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OneDrive\Desktop\RENDICIONES DE CUENTAS\"/>
    </mc:Choice>
  </mc:AlternateContent>
  <xr:revisionPtr revIDLastSave="0" documentId="13_ncr:1_{4FCB4D69-D959-4E9F-AFC5-8ACCDB61CE22}" xr6:coauthVersionLast="47" xr6:coauthVersionMax="47" xr10:uidLastSave="{00000000-0000-0000-0000-000000000000}"/>
  <bookViews>
    <workbookView xWindow="-120" yWindow="-120" windowWidth="20730" windowHeight="11160" tabRatio="598" firstSheet="26" activeTab="31" xr2:uid="{00000000-000D-0000-FFFF-FFFF00000000}"/>
  </bookViews>
  <sheets>
    <sheet name="DINERO EN CAJAS PEQUELANDIA " sheetId="5" r:id="rId1"/>
    <sheet name="RENDICION DE CUENTAS MAYO " sheetId="1" r:id="rId2"/>
    <sheet name="RENDICION DE CUENTAS JUNIO " sheetId="2" r:id="rId3"/>
    <sheet name="RENDICION  DE CUENTAS JULIO " sheetId="3" r:id="rId4"/>
    <sheet name="RENDICION DE CUENTAS AGOSTO " sheetId="4" r:id="rId5"/>
    <sheet name="RENDICION DE CUENTAS SEPTIEMBRE" sheetId="6" r:id="rId6"/>
    <sheet name="RENDICION DE CUENTAS OCTUBRE " sheetId="7" r:id="rId7"/>
    <sheet name="RENDICION DE CUENTAS NOVIEMBRE " sheetId="8" r:id="rId8"/>
    <sheet name="RENDICION DE CUENTAS DICIEMBRE " sheetId="9" r:id="rId9"/>
    <sheet name="RENDICION DE CUENTAS ENERO 2021" sheetId="10" r:id="rId10"/>
    <sheet name="RENDICION DE CUENTAS FEBRERO 20" sheetId="11" r:id="rId11"/>
    <sheet name="RENDICION DE CUENTAS MARZO 2021" sheetId="13" r:id="rId12"/>
    <sheet name="MARZO APERTURA 2021 " sheetId="14" r:id="rId13"/>
    <sheet name="ABRIL 2021" sheetId="16" r:id="rId14"/>
    <sheet name="LIBROS" sheetId="12" r:id="rId15"/>
    <sheet name="MAYO 2021" sheetId="18" r:id="rId16"/>
    <sheet name="JUNIO 2021" sheetId="20" r:id="rId17"/>
    <sheet name="JUlio 2021" sheetId="21" r:id="rId18"/>
    <sheet name="Agosto 2021" sheetId="22" r:id="rId19"/>
    <sheet name="SEPTIEMBRE 2021" sheetId="23" r:id="rId20"/>
    <sheet name="OCTUBRE 2021" sheetId="24" r:id="rId21"/>
    <sheet name="NOVIEMBRE 2021" sheetId="25" r:id="rId22"/>
    <sheet name="DICIEMBRE 2021" sheetId="26" r:id="rId23"/>
    <sheet name="MATERIALES " sheetId="29" r:id="rId24"/>
    <sheet name="ENERO 2022" sheetId="27" r:id="rId25"/>
    <sheet name="FEBRERO 2022" sheetId="28" r:id="rId26"/>
    <sheet name="MARZO 2022" sheetId="30" r:id="rId27"/>
    <sheet name="ABRIL 2022" sheetId="31" r:id="rId28"/>
    <sheet name="MAYO 2022" sheetId="32" r:id="rId29"/>
    <sheet name="JUNIO 2022" sheetId="33" r:id="rId30"/>
    <sheet name="JULIO 2022" sheetId="34" r:id="rId31"/>
    <sheet name="AGOSTO 2022" sheetId="35" r:id="rId32"/>
  </sheets>
  <definedNames>
    <definedName name="_xlnm._FilterDatabase" localSheetId="13" hidden="1">'ABRIL 2021'!$A$6:$Q$88</definedName>
    <definedName name="_xlnm._FilterDatabase" localSheetId="27" hidden="1">'ABRIL 2022'!$5:$61</definedName>
    <definedName name="_xlnm._FilterDatabase" localSheetId="18" hidden="1">'Agosto 2021'!$A$5:$R$76</definedName>
    <definedName name="_xlnm._FilterDatabase" localSheetId="22" hidden="1">'DICIEMBRE 2021'!$A$6:$P$73</definedName>
    <definedName name="_xlnm._FilterDatabase" localSheetId="24" hidden="1">'ENERO 2022'!$A$5:$R$59</definedName>
    <definedName name="_xlnm._FilterDatabase" localSheetId="25" hidden="1">'FEBRERO 2022'!$5:$83</definedName>
    <definedName name="_xlnm._FilterDatabase" localSheetId="17" hidden="1">'JUlio 2021'!$A$5:$R$85</definedName>
    <definedName name="_xlnm._FilterDatabase" localSheetId="30" hidden="1">'JULIO 2022'!$5:$48</definedName>
    <definedName name="_xlnm._FilterDatabase" localSheetId="16" hidden="1">'JUNIO 2021'!$A$6:$R$88</definedName>
    <definedName name="_xlnm._FilterDatabase" localSheetId="26" hidden="1">'MARZO 2022'!$5:$96</definedName>
    <definedName name="_xlnm._FilterDatabase" localSheetId="15" hidden="1">'MAYO 2021'!$A$5:$R$105</definedName>
    <definedName name="_xlnm._FilterDatabase" localSheetId="28" hidden="1">'MAYO 2022'!$5:$66</definedName>
    <definedName name="_xlnm._FilterDatabase" localSheetId="21" hidden="1">'NOVIEMBRE 2021'!$A$5:$R$86</definedName>
    <definedName name="_xlnm._FilterDatabase" localSheetId="20" hidden="1">'OCTUBRE 2021'!$A$5:$R$78</definedName>
    <definedName name="_xlnm._FilterDatabase" localSheetId="19" hidden="1">'SEPTIEMBRE 2021'!$A$6:$R$78</definedName>
    <definedName name="_xlnm.Print_Area" localSheetId="10">'RENDICION DE CUENTAS FEBRERO 20'!$A$1:$X$89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35" l="1"/>
  <c r="G64" i="35"/>
  <c r="E86" i="34"/>
  <c r="E81" i="35"/>
  <c r="F64" i="35"/>
  <c r="XFD5" i="35"/>
  <c r="G67" i="34"/>
  <c r="F67" i="34"/>
  <c r="XFD5" i="34"/>
  <c r="H78" i="31"/>
  <c r="G60" i="33"/>
  <c r="F60" i="33"/>
  <c r="XFD5" i="33"/>
  <c r="G69" i="32"/>
  <c r="F69" i="32"/>
  <c r="L58" i="31"/>
  <c r="XFD5" i="32"/>
  <c r="L37" i="31"/>
  <c r="G78" i="31"/>
  <c r="F78" i="31"/>
  <c r="E95" i="31"/>
  <c r="XFD5" i="31"/>
  <c r="E116" i="30"/>
  <c r="G96" i="30"/>
  <c r="F96" i="30"/>
  <c r="XFD5" i="30"/>
  <c r="K141" i="28"/>
  <c r="I115" i="28"/>
  <c r="L137" i="28"/>
  <c r="C161" i="28"/>
  <c r="G141" i="28"/>
  <c r="C145" i="28"/>
  <c r="P27" i="28"/>
  <c r="U29" i="28"/>
  <c r="R120" i="28"/>
  <c r="G85" i="28"/>
  <c r="F85" i="28"/>
  <c r="A5" i="28"/>
  <c r="XFD5" i="28" s="1"/>
  <c r="F62" i="27"/>
  <c r="G62" i="27"/>
  <c r="L52" i="27"/>
  <c r="H103" i="28"/>
  <c r="E103" i="28"/>
  <c r="G41" i="29"/>
  <c r="F41" i="29"/>
  <c r="E76" i="27"/>
  <c r="H31" i="27"/>
  <c r="E86" i="26"/>
  <c r="G73" i="26"/>
  <c r="F73" i="26"/>
  <c r="E107" i="25"/>
  <c r="F86" i="25"/>
  <c r="G86" i="25"/>
  <c r="G82" i="24"/>
  <c r="F82" i="24"/>
  <c r="E112" i="21"/>
  <c r="E102" i="22"/>
  <c r="I99" i="23"/>
  <c r="E99" i="23"/>
  <c r="F78" i="23"/>
  <c r="G78" i="23"/>
  <c r="G76" i="22"/>
  <c r="F76" i="22"/>
  <c r="G85" i="21"/>
  <c r="F85" i="21"/>
  <c r="F88" i="20"/>
  <c r="G88" i="20"/>
  <c r="E131" i="18"/>
  <c r="G105" i="18"/>
  <c r="F105" i="18"/>
  <c r="G92" i="16"/>
  <c r="F92" i="16"/>
  <c r="H64" i="35" l="1"/>
  <c r="H67" i="34"/>
  <c r="H60" i="33"/>
  <c r="H96" i="30"/>
  <c r="H41" i="29"/>
  <c r="H62" i="27"/>
  <c r="H85" i="28"/>
  <c r="H73" i="26"/>
  <c r="H86" i="25"/>
  <c r="H82" i="24"/>
  <c r="H76" i="22"/>
  <c r="H85" i="21"/>
  <c r="H88" i="20"/>
  <c r="H105" i="18"/>
  <c r="H92" i="16"/>
  <c r="F70" i="14"/>
  <c r="E70" i="14"/>
  <c r="J87" i="11"/>
  <c r="M87" i="11"/>
  <c r="G60" i="13"/>
  <c r="F60" i="13"/>
  <c r="H78" i="23" l="1"/>
  <c r="G70" i="14"/>
  <c r="H60" i="13"/>
  <c r="G67" i="11"/>
  <c r="F67" i="11"/>
  <c r="O74" i="9"/>
  <c r="G43" i="10"/>
  <c r="F43" i="10"/>
  <c r="L74" i="9"/>
  <c r="H67" i="11" l="1"/>
  <c r="H43" i="10"/>
  <c r="J57" i="8"/>
  <c r="G59" i="9"/>
  <c r="F59" i="9"/>
  <c r="K87" i="9" l="1"/>
  <c r="H59" i="9" l="1"/>
  <c r="J50" i="7"/>
  <c r="H43" i="8" l="1"/>
  <c r="G43" i="8"/>
  <c r="I43" i="8" l="1"/>
  <c r="N50" i="7"/>
  <c r="M50" i="7"/>
  <c r="L53" i="6" l="1"/>
  <c r="H36" i="7"/>
  <c r="G36" i="7"/>
  <c r="K53" i="6"/>
  <c r="I36" i="7" l="1"/>
  <c r="H53" i="6"/>
  <c r="G40" i="6"/>
  <c r="F40" i="6" l="1"/>
  <c r="H40" i="6" s="1"/>
  <c r="J46" i="4" l="1"/>
  <c r="G20" i="5" l="1"/>
  <c r="G31" i="4" l="1"/>
  <c r="F31" i="4"/>
  <c r="F34" i="3"/>
  <c r="E34" i="3"/>
  <c r="G34" i="3" s="1"/>
  <c r="F40" i="2"/>
  <c r="G40" i="2"/>
  <c r="E34" i="1"/>
  <c r="F34" i="1"/>
  <c r="G34" i="1" l="1"/>
  <c r="H31" i="4"/>
  <c r="H34" i="4" s="1"/>
  <c r="H40" i="2"/>
</calcChain>
</file>

<file path=xl/sharedStrings.xml><?xml version="1.0" encoding="utf-8"?>
<sst xmlns="http://schemas.openxmlformats.org/spreadsheetml/2006/main" count="5242" uniqueCount="2101">
  <si>
    <t>babysitting mayo  2020</t>
  </si>
  <si>
    <t>FECHA</t>
  </si>
  <si>
    <t>DETALLE</t>
  </si>
  <si>
    <t xml:space="preserve">FACTURA </t>
  </si>
  <si>
    <t>RECIBO</t>
  </si>
  <si>
    <t>INGRESOS</t>
  </si>
  <si>
    <t>EGRESOS</t>
  </si>
  <si>
    <t>SALDO</t>
  </si>
  <si>
    <t>Nª</t>
  </si>
  <si>
    <t xml:space="preserve"> 1 niña 5 dias camila</t>
  </si>
  <si>
    <t>no</t>
  </si>
  <si>
    <t>3 dias 1 niña camila</t>
  </si>
  <si>
    <t>2 niñas mensual de lunes a viernes mia y luana</t>
  </si>
  <si>
    <t xml:space="preserve">pago a shirley vargas </t>
  </si>
  <si>
    <t>pre kinder on line EMMET MENDOZA RUIZ</t>
  </si>
  <si>
    <t>ABELINA VALENTINA</t>
  </si>
  <si>
    <t>AVRIL</t>
  </si>
  <si>
    <t>UMMA</t>
  </si>
  <si>
    <t xml:space="preserve">APORTES VOLUNTARIOS </t>
  </si>
  <si>
    <t>AVELINA</t>
  </si>
  <si>
    <t>compra de barbijos anahi y shirley</t>
  </si>
  <si>
    <t xml:space="preserve">Gastos en entregas de credenciales  y materiales anahi shirley </t>
  </si>
  <si>
    <t>pago mantenimiento RENE marzo</t>
  </si>
  <si>
    <t>publicidad por facebook</t>
  </si>
  <si>
    <t xml:space="preserve">entrega de libros </t>
  </si>
  <si>
    <t xml:space="preserve">llamadas a taxis profes y padres mes de mayo </t>
  </si>
  <si>
    <t>pago a mikaela pre kinder on line 50%</t>
  </si>
  <si>
    <t>pago anahi babysitting 60%</t>
  </si>
  <si>
    <t>pago a celia deuda febrero</t>
  </si>
  <si>
    <t xml:space="preserve">FECHA </t>
  </si>
  <si>
    <t xml:space="preserve">RENDICION DE CUENTAS BABY SITTING </t>
  </si>
  <si>
    <t xml:space="preserve">Contempla el ingreso de ganancias y detalles inherentes al Centro Infantil </t>
  </si>
  <si>
    <r>
      <rPr>
        <b/>
        <sz val="11"/>
        <color theme="1"/>
        <rFont val="Tahoma"/>
        <family val="2"/>
      </rPr>
      <t>TOTAL</t>
    </r>
    <r>
      <rPr>
        <sz val="11"/>
        <color theme="1"/>
        <rFont val="Tahoma"/>
        <family val="2"/>
      </rPr>
      <t xml:space="preserve"> </t>
    </r>
  </si>
  <si>
    <t xml:space="preserve">SEBASTIAN </t>
  </si>
  <si>
    <t>saldo de mayo</t>
  </si>
  <si>
    <t>AMANDA 2 niñas 3 veces a la semana m-j-v samara y hna.</t>
  </si>
  <si>
    <t xml:space="preserve">BELEN 3 veces a la seman l-m-v sebastian </t>
  </si>
  <si>
    <t>ELSI. 3veces a la semana 2 niños m-j-v-</t>
  </si>
  <si>
    <t>PAGO JULI febrero</t>
  </si>
  <si>
    <t>PAGO ELSI 60% mayo</t>
  </si>
  <si>
    <t xml:space="preserve">COMPRA DE ALCOHOL EN SPRAY </t>
  </si>
  <si>
    <t>TRAJES DE BIOSEGURIDAD</t>
  </si>
  <si>
    <t>ANAHI de lunes a viernes 2 niñas 5 horas</t>
  </si>
  <si>
    <t>ABELINA VALENTINA 2 MESES</t>
  </si>
  <si>
    <t>pago a shirley marzo</t>
  </si>
  <si>
    <t>refrigerio entrevistas</t>
  </si>
  <si>
    <t>pasajes muchila de desinfeccion entrevista</t>
  </si>
  <si>
    <t>traje ELSI XxL</t>
  </si>
  <si>
    <t>PAGO AMANDA MARZO</t>
  </si>
  <si>
    <t>PAGO ALQUILER</t>
  </si>
  <si>
    <t>PAGO AGUA MARZO ABRIL Y MAYO</t>
  </si>
  <si>
    <t xml:space="preserve">2 PUBLICIDAD YASMIN </t>
  </si>
  <si>
    <t>ANDREA NINON 1 NIÑO 1 DIA</t>
  </si>
  <si>
    <t xml:space="preserve">JULI CON CESAR 2 DIAS </t>
  </si>
  <si>
    <t>SHIRLEY CON CESAR 1 DIA</t>
  </si>
  <si>
    <t>SHIRLEY 1 NIÑO 3 DIAS  A LA SEMANA</t>
  </si>
  <si>
    <t>MANTENIMIENTO ABRIL Y MAYO</t>
  </si>
  <si>
    <t xml:space="preserve">PAGO TELEFONO POR LLAMADAS </t>
  </si>
  <si>
    <t xml:space="preserve">FALTA FECHA </t>
  </si>
  <si>
    <t xml:space="preserve">IDEM </t>
  </si>
  <si>
    <t>F</t>
  </si>
  <si>
    <t xml:space="preserve">TIENE QUE DAR  RECIBO SI O SI </t>
  </si>
  <si>
    <t>saldo de junio</t>
  </si>
  <si>
    <t xml:space="preserve">PAGO BELEN 60%julio + 600 MARZO </t>
  </si>
  <si>
    <t>PAGO ELSI 60%julio</t>
  </si>
  <si>
    <t>PAGO ANAHI 60% JULIO</t>
  </si>
  <si>
    <t>ABELINA VALENTINA 2 MESES ADELANTADO</t>
  </si>
  <si>
    <t>JULY 1 NIÑO 3 DIAS A LA SEMANA</t>
  </si>
  <si>
    <t>SHIRLEY 1 NIÑA 3 VECES A LA SEMANA</t>
  </si>
  <si>
    <t>PAGO SHIRLEY 60% JULIO + 320 MARZO</t>
  </si>
  <si>
    <t>PAGO AGUA JUNIO Y JULIO</t>
  </si>
  <si>
    <t>MANTENIMIENTO JUNIO Y JULIO</t>
  </si>
  <si>
    <t>compra lentes de seguridad 12 unidades 30bs</t>
  </si>
  <si>
    <t>PAGO TELEFONO POR LLAMADAS y pasajes al jardin</t>
  </si>
  <si>
    <t>babysitting JULIO   2020</t>
  </si>
  <si>
    <t xml:space="preserve">Falta fecha </t>
  </si>
  <si>
    <t xml:space="preserve">VELENTINA PAGO EL MES PASADO </t>
  </si>
  <si>
    <t>saldo de julio</t>
  </si>
  <si>
    <t xml:space="preserve">PAGO BELEN 60%julio + 200 MARZO y abril </t>
  </si>
  <si>
    <t>karina 1 niña 3 veces a la semana 2 semanas</t>
  </si>
  <si>
    <t>pago a celia</t>
  </si>
  <si>
    <t>pago a mika marzo</t>
  </si>
  <si>
    <t xml:space="preserve">PAGO AGUA </t>
  </si>
  <si>
    <t>MANTENIMIENTO agosto</t>
  </si>
  <si>
    <t>babysitting Agosto    2020</t>
  </si>
  <si>
    <t xml:space="preserve">pago a mika on line JUNIO </t>
  </si>
  <si>
    <t xml:space="preserve">PAGO AGOSTO Y SEPTIEMBRE </t>
  </si>
  <si>
    <t xml:space="preserve">FALTA PAGOS PARA EFECTUARSE </t>
  </si>
  <si>
    <t>En el mes de mayo se realiza la supervision del Centro Infantil, del cual se recupera el siguiente monto de dinero correspondiente a varios items:</t>
  </si>
  <si>
    <t xml:space="preserve">sesiones y multas </t>
  </si>
  <si>
    <t xml:space="preserve">c/bolsa </t>
  </si>
  <si>
    <t xml:space="preserve">s/bolsa </t>
  </si>
  <si>
    <t xml:space="preserve">material </t>
  </si>
  <si>
    <t xml:space="preserve">mensualidades </t>
  </si>
  <si>
    <t xml:space="preserve">actividades </t>
  </si>
  <si>
    <t xml:space="preserve">agendas </t>
  </si>
  <si>
    <t xml:space="preserve">evaluaciones </t>
  </si>
  <si>
    <t xml:space="preserve">almuerzos </t>
  </si>
  <si>
    <t xml:space="preserve">De los cuales </t>
  </si>
  <si>
    <t xml:space="preserve">marzo se pago el  alquiler completo </t>
  </si>
  <si>
    <t xml:space="preserve">abril se condono el monto total </t>
  </si>
  <si>
    <t xml:space="preserve">mayo cobraron la mitad </t>
  </si>
  <si>
    <t xml:space="preserve">3300 bs </t>
  </si>
  <si>
    <t xml:space="preserve">TOTAL </t>
  </si>
  <si>
    <t xml:space="preserve">ITEMS </t>
  </si>
  <si>
    <t xml:space="preserve">DETALLE </t>
  </si>
  <si>
    <t xml:space="preserve">MONTO RECUPERADO </t>
  </si>
  <si>
    <t xml:space="preserve">EGRESO </t>
  </si>
  <si>
    <t xml:space="preserve">INGRESO </t>
  </si>
  <si>
    <t xml:space="preserve">pago alquiler mayo </t>
  </si>
  <si>
    <t xml:space="preserve">saldo </t>
  </si>
  <si>
    <t xml:space="preserve">1340 bs </t>
  </si>
  <si>
    <t xml:space="preserve">250 BS </t>
  </si>
  <si>
    <t xml:space="preserve">GRIS ESTE ES EL MONTO REAL  AHI TAMBIEN HAY UN SALDO DE </t>
  </si>
  <si>
    <t xml:space="preserve">CONTABILIZANDO EL SALDO ANTERIOR (HOJA ANTERIOR )  Y ESTA HOJA  HACE UN TOTAL DE </t>
  </si>
  <si>
    <t xml:space="preserve">1590 BS </t>
  </si>
  <si>
    <t xml:space="preserve">en fecha 27 de agosto gris rinde el informe de </t>
  </si>
  <si>
    <t xml:space="preserve">pago a Nutricionista </t>
  </si>
  <si>
    <t>pago a Elizabet</t>
  </si>
  <si>
    <t xml:space="preserve">por lo tanto queda un saldo de </t>
  </si>
  <si>
    <r>
      <rPr>
        <b/>
        <sz val="16"/>
        <color rgb="FFFF0000"/>
        <rFont val="Tahoma"/>
        <family val="2"/>
      </rPr>
      <t xml:space="preserve">720 </t>
    </r>
    <r>
      <rPr>
        <b/>
        <sz val="11"/>
        <color rgb="FFFF0000"/>
        <rFont val="Tahoma"/>
        <family val="2"/>
      </rPr>
      <t xml:space="preserve"> bs el cual debera ser sumado a Agosto </t>
    </r>
  </si>
  <si>
    <t xml:space="preserve">saldo de mayo ( rendicion de caja) </t>
  </si>
  <si>
    <t>27/08/2020</t>
  </si>
  <si>
    <r>
      <rPr>
        <b/>
        <sz val="12"/>
        <color theme="1"/>
        <rFont val="Tahoma"/>
        <family val="2"/>
      </rPr>
      <t>TOTAL</t>
    </r>
    <r>
      <rPr>
        <sz val="12"/>
        <color theme="1"/>
        <rFont val="Tahoma"/>
        <family val="2"/>
      </rPr>
      <t xml:space="preserve"> </t>
    </r>
  </si>
  <si>
    <t>26/08/2020</t>
  </si>
  <si>
    <t xml:space="preserve">27/08/2020 </t>
  </si>
  <si>
    <t>27 /08/2020</t>
  </si>
  <si>
    <t xml:space="preserve">Taxi entrega de polera y banner Mica </t>
  </si>
  <si>
    <t xml:space="preserve">se completa el pago de marzo y abril ( no se le debe nada) </t>
  </si>
  <si>
    <t xml:space="preserve">DESCUENTOS OPTATIVOS </t>
  </si>
  <si>
    <t xml:space="preserve">debe 350 bs de material </t>
  </si>
  <si>
    <t>28 /08/2020</t>
  </si>
  <si>
    <t xml:space="preserve">pago FABIANA  mayo on line </t>
  </si>
  <si>
    <t xml:space="preserve">MICA ON LINE  AGOSTO </t>
  </si>
  <si>
    <t xml:space="preserve">DANIELA  AGOSTO </t>
  </si>
  <si>
    <t>NOTA : SE AUMENTA EL PAGO DE FABIANA DE MAYO, SE CORRIGE EL MONTO DE SAMARA, SE AUMENTA EL SALDO DE CAJA DE MAYO</t>
  </si>
  <si>
    <t xml:space="preserve">Belen pago Baby Sitting agosto </t>
  </si>
  <si>
    <t xml:space="preserve">Pago completo de shirley  </t>
  </si>
  <si>
    <t xml:space="preserve">Pipocas de pollo mica  ( feria virtual) </t>
  </si>
  <si>
    <t>31/08/2020</t>
  </si>
  <si>
    <t xml:space="preserve">Pago Celia Gamboa </t>
  </si>
  <si>
    <t xml:space="preserve">PAGO PAOLA FEBRERO </t>
  </si>
  <si>
    <t xml:space="preserve">PAGO ANAHI JULIO -AGOSTO  </t>
  </si>
  <si>
    <t>debe devolver lentes -y traje de bioseguridad</t>
  </si>
  <si>
    <t xml:space="preserve">OBSERVACIONES </t>
  </si>
  <si>
    <t xml:space="preserve">PAGO </t>
  </si>
  <si>
    <t xml:space="preserve">PAGO DE AMANDA </t>
  </si>
  <si>
    <t xml:space="preserve">PAGO DE SHIRLEY </t>
  </si>
  <si>
    <t>31/08/020</t>
  </si>
  <si>
    <t xml:space="preserve">31/08/2020pago de karina </t>
  </si>
  <si>
    <t xml:space="preserve">estamos esperando el pago de cesar el cual entra como ingreso </t>
  </si>
  <si>
    <t>PAGADO POR GRIS CUENTA BANCARIA EN FECHA 10/09 /2020</t>
  </si>
  <si>
    <t xml:space="preserve">REGISTROS EGRESOS EN SEPTIEMBRE </t>
  </si>
  <si>
    <t>PAGO PERSONAL CON GRIS EN FECHA 11/09/2020</t>
  </si>
  <si>
    <t>PAGO DE JULY JULIO</t>
  </si>
  <si>
    <t xml:space="preserve">Saldo del mes anterior </t>
  </si>
  <si>
    <t xml:space="preserve">Pago de Cesar , Baby Sitting - july </t>
  </si>
  <si>
    <t xml:space="preserve">empezo a trabajar el 8 de septiembre </t>
  </si>
  <si>
    <t xml:space="preserve">Pago de BRUNO - california </t>
  </si>
  <si>
    <t xml:space="preserve">Pago de Paola ,  febrero </t>
  </si>
  <si>
    <t xml:space="preserve">empezo a trabajar el 7 de septiembre, Karen </t>
  </si>
  <si>
    <t xml:space="preserve">15 bs diarios </t>
  </si>
  <si>
    <t xml:space="preserve">3 dias a la semana </t>
  </si>
  <si>
    <t xml:space="preserve">Pago de pasajes Gris y  Karen </t>
  </si>
  <si>
    <t xml:space="preserve">debemos </t>
  </si>
  <si>
    <t xml:space="preserve">BABY SITTING </t>
  </si>
  <si>
    <t>PAGO SALARIO NOVIMEBRE Y DICIEMBRE 2019</t>
  </si>
  <si>
    <t>Mandil - traje de bioseguridad (JUEGOS DIDACTICOS)</t>
  </si>
  <si>
    <t xml:space="preserve">Mandil - traje de bioseguridad </t>
  </si>
  <si>
    <t xml:space="preserve">debe devolver lentes -y traje de bioseguridad  y  madil </t>
  </si>
  <si>
    <t>PAGADO POR YASMIN A LA CUENTA DE AMANDA  15 DE SEPTIEMBRE DEL 2020</t>
  </si>
  <si>
    <t xml:space="preserve">july </t>
  </si>
  <si>
    <t xml:space="preserve">karen </t>
  </si>
  <si>
    <t xml:space="preserve">karina </t>
  </si>
  <si>
    <t xml:space="preserve">mica </t>
  </si>
  <si>
    <t xml:space="preserve">belen </t>
  </si>
  <si>
    <t xml:space="preserve">Pago de Alexia , Baby Sitting -  Karen </t>
  </si>
  <si>
    <t xml:space="preserve">cobrar </t>
  </si>
  <si>
    <t xml:space="preserve">ya pago </t>
  </si>
  <si>
    <t>15/09/2020</t>
  </si>
  <si>
    <t xml:space="preserve">Ingresa a caja 40 bs </t>
  </si>
  <si>
    <t xml:space="preserve">Pago de mantenimiento septiembre </t>
  </si>
  <si>
    <t xml:space="preserve">Pago de July , servicio de Baby Sitting correspondiente a julio niño de 3 años  calle 6 de agosto </t>
  </si>
  <si>
    <t xml:space="preserve">Detergente para lavado de mandiles </t>
  </si>
  <si>
    <t xml:space="preserve">pago a Karen  ( pago semanal de 3 dias ) </t>
  </si>
  <si>
    <t xml:space="preserve">Devolucion de 184 bs a mama de niña de Shirley y daniela </t>
  </si>
  <si>
    <t xml:space="preserve">no se le debe nada de febrero a july </t>
  </si>
  <si>
    <t>20/09/2020</t>
  </si>
  <si>
    <t xml:space="preserve">Pago Camila </t>
  </si>
  <si>
    <t>Pago de Avril</t>
  </si>
  <si>
    <t>22/09/2020</t>
  </si>
  <si>
    <t xml:space="preserve">Pago de niño de Karen </t>
  </si>
  <si>
    <t xml:space="preserve">Pago emeth </t>
  </si>
  <si>
    <t>23/08/2020</t>
  </si>
  <si>
    <t>25/09/2020</t>
  </si>
  <si>
    <t xml:space="preserve">Pago de Anahi - Baby sitting agosto </t>
  </si>
  <si>
    <t xml:space="preserve">Pago de Libros adelanto </t>
  </si>
  <si>
    <t>18/09/2020</t>
  </si>
  <si>
    <t xml:space="preserve">Pago de publicidad  Yasmin </t>
  </si>
  <si>
    <t xml:space="preserve">pagos que deben realizarse </t>
  </si>
  <si>
    <t xml:space="preserve">ninon </t>
  </si>
  <si>
    <t xml:space="preserve">micaela amx </t>
  </si>
  <si>
    <t xml:space="preserve">debe 350 solo el niño de california </t>
  </si>
  <si>
    <t xml:space="preserve">pagos ya realizados </t>
  </si>
  <si>
    <t xml:space="preserve">educadoras </t>
  </si>
  <si>
    <t xml:space="preserve">monto acordado </t>
  </si>
  <si>
    <t xml:space="preserve">fecha de inicio </t>
  </si>
  <si>
    <t>28 de septiembre del 2020</t>
  </si>
  <si>
    <t>8 de septiembre del 2020</t>
  </si>
  <si>
    <t xml:space="preserve">14 de septiembre del 2020 </t>
  </si>
  <si>
    <t>4 de agosto del 2020</t>
  </si>
  <si>
    <t>25 de mayo del 2020</t>
  </si>
  <si>
    <t xml:space="preserve">1 de junio del 2020 </t>
  </si>
  <si>
    <t xml:space="preserve">Pago de Sebastian </t>
  </si>
  <si>
    <t xml:space="preserve">Pago de Belen - agosto </t>
  </si>
  <si>
    <t>28 /09/2020</t>
  </si>
  <si>
    <t xml:space="preserve">Pago por pasajes , baby sitting VILLA VICTORIA </t>
  </si>
  <si>
    <t>Pago de July Febrero</t>
  </si>
  <si>
    <t xml:space="preserve">Pago de Amanda  parte de agosto </t>
  </si>
  <si>
    <t xml:space="preserve">Pago de Daniela  7 dias agosto </t>
  </si>
  <si>
    <t xml:space="preserve">Pago de Micaela agosto - VIRTUAL </t>
  </si>
  <si>
    <t>29/09/2020</t>
  </si>
  <si>
    <t xml:space="preserve">Pago Dos niños Andrea Ninon </t>
  </si>
  <si>
    <t>30/09/2020</t>
  </si>
  <si>
    <t xml:space="preserve">adelanto shirley </t>
  </si>
  <si>
    <t xml:space="preserve">devoulucion mamá loca -shirley </t>
  </si>
  <si>
    <t xml:space="preserve">Mariela </t>
  </si>
  <si>
    <t xml:space="preserve">uma </t>
  </si>
  <si>
    <t>DEUDAS A cuenta</t>
  </si>
  <si>
    <t>Pago baby sitting de Eli - por dos diA</t>
  </si>
  <si>
    <t xml:space="preserve">Pago de Eli </t>
  </si>
  <si>
    <t>babysitting octubre  2020</t>
  </si>
  <si>
    <t>babysitting septiembre   2020</t>
  </si>
  <si>
    <t xml:space="preserve">Pago de Karina - baby sitting septiembre </t>
  </si>
  <si>
    <t xml:space="preserve">Pago de Anahi - baby sitting  agosto </t>
  </si>
  <si>
    <t xml:space="preserve">Pago  July baby sitting septiembre </t>
  </si>
  <si>
    <t>Pago Virtual Mica septiembre</t>
  </si>
  <si>
    <t xml:space="preserve">Ingreso baby sitting Micaela - villa victoria </t>
  </si>
  <si>
    <t xml:space="preserve">dia de ingreso de micaela  28 de septiembre </t>
  </si>
  <si>
    <t xml:space="preserve">Ingreso baby sitting Camila </t>
  </si>
  <si>
    <t xml:space="preserve">Pago del servicio del mes de spetiembre , la mamá se atraso para el pago </t>
  </si>
  <si>
    <t xml:space="preserve">Ingreso baby sitting  Sebastian </t>
  </si>
  <si>
    <t xml:space="preserve">Pago baby sitting Belen septiembre </t>
  </si>
  <si>
    <t>pago el dia de hoy 9/10/2020</t>
  </si>
  <si>
    <t>GRIS PAGO EN FECHA 9/10/2020</t>
  </si>
  <si>
    <t>GRIS PAGO EN FECHA 9/10/2021</t>
  </si>
  <si>
    <t>GRIS PAGO EN FECHA 9/10/2022</t>
  </si>
  <si>
    <t>GRIS PAGO EN FECHA 9/10/2023</t>
  </si>
  <si>
    <t>17/10/2020</t>
  </si>
  <si>
    <t xml:space="preserve">Pago a Karen - septiembre </t>
  </si>
  <si>
    <t xml:space="preserve">pago mantenimiento </t>
  </si>
  <si>
    <t>GRIS PAGO EN FECHA 17 /10/2020</t>
  </si>
  <si>
    <t xml:space="preserve">KARINA COMENZO A TRABAJAR EN OTRA CASA DE LUNES A VIERNES 14 DE OCTUBRE </t>
  </si>
  <si>
    <t xml:space="preserve">OCTUBRE </t>
  </si>
  <si>
    <t>14 de octubre del 2020</t>
  </si>
  <si>
    <t xml:space="preserve">Ingreso pago de Cesar </t>
  </si>
  <si>
    <t>pago el dia de hoy 17/10/2020</t>
  </si>
  <si>
    <t xml:space="preserve">DEUDAS </t>
  </si>
  <si>
    <t xml:space="preserve">pago de niño california -septiembre </t>
  </si>
  <si>
    <t>18/10/2020</t>
  </si>
  <si>
    <t xml:space="preserve">falta </t>
  </si>
  <si>
    <t xml:space="preserve">23 de ocubre del 2020 </t>
  </si>
  <si>
    <t xml:space="preserve">pago por llamadas </t>
  </si>
  <si>
    <t xml:space="preserve">pasaje a ovejuyo </t>
  </si>
  <si>
    <t xml:space="preserve">Pago de Karina - baby sitting octubre Josue </t>
  </si>
  <si>
    <t>16 /10/2020</t>
  </si>
  <si>
    <t>22/10/2020</t>
  </si>
  <si>
    <t xml:space="preserve">Pago de abril - baby virtual </t>
  </si>
  <si>
    <t xml:space="preserve">Pago de alquiler  agosto, septiembre y octubre </t>
  </si>
  <si>
    <t xml:space="preserve">KARINA  ´josue </t>
  </si>
  <si>
    <t>karina - camila</t>
  </si>
  <si>
    <t>27/10/2020</t>
  </si>
  <si>
    <t xml:space="preserve">Pago baby sitting July - calle 20 de octubre </t>
  </si>
  <si>
    <t>29/10/2020</t>
  </si>
  <si>
    <t xml:space="preserve">ingreso social </t>
  </si>
  <si>
    <t xml:space="preserve">Pago de Andrea Ninon  septiembre -octubre </t>
  </si>
  <si>
    <t xml:space="preserve">Pago de Micaela  septiembre -octubre </t>
  </si>
  <si>
    <t xml:space="preserve">Pago publicidad facebook </t>
  </si>
  <si>
    <t xml:space="preserve">Pago ultimo saldo de Anahi - luana y mia baby sitting </t>
  </si>
  <si>
    <t xml:space="preserve">Pago de saldo de libros ELDIVIVES </t>
  </si>
  <si>
    <t>babysitting noviembre  2020</t>
  </si>
  <si>
    <t xml:space="preserve">falta emeth </t>
  </si>
  <si>
    <t>luz</t>
  </si>
  <si>
    <t>9 de noviembre del 2020</t>
  </si>
  <si>
    <t xml:space="preserve">Pago Baby Sitting Camila - 3 semanas octubre </t>
  </si>
  <si>
    <t xml:space="preserve">Pago de Grisel </t>
  </si>
  <si>
    <t xml:space="preserve">Pago de Yasmin </t>
  </si>
  <si>
    <t xml:space="preserve">Pago de Belen Septiembre y Octubre </t>
  </si>
  <si>
    <t xml:space="preserve">se cancelo a todas </t>
  </si>
  <si>
    <t xml:space="preserve">ya se pago </t>
  </si>
  <si>
    <t xml:space="preserve">CON ESTO ES 1500 BS QUE SE LE DIO HASTA LA FECHA </t>
  </si>
  <si>
    <t xml:space="preserve">400 septiembre </t>
  </si>
  <si>
    <t xml:space="preserve">Pago de Karina - octubre Camila </t>
  </si>
  <si>
    <t xml:space="preserve">Pago de July - Cesar octubre </t>
  </si>
  <si>
    <t xml:space="preserve">Pago de Mica </t>
  </si>
  <si>
    <t>Pago de Sebastian</t>
  </si>
  <si>
    <t xml:space="preserve">NOVIEMBRE </t>
  </si>
  <si>
    <t xml:space="preserve">Pago de niño de Micaela- villa victoria mes de octubre - noviembre </t>
  </si>
  <si>
    <t xml:space="preserve">pago de dos niños - andrea Ninon  mes de octubre - noviembre </t>
  </si>
  <si>
    <t xml:space="preserve">Pago de Emeth - octubre -noviembre </t>
  </si>
  <si>
    <t xml:space="preserve">ya no se le deba nada de baby sitting </t>
  </si>
  <si>
    <t>17/11/2020</t>
  </si>
  <si>
    <t>14/11/2020</t>
  </si>
  <si>
    <t xml:space="preserve">Pago  Cesar noviembre </t>
  </si>
  <si>
    <t xml:space="preserve">Gastos para taller  compras yasmin - pago facebook- gastos paola </t>
  </si>
  <si>
    <t>Gastos Banner y pasaje Gris</t>
  </si>
  <si>
    <t xml:space="preserve">Pago niño de Cintia Achumani </t>
  </si>
  <si>
    <t xml:space="preserve">Ingresos Taller </t>
  </si>
  <si>
    <t xml:space="preserve">Pago de Cintia </t>
  </si>
  <si>
    <t xml:space="preserve">Pago de Josue mes de noviembre - Karina </t>
  </si>
  <si>
    <t xml:space="preserve">Pago de Karina- Josue mes de octubre - noviembre </t>
  </si>
  <si>
    <t>18/11/2020</t>
  </si>
  <si>
    <t>Pago Pasajes Achumani Yasmin</t>
  </si>
  <si>
    <t xml:space="preserve">Reembolso a niño de Cintia- achumani </t>
  </si>
  <si>
    <t xml:space="preserve">Pagos de taekondo y ballet </t>
  </si>
  <si>
    <t>25/11/2020</t>
  </si>
  <si>
    <t xml:space="preserve">Pago de niño 20 de octubre - July </t>
  </si>
  <si>
    <t>13/11/2020</t>
  </si>
  <si>
    <t xml:space="preserve">Pago de niño Luz - Ventilla </t>
  </si>
  <si>
    <t xml:space="preserve">pago de alquiler </t>
  </si>
  <si>
    <t xml:space="preserve">pago de mantenimiento </t>
  </si>
  <si>
    <t xml:space="preserve">Pago de July - 20 de octubre </t>
  </si>
  <si>
    <t xml:space="preserve">amiga de micaela </t>
  </si>
  <si>
    <t>Compras 16 de julio</t>
  </si>
  <si>
    <t xml:space="preserve">Pago llamadas </t>
  </si>
  <si>
    <t xml:space="preserve">Publicidad casita de juegos </t>
  </si>
  <si>
    <t xml:space="preserve">30/11/2020  </t>
  </si>
  <si>
    <t>30 de noviembre del 2020</t>
  </si>
  <si>
    <t xml:space="preserve">Pago de afiliacion ASPI / taller de protocolos </t>
  </si>
  <si>
    <t xml:space="preserve">Pediluvio y barbijos </t>
  </si>
  <si>
    <t xml:space="preserve">Ximena Nina </t>
  </si>
  <si>
    <t xml:space="preserve">Vannesa Alina </t>
  </si>
  <si>
    <t xml:space="preserve">Lissete Sucre Chambi </t>
  </si>
  <si>
    <t xml:space="preserve">un niño debe 250 bs </t>
  </si>
  <si>
    <t xml:space="preserve">Compra de material para caballetes </t>
  </si>
  <si>
    <t>babysitting diciembre   2020</t>
  </si>
  <si>
    <t>2 de diciembre del 2020</t>
  </si>
  <si>
    <t xml:space="preserve">DICIEMBRE </t>
  </si>
  <si>
    <t xml:space="preserve">NIÑOS </t>
  </si>
  <si>
    <t xml:space="preserve">Av. 20 de octubre </t>
  </si>
  <si>
    <t xml:space="preserve">Villa Victoria </t>
  </si>
  <si>
    <t xml:space="preserve">JJ Perez </t>
  </si>
  <si>
    <t xml:space="preserve">Achumani </t>
  </si>
  <si>
    <t xml:space="preserve">Calle Murillo </t>
  </si>
  <si>
    <t xml:space="preserve">Pago de mama de achumani - Vannesa Alina </t>
  </si>
  <si>
    <t xml:space="preserve">Pago de mama de JJ Perez - Ximena Nina </t>
  </si>
  <si>
    <t xml:space="preserve">Pago de mamá de calle murillo - liz sucre </t>
  </si>
  <si>
    <t xml:space="preserve">YA PAGO </t>
  </si>
  <si>
    <t xml:space="preserve">Saldo de Thiago </t>
  </si>
  <si>
    <t xml:space="preserve">Compra de termometro </t>
  </si>
  <si>
    <t xml:space="preserve">INSCRITOS </t>
  </si>
  <si>
    <t xml:space="preserve">CASITA DE SANTA CLAUS </t>
  </si>
  <si>
    <t xml:space="preserve">Sacha </t>
  </si>
  <si>
    <t>Thiago</t>
  </si>
  <si>
    <t xml:space="preserve">Abelina </t>
  </si>
  <si>
    <t xml:space="preserve">Sebastian </t>
  </si>
  <si>
    <t xml:space="preserve">Crisitan </t>
  </si>
  <si>
    <t xml:space="preserve">Cristofher </t>
  </si>
  <si>
    <t xml:space="preserve">Garet </t>
  </si>
  <si>
    <t xml:space="preserve">Av. Landaeta </t>
  </si>
  <si>
    <t>M</t>
  </si>
  <si>
    <t>T</t>
  </si>
  <si>
    <t>July</t>
  </si>
  <si>
    <t xml:space="preserve">Belen </t>
  </si>
  <si>
    <t xml:space="preserve">Karina </t>
  </si>
  <si>
    <t xml:space="preserve">Luz </t>
  </si>
  <si>
    <t xml:space="preserve">Vannesa </t>
  </si>
  <si>
    <t xml:space="preserve">Ximena </t>
  </si>
  <si>
    <t xml:space="preserve">Shirley </t>
  </si>
  <si>
    <t xml:space="preserve">Grisel </t>
  </si>
  <si>
    <t xml:space="preserve">Anahi </t>
  </si>
  <si>
    <t xml:space="preserve">ENTREGA DE TRAJES DE BIOSEGURIDAD </t>
  </si>
  <si>
    <t xml:space="preserve">3 de diciembre del 2020 </t>
  </si>
  <si>
    <t xml:space="preserve">Pago de mama de Ximena Nina -JJ Perez </t>
  </si>
  <si>
    <t xml:space="preserve">Pago taller niños de 2 y 3 años </t>
  </si>
  <si>
    <t xml:space="preserve">pago grisel </t>
  </si>
  <si>
    <t xml:space="preserve">pago yasmin </t>
  </si>
  <si>
    <t xml:space="preserve">Pago Micaela amiga de amanda - villa victoria octubre </t>
  </si>
  <si>
    <t xml:space="preserve">Cena navideña , cerdo, papa, postre, lechuga tomate, limon, locoto bicarbonato </t>
  </si>
  <si>
    <t xml:space="preserve">pago de cenas juliana y cintia </t>
  </si>
  <si>
    <t xml:space="preserve">ya se le pago </t>
  </si>
  <si>
    <t xml:space="preserve">Reembolso de niños de 2 y 3 años </t>
  </si>
  <si>
    <t xml:space="preserve">pago de abelina </t>
  </si>
  <si>
    <t xml:space="preserve">pago de valentina </t>
  </si>
  <si>
    <t xml:space="preserve">pago de cristian y cristofer </t>
  </si>
  <si>
    <t xml:space="preserve">aun deben 800 bs </t>
  </si>
  <si>
    <t>deben 800</t>
  </si>
  <si>
    <t xml:space="preserve">valentina </t>
  </si>
  <si>
    <t xml:space="preserve">sombreros , velo de pao , panetones, jugos, sidra, dulces, galletas y bolsa para canastones </t>
  </si>
  <si>
    <t xml:space="preserve">Pago de Liz - Ninon - mama </t>
  </si>
  <si>
    <t>ninon</t>
  </si>
  <si>
    <t xml:space="preserve">Pago de mama de alejandra - tejada sorzano </t>
  </si>
  <si>
    <t xml:space="preserve">devolucion de prestamo fast food for office </t>
  </si>
  <si>
    <t xml:space="preserve">pago de impuestos Pequelandia 2020 </t>
  </si>
  <si>
    <t>Pago de Luz factura</t>
  </si>
  <si>
    <t>pago de Luz profe</t>
  </si>
  <si>
    <t>tarjetas de llamadas</t>
  </si>
  <si>
    <t xml:space="preserve">Pago Camila - admision 2020 </t>
  </si>
  <si>
    <t xml:space="preserve">alejandra </t>
  </si>
  <si>
    <t>Ingreso de pagos taller navideño 3 inscritos ( sacha, garet. Thiago)</t>
  </si>
  <si>
    <t xml:space="preserve"> </t>
  </si>
  <si>
    <t xml:space="preserve">Pago de Taekondo </t>
  </si>
  <si>
    <t xml:space="preserve">Pago baby sitting Cesar 3 dias - july </t>
  </si>
  <si>
    <t xml:space="preserve">pago de Belen - sebastian noviembre </t>
  </si>
  <si>
    <t xml:space="preserve">Pago de Andrea Ninon - noviembre  2 niños tembaladerani </t>
  </si>
  <si>
    <t>,</t>
  </si>
  <si>
    <t xml:space="preserve">pago de july - 20 de octubre noviembre </t>
  </si>
  <si>
    <t xml:space="preserve">Pago de Alquiler dieimbre </t>
  </si>
  <si>
    <t>12/14/2020</t>
  </si>
  <si>
    <t xml:space="preserve">pago de thiago para toda la semana </t>
  </si>
  <si>
    <t xml:space="preserve">grisel compro desarmador y pilas </t>
  </si>
  <si>
    <t xml:space="preserve">pago mantenimiento diciembre </t>
  </si>
  <si>
    <t xml:space="preserve">pago karina josue noviembre </t>
  </si>
  <si>
    <t xml:space="preserve">pago alejandra </t>
  </si>
  <si>
    <t>12/22/2020</t>
  </si>
  <si>
    <t xml:space="preserve">Belen jardin </t>
  </si>
  <si>
    <t xml:space="preserve">daniela </t>
  </si>
  <si>
    <t xml:space="preserve">cristal </t>
  </si>
  <si>
    <t xml:space="preserve">wendy </t>
  </si>
  <si>
    <t xml:space="preserve">cristal reemplaza desde el 15 de diciembre </t>
  </si>
  <si>
    <t xml:space="preserve">baby sittind desde 18 de diciembre </t>
  </si>
  <si>
    <t xml:space="preserve">ovejuyo - josue </t>
  </si>
  <si>
    <t xml:space="preserve">Liz trabaja desde el 2 de diciembre hasta el 11 , el dia lunes 14 no asiste al domicilio </t>
  </si>
  <si>
    <t xml:space="preserve">pago de publicidad facebook </t>
  </si>
  <si>
    <t xml:space="preserve">deposito de saldo de cristofer y cristian </t>
  </si>
  <si>
    <t>12/23/2020</t>
  </si>
  <si>
    <t xml:space="preserve">pago a July - noviembre cesar </t>
  </si>
  <si>
    <t xml:space="preserve">Pago de Cesar - taller navideño una semana </t>
  </si>
  <si>
    <t>19 de noviembre del 2020</t>
  </si>
  <si>
    <t>7 de diciembre del 2020</t>
  </si>
  <si>
    <t xml:space="preserve">1 de diciembre del 2020 </t>
  </si>
  <si>
    <t xml:space="preserve">Pago Micaela Virtual </t>
  </si>
  <si>
    <t>pago de certificado Caleb</t>
  </si>
  <si>
    <t xml:space="preserve">pago de saldo cristian y cristofer </t>
  </si>
  <si>
    <t xml:space="preserve">pago de agua  NOVIEMBRE </t>
  </si>
  <si>
    <t xml:space="preserve">pago de agua diciembre </t>
  </si>
  <si>
    <t xml:space="preserve">pago de pan para refrigerio </t>
  </si>
  <si>
    <t xml:space="preserve">pago de publicidad - Yasmin baby sitting - peque amigos </t>
  </si>
  <si>
    <t xml:space="preserve">Pago de Wendy diciembre </t>
  </si>
  <si>
    <t xml:space="preserve">Compra de trapos para piso </t>
  </si>
  <si>
    <t xml:space="preserve">Pago Liz </t>
  </si>
  <si>
    <t xml:space="preserve">Pago de niño apoyo pedagogico thiago </t>
  </si>
  <si>
    <t xml:space="preserve">pago cristal </t>
  </si>
  <si>
    <t>babysitting enero  2021</t>
  </si>
  <si>
    <t xml:space="preserve">SALDO DEL MES DE DICIEMBRE </t>
  </si>
  <si>
    <t xml:space="preserve">PENDIENTE </t>
  </si>
  <si>
    <t>vania - Nicolas - mes de enero 2021</t>
  </si>
  <si>
    <t xml:space="preserve">vania ortiz </t>
  </si>
  <si>
    <t>11 de enero del 2021</t>
  </si>
  <si>
    <t xml:space="preserve">13 de enero del 2021 </t>
  </si>
  <si>
    <t xml:space="preserve">centro infantil </t>
  </si>
  <si>
    <t xml:space="preserve">NIÑOS DIRECCION </t>
  </si>
  <si>
    <t xml:space="preserve">LANDAETA </t>
  </si>
  <si>
    <t>15 de enero del 2021</t>
  </si>
  <si>
    <t xml:space="preserve">calle chuquisaca </t>
  </si>
  <si>
    <t xml:space="preserve">pago de mama de achumani-  enero </t>
  </si>
  <si>
    <t xml:space="preserve">pago sesion niño parvulario </t>
  </si>
  <si>
    <t xml:space="preserve">pago de daniela </t>
  </si>
  <si>
    <t xml:space="preserve">saldo de pago de Cristal </t>
  </si>
  <si>
    <t xml:space="preserve">pago Vannessa Alina - diciembre </t>
  </si>
  <si>
    <t xml:space="preserve">rocio </t>
  </si>
  <si>
    <t>ya pago 50%</t>
  </si>
  <si>
    <t xml:space="preserve">pago de publicidad yasmin - baby siting -ajedrez </t>
  </si>
  <si>
    <t xml:space="preserve">pago de belen </t>
  </si>
  <si>
    <t xml:space="preserve">25 de enero del 2021 </t>
  </si>
  <si>
    <t xml:space="preserve">devolucion de libros ( 12 libros . 5 babys- 5 colorines - 2 nuba) </t>
  </si>
  <si>
    <t>Deuda de libros  4680</t>
  </si>
  <si>
    <t>pago de mantenimiento</t>
  </si>
  <si>
    <t xml:space="preserve">pago de agua enero </t>
  </si>
  <si>
    <t xml:space="preserve">pago de mama de Karina - enero / villa fatima </t>
  </si>
  <si>
    <t xml:space="preserve">pago de la mama de ximena / jj perez enero </t>
  </si>
  <si>
    <t xml:space="preserve">material del niño jj perez </t>
  </si>
  <si>
    <t xml:space="preserve">pago de Rodrigo  rocio </t>
  </si>
  <si>
    <t xml:space="preserve">pago de alejandra -villa victoria </t>
  </si>
  <si>
    <t xml:space="preserve">pago de publicidad baby sitting yasmin </t>
  </si>
  <si>
    <t xml:space="preserve">aun se le debe </t>
  </si>
  <si>
    <t xml:space="preserve">pago de interntet </t>
  </si>
  <si>
    <t xml:space="preserve">credito para llamadas </t>
  </si>
  <si>
    <t xml:space="preserve">esayuno cristal y grirsel 2 dias </t>
  </si>
  <si>
    <t>babysitting febrero   2021</t>
  </si>
  <si>
    <t xml:space="preserve">SALDO DEL MES DE ENERO </t>
  </si>
  <si>
    <t xml:space="preserve">karina  villa fatima </t>
  </si>
  <si>
    <t xml:space="preserve">pago de agenda </t>
  </si>
  <si>
    <t xml:space="preserve">pago de admision </t>
  </si>
  <si>
    <t xml:space="preserve">pago de almuerzos de cesar </t>
  </si>
  <si>
    <t xml:space="preserve">pago de parvulario virtual </t>
  </si>
  <si>
    <t xml:space="preserve">pago de ximena nina  noviembre -diciembre </t>
  </si>
  <si>
    <t xml:space="preserve">Pago de Sarah mendualidad - pre kinder </t>
  </si>
  <si>
    <t xml:space="preserve">pago de material - pre kinder </t>
  </si>
  <si>
    <t xml:space="preserve">pago de alejandra  19 de diciembre - 19 de enero </t>
  </si>
  <si>
    <t xml:space="preserve">en fechas  25, 27 29 y 1 , 3 y 5 de febrero no fue al domicilio </t>
  </si>
  <si>
    <t xml:space="preserve">pago de tintas </t>
  </si>
  <si>
    <t xml:space="preserve">centro infantil pequelandia </t>
  </si>
  <si>
    <t xml:space="preserve">destajo </t>
  </si>
  <si>
    <t xml:space="preserve">cintia </t>
  </si>
  <si>
    <t>1 de febero del 2021</t>
  </si>
  <si>
    <t xml:space="preserve">1 semanas si y otra no </t>
  </si>
  <si>
    <t xml:space="preserve">pago de material - pre kinder fernanda </t>
  </si>
  <si>
    <t xml:space="preserve">agenda fernanda </t>
  </si>
  <si>
    <t xml:space="preserve">cesar febrero </t>
  </si>
  <si>
    <t xml:space="preserve">internet reinstalcion </t>
  </si>
  <si>
    <t xml:space="preserve">compra de facilaes </t>
  </si>
  <si>
    <t xml:space="preserve">pago de daniela- peque facilitadoras </t>
  </si>
  <si>
    <t>rebeca</t>
  </si>
  <si>
    <t xml:space="preserve">pago july - diciembre </t>
  </si>
  <si>
    <t xml:space="preserve">PEDIDO DE 40 LIBROS </t>
  </si>
  <si>
    <t xml:space="preserve">PRIMER PAGO </t>
  </si>
  <si>
    <t xml:space="preserve">JEANNET </t>
  </si>
  <si>
    <t xml:space="preserve">SEGUNDO PAGO </t>
  </si>
  <si>
    <t xml:space="preserve">DEPOSITO GRISEL </t>
  </si>
  <si>
    <t xml:space="preserve">TERCER PAGO </t>
  </si>
  <si>
    <t xml:space="preserve">GRISEL Y JEANETH </t>
  </si>
  <si>
    <t xml:space="preserve">EN FECHA 21 DE ENERO DON ANTONIO DE LA EDITORIAL EDILVIVES RECOGIO 12 LIBROS DEL CENTRO INFANTIL </t>
  </si>
  <si>
    <t>12 LIBROS</t>
  </si>
  <si>
    <t xml:space="preserve">CORRESPONDE </t>
  </si>
  <si>
    <t xml:space="preserve">DEBE 200 BS </t>
  </si>
  <si>
    <t xml:space="preserve">pago editorial edilvives- don antonio </t>
  </si>
  <si>
    <t>rodrigo completo de medio mes le falta aun 650</t>
  </si>
  <si>
    <t xml:space="preserve">canela- pilas </t>
  </si>
  <si>
    <t>Pago de derecho de admisión - emanuel</t>
  </si>
  <si>
    <t xml:space="preserve">pago de papel usado  35 kilos </t>
  </si>
  <si>
    <t xml:space="preserve">Cesar almuerzos </t>
  </si>
  <si>
    <t xml:space="preserve">Yasmin pago publciidad 3 fotos </t>
  </si>
  <si>
    <t xml:space="preserve">pago de publicidad  peque facilitadores </t>
  </si>
  <si>
    <t xml:space="preserve">pago de articulos para la challa </t>
  </si>
  <si>
    <t xml:space="preserve">Pago Mensualidad de Fernanda </t>
  </si>
  <si>
    <t xml:space="preserve">Pago de mama de Vivianaa - sesion maternal </t>
  </si>
  <si>
    <t xml:space="preserve">lo tiene </t>
  </si>
  <si>
    <t xml:space="preserve">Daniela </t>
  </si>
  <si>
    <t xml:space="preserve">adriana </t>
  </si>
  <si>
    <t xml:space="preserve">micaela no le entrego el traje de biosegiridad </t>
  </si>
  <si>
    <t xml:space="preserve">Kimi </t>
  </si>
  <si>
    <t xml:space="preserve">debe devolver </t>
  </si>
  <si>
    <t xml:space="preserve">kimberly </t>
  </si>
  <si>
    <t>17 de febrero del 2021</t>
  </si>
  <si>
    <t>sandra huanca</t>
  </si>
  <si>
    <t xml:space="preserve">Grisel juntamente con la deuda de July </t>
  </si>
  <si>
    <t xml:space="preserve">ADELANTO </t>
  </si>
  <si>
    <t xml:space="preserve">CUARTO PAGO </t>
  </si>
  <si>
    <t xml:space="preserve">menos </t>
  </si>
  <si>
    <t xml:space="preserve">devolucion de libros </t>
  </si>
  <si>
    <t>TOTAL DEUDA EFECTIVA</t>
  </si>
  <si>
    <t xml:space="preserve">8120 BS </t>
  </si>
  <si>
    <t xml:space="preserve">tela mandiles </t>
  </si>
  <si>
    <t xml:space="preserve">pan </t>
  </si>
  <si>
    <t xml:space="preserve">pasajes ida nicolas </t>
  </si>
  <si>
    <t xml:space="preserve">pago pasajes Kollasuyo Yasmin y Daniela </t>
  </si>
  <si>
    <t xml:space="preserve">pago de cesar almuerzos </t>
  </si>
  <si>
    <t xml:space="preserve">Pago de salario Rocio 1 - Rodrigo </t>
  </si>
  <si>
    <t xml:space="preserve">Pago de achumani - vanessa , deposito </t>
  </si>
  <si>
    <t xml:space="preserve">ximena </t>
  </si>
  <si>
    <t xml:space="preserve">pago de salario de Karina </t>
  </si>
  <si>
    <t xml:space="preserve">pago de ingles guadalupe saca </t>
  </si>
  <si>
    <t xml:space="preserve">pago de Nicolas - mensualidad </t>
  </si>
  <si>
    <t xml:space="preserve">pago del alquiler - febrero </t>
  </si>
  <si>
    <t>1 de marzo del 2020</t>
  </si>
  <si>
    <t>Paola Quino</t>
  </si>
  <si>
    <t xml:space="preserve">pago de sesion amara - continuo </t>
  </si>
  <si>
    <t xml:space="preserve">internet marzo </t>
  </si>
  <si>
    <t xml:space="preserve">pago de agua febrero </t>
  </si>
  <si>
    <t xml:space="preserve">pago de salario  enero Vaneesa alina </t>
  </si>
  <si>
    <t>babysitting marzo    2021</t>
  </si>
  <si>
    <t xml:space="preserve">SALDO DEL MES DE FEBRERO </t>
  </si>
  <si>
    <t xml:space="preserve">mantenimiento FEBRERO </t>
  </si>
  <si>
    <t>Pago mitad mensualidad Amara</t>
  </si>
  <si>
    <t xml:space="preserve">Pago de salario enero- febrero Vania - nicolas </t>
  </si>
  <si>
    <t xml:space="preserve">FOTOCOPIAS LIBROS DE GRAFOMOTRICIDAD pre kinder </t>
  </si>
  <si>
    <t xml:space="preserve">Maria </t>
  </si>
  <si>
    <t xml:space="preserve">pago de Fiorell febrero </t>
  </si>
  <si>
    <t xml:space="preserve">Pago arreglo impresora </t>
  </si>
  <si>
    <t xml:space="preserve">Pago de ingredientes de comida carnaval </t>
  </si>
  <si>
    <t xml:space="preserve">Mensualidad bebe Guillermo </t>
  </si>
  <si>
    <t xml:space="preserve">Pago de Cesar - febrero </t>
  </si>
  <si>
    <t xml:space="preserve">pago de almuerzos de cesar  ( 1 al 5 de marzo) </t>
  </si>
  <si>
    <t xml:space="preserve">pago de admision Ian </t>
  </si>
  <si>
    <t xml:space="preserve">pago de agenda de Ian </t>
  </si>
  <si>
    <t xml:space="preserve">pago de mensualidad IAN - MARZO </t>
  </si>
  <si>
    <t xml:space="preserve">pago de cristal Enero </t>
  </si>
  <si>
    <t xml:space="preserve">pago de ian ( completo) </t>
  </si>
  <si>
    <t xml:space="preserve">pago de libros celeste y juliana </t>
  </si>
  <si>
    <t xml:space="preserve">pago de juliana - mes de febrero </t>
  </si>
  <si>
    <t xml:space="preserve">pago de celeste on line </t>
  </si>
  <si>
    <t xml:space="preserve">Pago de alejandra 19 de enero al 19 de febrero </t>
  </si>
  <si>
    <t xml:space="preserve"> ya se le pago </t>
  </si>
  <si>
    <t>mensulidad Niño de villa fatima - Karina 25 de febrero al 25 de marzo</t>
  </si>
  <si>
    <t xml:space="preserve">pago de achumani Vannesa alina nuevo </t>
  </si>
  <si>
    <t xml:space="preserve">Mensulidad de Paola - san pedro </t>
  </si>
  <si>
    <t xml:space="preserve">Mensualidad niño de Maria - tejar </t>
  </si>
  <si>
    <t xml:space="preserve">pago de salario Karen </t>
  </si>
  <si>
    <t xml:space="preserve">pago de libros - 3 copias </t>
  </si>
  <si>
    <t>2 de marzo del 2020</t>
  </si>
  <si>
    <t xml:space="preserve">pago de Cintia - febrero </t>
  </si>
  <si>
    <t xml:space="preserve">Mensualiad de Cesar </t>
  </si>
  <si>
    <t xml:space="preserve">Pago Wendy - Obejuyo  9 dias </t>
  </si>
  <si>
    <t xml:space="preserve">pago de pancito </t>
  </si>
  <si>
    <t xml:space="preserve">8 de marzo del 2020 </t>
  </si>
  <si>
    <t>achumani</t>
  </si>
  <si>
    <t xml:space="preserve">El alto - Camino viacha </t>
  </si>
  <si>
    <t xml:space="preserve">Tejar </t>
  </si>
  <si>
    <t xml:space="preserve">plaza lira </t>
  </si>
  <si>
    <t xml:space="preserve">Achumani - niño </t>
  </si>
  <si>
    <t>chuquisaca</t>
  </si>
  <si>
    <t xml:space="preserve">landaeta </t>
  </si>
  <si>
    <t>kollasuyo</t>
  </si>
  <si>
    <t xml:space="preserve">pago de rodrigo </t>
  </si>
  <si>
    <t>13 de enero del 2021</t>
  </si>
  <si>
    <t xml:space="preserve">pago de admision de tadeo </t>
  </si>
  <si>
    <t>pago de saldo de febrero - peque facilitadoras REBECA</t>
  </si>
  <si>
    <t xml:space="preserve">pago de medio mes - rebeca y una semana en centro infantil </t>
  </si>
  <si>
    <t>19 de febrero del 2021</t>
  </si>
  <si>
    <t>13 de enero  del 2021</t>
  </si>
  <si>
    <t xml:space="preserve">9 de marzo del 2020 </t>
  </si>
  <si>
    <t>Cintia</t>
  </si>
  <si>
    <t xml:space="preserve">pago de Sarah mensulalidad de - marzo  </t>
  </si>
  <si>
    <t>pago de mensuliad de matias  marzo</t>
  </si>
  <si>
    <t>pago de refrigerio - sabado limpieza</t>
  </si>
  <si>
    <t xml:space="preserve">credito Grisel </t>
  </si>
  <si>
    <t xml:space="preserve">articulos de limpieza </t>
  </si>
  <si>
    <t xml:space="preserve">alquiler de marzo </t>
  </si>
  <si>
    <t xml:space="preserve">Libros  edilvives </t>
  </si>
  <si>
    <t>vannesa alina - febrero</t>
  </si>
  <si>
    <t xml:space="preserve">10 de marzo del 2020 </t>
  </si>
  <si>
    <t>daniela - nicolas kollasuyo dos semanas</t>
  </si>
  <si>
    <t>pago de material matias</t>
  </si>
  <si>
    <t xml:space="preserve">pago de camaras </t>
  </si>
  <si>
    <t xml:space="preserve">Pago de libros </t>
  </si>
  <si>
    <t xml:space="preserve">pago de luz / de la paz </t>
  </si>
  <si>
    <t xml:space="preserve">QUINTO PAGO </t>
  </si>
  <si>
    <t xml:space="preserve">Compra de paquete de Alcohol </t>
  </si>
  <si>
    <t xml:space="preserve">pago de pasajes Cintia- achumani </t>
  </si>
  <si>
    <t xml:space="preserve">ximena saldo febrero </t>
  </si>
  <si>
    <t xml:space="preserve">Grisel pago cuando nos pagamos </t>
  </si>
  <si>
    <t xml:space="preserve">pago de mamá de achumani Cintia </t>
  </si>
  <si>
    <t xml:space="preserve">pago luz - factura deuda </t>
  </si>
  <si>
    <t xml:space="preserve">verificar cuenta de grisel </t>
  </si>
  <si>
    <t xml:space="preserve">pago de parkas </t>
  </si>
  <si>
    <t xml:space="preserve">compra de pan </t>
  </si>
  <si>
    <t xml:space="preserve">compra de almuerzo tadeo </t>
  </si>
  <si>
    <t xml:space="preserve">Pago de mama camino a viacha- Luz </t>
  </si>
  <si>
    <t xml:space="preserve">Juliana </t>
  </si>
  <si>
    <t xml:space="preserve">Pago de la mama de Alejandra  deposito </t>
  </si>
  <si>
    <t>Pago de Nicolas - Pequefacilitadoras Rebeca  marzo</t>
  </si>
  <si>
    <t xml:space="preserve">Pago de Tadeo marzo </t>
  </si>
  <si>
    <t>LA MAMÁ AUN DEBE 6000</t>
  </si>
  <si>
    <t xml:space="preserve">Devolución de dinero , mama de taller navideño </t>
  </si>
  <si>
    <t xml:space="preserve">pago de martin </t>
  </si>
  <si>
    <t xml:space="preserve">pago de agenda de martin </t>
  </si>
  <si>
    <t>pago de Fernanda marzo</t>
  </si>
  <si>
    <t xml:space="preserve">saldo de devolucion  ximena </t>
  </si>
  <si>
    <t xml:space="preserve">Pago de Antonella - mensualidad y libro </t>
  </si>
  <si>
    <t xml:space="preserve">Pago de leo - nidito marzo </t>
  </si>
  <si>
    <t xml:space="preserve">compra de 5 libros pre atematicas - 5 pre escritura </t>
  </si>
  <si>
    <t xml:space="preserve">pago a rebeca restante y 100 extra del año pasado </t>
  </si>
  <si>
    <t xml:space="preserve">AUN DEBE 500 </t>
  </si>
  <si>
    <t xml:space="preserve">Grisel saldo 300 mes de marzo </t>
  </si>
  <si>
    <t xml:space="preserve">ya se realizo el pago de ese monto aun debemos </t>
  </si>
  <si>
    <t>pago yasmin</t>
  </si>
  <si>
    <t xml:space="preserve">pago de mama de alejandra - villa fatima </t>
  </si>
  <si>
    <t xml:space="preserve">pago de viviana </t>
  </si>
  <si>
    <t xml:space="preserve">Rodrigo - verificar y solicuonar </t>
  </si>
  <si>
    <t xml:space="preserve">rodrigo inicio el 17 de enero pago 500 bs y aun debe 600 pero el 1 de febrero hizo el deposito de 1000 bs pero luego de un tiempo realizo el deposito de 1100 bs que contempla el mes de febrero , luego el 9 de marzo pago su mensulidad de marzo completa de 2100 bs </t>
  </si>
  <si>
    <t xml:space="preserve">Pago de hermana de vivian </t>
  </si>
  <si>
    <t xml:space="preserve">pago de Leo-Agenda </t>
  </si>
  <si>
    <t xml:space="preserve">pago de leo materiales </t>
  </si>
  <si>
    <t xml:space="preserve">Compra de barra para estimulacion , percheros y recibos </t>
  </si>
  <si>
    <t>pago a kimberly - nicolas landaeta</t>
  </si>
  <si>
    <t xml:space="preserve">pago a rocio - rodrigo </t>
  </si>
  <si>
    <t xml:space="preserve">pago de agua  marzo </t>
  </si>
  <si>
    <t xml:space="preserve">comenzo en el centro infantil el dia 23 de febrero </t>
  </si>
  <si>
    <t xml:space="preserve">compra de barbijos </t>
  </si>
  <si>
    <t xml:space="preserve">PAGO MARIA - FEBRERO- MARZO </t>
  </si>
  <si>
    <t xml:space="preserve">Pago de Leo - marzo </t>
  </si>
  <si>
    <t xml:space="preserve">Pago fiorell 17 de marzo - 17 de abril mensualidad </t>
  </si>
  <si>
    <t xml:space="preserve">pago fiorell admision </t>
  </si>
  <si>
    <t xml:space="preserve">segundo pago de trajes de bioseguridad </t>
  </si>
  <si>
    <t xml:space="preserve">pago de valentina rojas </t>
  </si>
  <si>
    <t xml:space="preserve">Pago de nicolas - kimi, 17 de marzo al 17 de abril </t>
  </si>
  <si>
    <t xml:space="preserve">Pago karina - villa fatima 25 de febrero al 25 de marzo , villa fatima </t>
  </si>
  <si>
    <t xml:space="preserve">Compra de pan  lunes martes y miercoles </t>
  </si>
  <si>
    <t xml:space="preserve">almuerzo de tadeo lunes 29 y martes 30 </t>
  </si>
  <si>
    <t xml:space="preserve">compra de artiuclos para desayuno, educadoras café, te , chocolike,lavandina , detergnete ,  mantequilla y azucar </t>
  </si>
  <si>
    <t xml:space="preserve">pago de internet </t>
  </si>
  <si>
    <t xml:space="preserve">pago de niño nuevo nidito Dylan ( material primera cuotia, inscripcion , agenda , mensualdiad) </t>
  </si>
  <si>
    <t xml:space="preserve">deposito sueldo alejandra 19 de febrero al 19 de marzo </t>
  </si>
  <si>
    <t xml:space="preserve">Leidy Espinoza </t>
  </si>
  <si>
    <t>29 de marzo dell 2021</t>
  </si>
  <si>
    <t>15 de marzo del 2021</t>
  </si>
  <si>
    <t xml:space="preserve">pago valentina ROJAS - sesion </t>
  </si>
  <si>
    <t xml:space="preserve">HUEVOS DE PASCUA </t>
  </si>
  <si>
    <t xml:space="preserve">PAGO CRISTAL - FEBRERO </t>
  </si>
  <si>
    <t xml:space="preserve">PAGO DE WENDY - FEBRERO </t>
  </si>
  <si>
    <t xml:space="preserve">RAMOS DE SEMANA SANTA </t>
  </si>
  <si>
    <t xml:space="preserve">PAGO DE LA MAMA DE VANNESA - ACHUMANI 3 DIAS A LA SEMANA </t>
  </si>
  <si>
    <t xml:space="preserve">PAGO DE VANESSA ACHUMANI 3 DIAS A LA SEMANA Y 5 DIAS A LA SEMANA </t>
  </si>
  <si>
    <t xml:space="preserve">REFRIGERIO </t>
  </si>
  <si>
    <t xml:space="preserve">PAGO DE DEMIAN ACHUMANI 5 DIAS A LA SEMANA </t>
  </si>
  <si>
    <t>Contrato de parkas para niños ( 1er pago)</t>
  </si>
  <si>
    <t xml:space="preserve">Camaras de seguridad ultimo pago </t>
  </si>
  <si>
    <t xml:space="preserve">pago Grisel </t>
  </si>
  <si>
    <t>babysitting abril    2021</t>
  </si>
  <si>
    <t>19  de diciembre del 2020</t>
  </si>
  <si>
    <t>1 de febrero del 2021</t>
  </si>
  <si>
    <t xml:space="preserve">pago de mensualidad sarah pre kinder, mes de abril </t>
  </si>
  <si>
    <t>pago de mensualidad de gabriel - mes de abril</t>
  </si>
  <si>
    <t xml:space="preserve">fotocopia de libro </t>
  </si>
  <si>
    <t xml:space="preserve">pago de mensualidad martin 17 de abril al 17 de marzo - detrecho de admision - 175 para completar el mes a 3 dias turno completo </t>
  </si>
  <si>
    <t xml:space="preserve">pago de mensualidad de abril - peque facilitadora Maria </t>
  </si>
  <si>
    <t xml:space="preserve">pago de niño de karina 25 de marzo al 25 de abril </t>
  </si>
  <si>
    <t xml:space="preserve">vanessa alina </t>
  </si>
  <si>
    <t>6 de abril del 2021</t>
  </si>
  <si>
    <t>1 de marzo del 2021</t>
  </si>
  <si>
    <t xml:space="preserve">Karina ( direccion) </t>
  </si>
  <si>
    <t xml:space="preserve">Paola secretaria </t>
  </si>
  <si>
    <t>9 de marzodel 2021</t>
  </si>
  <si>
    <t xml:space="preserve">paola secreatria </t>
  </si>
  <si>
    <t xml:space="preserve">24 de febrero se enferma hasta el 1 de marzo </t>
  </si>
  <si>
    <t xml:space="preserve">1 ,2,3,4 y 5 centro infantil </t>
  </si>
  <si>
    <t xml:space="preserve">7 de marzo rodrigo </t>
  </si>
  <si>
    <t xml:space="preserve">8 de marzo  centro infantil </t>
  </si>
  <si>
    <t xml:space="preserve">10 de marzo rodrigo </t>
  </si>
  <si>
    <t xml:space="preserve">hoy </t>
  </si>
  <si>
    <t xml:space="preserve">9 de marzo  fue adriana </t>
  </si>
  <si>
    <t xml:space="preserve">dniela comienza el dia 22 de febrero </t>
  </si>
  <si>
    <t>28 de febrero del 2021</t>
  </si>
  <si>
    <t>Deposito baby sitting - me de abril Paola Quino - plaza libano</t>
  </si>
  <si>
    <t xml:space="preserve">TIPO DE PAGO </t>
  </si>
  <si>
    <t xml:space="preserve">EFECTIVO </t>
  </si>
  <si>
    <t xml:space="preserve">Bono pasajes Paola quino marzo </t>
  </si>
  <si>
    <t xml:space="preserve">compra de pan semanal - karina </t>
  </si>
  <si>
    <t xml:space="preserve">deposito vivi y anelis  marzo </t>
  </si>
  <si>
    <t xml:space="preserve">deposito mensualidad rodrigo </t>
  </si>
  <si>
    <t>CUENTA Gris</t>
  </si>
  <si>
    <t>CUENTA Yacy</t>
  </si>
  <si>
    <t xml:space="preserve">Mensualidad Amara - marzo aun debe </t>
  </si>
  <si>
    <t xml:space="preserve">pago de publiciddad - facebook </t>
  </si>
  <si>
    <t xml:space="preserve">Pago Alquiler - Abril </t>
  </si>
  <si>
    <t xml:space="preserve">pago sueldo marzo - karen </t>
  </si>
  <si>
    <t xml:space="preserve">pago de aromatizadores - inicio 8 de abril </t>
  </si>
  <si>
    <t xml:space="preserve">Pago de  parvulario on line </t>
  </si>
  <si>
    <t xml:space="preserve">compra de latas, pasajes y acrilex blanco </t>
  </si>
  <si>
    <t>salida CUENTA Yacy</t>
  </si>
  <si>
    <t xml:space="preserve">Pago mensualidad Matias Aguilar - mes de abril </t>
  </si>
  <si>
    <t xml:space="preserve">Pago de parkas - 230 </t>
  </si>
  <si>
    <t xml:space="preserve">pago de almuerzos Cesar </t>
  </si>
  <si>
    <t xml:space="preserve">Pago Parkas - 106 </t>
  </si>
  <si>
    <t xml:space="preserve">compra de mortadela , pan , tomate,  locoto  y pasajes </t>
  </si>
  <si>
    <t xml:space="preserve">Pago de educadora Luz- marzo - abril  </t>
  </si>
  <si>
    <t>Pago  mensualida de Ian - 1200- abril</t>
  </si>
  <si>
    <t xml:space="preserve">Pago de Cesar - mes de abril </t>
  </si>
  <si>
    <t>salida CUENTA Gris</t>
  </si>
  <si>
    <t xml:space="preserve">Adela </t>
  </si>
  <si>
    <t>wendy</t>
  </si>
  <si>
    <t>Pago de bono pasajes Adela 9/ 03/21</t>
  </si>
  <si>
    <t>Pago de bono pasajes Paola secre  9/ 03/21</t>
  </si>
  <si>
    <t xml:space="preserve">salida EFECTIVO </t>
  </si>
  <si>
    <t xml:space="preserve">Pago de mama de achumani - Cintia </t>
  </si>
  <si>
    <t xml:space="preserve">compra de foco para cambio de recepcion </t>
  </si>
  <si>
    <t>compra de materiales - don bosco</t>
  </si>
  <si>
    <t xml:space="preserve">pago de Luz </t>
  </si>
  <si>
    <t xml:space="preserve">Pago de bono pasajes Citnia </t>
  </si>
  <si>
    <t xml:space="preserve">pago sueldo marzo - karina directora </t>
  </si>
  <si>
    <t xml:space="preserve">pago de mantenimiento abril - javier </t>
  </si>
  <si>
    <t xml:space="preserve">Pago de mansualidad Tadeo 9 de abril al 9 de mayo </t>
  </si>
  <si>
    <t xml:space="preserve">Pago de mansualidad Valentina Murillo abril </t>
  </si>
  <si>
    <t xml:space="preserve">Pago de Agua </t>
  </si>
  <si>
    <t xml:space="preserve">Parka de Bioseguridad Adela , completo </t>
  </si>
  <si>
    <t xml:space="preserve">Pago de bono pasajes Daniela 10 de marzo al 10 de abril </t>
  </si>
  <si>
    <t xml:space="preserve">Pago de pasajes y bono clases on line  Juliana </t>
  </si>
  <si>
    <t xml:space="preserve">juliana pago 38 bs de Parka de bioseguridad </t>
  </si>
  <si>
    <t>18. 5 dio Yasmin - trufi -pasajes 2 y 8.5 de material</t>
  </si>
  <si>
    <t xml:space="preserve">el cambio de 25 lo dio Yasmin </t>
  </si>
  <si>
    <t xml:space="preserve">Entrega de 35 bs a kari para pan de 19 al 23 de abril </t>
  </si>
  <si>
    <t xml:space="preserve">pago de mensualidad - leo </t>
  </si>
  <si>
    <t xml:space="preserve">pago de libro pre matematica 2 </t>
  </si>
  <si>
    <t xml:space="preserve">pago de mensualidad abril fernanda </t>
  </si>
  <si>
    <t xml:space="preserve">pago rocio 17 de marzo al 17 de abril </t>
  </si>
  <si>
    <t xml:space="preserve">pago kimberly 17 de marzo al 17 de abril </t>
  </si>
  <si>
    <t xml:space="preserve">pago karina mateo 25 de marzo al 25 de abril </t>
  </si>
  <si>
    <t xml:space="preserve">Pago Cristal </t>
  </si>
  <si>
    <t>Pago Wendy</t>
  </si>
  <si>
    <t xml:space="preserve">Pago Rebeca </t>
  </si>
  <si>
    <t xml:space="preserve">pago de libros </t>
  </si>
  <si>
    <t xml:space="preserve">pago de maria 23 de marzo al 23 de abril </t>
  </si>
  <si>
    <t xml:space="preserve">pago de micaela  deuda sueldo del año pasado </t>
  </si>
  <si>
    <t>Pago kimy</t>
  </si>
  <si>
    <t xml:space="preserve">almueros Tadeo </t>
  </si>
  <si>
    <t xml:space="preserve">Pago de mama de Vanessa Alina - achumani 3 vces a la semana 19 de abril al 19 de mayo </t>
  </si>
  <si>
    <t>EFECTIVO</t>
  </si>
  <si>
    <t xml:space="preserve">Pago sesion Camila </t>
  </si>
  <si>
    <t xml:space="preserve">Pago Cesar almuerzos </t>
  </si>
  <si>
    <t>Pago de ccesar- almuerzos</t>
  </si>
  <si>
    <t xml:space="preserve">pago de extintores y manguera </t>
  </si>
  <si>
    <t xml:space="preserve">Pago pubicidad de  peque facilitadoras </t>
  </si>
  <si>
    <t>pago de mensualidad de valentina murillo - mes de marzo</t>
  </si>
  <si>
    <t xml:space="preserve">Pago de Dylan 23 de abril a23 de mayo </t>
  </si>
  <si>
    <t xml:space="preserve">pago internet </t>
  </si>
  <si>
    <t xml:space="preserve">SALIDA CUENTA GRIS </t>
  </si>
  <si>
    <t xml:space="preserve">Pan semanal 26 al 30 de abril </t>
  </si>
  <si>
    <t>Compras material escolar  4 pinturas al dedo 160,color rojo a 28 ,  siliconas 35, pistola 20 , goma eva 25 , medio paquete de piel 15, pasajes 4</t>
  </si>
  <si>
    <t xml:space="preserve">pago niño nuevo Josue 1 de mayo al 1 de junio , mensualidad y admision </t>
  </si>
  <si>
    <t xml:space="preserve">Grisel pago junto con el pago de rocio </t>
  </si>
  <si>
    <t xml:space="preserve">Pago bono Leidy </t>
  </si>
  <si>
    <t xml:space="preserve">pago de alejandra del 19 de marzo al 9 de abril </t>
  </si>
  <si>
    <t xml:space="preserve">sandra huanca y daniela </t>
  </si>
  <si>
    <t xml:space="preserve">jhenny </t>
  </si>
  <si>
    <t>8 de abril del 2021</t>
  </si>
  <si>
    <t xml:space="preserve">compras dia de la educadorra cotillon y comida, y credito </t>
  </si>
  <si>
    <t xml:space="preserve">Ppago de rebeca  2 semanas </t>
  </si>
  <si>
    <t xml:space="preserve">adelanto de karen </t>
  </si>
  <si>
    <t>pago de parka Leidy</t>
  </si>
  <si>
    <t xml:space="preserve">pago Yasmin </t>
  </si>
  <si>
    <t xml:space="preserve">MORA </t>
  </si>
  <si>
    <t xml:space="preserve">PAGO DE ANDRE </t>
  </si>
  <si>
    <t>DESCUENTOS 70 PARKA</t>
  </si>
  <si>
    <t xml:space="preserve">KIMI PRE KINDER </t>
  </si>
  <si>
    <t xml:space="preserve">kimberly - NICOLAS </t>
  </si>
  <si>
    <t>25 de marzo del 2021</t>
  </si>
  <si>
    <t>TM</t>
  </si>
  <si>
    <t>TT</t>
  </si>
  <si>
    <t>WENDY</t>
  </si>
  <si>
    <t>19 de enero del 2021</t>
  </si>
  <si>
    <t>plaza libano</t>
  </si>
  <si>
    <t xml:space="preserve">pago de Camila </t>
  </si>
  <si>
    <t>babysitting mayo   2021</t>
  </si>
  <si>
    <t xml:space="preserve">pago de mensualidad Paola mayo </t>
  </si>
  <si>
    <t xml:space="preserve">pago de mensualidad vanessa achumani niño de 5 dias </t>
  </si>
  <si>
    <t xml:space="preserve">compra de cuadernos anillados y pasajes </t>
  </si>
  <si>
    <t xml:space="preserve">Pago bono paola mes de abril </t>
  </si>
  <si>
    <t xml:space="preserve">deposito yasmin </t>
  </si>
  <si>
    <t xml:space="preserve">PARKAS </t>
  </si>
  <si>
    <t xml:space="preserve">pago de parka july </t>
  </si>
  <si>
    <t xml:space="preserve">pago de parkas  FERNANDA , VALENTINA , MATIAS SANTIAGO </t>
  </si>
  <si>
    <t xml:space="preserve">PAGO DE CUMPLEAÑOS DE CESAR </t>
  </si>
  <si>
    <t xml:space="preserve">PAGO DE AGENDA 40 - JOSUE </t>
  </si>
  <si>
    <t xml:space="preserve">TAMBIEN HAY REGISTRO DE PAGO DE PASANAKU </t>
  </si>
  <si>
    <t xml:space="preserve">EGRESO DE EFECTIVO </t>
  </si>
  <si>
    <t xml:space="preserve">PAGO DE MENSUALIDAD RODRIGO </t>
  </si>
  <si>
    <t>PAGO DE MENSUALIDAD MIRIAM  4/05/2021</t>
  </si>
  <si>
    <t xml:space="preserve">220 de saldo de este mes </t>
  </si>
  <si>
    <t xml:space="preserve">SALIDA EFECTIVO </t>
  </si>
  <si>
    <t xml:space="preserve">pago de parka sarah </t>
  </si>
  <si>
    <t xml:space="preserve">meterial Leo </t>
  </si>
  <si>
    <t xml:space="preserve">pago de parka de rebeca </t>
  </si>
  <si>
    <t xml:space="preserve">saldo efectivo mes pasado </t>
  </si>
  <si>
    <t>aun debemos 240</t>
  </si>
  <si>
    <t xml:space="preserve">gris cuenta </t>
  </si>
  <si>
    <t xml:space="preserve">COMPRA DE AZUCAR </t>
  </si>
  <si>
    <t xml:space="preserve">compra de lavavajillas </t>
  </si>
  <si>
    <t xml:space="preserve">Compra de pan 3 AL 7 DE MAYO </t>
  </si>
  <si>
    <t xml:space="preserve">Pago de karen mes abril </t>
  </si>
  <si>
    <t xml:space="preserve">en efectivo que se traslada al mes de mayo </t>
  </si>
  <si>
    <t xml:space="preserve">Pago de Karina DIRECCION </t>
  </si>
  <si>
    <t>pago de Sarah mensuliadad MAYO</t>
  </si>
  <si>
    <t>pago July  Ramos , SALDO DE  marzo 2020</t>
  </si>
  <si>
    <t xml:space="preserve">Pago de servicio de fragancias </t>
  </si>
  <si>
    <t>PAGO MENSULIDAD NIÑA DE MARIA mayo</t>
  </si>
  <si>
    <t xml:space="preserve">pago de mensualidad Ian </t>
  </si>
  <si>
    <t>traje de bioseguridad Ian mayo</t>
  </si>
  <si>
    <t>traje de bioseguridad Renata mayo</t>
  </si>
  <si>
    <t>Pago de mama de cintia mes de mayo - achumani</t>
  </si>
  <si>
    <t xml:space="preserve">pago de vanessa alina dos niños de meseta de achumani y camila </t>
  </si>
  <si>
    <t>3 de mayo del 2021</t>
  </si>
  <si>
    <t xml:space="preserve">liliana </t>
  </si>
  <si>
    <t xml:space="preserve">alejandra titular maternal y nidito </t>
  </si>
  <si>
    <t>18 de abril del 2021</t>
  </si>
  <si>
    <t xml:space="preserve">compra de pan semanal </t>
  </si>
  <si>
    <t xml:space="preserve">Pago de Cintia mes de abril </t>
  </si>
  <si>
    <t xml:space="preserve">villa fatima </t>
  </si>
  <si>
    <t xml:space="preserve">achumnai </t>
  </si>
  <si>
    <t xml:space="preserve">pequelandia </t>
  </si>
  <si>
    <t xml:space="preserve">alejandra titular maternal </t>
  </si>
  <si>
    <t xml:space="preserve">pago de paola 9 de marzo al 9 de abril </t>
  </si>
  <si>
    <t xml:space="preserve">pago de adela  9 de marzo al 9 de abril </t>
  </si>
  <si>
    <t xml:space="preserve">pago de papa de Cesar , mensualidad mayo </t>
  </si>
  <si>
    <t xml:space="preserve">pago de alquiler  mayo </t>
  </si>
  <si>
    <t xml:space="preserve">pago de gabriel mensualidad , mes de mayo </t>
  </si>
  <si>
    <t xml:space="preserve">Pago de parka de Dylan </t>
  </si>
  <si>
    <t xml:space="preserve">Pago de mama de nicolas 27 de abril con retraso de l 17 de abril al 17 de mayo </t>
  </si>
  <si>
    <t xml:space="preserve">verificacion cuenta ACH </t>
  </si>
  <si>
    <t xml:space="preserve">Pago de mama on line - juliana mes de mayo </t>
  </si>
  <si>
    <t xml:space="preserve">Pago de luz mes de marzo </t>
  </si>
  <si>
    <t>SALIDA CUENTA YACY</t>
  </si>
  <si>
    <t>CUENTA YACY</t>
  </si>
  <si>
    <t xml:space="preserve">PAGO DE AGENDA MIRIAM </t>
  </si>
  <si>
    <t xml:space="preserve">pago de mensualidad Renata mayo </t>
  </si>
  <si>
    <t xml:space="preserve">pago de mama de Alejandra - villa fatima  3 de mayo al 3 de junio </t>
  </si>
  <si>
    <t xml:space="preserve">pago de matias aguilar - mayo </t>
  </si>
  <si>
    <t xml:space="preserve">pago de parka de bioseguridad- paola </t>
  </si>
  <si>
    <t xml:space="preserve">TADEO </t>
  </si>
  <si>
    <t xml:space="preserve">almuerzo de tadeo segundo </t>
  </si>
  <si>
    <t xml:space="preserve">compras de material para dia de la madre y refrigerio de educadoras ( articulos de te) </t>
  </si>
  <si>
    <t xml:space="preserve">Pago de Valentina  - mensulidad mayo </t>
  </si>
  <si>
    <t xml:space="preserve">parka Amara </t>
  </si>
  <si>
    <t xml:space="preserve">Bono pasajes Daniela 10 de abril al 10 de mayo </t>
  </si>
  <si>
    <t xml:space="preserve">Bono pasajes Juliana 15 de abril al 15 de mayo </t>
  </si>
  <si>
    <t xml:space="preserve">Pan semanal 17 al 21 de mayo </t>
  </si>
  <si>
    <t xml:space="preserve">Pago AMARA , mensulidad mayo  saldo 500 bs </t>
  </si>
  <si>
    <t xml:space="preserve">parka Tadeo </t>
  </si>
  <si>
    <t xml:space="preserve">pago de aeljandra 18 de abril al 18 de mayo </t>
  </si>
  <si>
    <t xml:space="preserve">pago de jhenny valencia 8 de abril al 8 de mayo </t>
  </si>
  <si>
    <t>17  de mayo del 2021</t>
  </si>
  <si>
    <t xml:space="preserve">pago de lilian  dos semanas </t>
  </si>
  <si>
    <t xml:space="preserve">compra de bolsas y fideo para tarjeta  karen </t>
  </si>
  <si>
    <t xml:space="preserve">rodrigo </t>
  </si>
  <si>
    <t xml:space="preserve">pago de fernanda mensualidad mayo </t>
  </si>
  <si>
    <t xml:space="preserve">pago mensuliad leo </t>
  </si>
  <si>
    <t xml:space="preserve">pago derecho de admision leo </t>
  </si>
  <si>
    <t xml:space="preserve">yasmin saco 400 bs de caja </t>
  </si>
  <si>
    <t xml:space="preserve">pago de bono pasaje Cristal 19 de abril al 19 de mayo </t>
  </si>
  <si>
    <t>Pago de Martin mes de mayo 17 - 05/2021 al 17 /06/2021</t>
  </si>
  <si>
    <t xml:space="preserve">compra de pan pa ra semana de 24 al 28 de mayo  </t>
  </si>
  <si>
    <t xml:space="preserve">pago de traje de bioseguridad wendy y cristal </t>
  </si>
  <si>
    <t xml:space="preserve">pago de agua </t>
  </si>
  <si>
    <t>pago de bono pasantia kimberly</t>
  </si>
  <si>
    <t>pago de traje de bioseguridad kimi</t>
  </si>
  <si>
    <t xml:space="preserve">pago de mensualidad de tadeo 1000 aun debe 200 </t>
  </si>
  <si>
    <t xml:space="preserve">pago martin de un dia mas </t>
  </si>
  <si>
    <t xml:space="preserve">almuerzos de tadeo </t>
  </si>
  <si>
    <t xml:space="preserve">pago de mantenimiento mayo xavier </t>
  </si>
  <si>
    <t xml:space="preserve">pago a rocio baby sitting 17 de abril al 17 de mayo </t>
  </si>
  <si>
    <t xml:space="preserve">gabriela </t>
  </si>
  <si>
    <t xml:space="preserve">reemplazo de vanessa alina </t>
  </si>
  <si>
    <t>4 de mayo del 2021</t>
  </si>
  <si>
    <t xml:space="preserve">pago a kimi baby sitting </t>
  </si>
  <si>
    <t xml:space="preserve">pago de internet mes de mayo </t>
  </si>
  <si>
    <t>pago de mama de nicolas mes de mayo -junio</t>
  </si>
  <si>
    <t xml:space="preserve">pagp de dylan </t>
  </si>
  <si>
    <t xml:space="preserve">yasmin saco 50 bs de los almuerzos de tadeo reposicion) </t>
  </si>
  <si>
    <t xml:space="preserve">pago de maria mes de mayo </t>
  </si>
  <si>
    <t xml:space="preserve">pago de luz mes de abril </t>
  </si>
  <si>
    <t xml:space="preserve">pago de alejandr - baby sitting niña de tejada sorzano </t>
  </si>
  <si>
    <t xml:space="preserve">pago de leidy - bono mayo </t>
  </si>
  <si>
    <t xml:space="preserve">pago de mama de vanessa alina - 3 dia a la semana del 19 de mayo al 19 de junio </t>
  </si>
  <si>
    <t>lizhet</t>
  </si>
  <si>
    <t xml:space="preserve">tadeo saldo 200 </t>
  </si>
  <si>
    <t>karina ( direccion) tt</t>
  </si>
  <si>
    <t>10 de mayoa del 2021</t>
  </si>
  <si>
    <t xml:space="preserve">pago de parka alejandra </t>
  </si>
  <si>
    <t xml:space="preserve">pago de parka leidy 30 bs segudna cuota </t>
  </si>
  <si>
    <t xml:space="preserve">compra de pan  31/05/2021 al  4 de junio </t>
  </si>
  <si>
    <t xml:space="preserve">pago de bono pasaje wendy 19 de abril al 19 de mayo </t>
  </si>
  <si>
    <t xml:space="preserve">pago de evaluacion psicologica ( faltaba ) </t>
  </si>
  <si>
    <t xml:space="preserve">yamin pago luz por internet y debian de saldo 10 bs </t>
  </si>
  <si>
    <t>Pago de jugo educadoras  21 de mayo del 2021</t>
  </si>
  <si>
    <t xml:space="preserve">almuero de tadeo </t>
  </si>
  <si>
    <t>babysitting  JUNIO    2021</t>
  </si>
  <si>
    <t xml:space="preserve">pago de vanesa 5 dias a la semana achumani - junio </t>
  </si>
  <si>
    <t xml:space="preserve">pago de rodrigo mes de junio </t>
  </si>
  <si>
    <t>Pasgo sesion fabiana tarde</t>
  </si>
  <si>
    <t xml:space="preserve">PAGO ALMUERZO DE TADEO </t>
  </si>
  <si>
    <t xml:space="preserve">Pago pasajes niña de achumani - mayo </t>
  </si>
  <si>
    <t xml:space="preserve">sello de direccion karina - pequelandia </t>
  </si>
  <si>
    <t xml:space="preserve">bono pasajes paola quino </t>
  </si>
  <si>
    <t xml:space="preserve">pago de paola plaza libano </t>
  </si>
  <si>
    <t xml:space="preserve">PAGO YASMIN </t>
  </si>
  <si>
    <t>PAGO GRIS</t>
  </si>
  <si>
    <t xml:space="preserve">Pago karina direccion </t>
  </si>
  <si>
    <t xml:space="preserve">Pago de traje bioseguridad karina </t>
  </si>
  <si>
    <t>pago mantenimiento junio</t>
  </si>
  <si>
    <t xml:space="preserve">ingreso pago de Miriam - junio </t>
  </si>
  <si>
    <t xml:space="preserve">adelanto renata junio </t>
  </si>
  <si>
    <t xml:space="preserve">sueldo de karen -pre kinder  mayo </t>
  </si>
  <si>
    <t xml:space="preserve">pago de sarah- mes de junio </t>
  </si>
  <si>
    <t xml:space="preserve">pago de ian mes de junio </t>
  </si>
  <si>
    <t xml:space="preserve">pago de josue - junio </t>
  </si>
  <si>
    <t xml:space="preserve">pago de  parvulario on line - junio mama de eline </t>
  </si>
  <si>
    <t xml:space="preserve">pago de gabriela baby sitting </t>
  </si>
  <si>
    <t xml:space="preserve">pago adelantado de paola colque </t>
  </si>
  <si>
    <t xml:space="preserve">pago 1ra sesion de rafel </t>
  </si>
  <si>
    <t xml:space="preserve">2da sesion pago de sesion rafael </t>
  </si>
  <si>
    <t xml:space="preserve">3ra sesion rafael </t>
  </si>
  <si>
    <t xml:space="preserve">libros editorial edilvives </t>
  </si>
  <si>
    <t xml:space="preserve">deposito de grisel </t>
  </si>
  <si>
    <t xml:space="preserve">por el mes de mayo </t>
  </si>
  <si>
    <t xml:space="preserve">por el mes de junio </t>
  </si>
  <si>
    <t>pagoa de libros edilvives</t>
  </si>
  <si>
    <t xml:space="preserve">pago amara saldo </t>
  </si>
  <si>
    <t xml:space="preserve">efectivo </t>
  </si>
  <si>
    <t xml:space="preserve">4ta sesion rafel </t>
  </si>
  <si>
    <t>sesion niña maydelen</t>
  </si>
  <si>
    <t xml:space="preserve">pago kimi - saldo mayo </t>
  </si>
  <si>
    <t xml:space="preserve">pago de adela bono mayo </t>
  </si>
  <si>
    <t xml:space="preserve">pago de mama de cintia - achumani  mes de junio </t>
  </si>
  <si>
    <t xml:space="preserve">pago cintia mes de mayo </t>
  </si>
  <si>
    <t xml:space="preserve">pago de alquiler mes de junio </t>
  </si>
  <si>
    <t xml:space="preserve">pago de vanessa mes de mayo baby stiing 3 veces a la semana </t>
  </si>
  <si>
    <t>17 de mayo del 2021</t>
  </si>
  <si>
    <t xml:space="preserve">5ta sesion de rafael </t>
  </si>
  <si>
    <t xml:space="preserve">Pago de mensualidad de Rafael  - parvulario </t>
  </si>
  <si>
    <t xml:space="preserve">compras de hiervas,limon ,  mates , miel, mantequilla y pan ) </t>
  </si>
  <si>
    <t xml:space="preserve">pan de 15 al 18 de junio . Educadoras </t>
  </si>
  <si>
    <t xml:space="preserve">pago de renata saldo 150 </t>
  </si>
  <si>
    <t xml:space="preserve">evalucion de renata </t>
  </si>
  <si>
    <t xml:space="preserve">pago de cesar - junio </t>
  </si>
  <si>
    <t xml:space="preserve">pago de sesion vivi y anelis </t>
  </si>
  <si>
    <t>16 de mayo del 2021</t>
  </si>
  <si>
    <t xml:space="preserve">21 de calacoto </t>
  </si>
  <si>
    <t>3 de mayo inicio la mamá</t>
  </si>
  <si>
    <t xml:space="preserve">sandra huanca </t>
  </si>
  <si>
    <t xml:space="preserve">agenda parvulario -rafael </t>
  </si>
  <si>
    <t xml:space="preserve">mensualidad matias aguilar mes de junio </t>
  </si>
  <si>
    <t xml:space="preserve">saldo de tadeo - mes de mayo </t>
  </si>
  <si>
    <t xml:space="preserve">pago mes de almuerzos - tadeo </t>
  </si>
  <si>
    <t>material rafael - llanos</t>
  </si>
  <si>
    <t>sueldo micaela on line - pre kinder 2020</t>
  </si>
  <si>
    <t xml:space="preserve">Pago de mama de josue - ovejuyo </t>
  </si>
  <si>
    <t xml:space="preserve">Se le dio 100 bs a lili por el concepto de pampahasi </t>
  </si>
  <si>
    <t xml:space="preserve">30 bs para pasasjes el 16 y el 18 de junio </t>
  </si>
  <si>
    <t xml:space="preserve">Grettzel  </t>
  </si>
  <si>
    <t>18 de junio del 2021</t>
  </si>
  <si>
    <t xml:space="preserve">pago de lili - mayo centro infantil </t>
  </si>
  <si>
    <t xml:space="preserve">pago july on line - y medio mes en el centro infantil </t>
  </si>
  <si>
    <t xml:space="preserve">pago de celeste pago on line </t>
  </si>
  <si>
    <t xml:space="preserve">cuenta yacy </t>
  </si>
  <si>
    <t>salida cuenta yacy</t>
  </si>
  <si>
    <t>ya se le pago</t>
  </si>
  <si>
    <t xml:space="preserve">pago de alejandra 18 de mayo al 18 de junio </t>
  </si>
  <si>
    <t xml:space="preserve">pago de mensualidad Leo - junio </t>
  </si>
  <si>
    <t xml:space="preserve">pago material leo </t>
  </si>
  <si>
    <t xml:space="preserve">pago de jhenny </t>
  </si>
  <si>
    <t>Pago de bono pasantia liz</t>
  </si>
  <si>
    <t xml:space="preserve">pago cristal mayo </t>
  </si>
  <si>
    <t xml:space="preserve">pan del 22 al 25 de junio </t>
  </si>
  <si>
    <t xml:space="preserve">lucero </t>
  </si>
  <si>
    <t xml:space="preserve">pago de pro higiene </t>
  </si>
  <si>
    <t xml:space="preserve">Pago de caleb parvulario </t>
  </si>
  <si>
    <t xml:space="preserve">pago agenda de caleb </t>
  </si>
  <si>
    <t>pago de rocio - rodrigo 17 de mayo al 17 de junio</t>
  </si>
  <si>
    <t xml:space="preserve">pago de martin 17 de junio  al 2 de julio </t>
  </si>
  <si>
    <t xml:space="preserve">pago de agua mes de mayo </t>
  </si>
  <si>
    <t>pago de july ramos - gestion 2020</t>
  </si>
  <si>
    <t xml:space="preserve">pago mensualidad de Dylan </t>
  </si>
  <si>
    <t xml:space="preserve">compra de paracetamol- ibuprofeno </t>
  </si>
  <si>
    <t xml:space="preserve">pago de libro 2do trimestre </t>
  </si>
  <si>
    <t xml:space="preserve">sesion de charlot </t>
  </si>
  <si>
    <t xml:space="preserve">impuestos </t>
  </si>
  <si>
    <t>pago de fundaempresa 2020</t>
  </si>
  <si>
    <t>fumdaempresa 2021</t>
  </si>
  <si>
    <t xml:space="preserve">Pago mamá villa fatima - 3 de mayo al 3 de junio </t>
  </si>
  <si>
    <t xml:space="preserve">Pan 28 de junio al 2 de julio </t>
  </si>
  <si>
    <t xml:space="preserve">bono pasajes Leidy </t>
  </si>
  <si>
    <t xml:space="preserve">Pago junio Kimi- nicolas </t>
  </si>
  <si>
    <t xml:space="preserve">pago de pan 28 al 2 de julio </t>
  </si>
  <si>
    <t xml:space="preserve">pago de tadeo </t>
  </si>
  <si>
    <t>pago de mama se san miguel 17 de junio al 17 de julio</t>
  </si>
  <si>
    <t>pago de mama de vanessa</t>
  </si>
  <si>
    <t xml:space="preserve">pago de fernanda </t>
  </si>
  <si>
    <t xml:space="preserve">leslie </t>
  </si>
  <si>
    <t>28de junio del 2021</t>
  </si>
  <si>
    <t xml:space="preserve">gris </t>
  </si>
  <si>
    <t xml:space="preserve">yasmin </t>
  </si>
  <si>
    <t>.</t>
  </si>
  <si>
    <t xml:space="preserve">Devolucion caleb </t>
  </si>
  <si>
    <t>babysitting  JUlLIO  2021</t>
  </si>
  <si>
    <t xml:space="preserve">YA SE LE PAGO </t>
  </si>
  <si>
    <t xml:space="preserve">pago de thiago mensualidad , agenda , admision y material </t>
  </si>
  <si>
    <t xml:space="preserve">pago de miriam - julio </t>
  </si>
  <si>
    <t xml:space="preserve">pago de matias - julio </t>
  </si>
  <si>
    <t xml:space="preserve">Pago de mama de paola - plaza libano -julio </t>
  </si>
  <si>
    <t xml:space="preserve">pago de rodrigo mes de julio </t>
  </si>
  <si>
    <t xml:space="preserve">pago de paola quino - junio </t>
  </si>
  <si>
    <t xml:space="preserve">Compra de material . Gomas evas, carpicola, hojas de colores, papel crepe , tajadores de punta gruesa, acrilex, protectores facilaes </t>
  </si>
  <si>
    <t xml:space="preserve">pan 5 al 9 de julio </t>
  </si>
  <si>
    <t>pago de karina - junio</t>
  </si>
  <si>
    <t xml:space="preserve">Pago de karen - junio </t>
  </si>
  <si>
    <t xml:space="preserve">adelanto paola </t>
  </si>
  <si>
    <t xml:space="preserve">pago de josue - julio </t>
  </si>
  <si>
    <t xml:space="preserve">compra de detergente y alcohol </t>
  </si>
  <si>
    <t xml:space="preserve">adelanto Gabriel </t>
  </si>
  <si>
    <t xml:space="preserve">te para educadoras </t>
  </si>
  <si>
    <t xml:space="preserve">pago a Yanira </t>
  </si>
  <si>
    <t xml:space="preserve">pago sara mensualidad mes de julio </t>
  </si>
  <si>
    <t xml:space="preserve">pago sarah materiales - 2da cuota </t>
  </si>
  <si>
    <t xml:space="preserve">pago de martin 2 dias, 5 y 6 </t>
  </si>
  <si>
    <t xml:space="preserve">pago de baby sitting- 20 de octubre </t>
  </si>
  <si>
    <t xml:space="preserve">pago luz </t>
  </si>
  <si>
    <t xml:space="preserve">pago de valentina - julio </t>
  </si>
  <si>
    <t>pago Cintia - junio</t>
  </si>
  <si>
    <t xml:space="preserve">pago  vanessa - junio </t>
  </si>
  <si>
    <t>8 de julio del 2021</t>
  </si>
  <si>
    <t xml:space="preserve">pago de leslie por baby sitting </t>
  </si>
  <si>
    <t xml:space="preserve">pago cintia - julio </t>
  </si>
  <si>
    <t xml:space="preserve">pago vaneessa - meseta m - julio </t>
  </si>
  <si>
    <t xml:space="preserve">pago de mama de villa fatima 3 de julio al 3 de agosto </t>
  </si>
  <si>
    <t xml:space="preserve">compras de artiulos pata 16 de julio </t>
  </si>
  <si>
    <t xml:space="preserve">pan 12 al 15 de julio </t>
  </si>
  <si>
    <t xml:space="preserve">pago de fernanda contreras </t>
  </si>
  <si>
    <t>147/2021</t>
  </si>
  <si>
    <t>pago de rafael -mes de julio</t>
  </si>
  <si>
    <t xml:space="preserve">pago de cesar </t>
  </si>
  <si>
    <t xml:space="preserve">compraa de plasticos </t>
  </si>
  <si>
    <t xml:space="preserve">compra de refrescos </t>
  </si>
  <si>
    <t>compra de gas</t>
  </si>
  <si>
    <t xml:space="preserve">pago a alejandra </t>
  </si>
  <si>
    <t xml:space="preserve">pago libros , don antonio </t>
  </si>
  <si>
    <t xml:space="preserve">material , compras gris </t>
  </si>
  <si>
    <t xml:space="preserve">grisel deposito por el feriado de la paz - julio </t>
  </si>
  <si>
    <t xml:space="preserve">kimberly - peequelandia </t>
  </si>
  <si>
    <t>22 de junio del 2021</t>
  </si>
  <si>
    <t xml:space="preserve">kimberly- pequelandia </t>
  </si>
  <si>
    <t>24 de enero del 2021</t>
  </si>
  <si>
    <t xml:space="preserve">pago de Lucero - 18 de junio a 18 de julio </t>
  </si>
  <si>
    <t xml:space="preserve">pago de Gretzeel - 18 de junio a 18 de julio </t>
  </si>
  <si>
    <t xml:space="preserve">Pago de gabriel - completo </t>
  </si>
  <si>
    <t xml:space="preserve">pago de leo 15 de julio al 15 de agosto </t>
  </si>
  <si>
    <t xml:space="preserve">pago material de leo </t>
  </si>
  <si>
    <t xml:space="preserve">leslie no asistio durant  13 - 14 - 15 de julio </t>
  </si>
  <si>
    <t>25 de junio del 2021</t>
  </si>
  <si>
    <t xml:space="preserve">pago a lizhet  mes de junio </t>
  </si>
  <si>
    <t xml:space="preserve">pago de  cristal mes de junio </t>
  </si>
  <si>
    <t xml:space="preserve">pago de kimberly </t>
  </si>
  <si>
    <t xml:space="preserve">pago de Ian junio </t>
  </si>
  <si>
    <t xml:space="preserve">pago material - ian 2do pago </t>
  </si>
  <si>
    <t xml:space="preserve">pago de celest on line - junio </t>
  </si>
  <si>
    <t xml:space="preserve">Rosario </t>
  </si>
  <si>
    <t>auquisamaña</t>
  </si>
  <si>
    <t xml:space="preserve">pago de paola secretaria </t>
  </si>
  <si>
    <t xml:space="preserve">pago de pan 19 de julio al 23 de julio </t>
  </si>
  <si>
    <t xml:space="preserve">Pago de papá de valentina </t>
  </si>
  <si>
    <t xml:space="preserve">saldo 500 bs que aun debe de la primera cuota </t>
  </si>
  <si>
    <t xml:space="preserve">refrigerio dia de la amistad </t>
  </si>
  <si>
    <t xml:space="preserve">PAGO DE MAMA DE SAN MIGUEL </t>
  </si>
  <si>
    <t xml:space="preserve">PAGO A LILIANA </t>
  </si>
  <si>
    <t xml:space="preserve">compra de tela galleta </t>
  </si>
  <si>
    <t xml:space="preserve">pago de niña nueva mariel </t>
  </si>
  <si>
    <t xml:space="preserve">pago agua </t>
  </si>
  <si>
    <t xml:space="preserve">pago pan y alfileres </t>
  </si>
  <si>
    <t xml:space="preserve">pago de rocio medio mes </t>
  </si>
  <si>
    <t xml:space="preserve">pago a nayali mes- rodrigo </t>
  </si>
  <si>
    <t xml:space="preserve">pago Dylan - junio - julio </t>
  </si>
  <si>
    <t xml:space="preserve">pago adelanto de Daniela </t>
  </si>
  <si>
    <t xml:space="preserve">pago de mama de achumani 3 dias vanesa </t>
  </si>
  <si>
    <t xml:space="preserve">pago de cesar - material </t>
  </si>
  <si>
    <t xml:space="preserve">pago se sesion niño kinder </t>
  </si>
  <si>
    <t xml:space="preserve">alcohol, tela y liga </t>
  </si>
  <si>
    <t xml:space="preserve">compra de timbre </t>
  </si>
  <si>
    <t xml:space="preserve">pago liliana - ovejuyo </t>
  </si>
  <si>
    <t xml:space="preserve">pago de mama de rosario - auquisamaña </t>
  </si>
  <si>
    <t>falta pago de cesar - almuezos</t>
  </si>
  <si>
    <t xml:space="preserve">falta pago de Amara 5 de agosto incorporacion </t>
  </si>
  <si>
    <t>babysitting  agosto   2021</t>
  </si>
  <si>
    <t xml:space="preserve">Pago de mensualidad Arthur Condori </t>
  </si>
  <si>
    <t xml:space="preserve">pago de mama de vanessa Achumani - mesea </t>
  </si>
  <si>
    <t xml:space="preserve">pago de Tadeo mes de agosto </t>
  </si>
  <si>
    <t xml:space="preserve">roxana </t>
  </si>
  <si>
    <t>23 de julio  del 2021</t>
  </si>
  <si>
    <t>2 de agosto del 2021</t>
  </si>
  <si>
    <t xml:space="preserve">Pan 2 al 5 de agosto </t>
  </si>
  <si>
    <t xml:space="preserve">compra de cajas para disfraces </t>
  </si>
  <si>
    <t xml:space="preserve">Pago de thiago - agosto </t>
  </si>
  <si>
    <t>26 de julio del 2021</t>
  </si>
  <si>
    <t xml:space="preserve">pago de rodrigo .- mes de agosto </t>
  </si>
  <si>
    <t xml:space="preserve">pago de mama de paola - agosto </t>
  </si>
  <si>
    <t xml:space="preserve">pago a vanessa - mes de julio </t>
  </si>
  <si>
    <t xml:space="preserve">pago a Paola quino mes de julio </t>
  </si>
  <si>
    <t xml:space="preserve">pago de miriam - agosto </t>
  </si>
  <si>
    <t xml:space="preserve">pasajes paola y cristal </t>
  </si>
  <si>
    <t xml:space="preserve">adelanto mensaulaidad naim pinto </t>
  </si>
  <si>
    <t xml:space="preserve">pago de karen </t>
  </si>
  <si>
    <t xml:space="preserve">pago de gabriel - agosto </t>
  </si>
  <si>
    <t xml:space="preserve">pago de sara - agosto </t>
  </si>
  <si>
    <t xml:space="preserve">pago a jhenny - agosto </t>
  </si>
  <si>
    <t>Pago de Ian TC</t>
  </si>
  <si>
    <t xml:space="preserve">pago de cintia - mes de agosto </t>
  </si>
  <si>
    <t xml:space="preserve">pago de Cesar mes de agosto </t>
  </si>
  <si>
    <t xml:space="preserve">pago de mesa </t>
  </si>
  <si>
    <t xml:space="preserve">pago de biometrico </t>
  </si>
  <si>
    <t xml:space="preserve">pago de cintia julio </t>
  </si>
  <si>
    <t xml:space="preserve">pago de eline mes de agosto </t>
  </si>
  <si>
    <t xml:space="preserve">pan de 7 al 13 de agosto </t>
  </si>
  <si>
    <t xml:space="preserve">pago a Karina direccion julio </t>
  </si>
  <si>
    <t xml:space="preserve">Pago de Valentina Murillo - agosto </t>
  </si>
  <si>
    <t xml:space="preserve">adelanto niña nueva Luciana </t>
  </si>
  <si>
    <t xml:space="preserve">Roxana </t>
  </si>
  <si>
    <t xml:space="preserve">Pago de Pan 16 - 20 de agosto. </t>
  </si>
  <si>
    <t xml:space="preserve">Pago de Amara </t>
  </si>
  <si>
    <t>23 de julio de3l 2021</t>
  </si>
  <si>
    <t>24 de mayo  del 2021</t>
  </si>
  <si>
    <t>24 de julio   del 2021</t>
  </si>
  <si>
    <t xml:space="preserve">sueldo alejandra - julio </t>
  </si>
  <si>
    <t>bono de gretzzel julio</t>
  </si>
  <si>
    <t xml:space="preserve">bono de lucero julio </t>
  </si>
  <si>
    <t xml:space="preserve">pago de luz julio y agosto </t>
  </si>
  <si>
    <t xml:space="preserve">pago de rafael - agosto </t>
  </si>
  <si>
    <t xml:space="preserve">Pago de Micaela Pozo - parvulario </t>
  </si>
  <si>
    <t xml:space="preserve">compras de articulos de te y material de limpieza </t>
  </si>
  <si>
    <t>16 de junio del 2021</t>
  </si>
  <si>
    <t xml:space="preserve">pago de kimi - julio agosto </t>
  </si>
  <si>
    <t xml:space="preserve">compras de merienda para educadoras - limpieza general </t>
  </si>
  <si>
    <t xml:space="preserve">Pago de internet </t>
  </si>
  <si>
    <t xml:space="preserve">pago de mensualidad de Leo - agosto </t>
  </si>
  <si>
    <t xml:space="preserve">pago de Lizhet </t>
  </si>
  <si>
    <t xml:space="preserve">pago a paola secretaria </t>
  </si>
  <si>
    <t xml:space="preserve">pago cristal -julio </t>
  </si>
  <si>
    <t>Pago de micaela pozo materiales , admision y agenda</t>
  </si>
  <si>
    <t>pago de pan 23 al 27 de agosto</t>
  </si>
  <si>
    <t>compra de marcador de CD</t>
  </si>
  <si>
    <t xml:space="preserve">pago a rosario </t>
  </si>
  <si>
    <t xml:space="preserve">pago de leslie </t>
  </si>
  <si>
    <t>pago de comida refrescos y coca para mesa</t>
  </si>
  <si>
    <t xml:space="preserve">pago de matias aguilar </t>
  </si>
  <si>
    <t xml:space="preserve">pago de liliana </t>
  </si>
  <si>
    <t xml:space="preserve">pago de material fernanda </t>
  </si>
  <si>
    <t xml:space="preserve">sesion charlotte </t>
  </si>
  <si>
    <t xml:space="preserve">sesion fabiana </t>
  </si>
  <si>
    <t>31 de julio del 2021</t>
  </si>
  <si>
    <t xml:space="preserve">pago de bono de roxana </t>
  </si>
  <si>
    <t xml:space="preserve">pago de dylan </t>
  </si>
  <si>
    <t>Pgo de meseta de achumani - vanessa</t>
  </si>
  <si>
    <t xml:space="preserve">pago de focos </t>
  </si>
  <si>
    <t xml:space="preserve">sesiones  mia samara </t>
  </si>
  <si>
    <t>pago de julia -agosto</t>
  </si>
  <si>
    <t xml:space="preserve">pago gris </t>
  </si>
  <si>
    <t>babysitting  septiembre   2021</t>
  </si>
  <si>
    <t xml:space="preserve">Pago de mensualidad thiago </t>
  </si>
  <si>
    <t>pan de 30 de agosto al 4 de septiembre</t>
  </si>
  <si>
    <t xml:space="preserve">mensualidad de josue </t>
  </si>
  <si>
    <t xml:space="preserve">bono Adela agosto </t>
  </si>
  <si>
    <t xml:space="preserve">refrigerio educadoras </t>
  </si>
  <si>
    <t xml:space="preserve">pago mensualidad ian paredes </t>
  </si>
  <si>
    <t xml:space="preserve">sesion vivi y arleth </t>
  </si>
  <si>
    <t xml:space="preserve">sesiones thiago turno mañana </t>
  </si>
  <si>
    <t xml:space="preserve">mensualidad sarah rada septiembre </t>
  </si>
  <si>
    <t xml:space="preserve">pago de daniela agosto </t>
  </si>
  <si>
    <t xml:space="preserve">pago de Vannesa meseta todos los dias septiembre </t>
  </si>
  <si>
    <t>grisel deposito con el pago de la mama de achumani</t>
  </si>
  <si>
    <t xml:space="preserve">Pago de rodrigo </t>
  </si>
  <si>
    <t xml:space="preserve">pago de mantenimiento - septie bre </t>
  </si>
  <si>
    <t xml:space="preserve">pago de pan 6 al 10 de agosto </t>
  </si>
  <si>
    <t xml:space="preserve">pago karina septiembre </t>
  </si>
  <si>
    <t xml:space="preserve">pago de plaza libano - paola </t>
  </si>
  <si>
    <t>pagoa de Cintia - achumani</t>
  </si>
  <si>
    <t xml:space="preserve">pagoa de cesar- septiembre </t>
  </si>
  <si>
    <t xml:space="preserve">pago de alquiler septiembre </t>
  </si>
  <si>
    <t xml:space="preserve">pago a vanessa . Agosto </t>
  </si>
  <si>
    <t xml:space="preserve">pago de cintia -agosto </t>
  </si>
  <si>
    <t xml:space="preserve">pago de cajas </t>
  </si>
  <si>
    <t xml:space="preserve">pago de material </t>
  </si>
  <si>
    <t xml:space="preserve">pago de mariel -septiembre </t>
  </si>
  <si>
    <t xml:space="preserve">pago de Naim </t>
  </si>
  <si>
    <t>pago de pan 13 al 17 de septiemrbe</t>
  </si>
  <si>
    <t>24 de juniodel 2021</t>
  </si>
  <si>
    <t xml:space="preserve">pago a paola - agosto - plaza libano </t>
  </si>
  <si>
    <t xml:space="preserve">pago sesion de fabiana </t>
  </si>
  <si>
    <t xml:space="preserve">pago de Nicolas P- </t>
  </si>
  <si>
    <t xml:space="preserve">pago de pro hygiene </t>
  </si>
  <si>
    <t xml:space="preserve">pago de kimi- agosto </t>
  </si>
  <si>
    <t xml:space="preserve">pago de alejandra - agosto </t>
  </si>
  <si>
    <t xml:space="preserve">Pago de Mia -agosto </t>
  </si>
  <si>
    <t xml:space="preserve">pago de rafael -agosto </t>
  </si>
  <si>
    <t>compra de fruta y leche condensada</t>
  </si>
  <si>
    <t>Lizeth</t>
  </si>
  <si>
    <t xml:space="preserve">pago de admision nicolas peñaranda </t>
  </si>
  <si>
    <t xml:space="preserve">pago de amara - agosto </t>
  </si>
  <si>
    <t xml:space="preserve">pago de leo - material </t>
  </si>
  <si>
    <t xml:space="preserve">bono de Gretzzel . Agosto </t>
  </si>
  <si>
    <t xml:space="preserve">bono de Lucero - Agosto </t>
  </si>
  <si>
    <t xml:space="preserve">bono de Liz - Agosto </t>
  </si>
  <si>
    <t>20 de septiembre  del 2021</t>
  </si>
  <si>
    <t xml:space="preserve">Pago de pan 20 al 24 de septiembre </t>
  </si>
  <si>
    <t xml:space="preserve">pago de cristal - agosto </t>
  </si>
  <si>
    <t xml:space="preserve">Bono de Roxana </t>
  </si>
  <si>
    <t xml:space="preserve">pago de hora Niah </t>
  </si>
  <si>
    <t xml:space="preserve">Pago de Luz -septiembre </t>
  </si>
  <si>
    <t xml:space="preserve">pago de Tadeo - septiembre </t>
  </si>
  <si>
    <t>pago de libros edilvives</t>
  </si>
  <si>
    <t xml:space="preserve">pago de impuestos julio y agosto </t>
  </si>
  <si>
    <t xml:space="preserve">pago de material de Cesar - segunda cuota </t>
  </si>
  <si>
    <t xml:space="preserve">pago de agua septiembre </t>
  </si>
  <si>
    <t xml:space="preserve">pago de pan 27 al 1 de octubre </t>
  </si>
  <si>
    <t xml:space="preserve">compra de bolsas negras </t>
  </si>
  <si>
    <t xml:space="preserve">pago mensualidad de fernanda </t>
  </si>
  <si>
    <t xml:space="preserve">compra de material </t>
  </si>
  <si>
    <t xml:space="preserve">pago de nicolas chambi </t>
  </si>
  <si>
    <t xml:space="preserve">pago de micaela </t>
  </si>
  <si>
    <t>articulos para te de educadoras</t>
  </si>
  <si>
    <t xml:space="preserve">pago de eline- on line </t>
  </si>
  <si>
    <t xml:space="preserve">compra de refresco y carnes frias </t>
  </si>
  <si>
    <t xml:space="preserve">pago de publicidad facebbok </t>
  </si>
  <si>
    <t>pago de valentina pendiente de septiembre</t>
  </si>
  <si>
    <t xml:space="preserve">pago de dylan material pendiente </t>
  </si>
  <si>
    <t xml:space="preserve">pago de tadeo  material pendiente </t>
  </si>
  <si>
    <t xml:space="preserve">pago de valentina  material pendiente </t>
  </si>
  <si>
    <t xml:space="preserve">Pago de nicolas peñaranda - octubre </t>
  </si>
  <si>
    <t xml:space="preserve">percheros </t>
  </si>
  <si>
    <t xml:space="preserve">grisel </t>
  </si>
  <si>
    <t>yasmin</t>
  </si>
  <si>
    <t>babysitting  octubre  2021</t>
  </si>
  <si>
    <t xml:space="preserve">Pago de thiago </t>
  </si>
  <si>
    <t xml:space="preserve">adelanto karen </t>
  </si>
  <si>
    <t>8 de septiembre  inicio la mamá</t>
  </si>
  <si>
    <t xml:space="preserve">Cintia </t>
  </si>
  <si>
    <t xml:space="preserve">pago de pan 5 al 9 de octubre </t>
  </si>
  <si>
    <t xml:space="preserve">compra de tierra </t>
  </si>
  <si>
    <t xml:space="preserve">mensualidad de sarah </t>
  </si>
  <si>
    <t xml:space="preserve">Pago mama de achumani 3 dias </t>
  </si>
  <si>
    <t>papa de achumani 5 dias - vanessa</t>
  </si>
  <si>
    <t xml:space="preserve">rodrigo septiembre </t>
  </si>
  <si>
    <t xml:space="preserve">devolucion de mama de cintia </t>
  </si>
  <si>
    <t xml:space="preserve">paola sueldo del 2020 </t>
  </si>
  <si>
    <t xml:space="preserve">pago en octubre </t>
  </si>
  <si>
    <t xml:space="preserve">Pago a Paola  Quino - plaza libano - septiembre </t>
  </si>
  <si>
    <t xml:space="preserve">Pago de mama de plaza libano </t>
  </si>
  <si>
    <t xml:space="preserve">pago de bono daniela - rodrigo </t>
  </si>
  <si>
    <t xml:space="preserve">pago de material didactico </t>
  </si>
  <si>
    <t xml:space="preserve">adelanto de fabiana octubre </t>
  </si>
  <si>
    <t xml:space="preserve">arreglo de computadora </t>
  </si>
  <si>
    <t xml:space="preserve">pago de josue -octubre </t>
  </si>
  <si>
    <t xml:space="preserve">pago de Ian octubre </t>
  </si>
  <si>
    <t xml:space="preserve">pago sesion fabiana </t>
  </si>
  <si>
    <t xml:space="preserve">Pago de valentina murillo octubre </t>
  </si>
  <si>
    <t xml:space="preserve">pago de 1 semana de josue </t>
  </si>
  <si>
    <t xml:space="preserve">pago de karina </t>
  </si>
  <si>
    <t xml:space="preserve">pago karen </t>
  </si>
  <si>
    <t xml:space="preserve">pan 11 al 15 de octubre </t>
  </si>
  <si>
    <t xml:space="preserve">merienda dia de la mujer </t>
  </si>
  <si>
    <t xml:space="preserve">pago de niah -octubre </t>
  </si>
  <si>
    <t xml:space="preserve">inscripcion samira y agenda </t>
  </si>
  <si>
    <t xml:space="preserve">pago de marias aguilar . Octubre </t>
  </si>
  <si>
    <t>sueldo de jhenny septiembre</t>
  </si>
  <si>
    <t xml:space="preserve">pago pro higuiene </t>
  </si>
  <si>
    <t xml:space="preserve">pago de Cesar </t>
  </si>
  <si>
    <t xml:space="preserve">pago de Mariel </t>
  </si>
  <si>
    <t>Pago de materiales saldo de Fernanda</t>
  </si>
  <si>
    <t xml:space="preserve">pago de leo </t>
  </si>
  <si>
    <t>pago de alejandra</t>
  </si>
  <si>
    <t xml:space="preserve">pan de 18 al 22 de octubre </t>
  </si>
  <si>
    <t xml:space="preserve">pago de julia- baby sitting 8 de octubre al 8 de noviembre </t>
  </si>
  <si>
    <t>Pago de tadeo -septiembre</t>
  </si>
  <si>
    <t xml:space="preserve">pago a vanessa alina </t>
  </si>
  <si>
    <t xml:space="preserve">pago de gretzzel </t>
  </si>
  <si>
    <t xml:space="preserve">pago a kimi </t>
  </si>
  <si>
    <t>pago a lizheth</t>
  </si>
  <si>
    <t xml:space="preserve">pago sesion de alexander - parvulario </t>
  </si>
  <si>
    <t xml:space="preserve">Pago sesion charlotte </t>
  </si>
  <si>
    <t>pago naim pinto</t>
  </si>
  <si>
    <t xml:space="preserve">pago sesion charlotte atraso </t>
  </si>
  <si>
    <t xml:space="preserve">pago de fabiana , aun debe 100 </t>
  </si>
  <si>
    <t xml:space="preserve">inscripcion julia chambi </t>
  </si>
  <si>
    <t xml:space="preserve">agenda dylan </t>
  </si>
  <si>
    <t xml:space="preserve">pago rpxana </t>
  </si>
  <si>
    <t xml:space="preserve">compra de articulos de te para educadoras </t>
  </si>
  <si>
    <t xml:space="preserve">compra de silicpona, goma eva y tela </t>
  </si>
  <si>
    <t xml:space="preserve">pan del 25 al 29 de octubre </t>
  </si>
  <si>
    <t xml:space="preserve">Pago de dyaln octubre </t>
  </si>
  <si>
    <t xml:space="preserve">pago material dylan </t>
  </si>
  <si>
    <t xml:space="preserve">pago de rafael </t>
  </si>
  <si>
    <t xml:space="preserve">compra de papel crepe </t>
  </si>
  <si>
    <t xml:space="preserve">pago de rafael - sesion </t>
  </si>
  <si>
    <t xml:space="preserve">pago micaela </t>
  </si>
  <si>
    <t xml:space="preserve">pago fernanda </t>
  </si>
  <si>
    <t xml:space="preserve">compra de cocacola </t>
  </si>
  <si>
    <t>babysitting  NOVIEMBRE  2021</t>
  </si>
  <si>
    <t xml:space="preserve">ANA </t>
  </si>
  <si>
    <t>4 de octubre del 2021</t>
  </si>
  <si>
    <t xml:space="preserve">pago de lelila burgoa - inicio 4 de diciembre </t>
  </si>
  <si>
    <t xml:space="preserve">vanessa achumani </t>
  </si>
  <si>
    <t xml:space="preserve">pago de thiago </t>
  </si>
  <si>
    <t xml:space="preserve">pago sarah </t>
  </si>
  <si>
    <t xml:space="preserve">pago valentina </t>
  </si>
  <si>
    <t xml:space="preserve">pago Ian </t>
  </si>
  <si>
    <t xml:space="preserve">pago ana educadora </t>
  </si>
  <si>
    <t xml:space="preserve">pago a paola quino </t>
  </si>
  <si>
    <t>8 de octubre  del 2021</t>
  </si>
  <si>
    <t xml:space="preserve">niño LEANDRO MARTINEZ nuevo parvulario </t>
  </si>
  <si>
    <t xml:space="preserve">Pago de karina - octubre </t>
  </si>
  <si>
    <t xml:space="preserve">pan 8 al 12 de octubre </t>
  </si>
  <si>
    <t xml:space="preserve">pan de 3 al 5 de noviembre </t>
  </si>
  <si>
    <t xml:space="preserve">pago de nicolas peñaranda </t>
  </si>
  <si>
    <t xml:space="preserve">pago de fabiana saldo octubre </t>
  </si>
  <si>
    <t xml:space="preserve">pago mensualidad de fabiana </t>
  </si>
  <si>
    <t xml:space="preserve">pago de saldo de Karen </t>
  </si>
  <si>
    <t xml:space="preserve">compra de articulos de limpieza </t>
  </si>
  <si>
    <t xml:space="preserve">compra de banditas y colorante vegetal </t>
  </si>
  <si>
    <t xml:space="preserve">pago de cintia </t>
  </si>
  <si>
    <t xml:space="preserve">pagoa mensualiad naim pinto </t>
  </si>
  <si>
    <t xml:space="preserve">arreglo de impresora </t>
  </si>
  <si>
    <t xml:space="preserve">pago de mama baby sitting max paredes </t>
  </si>
  <si>
    <t xml:space="preserve">pago de pan 15 al 19 de noviembre </t>
  </si>
  <si>
    <t xml:space="preserve">Pago de julia- noviiembre - Lizeth </t>
  </si>
  <si>
    <t xml:space="preserve">pago de Paola qiino </t>
  </si>
  <si>
    <t xml:space="preserve">pago de cesar - noviembre </t>
  </si>
  <si>
    <t xml:space="preserve">devolucion taller navideño </t>
  </si>
  <si>
    <t xml:space="preserve">pago de libros - ultima cuota </t>
  </si>
  <si>
    <t xml:space="preserve">pago de Grisel sueldo noviembre </t>
  </si>
  <si>
    <t xml:space="preserve">ya se pago todo </t>
  </si>
  <si>
    <t>11/11 2021</t>
  </si>
  <si>
    <t xml:space="preserve">grisel deposito el ultimo pago el fecha 11 de noviembre </t>
  </si>
  <si>
    <t>pago de mariel velasxo</t>
  </si>
  <si>
    <t xml:space="preserve">con eso saldamos essa deuda </t>
  </si>
  <si>
    <t xml:space="preserve">completo libros </t>
  </si>
  <si>
    <t xml:space="preserve">pago mensualidad Niah </t>
  </si>
  <si>
    <t xml:space="preserve">pago de gretzel bby sitting </t>
  </si>
  <si>
    <t xml:space="preserve">pago alquiler </t>
  </si>
  <si>
    <t xml:space="preserve">pago de vaneesa -achumani 5 dias y 3 dias a la semana </t>
  </si>
  <si>
    <t xml:space="preserve">pago mensualidad de noviembre - micaela </t>
  </si>
  <si>
    <t xml:space="preserve">pago de mes de kimberly - octubre nov </t>
  </si>
  <si>
    <t xml:space="preserve">pago de alejandra </t>
  </si>
  <si>
    <t xml:space="preserve">pago de sesion de horario continuo de sebastian </t>
  </si>
  <si>
    <t xml:space="preserve">pago de josue </t>
  </si>
  <si>
    <t xml:space="preserve">pago de grettzel </t>
  </si>
  <si>
    <t xml:space="preserve">pago de liz </t>
  </si>
  <si>
    <t xml:space="preserve">pago mama de achumani 3 dias a la semana </t>
  </si>
  <si>
    <t xml:space="preserve">compra de plastico para forrar </t>
  </si>
  <si>
    <t xml:space="preserve">pago en 26 de octubre </t>
  </si>
  <si>
    <t>pago internet</t>
  </si>
  <si>
    <t xml:space="preserve">pago de publicidad navideña </t>
  </si>
  <si>
    <t xml:space="preserve">Pago sesion bebe educardo </t>
  </si>
  <si>
    <t xml:space="preserve">pago roxana </t>
  </si>
  <si>
    <t xml:space="preserve">pago de pan 29 al 3 de diciembre </t>
  </si>
  <si>
    <t xml:space="preserve">pago damina barrios , taller navideño </t>
  </si>
  <si>
    <t xml:space="preserve">pago patricia </t>
  </si>
  <si>
    <t xml:space="preserve">pago rafael </t>
  </si>
  <si>
    <t xml:space="preserve">pago cristal documentacion </t>
  </si>
  <si>
    <t xml:space="preserve">pasajes centro de salud y jugo </t>
  </si>
  <si>
    <t xml:space="preserve">nicolas chipana </t>
  </si>
  <si>
    <t xml:space="preserve">pago de material de nicolas chipana </t>
  </si>
  <si>
    <t>babysitting  DICIEMBRE  2021</t>
  </si>
  <si>
    <t xml:space="preserve">pago nicolas peñaranda </t>
  </si>
  <si>
    <t xml:space="preserve">pago thiago </t>
  </si>
  <si>
    <t>pago de saldo de patricia - mensualidad</t>
  </si>
  <si>
    <t xml:space="preserve">pago de ian </t>
  </si>
  <si>
    <t>pago de anita</t>
  </si>
  <si>
    <t>fernanda pago mensualidad</t>
  </si>
  <si>
    <t xml:space="preserve">CUENTA DE YASMIN </t>
  </si>
  <si>
    <t xml:space="preserve">Pago de tadeo noviembre </t>
  </si>
  <si>
    <t xml:space="preserve">pago de leandro </t>
  </si>
  <si>
    <t xml:space="preserve">ya pago 26 de noviembr </t>
  </si>
  <si>
    <t xml:space="preserve">pago de mantenimiento mes de diciembre </t>
  </si>
  <si>
    <t xml:space="preserve">adelanto de cristal </t>
  </si>
  <si>
    <t xml:space="preserve">separadores </t>
  </si>
  <si>
    <t xml:space="preserve">compra de hojas carta y copia de poder </t>
  </si>
  <si>
    <t xml:space="preserve">sesion Dylan tarde </t>
  </si>
  <si>
    <t xml:space="preserve">pasajes y refrigerio sedeges </t>
  </si>
  <si>
    <t xml:space="preserve">pago prohiguiene </t>
  </si>
  <si>
    <t xml:space="preserve">compra de jugo y refrescos </t>
  </si>
  <si>
    <t xml:space="preserve">pago de jeaneth - sueldo </t>
  </si>
  <si>
    <t xml:space="preserve">certificado sanitario </t>
  </si>
  <si>
    <t xml:space="preserve">a cuenta liciencia de funciomaniento </t>
  </si>
  <si>
    <t xml:space="preserve">compra de maiz </t>
  </si>
  <si>
    <t xml:space="preserve">pago niño de psicomotricidad </t>
  </si>
  <si>
    <t xml:space="preserve">refrigrio direccion </t>
  </si>
  <si>
    <t xml:space="preserve">compra de pan 13 al 17 </t>
  </si>
  <si>
    <t xml:space="preserve">pago sesion niño tardon </t>
  </si>
  <si>
    <t xml:space="preserve">Pago de pan 10 al 10 de cieimbre </t>
  </si>
  <si>
    <t xml:space="preserve">pago valentina material </t>
  </si>
  <si>
    <t xml:space="preserve">pago tadeo mensualidad diciembre </t>
  </si>
  <si>
    <t xml:space="preserve">pago tadeo matrial </t>
  </si>
  <si>
    <t xml:space="preserve">pago sedes </t>
  </si>
  <si>
    <t xml:space="preserve">compra de azucar  y esponja </t>
  </si>
  <si>
    <t xml:space="preserve">thiago promocion </t>
  </si>
  <si>
    <t xml:space="preserve">pago de niah </t>
  </si>
  <si>
    <t xml:space="preserve">pago fabiana </t>
  </si>
  <si>
    <t>pago alquiler</t>
  </si>
  <si>
    <t xml:space="preserve">gris saco alquiler </t>
  </si>
  <si>
    <t xml:space="preserve">alejadra sueldo </t>
  </si>
  <si>
    <t xml:space="preserve">gretzzel sueldo </t>
  </si>
  <si>
    <t xml:space="preserve">roxana bono </t>
  </si>
  <si>
    <t xml:space="preserve">compra de tela </t>
  </si>
  <si>
    <t xml:space="preserve">sello </t>
  </si>
  <si>
    <t xml:space="preserve">pasajes sedeges </t>
  </si>
  <si>
    <t xml:space="preserve">almuerzo adela </t>
  </si>
  <si>
    <t xml:space="preserve">pago de joseu </t>
  </si>
  <si>
    <t xml:space="preserve">pago de naim </t>
  </si>
  <si>
    <t xml:space="preserve">pago de matias </t>
  </si>
  <si>
    <t>sueldo de vaneesa</t>
  </si>
  <si>
    <t xml:space="preserve">sueldo de cintia </t>
  </si>
  <si>
    <t xml:space="preserve">saldo de karen </t>
  </si>
  <si>
    <t xml:space="preserve">pago de leila </t>
  </si>
  <si>
    <t xml:space="preserve">compra de algodón </t>
  </si>
  <si>
    <t xml:space="preserve">sueldo lizeth </t>
  </si>
  <si>
    <t>pago de mensualida de Dylan</t>
  </si>
  <si>
    <t xml:space="preserve">sueldo cristal </t>
  </si>
  <si>
    <t xml:space="preserve">pago de nicolas chipana </t>
  </si>
  <si>
    <t>pago de josue  ( saldo agosto)</t>
  </si>
  <si>
    <t xml:space="preserve">pago adela </t>
  </si>
  <si>
    <t xml:space="preserve">adela </t>
  </si>
  <si>
    <t>pago de mama de achumani</t>
  </si>
  <si>
    <t xml:space="preserve">pago ana </t>
  </si>
  <si>
    <t xml:space="preserve">pago psicomotrricista </t>
  </si>
  <si>
    <t>ENERO</t>
  </si>
  <si>
    <t xml:space="preserve">RENDICION PEQUELANDIA SAN PEDRO </t>
  </si>
  <si>
    <t>TENEMOS SALDOS PENDIENTES DE SUELDOS YASMIN Y GRISEL</t>
  </si>
  <si>
    <t>28 de diciembre del 2021</t>
  </si>
  <si>
    <t>meseta achumani</t>
  </si>
  <si>
    <t>10 de enero del 2022</t>
  </si>
  <si>
    <t xml:space="preserve">pago rodrigo baby sitting </t>
  </si>
  <si>
    <t xml:space="preserve">compra pan </t>
  </si>
  <si>
    <t xml:space="preserve">sesion valentina </t>
  </si>
  <si>
    <t xml:space="preserve">pago hora de Niah </t>
  </si>
  <si>
    <t xml:space="preserve">pago dylan matricula y material </t>
  </si>
  <si>
    <t xml:space="preserve">pago sesio  rafael dos dias </t>
  </si>
  <si>
    <t>almuerzo vannes a</t>
  </si>
  <si>
    <t xml:space="preserve">mantenimiento enero </t>
  </si>
  <si>
    <t xml:space="preserve">sesion rafael </t>
  </si>
  <si>
    <t xml:space="preserve">pago tadeo mes de enero </t>
  </si>
  <si>
    <t xml:space="preserve">almuerzo sulvia </t>
  </si>
  <si>
    <t xml:space="preserve">mensualidad niña Amelia  -adaptacion  adela </t>
  </si>
  <si>
    <t xml:space="preserve">silvia </t>
  </si>
  <si>
    <t>14 de enero del 2022</t>
  </si>
  <si>
    <t xml:space="preserve">suplencia a cintia 5 dias </t>
  </si>
  <si>
    <t xml:space="preserve">mensualidad naim </t>
  </si>
  <si>
    <t xml:space="preserve">inscripcion naim </t>
  </si>
  <si>
    <t xml:space="preserve">sueldo karina </t>
  </si>
  <si>
    <t>inscripcion camila cruz y mensualidad febrero</t>
  </si>
  <si>
    <t xml:space="preserve">pago vanesa </t>
  </si>
  <si>
    <t xml:space="preserve">pago niah matricula y mensualidad prorreteada </t>
  </si>
  <si>
    <t xml:space="preserve">sesion sofia trarqui </t>
  </si>
  <si>
    <t xml:space="preserve">compra detergente , bolsas y hojas </t>
  </si>
  <si>
    <t xml:space="preserve">pago valentina murrillo </t>
  </si>
  <si>
    <t xml:space="preserve">pago de mensualidad de cesar </t>
  </si>
  <si>
    <t xml:space="preserve">prestamo de 1500 bs con interes del 5 % </t>
  </si>
  <si>
    <t xml:space="preserve">prestamo </t>
  </si>
  <si>
    <t xml:space="preserve">pago de dylan  inscripcion y material </t>
  </si>
  <si>
    <t xml:space="preserve">pago de publicidad pre kinder y kinder </t>
  </si>
  <si>
    <t xml:space="preserve">pago mensualidad micaela pozo </t>
  </si>
  <si>
    <t xml:space="preserve">incripcion agenda y clase virtual y prorrateo </t>
  </si>
  <si>
    <t xml:space="preserve">INTERNET </t>
  </si>
  <si>
    <t xml:space="preserve">LUZ </t>
  </si>
  <si>
    <t xml:space="preserve">afiches doble carta </t>
  </si>
  <si>
    <t xml:space="preserve">pago de dyllan </t>
  </si>
  <si>
    <t xml:space="preserve">grapas </t>
  </si>
  <si>
    <t xml:space="preserve">paola </t>
  </si>
  <si>
    <t>1 de febrero del 2022</t>
  </si>
  <si>
    <t xml:space="preserve">pan y azucar </t>
  </si>
  <si>
    <t xml:space="preserve">pago de Ian mensualidad e incripcion  </t>
  </si>
  <si>
    <t xml:space="preserve">valentina saldo </t>
  </si>
  <si>
    <t xml:space="preserve">compra de vinil </t>
  </si>
  <si>
    <t xml:space="preserve">yasmin 400 sueldo enero </t>
  </si>
  <si>
    <t xml:space="preserve">grisel 400 sueldo enero </t>
  </si>
  <si>
    <t xml:space="preserve">aun se le debe a grisel y yasmin </t>
  </si>
  <si>
    <t xml:space="preserve">compra de cosas de 5 , lapices , cucharones y guantes </t>
  </si>
  <si>
    <t xml:space="preserve">incripcion y admision de andre </t>
  </si>
  <si>
    <t xml:space="preserve">FEBRERO </t>
  </si>
  <si>
    <t xml:space="preserve">compra de tintas impresora </t>
  </si>
  <si>
    <t xml:space="preserve">pan del 31 al 4 de febrero </t>
  </si>
  <si>
    <t xml:space="preserve">CUENTA YASMIN </t>
  </si>
  <si>
    <t xml:space="preserve">RENDICION DE MATERIAL PEQUELANDIA SAN PEDRO </t>
  </si>
  <si>
    <t xml:space="preserve">Contempla el ingreso de MATERIALES </t>
  </si>
  <si>
    <t xml:space="preserve">ENERO </t>
  </si>
  <si>
    <t xml:space="preserve">EFECTIVO CAJA </t>
  </si>
  <si>
    <t xml:space="preserve">1ER PAGO </t>
  </si>
  <si>
    <t xml:space="preserve">2DO PAGO </t>
  </si>
  <si>
    <t>PAGO DE LIBROS</t>
  </si>
  <si>
    <t xml:space="preserve">SALIDA EFECTIVO CAJA </t>
  </si>
  <si>
    <t xml:space="preserve">pago de rodrigo y adrian </t>
  </si>
  <si>
    <t xml:space="preserve">CUENTA DE GRIS </t>
  </si>
  <si>
    <t xml:space="preserve">pago inscrpcion caleb </t>
  </si>
  <si>
    <t xml:space="preserve">pago de coca cola </t>
  </si>
  <si>
    <t xml:space="preserve">pasajes de sedeges </t>
  </si>
  <si>
    <t xml:space="preserve">compra de refrigerio profes y folder amarillo </t>
  </si>
  <si>
    <t xml:space="preserve">pago de vannesa -pago enero </t>
  </si>
  <si>
    <t xml:space="preserve">insripcion de apoyo escolar nathaniel </t>
  </si>
  <si>
    <t xml:space="preserve">educadora para nataniel </t>
  </si>
  <si>
    <t xml:space="preserve">gretzzel </t>
  </si>
  <si>
    <t>7 de febrero del 2022</t>
  </si>
  <si>
    <t xml:space="preserve">BABY SITTING - MIRAFLORES </t>
  </si>
  <si>
    <t xml:space="preserve">pan del 7 al 11 de febrero </t>
  </si>
  <si>
    <t xml:space="preserve">pasanaku </t>
  </si>
  <si>
    <t xml:space="preserve">Mantenimiento febrero </t>
  </si>
  <si>
    <t xml:space="preserve">cuenta de yasmin </t>
  </si>
  <si>
    <t xml:space="preserve">Pago de mensualidad de Niah </t>
  </si>
  <si>
    <t xml:space="preserve">pago mensaudliad thiago </t>
  </si>
  <si>
    <t xml:space="preserve">pago de sueldo karina </t>
  </si>
  <si>
    <t xml:space="preserve">compra de azucar </t>
  </si>
  <si>
    <t xml:space="preserve">Adelanto salteñas reunion general pequelandia (san pedro ) </t>
  </si>
  <si>
    <t xml:space="preserve">pago de Baby sitting Gretzzel </t>
  </si>
  <si>
    <t xml:space="preserve">SALIDA CUENT DE GRISEL </t>
  </si>
  <si>
    <t>compras carnavalera s</t>
  </si>
  <si>
    <t xml:space="preserve">pago de silvia </t>
  </si>
  <si>
    <t xml:space="preserve">pago de cristal </t>
  </si>
  <si>
    <t xml:space="preserve">pago de mensualidad 4 dias a la semana nataniel </t>
  </si>
  <si>
    <t xml:space="preserve">CARPICOLA Y MARCADORES </t>
  </si>
  <si>
    <t xml:space="preserve">Pago de Matias </t>
  </si>
  <si>
    <t xml:space="preserve">pago de tadeo mensualidad febrero </t>
  </si>
  <si>
    <t xml:space="preserve">pago de cumpleaños tadeo </t>
  </si>
  <si>
    <t xml:space="preserve">pago a cintia </t>
  </si>
  <si>
    <t xml:space="preserve">pagos de almuerzo de dylan </t>
  </si>
  <si>
    <t xml:space="preserve">pago de publicidad maternal y open </t>
  </si>
  <si>
    <t xml:space="preserve">pago mensualidad Ian medio tiempo solo 2 semanas </t>
  </si>
  <si>
    <t>Pago de caleb catacora</t>
  </si>
  <si>
    <t xml:space="preserve">pago de refrigerio san valentin </t>
  </si>
  <si>
    <t xml:space="preserve">pago de almuerzos de dylan </t>
  </si>
  <si>
    <t xml:space="preserve">pago de sesion fabiana </t>
  </si>
  <si>
    <t xml:space="preserve">mandiles educadoras </t>
  </si>
  <si>
    <t xml:space="preserve">mandiles niños </t>
  </si>
  <si>
    <t xml:space="preserve">bordado </t>
  </si>
  <si>
    <t xml:space="preserve">carnaval </t>
  </si>
  <si>
    <t xml:space="preserve">satelite </t>
  </si>
  <si>
    <t xml:space="preserve">sopocachi </t>
  </si>
  <si>
    <t xml:space="preserve">san pedro </t>
  </si>
  <si>
    <t xml:space="preserve">COMPRA DE CAJA DE HOJAS </t>
  </si>
  <si>
    <t xml:space="preserve">pago dos horas thiago </t>
  </si>
  <si>
    <t xml:space="preserve">pago inscripcion matias aguilar </t>
  </si>
  <si>
    <t xml:space="preserve">compra de alcohol - grisel </t>
  </si>
  <si>
    <t>pago de internet</t>
  </si>
  <si>
    <t xml:space="preserve">PAGO DE MATIAS 1RA CUOTA </t>
  </si>
  <si>
    <t xml:space="preserve">PAGO  IAN  1RA CUOTA </t>
  </si>
  <si>
    <t xml:space="preserve">PAGO NIAH 150 </t>
  </si>
  <si>
    <t xml:space="preserve">GRISEL AUN DEBE 10 BS </t>
  </si>
  <si>
    <t xml:space="preserve">compra de pan 14 al 18 </t>
  </si>
  <si>
    <t xml:space="preserve">compra de pan 21 al 25 de febrero </t>
  </si>
  <si>
    <t xml:space="preserve">compra de pan al 2 al 4 marzo </t>
  </si>
  <si>
    <t xml:space="preserve">pago de publicidad de Fiesta Neon party </t>
  </si>
  <si>
    <t xml:space="preserve">grisel debe </t>
  </si>
  <si>
    <t xml:space="preserve">grisel debe 70 en cuenta </t>
  </si>
  <si>
    <t xml:space="preserve">grisel debe 280 pasanaku </t>
  </si>
  <si>
    <t xml:space="preserve">yasmin debe cambio pediluvios </t>
  </si>
  <si>
    <t>efectivo</t>
  </si>
  <si>
    <t xml:space="preserve">salida efecrtivo </t>
  </si>
  <si>
    <t xml:space="preserve">GRISEL DEBE 100 DE DISFRACES </t>
  </si>
  <si>
    <t xml:space="preserve">smandiles educadoras y niños CON BORDADO </t>
  </si>
  <si>
    <t xml:space="preserve">GRISEL DEBE 412 DE MANDILES </t>
  </si>
  <si>
    <t xml:space="preserve">MANDILES </t>
  </si>
  <si>
    <t xml:space="preserve">REPONER </t>
  </si>
  <si>
    <t xml:space="preserve">CUENTA SGRIS </t>
  </si>
  <si>
    <t xml:space="preserve">EFCTIVO  YASMIN </t>
  </si>
  <si>
    <t xml:space="preserve">Reposicion de pediluvio sopocachi </t>
  </si>
  <si>
    <t>Pago de prestamo realizado en enero  1500 con 5% de interes</t>
  </si>
  <si>
    <t xml:space="preserve">compra de pediluvios </t>
  </si>
  <si>
    <t xml:space="preserve">pago de 2 horas Enzo </t>
  </si>
  <si>
    <t xml:space="preserve">pago de 2 horas thiago </t>
  </si>
  <si>
    <t xml:space="preserve">pago de retraso de andre </t>
  </si>
  <si>
    <t xml:space="preserve">pago de refrigerio de educaoderas - reunion quincenal </t>
  </si>
  <si>
    <t xml:space="preserve">compra de alcohol - yodo para botiquin </t>
  </si>
  <si>
    <t xml:space="preserve">1er pago de letrero de puerta </t>
  </si>
  <si>
    <t xml:space="preserve">pago de menus sopocachi y san pedro </t>
  </si>
  <si>
    <t xml:space="preserve">reposicion de menus sopocachi </t>
  </si>
  <si>
    <t xml:space="preserve">recogi de sopocachi </t>
  </si>
  <si>
    <t xml:space="preserve">resposicion de cuotas de sopocachi para carnavales la sucursl aun debe 75 bs </t>
  </si>
  <si>
    <t xml:space="preserve">pago de de niño  nuevo Mateo  nidito mensualidad e incripcion </t>
  </si>
  <si>
    <t xml:space="preserve">almuerzos dylan </t>
  </si>
  <si>
    <t xml:space="preserve">resposicion sopocachi </t>
  </si>
  <si>
    <t xml:space="preserve">cubre el tema de letero 700 pero se le ddebe 8 bs </t>
  </si>
  <si>
    <t xml:space="preserve">en caja hasta fecha 4 de marzo </t>
  </si>
  <si>
    <t>REPO.FIESTA SATELITE 150</t>
  </si>
  <si>
    <t>REPO.FIESTA SOPO 75</t>
  </si>
  <si>
    <t xml:space="preserve">compras carnavaleras sopocachi debe 75 , satelite 150 </t>
  </si>
  <si>
    <t xml:space="preserve">pago cuota de yanira y luz </t>
  </si>
  <si>
    <t xml:space="preserve">yanira y luz </t>
  </si>
  <si>
    <t xml:space="preserve">pago de fiesta sopo </t>
  </si>
  <si>
    <t>menus sopo</t>
  </si>
  <si>
    <t xml:space="preserve">aun falta </t>
  </si>
  <si>
    <t xml:space="preserve">DIVISIONES sucursales </t>
  </si>
  <si>
    <t xml:space="preserve">aun se debe 200 bs </t>
  </si>
  <si>
    <t xml:space="preserve">ya no se debe </t>
  </si>
  <si>
    <t xml:space="preserve">CUENTA GRIS </t>
  </si>
  <si>
    <t xml:space="preserve">8 de febrero compras </t>
  </si>
  <si>
    <t xml:space="preserve">300 te deposito </t>
  </si>
  <si>
    <t xml:space="preserve">ACLARACION </t>
  </si>
  <si>
    <t>280 me deposito y 20 que debia suma 300 :)</t>
  </si>
  <si>
    <t>uva</t>
  </si>
  <si>
    <t xml:space="preserve">durazno </t>
  </si>
  <si>
    <t xml:space="preserve">pan dulce </t>
  </si>
  <si>
    <t xml:space="preserve">platano </t>
  </si>
  <si>
    <t xml:space="preserve">pera </t>
  </si>
  <si>
    <t xml:space="preserve">mesa </t>
  </si>
  <si>
    <t xml:space="preserve">leña </t>
  </si>
  <si>
    <t xml:space="preserve">cocacola </t>
  </si>
  <si>
    <t xml:space="preserve">fiesta </t>
  </si>
  <si>
    <t>cocacola-fiesta</t>
  </si>
  <si>
    <t xml:space="preserve">mayonesa-ketc-pan </t>
  </si>
  <si>
    <t xml:space="preserve">tomate </t>
  </si>
  <si>
    <t xml:space="preserve">locoto </t>
  </si>
  <si>
    <t xml:space="preserve">espumas </t>
  </si>
  <si>
    <t xml:space="preserve">globos pencil </t>
  </si>
  <si>
    <t xml:space="preserve">flores </t>
  </si>
  <si>
    <t>cuerillo</t>
  </si>
  <si>
    <t xml:space="preserve">animador </t>
  </si>
  <si>
    <t xml:space="preserve">coetillo </t>
  </si>
  <si>
    <t xml:space="preserve">1era compra </t>
  </si>
  <si>
    <t xml:space="preserve">2da compra neon </t>
  </si>
  <si>
    <t xml:space="preserve">compras </t>
  </si>
  <si>
    <t xml:space="preserve">cuotas </t>
  </si>
  <si>
    <t>beatriz</t>
  </si>
  <si>
    <t>mica</t>
  </si>
  <si>
    <t xml:space="preserve">yani </t>
  </si>
  <si>
    <t xml:space="preserve">luz </t>
  </si>
  <si>
    <t xml:space="preserve">liz </t>
  </si>
  <si>
    <t>kimi</t>
  </si>
  <si>
    <t xml:space="preserve">irma </t>
  </si>
  <si>
    <t xml:space="preserve">raquel </t>
  </si>
  <si>
    <t xml:space="preserve">ese dia se saco 600 de caja de san pedro </t>
  </si>
  <si>
    <t xml:space="preserve">grisel debe 120 yasmin debe 20 </t>
  </si>
  <si>
    <t xml:space="preserve">fiesta neon </t>
  </si>
  <si>
    <t xml:space="preserve">manillas </t>
  </si>
  <si>
    <t xml:space="preserve">maqulillaje </t>
  </si>
  <si>
    <t xml:space="preserve">cortinas </t>
  </si>
  <si>
    <t xml:space="preserve">tatuajes </t>
  </si>
  <si>
    <t xml:space="preserve">tatuajes peques </t>
  </si>
  <si>
    <t xml:space="preserve">letras carnaval </t>
  </si>
  <si>
    <t xml:space="preserve">cotillon - alcohol </t>
  </si>
  <si>
    <t xml:space="preserve">enredaderas </t>
  </si>
  <si>
    <t xml:space="preserve">barcijos neon </t>
  </si>
  <si>
    <t xml:space="preserve">silbatos </t>
  </si>
  <si>
    <t xml:space="preserve">taxi </t>
  </si>
  <si>
    <t xml:space="preserve">pasteles </t>
  </si>
  <si>
    <t xml:space="preserve">ya registrado </t>
  </si>
  <si>
    <t>Sucu VF</t>
  </si>
  <si>
    <t>Sucu San Pedro</t>
  </si>
  <si>
    <t>Sucu satel</t>
  </si>
  <si>
    <t xml:space="preserve">debe 50 </t>
  </si>
  <si>
    <t>debe 100</t>
  </si>
  <si>
    <t xml:space="preserve">jeannet </t>
  </si>
  <si>
    <t>Sucu Sopo</t>
  </si>
  <si>
    <t>debe 75</t>
  </si>
  <si>
    <t xml:space="preserve">globos que pidio karina </t>
  </si>
  <si>
    <t xml:space="preserve">chorizo </t>
  </si>
  <si>
    <t xml:space="preserve">se debe a Grisel </t>
  </si>
  <si>
    <t xml:space="preserve">se debe a yasmin </t>
  </si>
  <si>
    <t>la suma de todo esto es 600</t>
  </si>
  <si>
    <t xml:space="preserve">Compra de cosas para satelite </t>
  </si>
  <si>
    <t xml:space="preserve">total que se debe reponer de algun lado </t>
  </si>
  <si>
    <t xml:space="preserve">MARZO </t>
  </si>
  <si>
    <t xml:space="preserve">Pago de Ian </t>
  </si>
  <si>
    <t xml:space="preserve">Pago de Paola </t>
  </si>
  <si>
    <t xml:space="preserve">Pago de Vannesa </t>
  </si>
  <si>
    <t>lilian</t>
  </si>
  <si>
    <t>7 de marzo del 2022</t>
  </si>
  <si>
    <t>BABY SITTING - OVEJUYO</t>
  </si>
  <si>
    <t>BABY SITTING - MESETA DE ACHUMANI</t>
  </si>
  <si>
    <t xml:space="preserve">pago mama miraflores -grettzel </t>
  </si>
  <si>
    <t xml:space="preserve">Pago de rodrigo - cintia </t>
  </si>
  <si>
    <t xml:space="preserve">paago Dylan </t>
  </si>
  <si>
    <t xml:space="preserve">pago gretzeel </t>
  </si>
  <si>
    <t xml:space="preserve">SALIDA CUENTA DE GRISEL </t>
  </si>
  <si>
    <t xml:space="preserve">Mantenimiento mes de marzo </t>
  </si>
  <si>
    <t xml:space="preserve">Pago de Luz </t>
  </si>
  <si>
    <t xml:space="preserve">pago de pan 7 al 11 de marzo </t>
  </si>
  <si>
    <t xml:space="preserve">Pago remplazo de Paola </t>
  </si>
  <si>
    <t xml:space="preserve">pago de Matias aguilar </t>
  </si>
  <si>
    <t xml:space="preserve">PAGO DE MATIAS 2DA CUOTA </t>
  </si>
  <si>
    <t xml:space="preserve">PAGO DE LIBROS </t>
  </si>
  <si>
    <t xml:space="preserve">Pago de karen </t>
  </si>
  <si>
    <t>28 de febrero de 2022</t>
  </si>
  <si>
    <t>VF</t>
  </si>
  <si>
    <t xml:space="preserve">sopocachi pago </t>
  </si>
  <si>
    <t xml:space="preserve">5 libros </t>
  </si>
  <si>
    <t>3 libros</t>
  </si>
  <si>
    <t xml:space="preserve">debo 300 de un libro </t>
  </si>
  <si>
    <t xml:space="preserve">2 libros </t>
  </si>
  <si>
    <t>debe 600</t>
  </si>
  <si>
    <t>pago 1400</t>
  </si>
  <si>
    <t xml:space="preserve">debe 100 </t>
  </si>
  <si>
    <t>pago 600</t>
  </si>
  <si>
    <t>pago 1000</t>
  </si>
  <si>
    <t>debe 500</t>
  </si>
  <si>
    <t xml:space="preserve">Pago  Valentina </t>
  </si>
  <si>
    <t xml:space="preserve">Pago de Niah </t>
  </si>
  <si>
    <t xml:space="preserve">Pago de Fabiana </t>
  </si>
  <si>
    <t xml:space="preserve">Pago Karen </t>
  </si>
  <si>
    <t xml:space="preserve">Pago Karina </t>
  </si>
  <si>
    <t xml:space="preserve">pago refrigerio </t>
  </si>
  <si>
    <t xml:space="preserve">Pago de Maria Jose - maternal </t>
  </si>
  <si>
    <t xml:space="preserve">cumpleaños Dylan </t>
  </si>
  <si>
    <t xml:space="preserve">pago niño ovejuyo </t>
  </si>
  <si>
    <t xml:space="preserve">pago Micaela </t>
  </si>
  <si>
    <t xml:space="preserve">pado de sueldo de cristal </t>
  </si>
  <si>
    <t xml:space="preserve">Pago de alquiler </t>
  </si>
  <si>
    <t xml:space="preserve">Pago mensualidad camila </t>
  </si>
  <si>
    <t xml:space="preserve">PAGO DE CAMILA 1RA CUOTA </t>
  </si>
  <si>
    <t>Irma</t>
  </si>
  <si>
    <t xml:space="preserve">COMPRA DE PLASTILINA Y CARPICOLA </t>
  </si>
  <si>
    <t xml:space="preserve">MADERAS , BARNIZ DIA DEL PADRE </t>
  </si>
  <si>
    <t xml:space="preserve">PAGO  THIAGO 2DA CUOTA </t>
  </si>
  <si>
    <t xml:space="preserve">PAGO DE NIAH MATERIAL </t>
  </si>
  <si>
    <t xml:space="preserve">Pago de Karen - thiago </t>
  </si>
  <si>
    <t xml:space="preserve">pago mensualidad de enzo y educadora virtual </t>
  </si>
  <si>
    <t xml:space="preserve">Pago Niah , hora extra </t>
  </si>
  <si>
    <t xml:space="preserve">Pago Sofia Nidito </t>
  </si>
  <si>
    <t xml:space="preserve">Pago de saldo maria jose maternal </t>
  </si>
  <si>
    <t xml:space="preserve">debe incrcipcion y material </t>
  </si>
  <si>
    <t xml:space="preserve">debe incricpion </t>
  </si>
  <si>
    <t xml:space="preserve">pago de impuestos octubre y noviembre </t>
  </si>
  <si>
    <t xml:space="preserve">Pago mes febrero grisel </t>
  </si>
  <si>
    <t xml:space="preserve">examenes biopsicosicales </t>
  </si>
  <si>
    <t>pago de portarretraros</t>
  </si>
  <si>
    <t xml:space="preserve">pago de impuestos  mayo y junio </t>
  </si>
  <si>
    <t xml:space="preserve">pago de tadeo e incricpion </t>
  </si>
  <si>
    <t xml:space="preserve">yasmin sueldo noviembre </t>
  </si>
  <si>
    <t xml:space="preserve">adelanto sueldo diciembre  gris </t>
  </si>
  <si>
    <t xml:space="preserve">adelanto sueldo diceimbre yasmin </t>
  </si>
  <si>
    <t>pago a yasmin sueldo diciembre ( saldo )</t>
  </si>
  <si>
    <t xml:space="preserve">yasmin saco 300 de diciembre  ( saldo ) </t>
  </si>
  <si>
    <t xml:space="preserve">pago de grisel sueldo diciembre ( saldo ) </t>
  </si>
  <si>
    <t>yasmin saco 181 ( adeudo de enero )</t>
  </si>
  <si>
    <t>yasmin saco 800 ( adeudo de enero )</t>
  </si>
  <si>
    <t>grisel sueldo ( adeudo de enero )</t>
  </si>
  <si>
    <t>grisel  saco 1000 ( adeudo de enero )</t>
  </si>
  <si>
    <t>yasmin ( adeudo de enero )</t>
  </si>
  <si>
    <t xml:space="preserve">resposicion sueldo grisel ( adeudo de enero )completo </t>
  </si>
  <si>
    <t xml:space="preserve">Pan del 14 al 18 de marzo </t>
  </si>
  <si>
    <t xml:space="preserve">dylan pago la primera cuota de material pero se uso en enero </t>
  </si>
  <si>
    <t xml:space="preserve">thiago pago la primera cuota de material pero se uso en diciembre </t>
  </si>
  <si>
    <t xml:space="preserve">pago  yasmin de mes enero ( 200 )completo  y febrero 1000 </t>
  </si>
  <si>
    <t xml:space="preserve">Mandil Karina -entragado a luz </t>
  </si>
  <si>
    <t xml:space="preserve">pago sesion niño parvulario Santiago </t>
  </si>
  <si>
    <t xml:space="preserve">Pago de Cesar </t>
  </si>
  <si>
    <t>Pago de Andre</t>
  </si>
  <si>
    <t xml:space="preserve">pago de reemplazo magdiel </t>
  </si>
  <si>
    <t xml:space="preserve">pago de revision de camaras </t>
  </si>
  <si>
    <t xml:space="preserve">pago de santiago sesion </t>
  </si>
  <si>
    <t xml:space="preserve">Pago Cintia </t>
  </si>
  <si>
    <t xml:space="preserve">Pago de silvia </t>
  </si>
  <si>
    <t xml:space="preserve">pago naim </t>
  </si>
  <si>
    <t>pago saldo valentiana</t>
  </si>
  <si>
    <t xml:space="preserve">pago de roxana </t>
  </si>
  <si>
    <t xml:space="preserve">pago silvia </t>
  </si>
  <si>
    <t xml:space="preserve">Magdiel </t>
  </si>
  <si>
    <t>18 de marzo del 2022</t>
  </si>
  <si>
    <t xml:space="preserve">pago de santigo sesion </t>
  </si>
  <si>
    <t xml:space="preserve">fotocopias de libros de ingles y trazoas </t>
  </si>
  <si>
    <t xml:space="preserve">saque para pagar a silvia </t>
  </si>
  <si>
    <t xml:space="preserve">compra de docena de colores </t>
  </si>
  <si>
    <t xml:space="preserve">pago de cuotas del dia del padre </t>
  </si>
  <si>
    <t>Pago de Taoril</t>
  </si>
  <si>
    <t xml:space="preserve">pago de pan del 21 al 25 de marzo </t>
  </si>
  <si>
    <t xml:space="preserve">pago de sesion enzo </t>
  </si>
  <si>
    <t xml:space="preserve">Pago sesion de niña apoyo taoriel </t>
  </si>
  <si>
    <t xml:space="preserve">pago de agua mes de febrero - marzo </t>
  </si>
  <si>
    <t xml:space="preserve">pago sesion santiago </t>
  </si>
  <si>
    <t xml:space="preserve">pago sesion tauriel </t>
  </si>
  <si>
    <t xml:space="preserve">pago yerik  material </t>
  </si>
  <si>
    <t xml:space="preserve">sesiones terapeuticas naim </t>
  </si>
  <si>
    <t xml:space="preserve">pago incricpion del niño santiago </t>
  </si>
  <si>
    <t xml:space="preserve">tela galleta </t>
  </si>
  <si>
    <t xml:space="preserve">SALIDA cuenta de yasmin </t>
  </si>
  <si>
    <t xml:space="preserve">pago de grisel </t>
  </si>
  <si>
    <t xml:space="preserve">pago de enzo </t>
  </si>
  <si>
    <t xml:space="preserve">pago de santiago mensualidad </t>
  </si>
  <si>
    <t xml:space="preserve">cuota de villa fatima gomas evas 125 </t>
  </si>
  <si>
    <t xml:space="preserve">pago de tauriel </t>
  </si>
  <si>
    <t xml:space="preserve">pago de july - reemplazo Alejandra </t>
  </si>
  <si>
    <t xml:space="preserve">compra de punzones </t>
  </si>
  <si>
    <t xml:space="preserve">compra de hojas satelite y sopocachi </t>
  </si>
  <si>
    <t xml:space="preserve">ABRIL </t>
  </si>
  <si>
    <t xml:space="preserve">grisel debe 320 a material </t>
  </si>
  <si>
    <t xml:space="preserve">PAGO DE INTERNET </t>
  </si>
  <si>
    <t xml:space="preserve">PAGO DE Luz  enero </t>
  </si>
  <si>
    <t xml:space="preserve">pago de luz febrero </t>
  </si>
  <si>
    <t xml:space="preserve">cuota de refrigerio reunion administrativa </t>
  </si>
  <si>
    <t xml:space="preserve">pago de pan 4 - 8 de abril </t>
  </si>
  <si>
    <t>cambio de certificado Sedeges 2022</t>
  </si>
  <si>
    <t xml:space="preserve">yasmin saco la cuota de villa fatima </t>
  </si>
  <si>
    <t xml:space="preserve">Mensualidad de Valentina </t>
  </si>
  <si>
    <t xml:space="preserve">Pago de Enzo </t>
  </si>
  <si>
    <t xml:space="preserve">Sesion tauriel </t>
  </si>
  <si>
    <t xml:space="preserve">Pago de mensualidad de Fabricio </t>
  </si>
  <si>
    <t xml:space="preserve">Pago Inscripcion fabricio </t>
  </si>
  <si>
    <t xml:space="preserve">Pago material Santigo Mamani Poma </t>
  </si>
  <si>
    <t xml:space="preserve">pago de camila </t>
  </si>
  <si>
    <t xml:space="preserve">pago mensualidad matias </t>
  </si>
  <si>
    <t xml:space="preserve">pago mensualdiad de thiago </t>
  </si>
  <si>
    <t xml:space="preserve">pago de sesion tauriel </t>
  </si>
  <si>
    <t xml:space="preserve">pago de mama de josue - cintia </t>
  </si>
  <si>
    <t xml:space="preserve">pago de dastan marzo </t>
  </si>
  <si>
    <t xml:space="preserve">Pago de mensualidad de Ian </t>
  </si>
  <si>
    <t xml:space="preserve">pago de Dylan </t>
  </si>
  <si>
    <t xml:space="preserve">compra de material y timbre </t>
  </si>
  <si>
    <t xml:space="preserve">pago SEDES 2020 y cierre temporal </t>
  </si>
  <si>
    <t xml:space="preserve">pago de liliana baby sitting </t>
  </si>
  <si>
    <t xml:space="preserve">compra de jugo </t>
  </si>
  <si>
    <t xml:space="preserve">inscripcion leonel </t>
  </si>
  <si>
    <t xml:space="preserve">mensualidad leonel </t>
  </si>
  <si>
    <t xml:space="preserve">compra de refrigerios educadoras </t>
  </si>
  <si>
    <t xml:space="preserve">compra de detergente </t>
  </si>
  <si>
    <t xml:space="preserve">pago mensualida niah </t>
  </si>
  <si>
    <t xml:space="preserve">inspeccion sedes </t>
  </si>
  <si>
    <t xml:space="preserve">pago de mensualidad enzo y educadora </t>
  </si>
  <si>
    <t xml:space="preserve">sesion de tauriel </t>
  </si>
  <si>
    <t xml:space="preserve">sesion de hermanas gonzales </t>
  </si>
  <si>
    <t xml:space="preserve">pago de lucia y amaya </t>
  </si>
  <si>
    <t xml:space="preserve">pago de derek y neithan </t>
  </si>
  <si>
    <t xml:space="preserve">pago de prestamo tia de yasmin </t>
  </si>
  <si>
    <t xml:space="preserve">Devoulcion sopocachi sedes </t>
  </si>
  <si>
    <t xml:space="preserve">pagoa de alquiler mes de abril </t>
  </si>
  <si>
    <t xml:space="preserve">pago de maria jose </t>
  </si>
  <si>
    <t xml:space="preserve">pago de magdiel </t>
  </si>
  <si>
    <t xml:space="preserve">pago de saldo mensualidad marzo santiago </t>
  </si>
  <si>
    <t xml:space="preserve">pago sesion enzo </t>
  </si>
  <si>
    <t xml:space="preserve">pago sesion de sebastian maternal </t>
  </si>
  <si>
    <t xml:space="preserve">compra de merienda , dia de la educadora </t>
  </si>
  <si>
    <t xml:space="preserve">alquiler cumpleaños ian </t>
  </si>
  <si>
    <t xml:space="preserve">adelanto kimberly </t>
  </si>
  <si>
    <t xml:space="preserve">reposicion pan 11 al 14 de abril y 18 al 22 de mayo </t>
  </si>
  <si>
    <t xml:space="preserve">pago de Andre </t>
  </si>
  <si>
    <t xml:space="preserve">pago de impuestos </t>
  </si>
  <si>
    <t xml:space="preserve">Kimberly </t>
  </si>
  <si>
    <t xml:space="preserve">14 de marzo del 2022 </t>
  </si>
  <si>
    <t xml:space="preserve">23 de marzo  del 2022 </t>
  </si>
  <si>
    <t xml:space="preserve">mensualidad sofia </t>
  </si>
  <si>
    <t xml:space="preserve">inscripcion maria jose </t>
  </si>
  <si>
    <t xml:space="preserve">bono pasajes pasante Paola </t>
  </si>
  <si>
    <t xml:space="preserve">pago publicidad </t>
  </si>
  <si>
    <t xml:space="preserve">pago pasante laura </t>
  </si>
  <si>
    <t xml:space="preserve">pago de libretas y pilas </t>
  </si>
  <si>
    <t xml:space="preserve">pago sesion sebastaian </t>
  </si>
  <si>
    <t xml:space="preserve">pago kimi </t>
  </si>
  <si>
    <t xml:space="preserve">pago de pan 3 al 6 de mayo </t>
  </si>
  <si>
    <t xml:space="preserve">sesion enzo </t>
  </si>
  <si>
    <t>prestamo de 1800 bs crecer</t>
  </si>
  <si>
    <t xml:space="preserve">prestamo de 1000 bs tia de yasmin </t>
  </si>
  <si>
    <t xml:space="preserve">pago certificado de SEDEGES </t>
  </si>
  <si>
    <t xml:space="preserve">700 de caja </t>
  </si>
  <si>
    <t xml:space="preserve">80 de sesion de naim </t>
  </si>
  <si>
    <t xml:space="preserve">370 material </t>
  </si>
  <si>
    <t>pago de material  leonel</t>
  </si>
  <si>
    <t xml:space="preserve">pago de enzo material </t>
  </si>
  <si>
    <t xml:space="preserve">pago de cuota de libros </t>
  </si>
  <si>
    <t xml:space="preserve">compra de material - gomas evas </t>
  </si>
  <si>
    <t xml:space="preserve">50 agenda </t>
  </si>
  <si>
    <t xml:space="preserve">MAYO </t>
  </si>
  <si>
    <t xml:space="preserve">Pago de inscripcion , agenda y mensualidad de Romeo </t>
  </si>
  <si>
    <t xml:space="preserve">pago irma </t>
  </si>
  <si>
    <t xml:space="preserve">pago de yasmin sueldo febrero completo </t>
  </si>
  <si>
    <t xml:space="preserve">pago de grisel sueldo febrero completo </t>
  </si>
  <si>
    <t xml:space="preserve">ya cancelo </t>
  </si>
  <si>
    <t xml:space="preserve">pago de santiago  mamani turno tarde </t>
  </si>
  <si>
    <t xml:space="preserve">sesion de niño Sebastian </t>
  </si>
  <si>
    <t xml:space="preserve">DEBEMOS 10 QUE ESTA EN CAJA </t>
  </si>
  <si>
    <t xml:space="preserve">pago de mensualidad tadeo </t>
  </si>
  <si>
    <t xml:space="preserve">aun tenemos 60 en cuenta </t>
  </si>
  <si>
    <t xml:space="preserve">pago de sedegges </t>
  </si>
  <si>
    <t xml:space="preserve">Adelanto de sueldo  de grisel marzo </t>
  </si>
  <si>
    <t xml:space="preserve">pago de cumple cesar </t>
  </si>
  <si>
    <t xml:space="preserve">pago de mensuaidad de niah </t>
  </si>
  <si>
    <t xml:space="preserve">pago mensualidad valentina murillo </t>
  </si>
  <si>
    <t xml:space="preserve">pago camila cruz </t>
  </si>
  <si>
    <t xml:space="preserve">pago de mensualidad thiago mamani </t>
  </si>
  <si>
    <t xml:space="preserve">pago sueldo de karina </t>
  </si>
  <si>
    <t xml:space="preserve">pan 9 al 6 de mayo </t>
  </si>
  <si>
    <t xml:space="preserve">pago magdiel remmplazo ale </t>
  </si>
  <si>
    <t xml:space="preserve">mensualidad ian paredes </t>
  </si>
  <si>
    <t xml:space="preserve">palitos de helado y chinches </t>
  </si>
  <si>
    <t xml:space="preserve">compra de esponjas </t>
  </si>
  <si>
    <t xml:space="preserve">compra de 20 cajas dia de la madre - pintura </t>
  </si>
  <si>
    <t xml:space="preserve">compra de matrerial de limpieza </t>
  </si>
  <si>
    <t>pago de cesar</t>
  </si>
  <si>
    <t xml:space="preserve">pago de josue - ovejuyo </t>
  </si>
  <si>
    <t xml:space="preserve">Aelanto de sueldo de Yasmin  marzo </t>
  </si>
  <si>
    <t xml:space="preserve">pan del 16 al 20 de mayo </t>
  </si>
  <si>
    <t xml:space="preserve">sueldo de magdiel </t>
  </si>
  <si>
    <t xml:space="preserve">pago de alquiler  </t>
  </si>
  <si>
    <t xml:space="preserve">mensualiadad de maria jose </t>
  </si>
  <si>
    <t xml:space="preserve">mensualidad de sofia </t>
  </si>
  <si>
    <t xml:space="preserve">inscripcion sofia </t>
  </si>
  <si>
    <t xml:space="preserve">pago prestamo de sedeges </t>
  </si>
  <si>
    <t xml:space="preserve">pago de derek y neitahn </t>
  </si>
  <si>
    <t xml:space="preserve">sueldo de grisel completo de marzo </t>
  </si>
  <si>
    <t xml:space="preserve">sueldo de yasmin completo de marzo </t>
  </si>
  <si>
    <t xml:space="preserve">pago de neithan y derek completo </t>
  </si>
  <si>
    <t xml:space="preserve">pago de andre </t>
  </si>
  <si>
    <t>pago niah  hora</t>
  </si>
  <si>
    <t xml:space="preserve">adelanto kiimi </t>
  </si>
  <si>
    <t xml:space="preserve">pan de23 al 27 de mayo </t>
  </si>
  <si>
    <t xml:space="preserve">cuota preestamo crecer </t>
  </si>
  <si>
    <t xml:space="preserve">sesion matias aguilar </t>
  </si>
  <si>
    <t>compra de microporx y curitaas</t>
  </si>
  <si>
    <t xml:space="preserve">sesion niah </t>
  </si>
  <si>
    <t xml:space="preserve">Pago de sueldo de baby sitting Cintia </t>
  </si>
  <si>
    <t xml:space="preserve">aun debemos a cintia ultimo baby sitting </t>
  </si>
  <si>
    <t xml:space="preserve">pago de alquiler efectivo </t>
  </si>
  <si>
    <t xml:space="preserve">pago de internet abril </t>
  </si>
  <si>
    <t>pago internet  mayo</t>
  </si>
  <si>
    <t xml:space="preserve">refrigerio edcucadoras </t>
  </si>
  <si>
    <t xml:space="preserve">20 de mayo </t>
  </si>
  <si>
    <t>almuerzo</t>
  </si>
  <si>
    <t xml:space="preserve">25 de mayo </t>
  </si>
  <si>
    <t xml:space="preserve">26 de mayo </t>
  </si>
  <si>
    <t xml:space="preserve">cuenta </t>
  </si>
  <si>
    <t>ingreso de kermesse</t>
  </si>
  <si>
    <t xml:space="preserve">aun debemos a alejandra 800 bs de sueldo de abril </t>
  </si>
  <si>
    <t>JUNIO</t>
  </si>
  <si>
    <t xml:space="preserve">mensualidad de magnus via </t>
  </si>
  <si>
    <t xml:space="preserve">Refrigerio educadoras </t>
  </si>
  <si>
    <t xml:space="preserve">mensualidad romeo ramos </t>
  </si>
  <si>
    <t>Bono Laura</t>
  </si>
  <si>
    <t xml:space="preserve">Adelanto karen </t>
  </si>
  <si>
    <t xml:space="preserve">pago de kermesse platos  educadoras </t>
  </si>
  <si>
    <t xml:space="preserve">mensualidad de alejandra </t>
  </si>
  <si>
    <t>pago de sesiones de alejandra tardes</t>
  </si>
  <si>
    <t xml:space="preserve">pago de dos meses de luz </t>
  </si>
  <si>
    <t>mensualidad de santiago mamani</t>
  </si>
  <si>
    <t xml:space="preserve">mensualidad Liam </t>
  </si>
  <si>
    <t xml:space="preserve">mensualidad Ian </t>
  </si>
  <si>
    <t xml:space="preserve">mensualidad de camila </t>
  </si>
  <si>
    <t xml:space="preserve">compra de te para educadoras </t>
  </si>
  <si>
    <t>pago cristal</t>
  </si>
  <si>
    <t xml:space="preserve">pago cintia </t>
  </si>
  <si>
    <t xml:space="preserve">mensuaidad matias </t>
  </si>
  <si>
    <t xml:space="preserve">evento del dia de la educadora </t>
  </si>
  <si>
    <t xml:space="preserve">mensualidad de Niah </t>
  </si>
  <si>
    <t xml:space="preserve">pago del balance general </t>
  </si>
  <si>
    <t xml:space="preserve">pago de mensualidad de valentina </t>
  </si>
  <si>
    <t xml:space="preserve">pago refrigerio para educaodras </t>
  </si>
  <si>
    <t xml:space="preserve">sueldo de karina </t>
  </si>
  <si>
    <t xml:space="preserve">pago mensualidad thiago </t>
  </si>
  <si>
    <t xml:space="preserve">30 min de sesion de niah </t>
  </si>
  <si>
    <t xml:space="preserve">pago lucia y amaya </t>
  </si>
  <si>
    <t xml:space="preserve">pago de agua bidon </t>
  </si>
  <si>
    <t xml:space="preserve">merienda </t>
  </si>
  <si>
    <t xml:space="preserve">mensualidad de enzo </t>
  </si>
  <si>
    <t xml:space="preserve">pago a karen por reeemplazo </t>
  </si>
  <si>
    <t xml:space="preserve">pago de crecer </t>
  </si>
  <si>
    <t xml:space="preserve">saldo de valentina murillo </t>
  </si>
  <si>
    <t xml:space="preserve">pago de magnus </t>
  </si>
  <si>
    <t xml:space="preserve">pogo de cesar </t>
  </si>
  <si>
    <t xml:space="preserve">pago de niño de ovejuyo </t>
  </si>
  <si>
    <t xml:space="preserve">a cuenta sueldo  de grisel abril </t>
  </si>
  <si>
    <t xml:space="preserve">a cuenta sueldo  de yasmin  abril </t>
  </si>
  <si>
    <t xml:space="preserve">laura </t>
  </si>
  <si>
    <t xml:space="preserve">pan del 13 al 24 de junio </t>
  </si>
  <si>
    <t xml:space="preserve">adelanto de niña baby gym </t>
  </si>
  <si>
    <t xml:space="preserve">pago sesion niña baby gym </t>
  </si>
  <si>
    <t>JULIO</t>
  </si>
  <si>
    <t xml:space="preserve">pago de tadeo junio </t>
  </si>
  <si>
    <t xml:space="preserve">pago de dylan material </t>
  </si>
  <si>
    <t xml:space="preserve">pago de pan del 30 al 10 de maayp </t>
  </si>
  <si>
    <t xml:space="preserve">sesion niño Stive </t>
  </si>
  <si>
    <t>pago publicidad de San Pedro</t>
  </si>
  <si>
    <t xml:space="preserve">pago de santiago mamani </t>
  </si>
  <si>
    <t xml:space="preserve">pago de sesiones niño sebastian </t>
  </si>
  <si>
    <t xml:space="preserve">pago de romeo </t>
  </si>
  <si>
    <t xml:space="preserve">sesion fabiana 2 horas </t>
  </si>
  <si>
    <t xml:space="preserve">pago de Ian </t>
  </si>
  <si>
    <t xml:space="preserve">pan del 4  al 8 de mayo </t>
  </si>
  <si>
    <t xml:space="preserve">pago de alejandra - abril </t>
  </si>
  <si>
    <t xml:space="preserve">pago de pasajes sedeges karina </t>
  </si>
  <si>
    <t xml:space="preserve">andre </t>
  </si>
  <si>
    <t xml:space="preserve">pago de sesion completa de micaela </t>
  </si>
  <si>
    <t xml:space="preserve">mensualidad de matias </t>
  </si>
  <si>
    <t xml:space="preserve">pago de mensulidad de amaya y lucia </t>
  </si>
  <si>
    <t xml:space="preserve">pago de mensualidad de maria jose - medio tiempo </t>
  </si>
  <si>
    <t xml:space="preserve">pago de sueldo de karina </t>
  </si>
  <si>
    <t xml:space="preserve">pago de yasmin por concepto mes de abril </t>
  </si>
  <si>
    <t xml:space="preserve">pago de sueldo de grisel por concepto de sueldo de abril </t>
  </si>
  <si>
    <t xml:space="preserve">pago de yasmin deposito por concepto mes de abril </t>
  </si>
  <si>
    <t xml:space="preserve">pago de mensualidad de niña alejandra </t>
  </si>
  <si>
    <t xml:space="preserve">pago desalario nezya </t>
  </si>
  <si>
    <t xml:space="preserve">pasajes al sedeges </t>
  </si>
  <si>
    <t xml:space="preserve">Pago de libretas </t>
  </si>
  <si>
    <t xml:space="preserve">pago de kimi </t>
  </si>
  <si>
    <t xml:space="preserve">pago de oveuyo - cintia </t>
  </si>
  <si>
    <t xml:space="preserve">prestamo de 360 villa fatima </t>
  </si>
  <si>
    <t xml:space="preserve">AGOSTO </t>
  </si>
  <si>
    <t xml:space="preserve">Pago de leonel </t>
  </si>
  <si>
    <t xml:space="preserve">pago de gabriel </t>
  </si>
  <si>
    <t xml:space="preserve">pago de mensualidad bebe amy </t>
  </si>
  <si>
    <t xml:space="preserve">pago de inscripcion gabriel </t>
  </si>
  <si>
    <t xml:space="preserve">pago de mensualidad julio camila </t>
  </si>
  <si>
    <t xml:space="preserve">Pago de saldo karina </t>
  </si>
  <si>
    <t xml:space="preserve">pago de bono sapajes a Laura </t>
  </si>
  <si>
    <t xml:space="preserve">pago sesion sofia </t>
  </si>
  <si>
    <t xml:space="preserve">pago de inscripciion fernanda </t>
  </si>
  <si>
    <t xml:space="preserve">cuota desan pedro mesa </t>
  </si>
  <si>
    <t xml:space="preserve">pago sesion kendra maternal </t>
  </si>
  <si>
    <t xml:space="preserve">pago de mensualidad de ian </t>
  </si>
  <si>
    <t xml:space="preserve">pago adelantado de cristal </t>
  </si>
  <si>
    <t xml:space="preserve">pag de Niah </t>
  </si>
  <si>
    <t xml:space="preserve">mensualidad de danna ozina </t>
  </si>
  <si>
    <t xml:space="preserve">incripcion  bebe amy </t>
  </si>
  <si>
    <t xml:space="preserve">pago de niña nidito Danna </t>
  </si>
  <si>
    <t xml:space="preserve">pago trassporte parque </t>
  </si>
  <si>
    <t>pago de mantenimeintom</t>
  </si>
  <si>
    <t xml:space="preserve">compra de hojas de hilo </t>
  </si>
  <si>
    <t xml:space="preserve">pasaje de profesora de danza </t>
  </si>
  <si>
    <t xml:space="preserve">sesion de kendra </t>
  </si>
  <si>
    <t xml:space="preserve">pago de mensualidad amelia chipana </t>
  </si>
  <si>
    <t xml:space="preserve">pago mensualidad matias aguilar </t>
  </si>
  <si>
    <t xml:space="preserve">adelanto a daniela </t>
  </si>
  <si>
    <t>pago de pasajes de PAE</t>
  </si>
  <si>
    <t xml:space="preserve">prestamo de yasmin 800 bs </t>
  </si>
  <si>
    <t xml:space="preserve">Brenda </t>
  </si>
  <si>
    <t>1 de agosto del 2022</t>
  </si>
  <si>
    <t>8de agosto del 2022</t>
  </si>
  <si>
    <t xml:space="preserve">Giovanna </t>
  </si>
  <si>
    <t xml:space="preserve">abril </t>
  </si>
  <si>
    <t xml:space="preserve">aun debemos 360 a villa fatima </t>
  </si>
  <si>
    <t xml:space="preserve">pago de alquiler de auditorium efectivo </t>
  </si>
  <si>
    <t xml:space="preserve">pago de alquler de auditorium cuenta </t>
  </si>
  <si>
    <t xml:space="preserve">pago mensualidad de alejandra </t>
  </si>
  <si>
    <t xml:space="preserve">pan del 8 al 12 de agosto </t>
  </si>
  <si>
    <t xml:space="preserve">segunda fecha 18 de juio </t>
  </si>
  <si>
    <t xml:space="preserve">segunda fecha 8 de julio </t>
  </si>
  <si>
    <t xml:space="preserve">pago de kendra mensualidad e incripcion </t>
  </si>
  <si>
    <t xml:space="preserve">pago de sueldo de karina julio </t>
  </si>
  <si>
    <t xml:space="preserve">pago de alejandra mayo- junio / juio -julio </t>
  </si>
  <si>
    <t xml:space="preserve">pago de sueldo Silvia </t>
  </si>
  <si>
    <t xml:space="preserve">pago de otniel  mensualidad e incirpcion </t>
  </si>
  <si>
    <t xml:space="preserve">adelanto de sueldos (todas) </t>
  </si>
  <si>
    <t xml:space="preserve">pago de mensualidad e valentina </t>
  </si>
  <si>
    <t xml:space="preserve">pago de mensualidad de romeo </t>
  </si>
  <si>
    <t xml:space="preserve">compra de cosas para venta hot dog y café </t>
  </si>
  <si>
    <t xml:space="preserve">sesion tauriel </t>
  </si>
  <si>
    <t xml:space="preserve">Grisel ( saco banner , debe reponer ) </t>
  </si>
  <si>
    <t>karina deuda almuerzos 50</t>
  </si>
  <si>
    <t xml:space="preserve">compra de pan y azucar 15 al 19 de agosto </t>
  </si>
  <si>
    <t xml:space="preserve">cuota de crecer san pedro </t>
  </si>
  <si>
    <t xml:space="preserve">compra de escarapelaas </t>
  </si>
  <si>
    <t xml:space="preserve">pago de cesar mensualidad </t>
  </si>
  <si>
    <t xml:space="preserve">pago de sesiones de Sofia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</si>
</sst>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51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1"/>
      <color rgb="FFC00000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  <font>
      <b/>
      <sz val="12"/>
      <color theme="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Tahoma"/>
      <family val="2"/>
    </font>
    <font>
      <b/>
      <sz val="16"/>
      <color rgb="FFFF0000"/>
      <name val="Tahoma"/>
      <family val="2"/>
    </font>
    <font>
      <sz val="12"/>
      <color rgb="FFFF0000"/>
      <name val="Tahoma"/>
      <family val="2"/>
    </font>
    <font>
      <sz val="12"/>
      <name val="Tahoma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Tahoma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12"/>
      <color theme="1"/>
      <name val="Tahoma"/>
      <family val="2"/>
    </font>
    <font>
      <i/>
      <sz val="12"/>
      <color theme="1"/>
      <name val="Tahoma"/>
      <family val="2"/>
    </font>
    <font>
      <b/>
      <i/>
      <sz val="12"/>
      <color theme="1"/>
      <name val="Tahoma"/>
      <family val="2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Tahoma"/>
      <family val="2"/>
    </font>
    <font>
      <sz val="11"/>
      <color theme="1"/>
      <name val="Calibri"/>
      <family val="2"/>
      <scheme val="minor"/>
    </font>
    <font>
      <sz val="18"/>
      <color theme="1"/>
      <name val="Rockwell Extra Bold"/>
      <family val="1"/>
    </font>
    <font>
      <sz val="14"/>
      <color theme="1"/>
      <name val="Tahoma"/>
      <family val="2"/>
    </font>
    <font>
      <b/>
      <i/>
      <u/>
      <sz val="14"/>
      <color theme="1"/>
      <name val="Tahoma"/>
      <family val="2"/>
    </font>
    <font>
      <i/>
      <sz val="14"/>
      <color theme="1"/>
      <name val="Tahoma"/>
      <family val="2"/>
    </font>
    <font>
      <b/>
      <i/>
      <sz val="14"/>
      <color theme="1"/>
      <name val="Tahoma"/>
      <family val="2"/>
    </font>
    <font>
      <b/>
      <sz val="14"/>
      <color theme="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rgb="FFFF0000"/>
      <name val="Tahoma"/>
      <family val="2"/>
    </font>
    <font>
      <sz val="18"/>
      <color theme="1"/>
      <name val="Tahoma"/>
      <family val="2"/>
    </font>
    <font>
      <b/>
      <sz val="14"/>
      <color theme="1"/>
      <name val="Arial"/>
      <family val="2"/>
    </font>
    <font>
      <sz val="25"/>
      <color theme="1"/>
      <name val="Tahoma"/>
      <family val="2"/>
    </font>
    <font>
      <sz val="28"/>
      <color theme="1"/>
      <name val="Tahoma"/>
      <family val="2"/>
    </font>
    <font>
      <sz val="16"/>
      <color theme="1"/>
      <name val="Tahoma"/>
      <family val="2"/>
    </font>
    <font>
      <b/>
      <sz val="16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2" fillId="16" borderId="18" applyNumberFormat="0" applyAlignment="0" applyProtection="0"/>
    <xf numFmtId="44" fontId="35" fillId="0" borderId="0" applyFont="0" applyFill="0" applyBorder="0" applyAlignment="0" applyProtection="0"/>
  </cellStyleXfs>
  <cellXfs count="5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2" fontId="0" fillId="0" borderId="0" xfId="0" applyNumberFormat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6" fillId="2" borderId="3" xfId="0" applyFont="1" applyFill="1" applyBorder="1"/>
    <xf numFmtId="16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/>
    <xf numFmtId="2" fontId="6" fillId="0" borderId="1" xfId="0" applyNumberFormat="1" applyFont="1" applyBorder="1"/>
    <xf numFmtId="16" fontId="6" fillId="0" borderId="1" xfId="0" applyNumberFormat="1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5" xfId="0" applyFont="1" applyBorder="1"/>
    <xf numFmtId="2" fontId="6" fillId="0" borderId="5" xfId="0" applyNumberFormat="1" applyFont="1" applyBorder="1"/>
    <xf numFmtId="16" fontId="6" fillId="0" borderId="5" xfId="0" applyNumberFormat="1" applyFont="1" applyBorder="1"/>
    <xf numFmtId="0" fontId="6" fillId="0" borderId="5" xfId="0" applyFont="1" applyBorder="1" applyAlignment="1">
      <alignment wrapText="1"/>
    </xf>
    <xf numFmtId="0" fontId="6" fillId="0" borderId="3" xfId="0" applyFont="1" applyBorder="1"/>
    <xf numFmtId="2" fontId="6" fillId="0" borderId="0" xfId="0" applyNumberFormat="1" applyFont="1"/>
    <xf numFmtId="2" fontId="6" fillId="0" borderId="3" xfId="0" applyNumberFormat="1" applyFont="1" applyBorder="1"/>
    <xf numFmtId="0" fontId="9" fillId="0" borderId="0" xfId="0" applyFont="1"/>
    <xf numFmtId="0" fontId="0" fillId="0" borderId="0" xfId="0" applyBorder="1"/>
    <xf numFmtId="2" fontId="6" fillId="0" borderId="0" xfId="0" applyNumberFormat="1" applyFont="1" applyBorder="1"/>
    <xf numFmtId="0" fontId="6" fillId="0" borderId="0" xfId="0" applyFont="1" applyBorder="1"/>
    <xf numFmtId="2" fontId="0" fillId="0" borderId="0" xfId="0" applyNumberFormat="1" applyBorder="1"/>
    <xf numFmtId="0" fontId="0" fillId="3" borderId="0" xfId="0" applyFill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/>
    </xf>
    <xf numFmtId="0" fontId="6" fillId="0" borderId="6" xfId="0" applyFont="1" applyFill="1" applyBorder="1"/>
    <xf numFmtId="16" fontId="8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6" xfId="0" applyFont="1" applyBorder="1"/>
    <xf numFmtId="2" fontId="6" fillId="0" borderId="6" xfId="0" applyNumberFormat="1" applyFont="1" applyBorder="1"/>
    <xf numFmtId="16" fontId="6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wrapText="1"/>
    </xf>
    <xf numFmtId="0" fontId="8" fillId="2" borderId="3" xfId="0" applyFont="1" applyFill="1" applyBorder="1"/>
    <xf numFmtId="0" fontId="6" fillId="4" borderId="6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6" fillId="2" borderId="6" xfId="0" applyFont="1" applyFill="1" applyBorder="1"/>
    <xf numFmtId="16" fontId="6" fillId="0" borderId="6" xfId="0" applyNumberFormat="1" applyFont="1" applyBorder="1"/>
    <xf numFmtId="0" fontId="11" fillId="0" borderId="6" xfId="0" applyFont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6" fillId="3" borderId="6" xfId="0" applyNumberFormat="1" applyFont="1" applyFill="1" applyBorder="1"/>
    <xf numFmtId="2" fontId="0" fillId="3" borderId="0" xfId="0" applyNumberFormat="1" applyFill="1"/>
    <xf numFmtId="2" fontId="6" fillId="3" borderId="3" xfId="0" applyNumberFormat="1" applyFont="1" applyFill="1" applyBorder="1"/>
    <xf numFmtId="0" fontId="6" fillId="0" borderId="6" xfId="0" applyFont="1" applyBorder="1" applyAlignment="1">
      <alignment horizontal="right"/>
    </xf>
    <xf numFmtId="0" fontId="8" fillId="0" borderId="6" xfId="0" applyFont="1" applyBorder="1"/>
    <xf numFmtId="0" fontId="6" fillId="5" borderId="6" xfId="0" applyFont="1" applyFill="1" applyBorder="1"/>
    <xf numFmtId="0" fontId="8" fillId="0" borderId="7" xfId="0" applyFont="1" applyBorder="1"/>
    <xf numFmtId="0" fontId="6" fillId="0" borderId="7" xfId="0" applyFont="1" applyBorder="1"/>
    <xf numFmtId="0" fontId="6" fillId="0" borderId="8" xfId="0" applyFont="1" applyBorder="1"/>
    <xf numFmtId="0" fontId="6" fillId="3" borderId="3" xfId="0" applyFont="1" applyFill="1" applyBorder="1"/>
    <xf numFmtId="0" fontId="0" fillId="4" borderId="0" xfId="0" applyFill="1"/>
    <xf numFmtId="0" fontId="9" fillId="3" borderId="0" xfId="0" applyFont="1" applyFill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0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3" fillId="0" borderId="12" xfId="0" applyFont="1" applyBorder="1"/>
    <xf numFmtId="0" fontId="1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3" borderId="12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12" fillId="3" borderId="15" xfId="0" applyFont="1" applyFill="1" applyBorder="1"/>
    <xf numFmtId="0" fontId="5" fillId="0" borderId="6" xfId="0" applyFont="1" applyFill="1" applyBorder="1"/>
    <xf numFmtId="16" fontId="10" fillId="0" borderId="6" xfId="0" applyNumberFormat="1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2" fontId="5" fillId="0" borderId="6" xfId="0" applyNumberFormat="1" applyFont="1" applyBorder="1"/>
    <xf numFmtId="16" fontId="10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wrapText="1"/>
    </xf>
    <xf numFmtId="2" fontId="5" fillId="3" borderId="6" xfId="0" applyNumberFormat="1" applyFont="1" applyFill="1" applyBorder="1"/>
    <xf numFmtId="0" fontId="16" fillId="0" borderId="6" xfId="0" applyFont="1" applyBorder="1" applyAlignment="1">
      <alignment wrapText="1"/>
    </xf>
    <xf numFmtId="16" fontId="5" fillId="0" borderId="6" xfId="0" applyNumberFormat="1" applyFont="1" applyBorder="1"/>
    <xf numFmtId="0" fontId="8" fillId="7" borderId="6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right"/>
    </xf>
    <xf numFmtId="0" fontId="5" fillId="0" borderId="0" xfId="0" applyFont="1" applyBorder="1"/>
    <xf numFmtId="2" fontId="5" fillId="0" borderId="0" xfId="0" applyNumberFormat="1" applyFont="1" applyBorder="1"/>
    <xf numFmtId="0" fontId="6" fillId="6" borderId="6" xfId="0" applyFont="1" applyFill="1" applyBorder="1"/>
    <xf numFmtId="0" fontId="6" fillId="8" borderId="6" xfId="0" applyFont="1" applyFill="1" applyBorder="1"/>
    <xf numFmtId="0" fontId="5" fillId="5" borderId="6" xfId="0" applyFont="1" applyFill="1" applyBorder="1"/>
    <xf numFmtId="0" fontId="0" fillId="5" borderId="0" xfId="0" applyFill="1"/>
    <xf numFmtId="0" fontId="6" fillId="9" borderId="5" xfId="0" applyFont="1" applyFill="1" applyBorder="1"/>
    <xf numFmtId="2" fontId="5" fillId="4" borderId="6" xfId="0" applyNumberFormat="1" applyFont="1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0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2" fontId="5" fillId="0" borderId="6" xfId="0" applyNumberFormat="1" applyFont="1" applyFill="1" applyBorder="1"/>
    <xf numFmtId="0" fontId="0" fillId="11" borderId="0" xfId="0" applyFill="1"/>
    <xf numFmtId="0" fontId="0" fillId="6" borderId="0" xfId="0" applyFill="1"/>
    <xf numFmtId="0" fontId="0" fillId="6" borderId="6" xfId="0" applyFill="1" applyBorder="1"/>
    <xf numFmtId="0" fontId="0" fillId="0" borderId="6" xfId="0" applyBorder="1"/>
    <xf numFmtId="0" fontId="6" fillId="3" borderId="6" xfId="0" applyFont="1" applyFill="1" applyBorder="1"/>
    <xf numFmtId="0" fontId="8" fillId="3" borderId="6" xfId="0" applyFont="1" applyFill="1" applyBorder="1" applyAlignment="1">
      <alignment wrapText="1"/>
    </xf>
    <xf numFmtId="0" fontId="6" fillId="12" borderId="7" xfId="0" applyFont="1" applyFill="1" applyBorder="1"/>
    <xf numFmtId="0" fontId="6" fillId="0" borderId="7" xfId="0" applyFont="1" applyFill="1" applyBorder="1"/>
    <xf numFmtId="0" fontId="0" fillId="0" borderId="7" xfId="0" applyFill="1" applyBorder="1"/>
    <xf numFmtId="0" fontId="8" fillId="4" borderId="6" xfId="0" applyFont="1" applyFill="1" applyBorder="1"/>
    <xf numFmtId="0" fontId="5" fillId="10" borderId="0" xfId="0" applyFont="1" applyFill="1" applyBorder="1"/>
    <xf numFmtId="2" fontId="5" fillId="10" borderId="0" xfId="0" applyNumberFormat="1" applyFont="1" applyFill="1" applyBorder="1"/>
    <xf numFmtId="0" fontId="0" fillId="10" borderId="0" xfId="0" applyFill="1"/>
    <xf numFmtId="0" fontId="17" fillId="10" borderId="0" xfId="0" applyFont="1" applyFill="1" applyAlignment="1">
      <alignment horizontal="center"/>
    </xf>
    <xf numFmtId="2" fontId="5" fillId="10" borderId="6" xfId="0" applyNumberFormat="1" applyFont="1" applyFill="1" applyBorder="1"/>
    <xf numFmtId="2" fontId="5" fillId="13" borderId="0" xfId="0" applyNumberFormat="1" applyFont="1" applyFill="1" applyBorder="1"/>
    <xf numFmtId="0" fontId="6" fillId="0" borderId="6" xfId="0" applyFont="1" applyFill="1" applyBorder="1" applyAlignment="1">
      <alignment wrapText="1"/>
    </xf>
    <xf numFmtId="16" fontId="6" fillId="0" borderId="6" xfId="0" applyNumberFormat="1" applyFont="1" applyFill="1" applyBorder="1" applyAlignment="1">
      <alignment wrapText="1"/>
    </xf>
    <xf numFmtId="14" fontId="5" fillId="0" borderId="6" xfId="0" applyNumberFormat="1" applyFont="1" applyFill="1" applyBorder="1" applyAlignment="1">
      <alignment horizontal="center"/>
    </xf>
    <xf numFmtId="0" fontId="0" fillId="14" borderId="0" xfId="0" applyFill="1"/>
    <xf numFmtId="0" fontId="6" fillId="4" borderId="7" xfId="0" applyFont="1" applyFill="1" applyBorder="1"/>
    <xf numFmtId="0" fontId="0" fillId="4" borderId="7" xfId="0" applyFill="1" applyBorder="1"/>
    <xf numFmtId="14" fontId="5" fillId="4" borderId="6" xfId="0" applyNumberFormat="1" applyFont="1" applyFill="1" applyBorder="1" applyAlignment="1">
      <alignment horizontal="center"/>
    </xf>
    <xf numFmtId="14" fontId="5" fillId="5" borderId="6" xfId="0" applyNumberFormat="1" applyFont="1" applyFill="1" applyBorder="1" applyAlignment="1">
      <alignment horizontal="center"/>
    </xf>
    <xf numFmtId="0" fontId="0" fillId="4" borderId="0" xfId="0" applyFont="1" applyFill="1"/>
    <xf numFmtId="0" fontId="5" fillId="3" borderId="6" xfId="0" applyFont="1" applyFill="1" applyBorder="1" applyAlignment="1">
      <alignment horizontal="center" wrapText="1"/>
    </xf>
    <xf numFmtId="16" fontId="6" fillId="0" borderId="1" xfId="0" applyNumberFormat="1" applyFont="1" applyFill="1" applyBorder="1" applyAlignment="1">
      <alignment wrapText="1"/>
    </xf>
    <xf numFmtId="0" fontId="6" fillId="0" borderId="6" xfId="0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7" borderId="6" xfId="0" applyFill="1" applyBorder="1"/>
    <xf numFmtId="0" fontId="0" fillId="14" borderId="6" xfId="0" applyFill="1" applyBorder="1"/>
    <xf numFmtId="0" fontId="0" fillId="9" borderId="6" xfId="0" applyFill="1" applyBorder="1"/>
    <xf numFmtId="0" fontId="17" fillId="0" borderId="0" xfId="0" applyFont="1"/>
    <xf numFmtId="0" fontId="12" fillId="0" borderId="0" xfId="0" applyFont="1"/>
    <xf numFmtId="0" fontId="18" fillId="0" borderId="0" xfId="0" applyFont="1"/>
    <xf numFmtId="0" fontId="18" fillId="0" borderId="6" xfId="0" applyFont="1" applyBorder="1"/>
    <xf numFmtId="0" fontId="18" fillId="0" borderId="0" xfId="0" applyFont="1" applyBorder="1"/>
    <xf numFmtId="0" fontId="0" fillId="13" borderId="6" xfId="0" applyFill="1" applyBorder="1"/>
    <xf numFmtId="2" fontId="0" fillId="13" borderId="0" xfId="0" applyNumberFormat="1" applyFill="1"/>
    <xf numFmtId="0" fontId="0" fillId="13" borderId="0" xfId="0" applyFill="1"/>
    <xf numFmtId="0" fontId="10" fillId="0" borderId="3" xfId="0" applyFont="1" applyFill="1" applyBorder="1" applyAlignment="1">
      <alignment horizontal="center"/>
    </xf>
    <xf numFmtId="0" fontId="8" fillId="0" borderId="3" xfId="0" applyFont="1" applyFill="1" applyBorder="1"/>
    <xf numFmtId="0" fontId="0" fillId="7" borderId="17" xfId="0" applyFill="1" applyBorder="1"/>
    <xf numFmtId="0" fontId="0" fillId="0" borderId="17" xfId="0" applyBorder="1"/>
    <xf numFmtId="0" fontId="0" fillId="3" borderId="17" xfId="0" applyFill="1" applyBorder="1"/>
    <xf numFmtId="0" fontId="0" fillId="0" borderId="0" xfId="0" applyFill="1" applyBorder="1"/>
    <xf numFmtId="0" fontId="0" fillId="3" borderId="6" xfId="0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wrapText="1"/>
    </xf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/>
    <xf numFmtId="0" fontId="0" fillId="5" borderId="6" xfId="0" applyFill="1" applyBorder="1"/>
    <xf numFmtId="0" fontId="0" fillId="0" borderId="6" xfId="0" applyFill="1" applyBorder="1"/>
    <xf numFmtId="0" fontId="20" fillId="7" borderId="6" xfId="0" applyFont="1" applyFill="1" applyBorder="1"/>
    <xf numFmtId="0" fontId="18" fillId="4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/>
    </xf>
    <xf numFmtId="2" fontId="6" fillId="9" borderId="6" xfId="0" applyNumberFormat="1" applyFont="1" applyFill="1" applyBorder="1" applyAlignment="1">
      <alignment horizontal="center"/>
    </xf>
    <xf numFmtId="2" fontId="0" fillId="9" borderId="0" xfId="0" applyNumberFormat="1" applyFill="1"/>
    <xf numFmtId="0" fontId="0" fillId="9" borderId="0" xfId="0" applyFill="1"/>
    <xf numFmtId="0" fontId="21" fillId="0" borderId="0" xfId="0" applyFont="1"/>
    <xf numFmtId="0" fontId="0" fillId="15" borderId="6" xfId="0" applyFill="1" applyBorder="1"/>
    <xf numFmtId="0" fontId="0" fillId="4" borderId="6" xfId="0" applyFill="1" applyBorder="1"/>
    <xf numFmtId="0" fontId="12" fillId="4" borderId="0" xfId="0" applyFont="1" applyFill="1"/>
    <xf numFmtId="0" fontId="23" fillId="4" borderId="0" xfId="0" applyFont="1" applyFill="1"/>
    <xf numFmtId="0" fontId="18" fillId="4" borderId="0" xfId="0" applyFont="1" applyFill="1" applyBorder="1"/>
    <xf numFmtId="0" fontId="0" fillId="17" borderId="6" xfId="0" applyFill="1" applyBorder="1"/>
    <xf numFmtId="0" fontId="24" fillId="0" borderId="0" xfId="0" applyFont="1"/>
    <xf numFmtId="0" fontId="22" fillId="5" borderId="18" xfId="1" applyFill="1"/>
    <xf numFmtId="0" fontId="0" fillId="0" borderId="17" xfId="0" applyFill="1" applyBorder="1"/>
    <xf numFmtId="0" fontId="21" fillId="5" borderId="0" xfId="0" applyFont="1" applyFill="1"/>
    <xf numFmtId="0" fontId="25" fillId="0" borderId="0" xfId="0" applyFont="1"/>
    <xf numFmtId="0" fontId="0" fillId="17" borderId="17" xfId="0" applyFill="1" applyBorder="1"/>
    <xf numFmtId="0" fontId="6" fillId="10" borderId="6" xfId="0" applyFont="1" applyFill="1" applyBorder="1"/>
    <xf numFmtId="2" fontId="0" fillId="5" borderId="0" xfId="0" applyNumberFormat="1" applyFill="1"/>
    <xf numFmtId="0" fontId="0" fillId="15" borderId="0" xfId="0" applyFill="1"/>
    <xf numFmtId="9" fontId="0" fillId="0" borderId="0" xfId="0" applyNumberFormat="1"/>
    <xf numFmtId="0" fontId="6" fillId="15" borderId="6" xfId="0" applyFont="1" applyFill="1" applyBorder="1"/>
    <xf numFmtId="0" fontId="12" fillId="9" borderId="0" xfId="0" applyFont="1" applyFill="1"/>
    <xf numFmtId="0" fontId="0" fillId="0" borderId="0" xfId="0" applyNumberFormat="1"/>
    <xf numFmtId="0" fontId="6" fillId="18" borderId="6" xfId="0" applyFont="1" applyFill="1" applyBorder="1"/>
    <xf numFmtId="0" fontId="0" fillId="5" borderId="0" xfId="0" applyFill="1" applyBorder="1"/>
    <xf numFmtId="0" fontId="0" fillId="15" borderId="6" xfId="0" applyFont="1" applyFill="1" applyBorder="1"/>
    <xf numFmtId="0" fontId="6" fillId="7" borderId="6" xfId="0" applyFont="1" applyFill="1" applyBorder="1"/>
    <xf numFmtId="0" fontId="4" fillId="0" borderId="0" xfId="0" applyFont="1"/>
    <xf numFmtId="0" fontId="0" fillId="19" borderId="0" xfId="0" applyFill="1"/>
    <xf numFmtId="0" fontId="18" fillId="5" borderId="0" xfId="0" applyFont="1" applyFill="1" applyBorder="1"/>
    <xf numFmtId="0" fontId="6" fillId="0" borderId="0" xfId="0" applyNumberFormat="1" applyFont="1"/>
    <xf numFmtId="0" fontId="0" fillId="9" borderId="1" xfId="0" applyFill="1" applyBorder="1"/>
    <xf numFmtId="0" fontId="6" fillId="4" borderId="6" xfId="0" applyFont="1" applyFill="1" applyBorder="1"/>
    <xf numFmtId="0" fontId="0" fillId="11" borderId="6" xfId="0" applyFill="1" applyBorder="1"/>
    <xf numFmtId="2" fontId="6" fillId="0" borderId="3" xfId="0" applyNumberFormat="1" applyFont="1" applyFill="1" applyBorder="1"/>
    <xf numFmtId="0" fontId="26" fillId="0" borderId="6" xfId="0" applyFont="1" applyFill="1" applyBorder="1"/>
    <xf numFmtId="0" fontId="0" fillId="19" borderId="0" xfId="0" applyFill="1" applyBorder="1"/>
    <xf numFmtId="0" fontId="27" fillId="9" borderId="0" xfId="0" applyFont="1" applyFill="1"/>
    <xf numFmtId="0" fontId="20" fillId="0" borderId="0" xfId="0" applyFont="1" applyFill="1"/>
    <xf numFmtId="0" fontId="0" fillId="0" borderId="1" xfId="0" applyBorder="1"/>
    <xf numFmtId="0" fontId="0" fillId="0" borderId="1" xfId="0" applyFill="1" applyBorder="1"/>
    <xf numFmtId="16" fontId="6" fillId="9" borderId="6" xfId="0" applyNumberFormat="1" applyFont="1" applyFill="1" applyBorder="1" applyAlignment="1">
      <alignment wrapText="1"/>
    </xf>
    <xf numFmtId="0" fontId="6" fillId="9" borderId="6" xfId="0" applyFont="1" applyFill="1" applyBorder="1" applyAlignment="1">
      <alignment wrapText="1"/>
    </xf>
    <xf numFmtId="0" fontId="6" fillId="9" borderId="6" xfId="0" applyFont="1" applyFill="1" applyBorder="1"/>
    <xf numFmtId="0" fontId="0" fillId="9" borderId="0" xfId="0" applyFill="1" applyBorder="1"/>
    <xf numFmtId="14" fontId="0" fillId="0" borderId="0" xfId="0" applyNumberFormat="1"/>
    <xf numFmtId="0" fontId="25" fillId="3" borderId="0" xfId="0" applyFont="1" applyFill="1"/>
    <xf numFmtId="0" fontId="27" fillId="0" borderId="0" xfId="0" applyFont="1" applyFill="1"/>
    <xf numFmtId="0" fontId="10" fillId="2" borderId="2" xfId="0" applyFont="1" applyFill="1" applyBorder="1" applyAlignment="1">
      <alignment horizontal="center" wrapText="1"/>
    </xf>
    <xf numFmtId="0" fontId="10" fillId="2" borderId="1" xfId="0" applyFont="1" applyFill="1" applyBorder="1"/>
    <xf numFmtId="0" fontId="10" fillId="2" borderId="3" xfId="0" applyFont="1" applyFill="1" applyBorder="1"/>
    <xf numFmtId="0" fontId="10" fillId="0" borderId="3" xfId="0" applyFont="1" applyFill="1" applyBorder="1"/>
    <xf numFmtId="2" fontId="5" fillId="0" borderId="6" xfId="0" applyNumberFormat="1" applyFont="1" applyFill="1" applyBorder="1" applyAlignment="1">
      <alignment horizontal="center"/>
    </xf>
    <xf numFmtId="14" fontId="5" fillId="3" borderId="6" xfId="0" applyNumberFormat="1" applyFont="1" applyFill="1" applyBorder="1" applyAlignment="1">
      <alignment horizontal="center"/>
    </xf>
    <xf numFmtId="0" fontId="6" fillId="0" borderId="0" xfId="0" applyFont="1" applyBorder="1" applyAlignment="1">
      <alignment wrapText="1"/>
    </xf>
    <xf numFmtId="0" fontId="6" fillId="5" borderId="0" xfId="0" applyFont="1" applyFill="1" applyBorder="1"/>
    <xf numFmtId="0" fontId="17" fillId="4" borderId="0" xfId="0" applyFont="1" applyFill="1"/>
    <xf numFmtId="0" fontId="5" fillId="5" borderId="6" xfId="0" applyFont="1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29" fillId="0" borderId="0" xfId="0" applyFont="1"/>
    <xf numFmtId="0" fontId="29" fillId="0" borderId="0" xfId="0" applyFont="1" applyAlignment="1">
      <alignment wrapText="1"/>
    </xf>
    <xf numFmtId="0" fontId="5" fillId="0" borderId="0" xfId="0" applyFont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3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Fill="1"/>
    <xf numFmtId="0" fontId="6" fillId="5" borderId="0" xfId="0" applyFont="1" applyFill="1"/>
    <xf numFmtId="0" fontId="5" fillId="5" borderId="6" xfId="0" applyFont="1" applyFill="1" applyBorder="1" applyAlignment="1">
      <alignment horizontal="center"/>
    </xf>
    <xf numFmtId="0" fontId="5" fillId="9" borderId="6" xfId="0" applyFont="1" applyFill="1" applyBorder="1" applyAlignment="1">
      <alignment wrapText="1"/>
    </xf>
    <xf numFmtId="0" fontId="5" fillId="9" borderId="6" xfId="0" applyFont="1" applyFill="1" applyBorder="1"/>
    <xf numFmtId="2" fontId="6" fillId="5" borderId="6" xfId="0" applyNumberFormat="1" applyFont="1" applyFill="1" applyBorder="1"/>
    <xf numFmtId="0" fontId="12" fillId="18" borderId="6" xfId="0" applyFont="1" applyFill="1" applyBorder="1"/>
    <xf numFmtId="0" fontId="8" fillId="0" borderId="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6" xfId="0" applyFont="1" applyFill="1" applyBorder="1"/>
    <xf numFmtId="0" fontId="0" fillId="20" borderId="6" xfId="0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2" borderId="6" xfId="0" applyFill="1" applyBorder="1"/>
    <xf numFmtId="0" fontId="0" fillId="21" borderId="6" xfId="0" applyFill="1" applyBorder="1"/>
    <xf numFmtId="0" fontId="5" fillId="0" borderId="6" xfId="0" applyNumberFormat="1" applyFont="1" applyBorder="1"/>
    <xf numFmtId="0" fontId="5" fillId="0" borderId="6" xfId="0" applyNumberFormat="1" applyFont="1" applyFill="1" applyBorder="1"/>
    <xf numFmtId="0" fontId="6" fillId="22" borderId="3" xfId="0" applyFont="1" applyFill="1" applyBorder="1"/>
    <xf numFmtId="0" fontId="0" fillId="11" borderId="6" xfId="0" applyFill="1" applyBorder="1" applyAlignment="1">
      <alignment horizontal="left"/>
    </xf>
    <xf numFmtId="0" fontId="0" fillId="18" borderId="0" xfId="0" applyFill="1"/>
    <xf numFmtId="0" fontId="6" fillId="11" borderId="6" xfId="0" applyFont="1" applyFill="1" applyBorder="1"/>
    <xf numFmtId="0" fontId="6" fillId="20" borderId="6" xfId="0" applyFont="1" applyFill="1" applyBorder="1"/>
    <xf numFmtId="0" fontId="6" fillId="22" borderId="6" xfId="0" applyFont="1" applyFill="1" applyBorder="1"/>
    <xf numFmtId="0" fontId="6" fillId="21" borderId="6" xfId="0" applyFont="1" applyFill="1" applyBorder="1"/>
    <xf numFmtId="0" fontId="8" fillId="18" borderId="6" xfId="0" applyFont="1" applyFill="1" applyBorder="1"/>
    <xf numFmtId="0" fontId="8" fillId="13" borderId="6" xfId="0" applyFont="1" applyFill="1" applyBorder="1"/>
    <xf numFmtId="0" fontId="8" fillId="13" borderId="6" xfId="0" applyFont="1" applyFill="1" applyBorder="1" applyAlignment="1">
      <alignment horizontal="center"/>
    </xf>
    <xf numFmtId="0" fontId="8" fillId="5" borderId="6" xfId="0" applyFont="1" applyFill="1" applyBorder="1"/>
    <xf numFmtId="0" fontId="17" fillId="3" borderId="0" xfId="0" applyFont="1" applyFill="1"/>
    <xf numFmtId="0" fontId="0" fillId="0" borderId="20" xfId="0" applyBorder="1"/>
    <xf numFmtId="0" fontId="32" fillId="0" borderId="19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12" fillId="0" borderId="6" xfId="0" applyFont="1" applyFill="1" applyBorder="1"/>
    <xf numFmtId="0" fontId="28" fillId="0" borderId="0" xfId="0" applyFont="1"/>
    <xf numFmtId="0" fontId="33" fillId="0" borderId="0" xfId="0" applyFont="1"/>
    <xf numFmtId="0" fontId="28" fillId="5" borderId="0" xfId="0" applyFont="1" applyFill="1"/>
    <xf numFmtId="0" fontId="28" fillId="0" borderId="0" xfId="0" applyFont="1" applyFill="1"/>
    <xf numFmtId="14" fontId="5" fillId="13" borderId="6" xfId="0" applyNumberFormat="1" applyFont="1" applyFill="1" applyBorder="1" applyAlignment="1">
      <alignment horizontal="center"/>
    </xf>
    <xf numFmtId="0" fontId="5" fillId="13" borderId="6" xfId="0" applyFont="1" applyFill="1" applyBorder="1" applyAlignment="1">
      <alignment wrapText="1"/>
    </xf>
    <xf numFmtId="0" fontId="5" fillId="13" borderId="6" xfId="0" applyFont="1" applyFill="1" applyBorder="1"/>
    <xf numFmtId="0" fontId="0" fillId="0" borderId="0" xfId="0" applyFont="1"/>
    <xf numFmtId="0" fontId="6" fillId="4" borderId="0" xfId="0" applyFont="1" applyFill="1"/>
    <xf numFmtId="0" fontId="33" fillId="0" borderId="0" xfId="0" applyFont="1" applyFill="1"/>
    <xf numFmtId="0" fontId="0" fillId="0" borderId="0" xfId="0" applyFont="1" applyFill="1"/>
    <xf numFmtId="0" fontId="5" fillId="0" borderId="3" xfId="0" applyFont="1" applyFill="1" applyBorder="1" applyAlignment="1">
      <alignment horizontal="center"/>
    </xf>
    <xf numFmtId="0" fontId="17" fillId="0" borderId="0" xfId="0" applyFont="1" applyFill="1"/>
    <xf numFmtId="0" fontId="34" fillId="0" borderId="0" xfId="0" applyFont="1" applyFill="1"/>
    <xf numFmtId="0" fontId="34" fillId="0" borderId="0" xfId="0" applyFont="1"/>
    <xf numFmtId="0" fontId="6" fillId="23" borderId="6" xfId="0" applyFont="1" applyFill="1" applyBorder="1"/>
    <xf numFmtId="0" fontId="28" fillId="9" borderId="0" xfId="0" applyFont="1" applyFill="1"/>
    <xf numFmtId="0" fontId="5" fillId="0" borderId="3" xfId="0" applyFont="1" applyFill="1" applyBorder="1" applyAlignment="1">
      <alignment horizontal="right"/>
    </xf>
    <xf numFmtId="44" fontId="6" fillId="0" borderId="0" xfId="2" applyFont="1"/>
    <xf numFmtId="44" fontId="5" fillId="5" borderId="6" xfId="2" applyFont="1" applyFill="1" applyBorder="1" applyAlignment="1">
      <alignment wrapText="1"/>
    </xf>
    <xf numFmtId="44" fontId="5" fillId="5" borderId="6" xfId="2" applyFont="1" applyFill="1" applyBorder="1"/>
    <xf numFmtId="44" fontId="6" fillId="0" borderId="0" xfId="2" applyFont="1" applyFill="1"/>
    <xf numFmtId="44" fontId="28" fillId="0" borderId="0" xfId="2" applyFont="1"/>
    <xf numFmtId="44" fontId="0" fillId="0" borderId="0" xfId="2" applyFont="1"/>
    <xf numFmtId="0" fontId="5" fillId="5" borderId="6" xfId="2" applyNumberFormat="1" applyFont="1" applyFill="1" applyBorder="1"/>
    <xf numFmtId="0" fontId="10" fillId="0" borderId="3" xfId="0" applyFont="1" applyFill="1" applyBorder="1" applyAlignment="1"/>
    <xf numFmtId="0" fontId="5" fillId="0" borderId="3" xfId="0" applyFont="1" applyFill="1" applyBorder="1" applyAlignment="1"/>
    <xf numFmtId="0" fontId="5" fillId="0" borderId="6" xfId="0" applyFont="1" applyFill="1" applyBorder="1" applyAlignment="1"/>
    <xf numFmtId="0" fontId="5" fillId="0" borderId="6" xfId="2" applyNumberFormat="1" applyFont="1" applyFill="1" applyBorder="1"/>
    <xf numFmtId="44" fontId="5" fillId="0" borderId="6" xfId="2" applyFont="1" applyFill="1" applyBorder="1"/>
    <xf numFmtId="0" fontId="36" fillId="0" borderId="0" xfId="0" applyFont="1" applyFill="1" applyAlignment="1">
      <alignment horizontal="center"/>
    </xf>
    <xf numFmtId="0" fontId="6" fillId="0" borderId="0" xfId="2" applyNumberFormat="1" applyFont="1" applyFill="1"/>
    <xf numFmtId="0" fontId="5" fillId="5" borderId="17" xfId="0" applyFont="1" applyFill="1" applyBorder="1"/>
    <xf numFmtId="0" fontId="27" fillId="4" borderId="0" xfId="0" applyFont="1" applyFill="1"/>
    <xf numFmtId="0" fontId="28" fillId="4" borderId="0" xfId="0" applyFont="1" applyFill="1"/>
    <xf numFmtId="44" fontId="25" fillId="4" borderId="0" xfId="2" applyFont="1" applyFill="1"/>
    <xf numFmtId="44" fontId="28" fillId="4" borderId="0" xfId="2" applyFont="1" applyFill="1"/>
    <xf numFmtId="0" fontId="8" fillId="9" borderId="6" xfId="0" applyFont="1" applyFill="1" applyBorder="1"/>
    <xf numFmtId="0" fontId="5" fillId="5" borderId="6" xfId="0" applyNumberFormat="1" applyFont="1" applyFill="1" applyBorder="1"/>
    <xf numFmtId="0" fontId="28" fillId="4" borderId="0" xfId="0" applyNumberFormat="1" applyFont="1" applyFill="1"/>
    <xf numFmtId="0" fontId="28" fillId="4" borderId="0" xfId="2" applyNumberFormat="1" applyFont="1" applyFill="1"/>
    <xf numFmtId="0" fontId="28" fillId="0" borderId="0" xfId="0" applyNumberFormat="1" applyFont="1" applyFill="1"/>
    <xf numFmtId="0" fontId="28" fillId="0" borderId="0" xfId="2" applyNumberFormat="1" applyFont="1" applyFill="1"/>
    <xf numFmtId="44" fontId="25" fillId="0" borderId="0" xfId="2" applyFont="1" applyFill="1"/>
    <xf numFmtId="44" fontId="28" fillId="0" borderId="0" xfId="2" applyFont="1" applyFill="1"/>
    <xf numFmtId="0" fontId="37" fillId="0" borderId="0" xfId="0" applyFont="1"/>
    <xf numFmtId="0" fontId="38" fillId="0" borderId="0" xfId="0" applyFont="1"/>
    <xf numFmtId="0" fontId="38" fillId="0" borderId="0" xfId="0" applyFont="1" applyAlignment="1">
      <alignment wrapText="1"/>
    </xf>
    <xf numFmtId="0" fontId="38" fillId="0" borderId="0" xfId="0" applyFont="1" applyAlignment="1">
      <alignment horizontal="center" wrapText="1"/>
    </xf>
    <xf numFmtId="0" fontId="39" fillId="0" borderId="0" xfId="0" applyFont="1"/>
    <xf numFmtId="0" fontId="40" fillId="0" borderId="0" xfId="0" applyFont="1" applyAlignment="1">
      <alignment horizontal="center" wrapText="1"/>
    </xf>
    <xf numFmtId="0" fontId="41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 wrapText="1"/>
    </xf>
    <xf numFmtId="0" fontId="41" fillId="2" borderId="1" xfId="0" applyFont="1" applyFill="1" applyBorder="1"/>
    <xf numFmtId="0" fontId="41" fillId="2" borderId="3" xfId="0" applyFont="1" applyFill="1" applyBorder="1" applyAlignment="1">
      <alignment horizontal="center"/>
    </xf>
    <xf numFmtId="0" fontId="41" fillId="2" borderId="4" xfId="0" applyFont="1" applyFill="1" applyBorder="1" applyAlignment="1">
      <alignment horizontal="center" wrapText="1"/>
    </xf>
    <xf numFmtId="0" fontId="41" fillId="2" borderId="3" xfId="0" applyFont="1" applyFill="1" applyBorder="1"/>
    <xf numFmtId="0" fontId="37" fillId="22" borderId="3" xfId="0" applyFont="1" applyFill="1" applyBorder="1"/>
    <xf numFmtId="14" fontId="37" fillId="0" borderId="6" xfId="0" applyNumberFormat="1" applyFont="1" applyFill="1" applyBorder="1" applyAlignment="1">
      <alignment horizontal="center"/>
    </xf>
    <xf numFmtId="0" fontId="37" fillId="5" borderId="6" xfId="0" applyFont="1" applyFill="1" applyBorder="1" applyAlignment="1">
      <alignment wrapText="1"/>
    </xf>
    <xf numFmtId="0" fontId="37" fillId="5" borderId="6" xfId="0" applyFont="1" applyFill="1" applyBorder="1"/>
    <xf numFmtId="0" fontId="37" fillId="5" borderId="6" xfId="0" applyNumberFormat="1" applyFont="1" applyFill="1" applyBorder="1"/>
    <xf numFmtId="0" fontId="41" fillId="0" borderId="6" xfId="0" applyFont="1" applyFill="1" applyBorder="1" applyAlignment="1">
      <alignment horizontal="center"/>
    </xf>
    <xf numFmtId="0" fontId="37" fillId="0" borderId="0" xfId="0" applyFont="1" applyFill="1"/>
    <xf numFmtId="0" fontId="37" fillId="4" borderId="0" xfId="0" applyFont="1" applyFill="1"/>
    <xf numFmtId="0" fontId="37" fillId="4" borderId="0" xfId="2" applyNumberFormat="1" applyFont="1" applyFill="1"/>
    <xf numFmtId="44" fontId="37" fillId="4" borderId="0" xfId="2" applyFont="1" applyFill="1"/>
    <xf numFmtId="0" fontId="37" fillId="4" borderId="0" xfId="0" applyNumberFormat="1" applyFont="1" applyFill="1"/>
    <xf numFmtId="0" fontId="37" fillId="0" borderId="0" xfId="0" applyNumberFormat="1" applyFont="1" applyFill="1"/>
    <xf numFmtId="0" fontId="41" fillId="0" borderId="3" xfId="0" applyFont="1" applyFill="1" applyBorder="1" applyAlignment="1">
      <alignment horizontal="center"/>
    </xf>
    <xf numFmtId="0" fontId="37" fillId="0" borderId="6" xfId="0" applyNumberFormat="1" applyFont="1" applyFill="1" applyBorder="1"/>
    <xf numFmtId="44" fontId="37" fillId="5" borderId="6" xfId="2" applyFont="1" applyFill="1" applyBorder="1" applyAlignment="1">
      <alignment wrapText="1"/>
    </xf>
    <xf numFmtId="44" fontId="37" fillId="5" borderId="6" xfId="2" applyFont="1" applyFill="1" applyBorder="1"/>
    <xf numFmtId="0" fontId="37" fillId="5" borderId="6" xfId="2" applyNumberFormat="1" applyFont="1" applyFill="1" applyBorder="1"/>
    <xf numFmtId="44" fontId="37" fillId="0" borderId="0" xfId="2" applyFont="1"/>
    <xf numFmtId="44" fontId="37" fillId="0" borderId="0" xfId="2" applyFont="1" applyFill="1"/>
    <xf numFmtId="0" fontId="37" fillId="0" borderId="0" xfId="2" applyNumberFormat="1" applyFont="1" applyFill="1"/>
    <xf numFmtId="0" fontId="37" fillId="0" borderId="0" xfId="0" applyFont="1" applyAlignment="1">
      <alignment wrapText="1"/>
    </xf>
    <xf numFmtId="0" fontId="37" fillId="0" borderId="3" xfId="0" applyFont="1" applyBorder="1"/>
    <xf numFmtId="0" fontId="37" fillId="0" borderId="6" xfId="0" applyFont="1" applyBorder="1"/>
    <xf numFmtId="0" fontId="37" fillId="0" borderId="0" xfId="0" applyNumberFormat="1" applyFont="1"/>
    <xf numFmtId="2" fontId="37" fillId="3" borderId="6" xfId="0" applyNumberFormat="1" applyFont="1" applyFill="1" applyBorder="1"/>
    <xf numFmtId="0" fontId="37" fillId="5" borderId="17" xfId="0" applyFont="1" applyFill="1" applyBorder="1"/>
    <xf numFmtId="2" fontId="37" fillId="0" borderId="0" xfId="0" applyNumberFormat="1" applyFont="1"/>
    <xf numFmtId="0" fontId="37" fillId="20" borderId="0" xfId="0" applyFont="1" applyFill="1"/>
    <xf numFmtId="0" fontId="37" fillId="22" borderId="0" xfId="0" applyFont="1" applyFill="1"/>
    <xf numFmtId="0" fontId="37" fillId="0" borderId="0" xfId="0" applyFont="1" applyFill="1" applyBorder="1"/>
    <xf numFmtId="0" fontId="37" fillId="21" borderId="0" xfId="0" applyFont="1" applyFill="1"/>
    <xf numFmtId="0" fontId="37" fillId="0" borderId="0" xfId="0" applyFont="1" applyBorder="1" applyAlignment="1">
      <alignment wrapText="1"/>
    </xf>
    <xf numFmtId="0" fontId="37" fillId="7" borderId="6" xfId="0" applyFont="1" applyFill="1" applyBorder="1"/>
    <xf numFmtId="0" fontId="37" fillId="11" borderId="6" xfId="0" applyFont="1" applyFill="1" applyBorder="1"/>
    <xf numFmtId="0" fontId="37" fillId="11" borderId="6" xfId="0" applyFont="1" applyFill="1" applyBorder="1" applyAlignment="1">
      <alignment horizontal="left"/>
    </xf>
    <xf numFmtId="0" fontId="37" fillId="0" borderId="6" xfId="0" applyFont="1" applyFill="1" applyBorder="1"/>
    <xf numFmtId="0" fontId="37" fillId="20" borderId="6" xfId="0" applyFont="1" applyFill="1" applyBorder="1"/>
    <xf numFmtId="0" fontId="41" fillId="0" borderId="6" xfId="0" applyFont="1" applyFill="1" applyBorder="1"/>
    <xf numFmtId="0" fontId="37" fillId="22" borderId="6" xfId="0" applyFont="1" applyFill="1" applyBorder="1"/>
    <xf numFmtId="0" fontId="37" fillId="21" borderId="6" xfId="0" applyFont="1" applyFill="1" applyBorder="1"/>
    <xf numFmtId="0" fontId="37" fillId="24" borderId="6" xfId="0" applyFont="1" applyFill="1" applyBorder="1"/>
    <xf numFmtId="0" fontId="41" fillId="18" borderId="6" xfId="0" applyFont="1" applyFill="1" applyBorder="1"/>
    <xf numFmtId="0" fontId="37" fillId="18" borderId="6" xfId="0" applyFont="1" applyFill="1" applyBorder="1"/>
    <xf numFmtId="0" fontId="37" fillId="0" borderId="0" xfId="0" applyFont="1" applyBorder="1"/>
    <xf numFmtId="0" fontId="37" fillId="23" borderId="6" xfId="0" applyFont="1" applyFill="1" applyBorder="1"/>
    <xf numFmtId="0" fontId="37" fillId="0" borderId="0" xfId="0" applyFont="1" applyFill="1" applyAlignment="1">
      <alignment horizontal="center"/>
    </xf>
    <xf numFmtId="44" fontId="37" fillId="0" borderId="6" xfId="2" applyFont="1" applyFill="1" applyBorder="1" applyAlignment="1">
      <alignment wrapText="1"/>
    </xf>
    <xf numFmtId="44" fontId="37" fillId="0" borderId="6" xfId="2" applyFont="1" applyFill="1" applyBorder="1"/>
    <xf numFmtId="0" fontId="37" fillId="0" borderId="6" xfId="2" applyNumberFormat="1" applyFont="1" applyFill="1" applyBorder="1"/>
    <xf numFmtId="0" fontId="37" fillId="9" borderId="6" xfId="0" applyFont="1" applyFill="1" applyBorder="1"/>
    <xf numFmtId="0" fontId="42" fillId="0" borderId="0" xfId="0" applyFont="1"/>
    <xf numFmtId="0" fontId="43" fillId="2" borderId="1" xfId="0" applyFont="1" applyFill="1" applyBorder="1"/>
    <xf numFmtId="0" fontId="42" fillId="22" borderId="3" xfId="0" applyFont="1" applyFill="1" applyBorder="1"/>
    <xf numFmtId="0" fontId="43" fillId="0" borderId="3" xfId="0" applyFont="1" applyFill="1" applyBorder="1" applyAlignment="1">
      <alignment horizontal="center"/>
    </xf>
    <xf numFmtId="0" fontId="43" fillId="0" borderId="6" xfId="0" applyFont="1" applyFill="1" applyBorder="1" applyAlignment="1">
      <alignment horizontal="center"/>
    </xf>
    <xf numFmtId="0" fontId="42" fillId="7" borderId="6" xfId="0" applyFont="1" applyFill="1" applyBorder="1"/>
    <xf numFmtId="0" fontId="42" fillId="0" borderId="6" xfId="0" applyFont="1" applyFill="1" applyBorder="1"/>
    <xf numFmtId="0" fontId="42" fillId="24" borderId="6" xfId="0" applyFont="1" applyFill="1" applyBorder="1"/>
    <xf numFmtId="0" fontId="42" fillId="0" borderId="6" xfId="0" applyFont="1" applyBorder="1"/>
    <xf numFmtId="0" fontId="42" fillId="0" borderId="0" xfId="0" applyFont="1" applyFill="1" applyBorder="1"/>
    <xf numFmtId="0" fontId="37" fillId="0" borderId="0" xfId="0" applyFont="1" applyFill="1" applyBorder="1" applyAlignment="1">
      <alignment wrapText="1"/>
    </xf>
    <xf numFmtId="0" fontId="44" fillId="0" borderId="0" xfId="0" applyFont="1" applyFill="1" applyBorder="1"/>
    <xf numFmtId="17" fontId="38" fillId="0" borderId="0" xfId="0" applyNumberFormat="1" applyFont="1" applyAlignment="1">
      <alignment horizontal="center" wrapText="1"/>
    </xf>
    <xf numFmtId="0" fontId="45" fillId="4" borderId="0" xfId="0" applyFont="1" applyFill="1"/>
    <xf numFmtId="0" fontId="37" fillId="3" borderId="0" xfId="0" applyFont="1" applyFill="1"/>
    <xf numFmtId="0" fontId="37" fillId="9" borderId="0" xfId="0" applyFont="1" applyFill="1"/>
    <xf numFmtId="0" fontId="37" fillId="0" borderId="0" xfId="0" applyFont="1" applyFill="1" applyBorder="1" applyAlignment="1">
      <alignment horizontal="left"/>
    </xf>
    <xf numFmtId="0" fontId="41" fillId="0" borderId="0" xfId="0" applyFont="1" applyFill="1" applyBorder="1"/>
    <xf numFmtId="0" fontId="41" fillId="0" borderId="0" xfId="0" applyFont="1" applyFill="1"/>
    <xf numFmtId="0" fontId="43" fillId="0" borderId="0" xfId="0" applyFont="1"/>
    <xf numFmtId="0" fontId="43" fillId="22" borderId="3" xfId="0" applyFont="1" applyFill="1" applyBorder="1"/>
    <xf numFmtId="0" fontId="43" fillId="7" borderId="6" xfId="0" applyFont="1" applyFill="1" applyBorder="1"/>
    <xf numFmtId="0" fontId="43" fillId="24" borderId="6" xfId="0" applyFont="1" applyFill="1" applyBorder="1"/>
    <xf numFmtId="0" fontId="43" fillId="0" borderId="6" xfId="0" applyFont="1" applyFill="1" applyBorder="1"/>
    <xf numFmtId="0" fontId="43" fillId="0" borderId="6" xfId="0" applyFont="1" applyBorder="1"/>
    <xf numFmtId="0" fontId="43" fillId="0" borderId="0" xfId="0" applyFont="1" applyFill="1" applyBorder="1"/>
    <xf numFmtId="0" fontId="46" fillId="0" borderId="6" xfId="0" applyFont="1" applyFill="1" applyBorder="1" applyAlignment="1">
      <alignment horizontal="center"/>
    </xf>
    <xf numFmtId="0" fontId="46" fillId="0" borderId="3" xfId="0" applyFont="1" applyFill="1" applyBorder="1" applyAlignment="1">
      <alignment horizontal="center"/>
    </xf>
    <xf numFmtId="0" fontId="37" fillId="0" borderId="6" xfId="0" applyFont="1" applyFill="1" applyBorder="1" applyAlignment="1">
      <alignment wrapText="1"/>
    </xf>
    <xf numFmtId="14" fontId="37" fillId="3" borderId="6" xfId="0" applyNumberFormat="1" applyFont="1" applyFill="1" applyBorder="1" applyAlignment="1">
      <alignment horizontal="center"/>
    </xf>
    <xf numFmtId="0" fontId="37" fillId="3" borderId="6" xfId="0" applyFont="1" applyFill="1" applyBorder="1" applyAlignment="1">
      <alignment wrapText="1"/>
    </xf>
    <xf numFmtId="0" fontId="37" fillId="3" borderId="6" xfId="0" applyFont="1" applyFill="1" applyBorder="1"/>
    <xf numFmtId="0" fontId="37" fillId="3" borderId="6" xfId="0" applyNumberFormat="1" applyFont="1" applyFill="1" applyBorder="1"/>
    <xf numFmtId="0" fontId="43" fillId="3" borderId="3" xfId="0" applyFont="1" applyFill="1" applyBorder="1" applyAlignment="1">
      <alignment horizontal="center"/>
    </xf>
    <xf numFmtId="0" fontId="37" fillId="3" borderId="0" xfId="0" applyNumberFormat="1" applyFont="1" applyFill="1"/>
    <xf numFmtId="14" fontId="37" fillId="5" borderId="6" xfId="0" applyNumberFormat="1" applyFont="1" applyFill="1" applyBorder="1" applyAlignment="1">
      <alignment horizontal="center"/>
    </xf>
    <xf numFmtId="0" fontId="37" fillId="0" borderId="0" xfId="2" applyNumberFormat="1" applyFont="1"/>
    <xf numFmtId="0" fontId="43" fillId="5" borderId="3" xfId="0" applyFont="1" applyFill="1" applyBorder="1" applyAlignment="1">
      <alignment horizontal="center"/>
    </xf>
    <xf numFmtId="0" fontId="37" fillId="5" borderId="0" xfId="0" applyFont="1" applyFill="1"/>
    <xf numFmtId="0" fontId="37" fillId="5" borderId="0" xfId="0" applyNumberFormat="1" applyFont="1" applyFill="1"/>
    <xf numFmtId="0" fontId="37" fillId="5" borderId="0" xfId="0" applyFont="1" applyFill="1" applyAlignment="1">
      <alignment horizontal="center"/>
    </xf>
    <xf numFmtId="44" fontId="37" fillId="3" borderId="0" xfId="2" applyFont="1" applyFill="1"/>
    <xf numFmtId="0" fontId="37" fillId="11" borderId="0" xfId="0" applyFont="1" applyFill="1" applyBorder="1"/>
    <xf numFmtId="44" fontId="37" fillId="9" borderId="0" xfId="2" applyFont="1" applyFill="1"/>
    <xf numFmtId="0" fontId="37" fillId="0" borderId="0" xfId="0" applyFont="1" applyFill="1" applyAlignment="1"/>
    <xf numFmtId="0" fontId="37" fillId="11" borderId="0" xfId="0" applyNumberFormat="1" applyFont="1" applyFill="1"/>
    <xf numFmtId="0" fontId="37" fillId="11" borderId="0" xfId="0" applyFont="1" applyFill="1"/>
    <xf numFmtId="0" fontId="42" fillId="14" borderId="6" xfId="0" applyFont="1" applyFill="1" applyBorder="1"/>
    <xf numFmtId="0" fontId="37" fillId="25" borderId="0" xfId="0" applyFont="1" applyFill="1" applyAlignment="1">
      <alignment horizontal="left"/>
    </xf>
    <xf numFmtId="0" fontId="37" fillId="25" borderId="0" xfId="0" applyFont="1" applyFill="1"/>
    <xf numFmtId="0" fontId="37" fillId="25" borderId="0" xfId="0" applyFont="1" applyFill="1" applyAlignment="1">
      <alignment horizontal="left" wrapText="1"/>
    </xf>
    <xf numFmtId="0" fontId="37" fillId="15" borderId="0" xfId="0" applyFont="1" applyFill="1"/>
    <xf numFmtId="0" fontId="42" fillId="3" borderId="0" xfId="0" applyFont="1" applyFill="1"/>
    <xf numFmtId="0" fontId="47" fillId="4" borderId="0" xfId="0" applyFont="1" applyFill="1"/>
    <xf numFmtId="0" fontId="45" fillId="3" borderId="0" xfId="0" applyFont="1" applyFill="1"/>
    <xf numFmtId="0" fontId="48" fillId="4" borderId="0" xfId="0" applyFont="1" applyFill="1"/>
    <xf numFmtId="0" fontId="42" fillId="15" borderId="0" xfId="0" applyFont="1" applyFill="1"/>
    <xf numFmtId="0" fontId="48" fillId="15" borderId="0" xfId="0" applyFont="1" applyFill="1"/>
    <xf numFmtId="0" fontId="37" fillId="0" borderId="0" xfId="0" applyFont="1" applyFill="1" applyAlignment="1">
      <alignment horizontal="left"/>
    </xf>
    <xf numFmtId="0" fontId="37" fillId="0" borderId="0" xfId="0" applyFont="1" applyFill="1" applyAlignment="1">
      <alignment horizontal="left" wrapText="1"/>
    </xf>
    <xf numFmtId="0" fontId="42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2" fillId="18" borderId="6" xfId="0" applyFont="1" applyFill="1" applyBorder="1"/>
    <xf numFmtId="0" fontId="37" fillId="0" borderId="1" xfId="0" applyFont="1" applyFill="1" applyBorder="1"/>
    <xf numFmtId="0" fontId="37" fillId="20" borderId="1" xfId="0" applyFont="1" applyFill="1" applyBorder="1"/>
    <xf numFmtId="0" fontId="42" fillId="14" borderId="1" xfId="0" applyFont="1" applyFill="1" applyBorder="1"/>
    <xf numFmtId="0" fontId="41" fillId="18" borderId="1" xfId="0" applyFont="1" applyFill="1" applyBorder="1"/>
    <xf numFmtId="0" fontId="37" fillId="5" borderId="7" xfId="0" applyNumberFormat="1" applyFont="1" applyFill="1" applyBorder="1"/>
    <xf numFmtId="0" fontId="43" fillId="0" borderId="5" xfId="0" applyFont="1" applyFill="1" applyBorder="1" applyAlignment="1">
      <alignment horizontal="center"/>
    </xf>
    <xf numFmtId="0" fontId="37" fillId="5" borderId="6" xfId="0" applyNumberFormat="1" applyFont="1" applyFill="1" applyBorder="1" applyAlignment="1">
      <alignment wrapText="1"/>
    </xf>
    <xf numFmtId="0" fontId="37" fillId="9" borderId="1" xfId="0" applyFont="1" applyFill="1" applyBorder="1"/>
    <xf numFmtId="0" fontId="41" fillId="0" borderId="1" xfId="0" applyFont="1" applyFill="1" applyBorder="1"/>
    <xf numFmtId="14" fontId="37" fillId="9" borderId="6" xfId="0" applyNumberFormat="1" applyFont="1" applyFill="1" applyBorder="1" applyAlignment="1">
      <alignment horizontal="center"/>
    </xf>
    <xf numFmtId="0" fontId="37" fillId="9" borderId="6" xfId="0" applyFont="1" applyFill="1" applyBorder="1" applyAlignment="1">
      <alignment wrapText="1"/>
    </xf>
    <xf numFmtId="0" fontId="37" fillId="9" borderId="6" xfId="0" applyNumberFormat="1" applyFont="1" applyFill="1" applyBorder="1"/>
    <xf numFmtId="0" fontId="43" fillId="9" borderId="3" xfId="0" applyFont="1" applyFill="1" applyBorder="1" applyAlignment="1">
      <alignment horizontal="center"/>
    </xf>
    <xf numFmtId="0" fontId="37" fillId="9" borderId="0" xfId="0" applyFont="1" applyFill="1" applyAlignment="1"/>
    <xf numFmtId="0" fontId="37" fillId="9" borderId="0" xfId="0" applyNumberFormat="1" applyFont="1" applyFill="1"/>
    <xf numFmtId="0" fontId="37" fillId="13" borderId="0" xfId="0" applyFont="1" applyFill="1"/>
    <xf numFmtId="0" fontId="37" fillId="5" borderId="7" xfId="0" applyFont="1" applyFill="1" applyBorder="1" applyAlignment="1">
      <alignment wrapText="1"/>
    </xf>
    <xf numFmtId="14" fontId="37" fillId="0" borderId="6" xfId="0" applyNumberFormat="1" applyFont="1" applyFill="1" applyBorder="1" applyAlignment="1">
      <alignment horizontal="left"/>
    </xf>
    <xf numFmtId="0" fontId="37" fillId="0" borderId="0" xfId="0" applyFont="1" applyFill="1" applyBorder="1" applyAlignment="1"/>
    <xf numFmtId="0" fontId="37" fillId="0" borderId="0" xfId="0" applyNumberFormat="1" applyFont="1" applyFill="1" applyBorder="1"/>
    <xf numFmtId="14" fontId="49" fillId="0" borderId="6" xfId="0" applyNumberFormat="1" applyFont="1" applyFill="1" applyBorder="1" applyAlignment="1">
      <alignment horizontal="center"/>
    </xf>
    <xf numFmtId="0" fontId="49" fillId="5" borderId="6" xfId="0" applyFont="1" applyFill="1" applyBorder="1" applyAlignment="1">
      <alignment wrapText="1"/>
    </xf>
    <xf numFmtId="0" fontId="49" fillId="5" borderId="6" xfId="0" applyFont="1" applyFill="1" applyBorder="1"/>
    <xf numFmtId="0" fontId="49" fillId="5" borderId="6" xfId="0" applyNumberFormat="1" applyFont="1" applyFill="1" applyBorder="1"/>
    <xf numFmtId="0" fontId="50" fillId="0" borderId="3" xfId="0" applyFont="1" applyFill="1" applyBorder="1" applyAlignment="1">
      <alignment horizontal="center"/>
    </xf>
    <xf numFmtId="0" fontId="49" fillId="0" borderId="0" xfId="0" applyFont="1" applyFill="1"/>
    <xf numFmtId="0" fontId="49" fillId="0" borderId="6" xfId="0" applyFont="1" applyFill="1" applyBorder="1" applyAlignment="1">
      <alignment wrapText="1"/>
    </xf>
    <xf numFmtId="0" fontId="49" fillId="0" borderId="6" xfId="0" applyFont="1" applyFill="1" applyBorder="1"/>
    <xf numFmtId="0" fontId="49" fillId="0" borderId="6" xfId="0" applyNumberFormat="1" applyFont="1" applyFill="1" applyBorder="1"/>
    <xf numFmtId="44" fontId="49" fillId="5" borderId="6" xfId="2" applyFont="1" applyFill="1" applyBorder="1" applyAlignment="1">
      <alignment wrapText="1"/>
    </xf>
    <xf numFmtId="44" fontId="49" fillId="5" borderId="6" xfId="2" applyFont="1" applyFill="1" applyBorder="1"/>
    <xf numFmtId="0" fontId="49" fillId="5" borderId="6" xfId="2" applyNumberFormat="1" applyFont="1" applyFill="1" applyBorder="1"/>
    <xf numFmtId="0" fontId="37" fillId="5" borderId="1" xfId="0" applyFont="1" applyFill="1" applyBorder="1" applyAlignment="1">
      <alignment wrapText="1"/>
    </xf>
    <xf numFmtId="0" fontId="37" fillId="5" borderId="1" xfId="0" applyFont="1" applyFill="1" applyBorder="1"/>
    <xf numFmtId="0" fontId="37" fillId="5" borderId="1" xfId="0" applyNumberFormat="1" applyFont="1" applyFill="1" applyBorder="1"/>
    <xf numFmtId="0" fontId="37" fillId="0" borderId="6" xfId="0" applyFont="1" applyFill="1" applyBorder="1" applyAlignment="1">
      <alignment horizontal="left" wrapText="1"/>
    </xf>
    <xf numFmtId="0" fontId="49" fillId="3" borderId="6" xfId="0" applyFont="1" applyFill="1" applyBorder="1" applyAlignment="1">
      <alignment wrapText="1"/>
    </xf>
    <xf numFmtId="0" fontId="49" fillId="3" borderId="6" xfId="0" applyFont="1" applyFill="1" applyBorder="1"/>
    <xf numFmtId="0" fontId="49" fillId="3" borderId="6" xfId="0" applyNumberFormat="1" applyFont="1" applyFill="1" applyBorder="1"/>
    <xf numFmtId="0" fontId="50" fillId="3" borderId="3" xfId="0" applyFont="1" applyFill="1" applyBorder="1" applyAlignment="1">
      <alignment horizontal="center"/>
    </xf>
    <xf numFmtId="14" fontId="49" fillId="3" borderId="6" xfId="0" applyNumberFormat="1" applyFont="1" applyFill="1" applyBorder="1" applyAlignment="1">
      <alignment horizontal="center"/>
    </xf>
  </cellXfs>
  <cellStyles count="3">
    <cellStyle name="Entrada" xfId="1" builtinId="20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9"/>
  <sheetViews>
    <sheetView zoomScale="86" zoomScaleNormal="86" workbookViewId="0">
      <selection activeCell="I20" sqref="I20"/>
    </sheetView>
  </sheetViews>
  <sheetFormatPr baseColWidth="10" defaultRowHeight="15" x14ac:dyDescent="0.25"/>
  <sheetData>
    <row r="3" spans="3:8" x14ac:dyDescent="0.25">
      <c r="C3" s="22" t="s">
        <v>88</v>
      </c>
      <c r="D3" s="22"/>
      <c r="E3" s="22"/>
      <c r="F3" s="22"/>
      <c r="G3" s="22"/>
      <c r="H3" s="22"/>
    </row>
    <row r="4" spans="3:8" x14ac:dyDescent="0.25">
      <c r="C4" s="22"/>
      <c r="D4" s="22"/>
      <c r="E4" s="22"/>
      <c r="F4" s="22"/>
      <c r="G4" s="22"/>
      <c r="H4" s="22"/>
    </row>
    <row r="5" spans="3:8" x14ac:dyDescent="0.25">
      <c r="C5" s="22"/>
      <c r="D5" s="22"/>
      <c r="E5" s="22"/>
      <c r="F5" s="22"/>
      <c r="G5" s="74" t="s">
        <v>108</v>
      </c>
      <c r="H5" s="74" t="s">
        <v>107</v>
      </c>
    </row>
    <row r="6" spans="3:8" x14ac:dyDescent="0.25">
      <c r="C6" s="74" t="s">
        <v>29</v>
      </c>
      <c r="D6" s="74" t="s">
        <v>104</v>
      </c>
      <c r="E6" s="74"/>
      <c r="F6" s="76" t="s">
        <v>105</v>
      </c>
      <c r="G6" s="74" t="s">
        <v>106</v>
      </c>
      <c r="H6" s="46"/>
    </row>
    <row r="7" spans="3:8" x14ac:dyDescent="0.25">
      <c r="C7" s="46"/>
      <c r="D7" s="46" t="s">
        <v>89</v>
      </c>
      <c r="E7" s="46"/>
      <c r="F7" s="77"/>
      <c r="G7" s="46"/>
      <c r="H7" s="46"/>
    </row>
    <row r="8" spans="3:8" x14ac:dyDescent="0.25">
      <c r="C8" s="46"/>
      <c r="D8" s="46"/>
      <c r="E8" s="46"/>
      <c r="F8" s="77" t="s">
        <v>90</v>
      </c>
      <c r="G8" s="73">
        <v>510</v>
      </c>
      <c r="H8" s="46"/>
    </row>
    <row r="9" spans="3:8" x14ac:dyDescent="0.25">
      <c r="C9" s="46"/>
      <c r="D9" s="46"/>
      <c r="E9" s="46"/>
      <c r="F9" s="77" t="s">
        <v>91</v>
      </c>
      <c r="G9" s="46">
        <v>410</v>
      </c>
      <c r="H9" s="46"/>
    </row>
    <row r="10" spans="3:8" x14ac:dyDescent="0.25">
      <c r="C10" s="46"/>
      <c r="D10" s="46" t="s">
        <v>92</v>
      </c>
      <c r="E10" s="46"/>
      <c r="F10" s="77"/>
      <c r="G10" s="46">
        <v>1294</v>
      </c>
      <c r="H10" s="46"/>
    </row>
    <row r="11" spans="3:8" x14ac:dyDescent="0.25">
      <c r="C11" s="46"/>
      <c r="D11" s="46" t="s">
        <v>93</v>
      </c>
      <c r="E11" s="46"/>
      <c r="F11" s="77"/>
      <c r="G11" s="46">
        <v>105</v>
      </c>
      <c r="H11" s="46"/>
    </row>
    <row r="12" spans="3:8" x14ac:dyDescent="0.25">
      <c r="C12" s="46"/>
      <c r="D12" s="46" t="s">
        <v>94</v>
      </c>
      <c r="E12" s="46"/>
      <c r="F12" s="77"/>
      <c r="G12" s="46">
        <v>100</v>
      </c>
      <c r="H12" s="46"/>
    </row>
    <row r="13" spans="3:8" x14ac:dyDescent="0.25">
      <c r="C13" s="46"/>
      <c r="D13" s="46" t="s">
        <v>95</v>
      </c>
      <c r="E13" s="46"/>
      <c r="F13" s="77"/>
      <c r="G13" s="46">
        <v>520</v>
      </c>
      <c r="H13" s="46"/>
    </row>
    <row r="14" spans="3:8" x14ac:dyDescent="0.25">
      <c r="C14" s="46"/>
      <c r="D14" s="46" t="s">
        <v>96</v>
      </c>
      <c r="E14" s="46"/>
      <c r="F14" s="77"/>
      <c r="G14" s="46">
        <v>1600</v>
      </c>
      <c r="H14" s="46"/>
    </row>
    <row r="15" spans="3:8" x14ac:dyDescent="0.25">
      <c r="C15" s="46"/>
      <c r="D15" s="46" t="s">
        <v>97</v>
      </c>
      <c r="E15" s="46"/>
      <c r="F15" s="77"/>
      <c r="G15" s="46">
        <v>101</v>
      </c>
      <c r="H15" s="46"/>
    </row>
    <row r="16" spans="3:8" x14ac:dyDescent="0.25">
      <c r="C16" s="46"/>
      <c r="D16" s="46"/>
      <c r="E16" s="46"/>
      <c r="F16" s="46"/>
      <c r="G16" s="46"/>
      <c r="H16" s="46"/>
    </row>
    <row r="17" spans="3:8" x14ac:dyDescent="0.25">
      <c r="C17" s="46"/>
      <c r="D17" s="46"/>
      <c r="E17" s="46"/>
      <c r="F17" s="46"/>
      <c r="G17" s="75"/>
      <c r="H17" s="46"/>
    </row>
    <row r="18" spans="3:8" x14ac:dyDescent="0.25">
      <c r="C18" s="46"/>
      <c r="D18" s="46"/>
      <c r="E18" s="46"/>
      <c r="F18" s="46"/>
      <c r="G18" s="46"/>
      <c r="H18" s="46"/>
    </row>
    <row r="19" spans="3:8" x14ac:dyDescent="0.25">
      <c r="C19" s="46"/>
      <c r="D19" s="46" t="s">
        <v>109</v>
      </c>
      <c r="E19" s="46"/>
      <c r="F19" s="46"/>
      <c r="G19" s="46"/>
      <c r="H19" s="46">
        <v>3300</v>
      </c>
    </row>
    <row r="20" spans="3:8" x14ac:dyDescent="0.25">
      <c r="C20" s="22"/>
      <c r="D20" s="31" t="s">
        <v>103</v>
      </c>
      <c r="E20" s="31"/>
      <c r="F20" s="78"/>
      <c r="G20" s="79">
        <f>SUM(G8:G19)</f>
        <v>4640</v>
      </c>
      <c r="H20" s="31"/>
    </row>
    <row r="21" spans="3:8" x14ac:dyDescent="0.25">
      <c r="C21" s="22"/>
      <c r="D21" s="22"/>
      <c r="E21" s="22"/>
      <c r="F21" s="22"/>
      <c r="G21" s="22"/>
      <c r="H21" s="22"/>
    </row>
    <row r="22" spans="3:8" x14ac:dyDescent="0.25">
      <c r="C22" s="22"/>
      <c r="D22" s="22"/>
      <c r="E22" s="22"/>
      <c r="F22" s="22"/>
      <c r="G22" s="22"/>
      <c r="H22" s="22"/>
    </row>
    <row r="23" spans="3:8" x14ac:dyDescent="0.25">
      <c r="G23" s="80" t="s">
        <v>110</v>
      </c>
      <c r="H23" s="80" t="s">
        <v>111</v>
      </c>
    </row>
    <row r="25" spans="3:8" x14ac:dyDescent="0.25">
      <c r="D25" s="22" t="s">
        <v>98</v>
      </c>
      <c r="E25" s="22"/>
      <c r="F25" s="22"/>
      <c r="G25" s="22"/>
    </row>
    <row r="26" spans="3:8" x14ac:dyDescent="0.25">
      <c r="D26" s="22"/>
      <c r="E26" s="22"/>
      <c r="F26" s="22"/>
      <c r="G26" s="22"/>
    </row>
    <row r="27" spans="3:8" x14ac:dyDescent="0.25">
      <c r="D27" t="s">
        <v>99</v>
      </c>
    </row>
    <row r="28" spans="3:8" x14ac:dyDescent="0.25">
      <c r="D28" t="s">
        <v>100</v>
      </c>
    </row>
    <row r="29" spans="3:8" x14ac:dyDescent="0.25">
      <c r="D29" s="22" t="s">
        <v>101</v>
      </c>
      <c r="G29" t="s">
        <v>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56"/>
  <sheetViews>
    <sheetView topLeftCell="A25" zoomScale="87" zoomScaleNormal="87" workbookViewId="0">
      <selection activeCell="K39" sqref="K39"/>
    </sheetView>
  </sheetViews>
  <sheetFormatPr baseColWidth="10" defaultRowHeight="15" x14ac:dyDescent="0.25"/>
  <cols>
    <col min="2" max="2" width="29.140625" customWidth="1"/>
  </cols>
  <sheetData>
    <row r="2" spans="1:17" ht="33.75" customHeight="1" x14ac:dyDescent="0.3">
      <c r="A2" s="1"/>
      <c r="B2" s="2" t="s">
        <v>30</v>
      </c>
    </row>
    <row r="3" spans="1:17" ht="30" customHeight="1" x14ac:dyDescent="0.3">
      <c r="A3" s="1"/>
      <c r="B3" s="3" t="s">
        <v>0</v>
      </c>
    </row>
    <row r="4" spans="1:17" ht="18.75" x14ac:dyDescent="0.3">
      <c r="A4" s="4" t="s">
        <v>31</v>
      </c>
      <c r="B4" s="5"/>
    </row>
    <row r="5" spans="1:17" x14ac:dyDescent="0.25">
      <c r="B5" s="6"/>
    </row>
    <row r="6" spans="1:17" ht="15.75" x14ac:dyDescent="0.25">
      <c r="A6" s="13" t="s">
        <v>1</v>
      </c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1"/>
    </row>
    <row r="7" spans="1:17" ht="15.75" x14ac:dyDescent="0.25">
      <c r="A7" s="17"/>
      <c r="B7" s="18"/>
      <c r="C7" s="17" t="s">
        <v>8</v>
      </c>
      <c r="D7" s="17" t="s">
        <v>8</v>
      </c>
      <c r="E7" s="17"/>
      <c r="F7" s="17"/>
      <c r="G7" s="19"/>
      <c r="H7" s="11"/>
    </row>
    <row r="8" spans="1:17" x14ac:dyDescent="0.25">
      <c r="A8" s="20">
        <v>43962</v>
      </c>
      <c r="B8" s="21" t="s">
        <v>9</v>
      </c>
      <c r="C8" s="22"/>
      <c r="D8" s="22"/>
      <c r="E8" s="22">
        <v>250</v>
      </c>
      <c r="F8" s="23"/>
      <c r="G8" s="23"/>
      <c r="H8" s="12"/>
      <c r="N8" s="35"/>
      <c r="O8" s="35"/>
      <c r="P8" s="35"/>
      <c r="Q8" s="35"/>
    </row>
    <row r="9" spans="1:17" x14ac:dyDescent="0.25">
      <c r="A9" s="24">
        <v>43969</v>
      </c>
      <c r="B9" s="25" t="s">
        <v>11</v>
      </c>
      <c r="C9" s="26"/>
      <c r="D9" s="26"/>
      <c r="E9" s="27">
        <v>150</v>
      </c>
      <c r="F9" s="28"/>
      <c r="G9" s="28"/>
      <c r="H9" s="12"/>
      <c r="N9" s="35"/>
      <c r="O9" s="35"/>
      <c r="P9" s="35"/>
      <c r="Q9" s="35"/>
    </row>
    <row r="10" spans="1:17" ht="29.25" x14ac:dyDescent="0.25">
      <c r="A10" s="29">
        <v>43969</v>
      </c>
      <c r="B10" s="30" t="s">
        <v>12</v>
      </c>
      <c r="C10" s="27"/>
      <c r="D10" s="27"/>
      <c r="E10" s="125">
        <v>1400</v>
      </c>
      <c r="F10" s="28"/>
      <c r="G10" s="28"/>
      <c r="H10" s="12"/>
      <c r="N10" s="35"/>
      <c r="O10" s="35"/>
      <c r="P10" s="35"/>
      <c r="Q10" s="35"/>
    </row>
    <row r="11" spans="1:17" x14ac:dyDescent="0.25">
      <c r="A11" s="29">
        <v>43971</v>
      </c>
      <c r="B11" s="30" t="s">
        <v>13</v>
      </c>
      <c r="C11" s="27"/>
      <c r="D11" s="27"/>
      <c r="E11" s="27">
        <v>0</v>
      </c>
      <c r="F11" s="28">
        <v>240</v>
      </c>
      <c r="G11" s="28"/>
      <c r="H11" s="12"/>
      <c r="N11" s="35"/>
      <c r="O11" s="35"/>
      <c r="P11" s="37"/>
      <c r="Q11" s="35"/>
    </row>
    <row r="12" spans="1:17" ht="29.25" x14ac:dyDescent="0.25">
      <c r="A12" s="29">
        <v>43976</v>
      </c>
      <c r="B12" s="30" t="s">
        <v>14</v>
      </c>
      <c r="C12" s="27"/>
      <c r="D12" s="27"/>
      <c r="E12" s="27">
        <v>350</v>
      </c>
      <c r="F12" s="27"/>
      <c r="G12" s="28"/>
      <c r="H12" s="12"/>
      <c r="N12" s="35"/>
      <c r="O12" s="35"/>
      <c r="P12" s="37"/>
      <c r="Q12" s="35"/>
    </row>
    <row r="13" spans="1:17" x14ac:dyDescent="0.25">
      <c r="A13" s="29"/>
      <c r="B13" s="30" t="s">
        <v>15</v>
      </c>
      <c r="C13" s="27"/>
      <c r="D13" s="27"/>
      <c r="E13" s="27">
        <v>350</v>
      </c>
      <c r="F13" s="27"/>
      <c r="G13" s="28"/>
      <c r="H13" s="12"/>
      <c r="N13" s="35"/>
      <c r="O13" s="35"/>
      <c r="P13" s="37"/>
      <c r="Q13" s="35"/>
    </row>
    <row r="14" spans="1:17" x14ac:dyDescent="0.25">
      <c r="A14" s="29"/>
      <c r="B14" s="30" t="s">
        <v>16</v>
      </c>
      <c r="C14" s="27"/>
      <c r="D14" s="27"/>
      <c r="E14" s="27">
        <v>175</v>
      </c>
      <c r="F14" s="27"/>
      <c r="G14" s="28"/>
      <c r="H14" s="12"/>
      <c r="K14" s="35"/>
      <c r="L14" s="35"/>
      <c r="N14" s="35"/>
      <c r="O14" s="35"/>
      <c r="P14" s="37"/>
      <c r="Q14" s="35"/>
    </row>
    <row r="15" spans="1:17" x14ac:dyDescent="0.25">
      <c r="A15" s="29"/>
      <c r="B15" s="30" t="s">
        <v>17</v>
      </c>
      <c r="C15" s="27"/>
      <c r="D15" s="27"/>
      <c r="E15" s="27">
        <v>150</v>
      </c>
      <c r="F15" s="27"/>
      <c r="G15" s="27"/>
      <c r="H15" s="80" t="s">
        <v>130</v>
      </c>
      <c r="I15" s="80"/>
      <c r="K15" s="35"/>
      <c r="L15" s="35"/>
      <c r="N15" s="35"/>
      <c r="O15" s="35"/>
      <c r="P15" s="37"/>
      <c r="Q15" s="35"/>
    </row>
    <row r="16" spans="1:17" x14ac:dyDescent="0.25">
      <c r="A16" s="29">
        <v>43977</v>
      </c>
      <c r="B16" s="30" t="s">
        <v>18</v>
      </c>
      <c r="C16" s="27"/>
      <c r="D16" s="27"/>
      <c r="E16" s="27"/>
      <c r="F16" s="27"/>
      <c r="G16" s="27"/>
      <c r="K16" s="35"/>
      <c r="L16" s="36"/>
      <c r="N16" s="35"/>
      <c r="O16" s="35"/>
      <c r="P16" s="37"/>
      <c r="Q16" s="35"/>
    </row>
    <row r="17" spans="1:17" x14ac:dyDescent="0.25">
      <c r="A17" s="29"/>
      <c r="B17" s="30" t="s">
        <v>33</v>
      </c>
      <c r="C17" s="27"/>
      <c r="D17" s="27"/>
      <c r="E17" s="27">
        <v>480</v>
      </c>
      <c r="F17" s="27"/>
      <c r="G17" s="27"/>
      <c r="K17" s="35"/>
      <c r="L17" s="37"/>
      <c r="N17" s="35"/>
      <c r="O17" s="35"/>
      <c r="P17" s="37"/>
      <c r="Q17" s="35"/>
    </row>
    <row r="18" spans="1:17" x14ac:dyDescent="0.25">
      <c r="A18" s="29"/>
      <c r="B18" s="30" t="s">
        <v>19</v>
      </c>
      <c r="C18" s="27"/>
      <c r="D18" s="27"/>
      <c r="E18" s="27">
        <v>600</v>
      </c>
      <c r="F18" s="27"/>
      <c r="G18" s="28"/>
      <c r="H18" s="12"/>
      <c r="K18" s="35"/>
      <c r="L18" s="37"/>
      <c r="N18" s="35"/>
      <c r="O18" s="35"/>
      <c r="P18" s="37"/>
      <c r="Q18" s="35"/>
    </row>
    <row r="19" spans="1:17" x14ac:dyDescent="0.25">
      <c r="A19" s="29"/>
      <c r="B19" s="30"/>
      <c r="C19" s="27"/>
      <c r="D19" s="27"/>
      <c r="E19" s="27"/>
      <c r="F19" s="27"/>
      <c r="G19" s="28"/>
      <c r="H19" s="12"/>
      <c r="K19" s="35"/>
      <c r="L19" s="37"/>
      <c r="N19" s="35"/>
      <c r="O19" s="35"/>
      <c r="P19" s="37"/>
      <c r="Q19" s="35"/>
    </row>
    <row r="20" spans="1:17" ht="29.25" x14ac:dyDescent="0.25">
      <c r="A20" s="29">
        <v>43977</v>
      </c>
      <c r="B20" s="30" t="s">
        <v>20</v>
      </c>
      <c r="C20" s="27"/>
      <c r="D20" s="27"/>
      <c r="E20" s="27"/>
      <c r="F20" s="27">
        <v>20</v>
      </c>
      <c r="G20" s="28"/>
      <c r="H20" s="12"/>
      <c r="K20" s="35"/>
      <c r="L20" s="37"/>
      <c r="N20" s="35"/>
      <c r="O20" s="35"/>
      <c r="P20" s="37"/>
      <c r="Q20" s="35"/>
    </row>
    <row r="21" spans="1:17" ht="43.5" x14ac:dyDescent="0.25">
      <c r="A21" s="29">
        <v>43978</v>
      </c>
      <c r="B21" s="30" t="s">
        <v>21</v>
      </c>
      <c r="C21" s="27"/>
      <c r="D21" s="27"/>
      <c r="E21" s="27"/>
      <c r="F21" s="27">
        <v>75</v>
      </c>
      <c r="G21" s="28"/>
      <c r="H21" s="12"/>
      <c r="K21" s="35"/>
      <c r="L21" s="37"/>
      <c r="N21" s="35"/>
      <c r="O21" s="35"/>
      <c r="P21" s="37"/>
      <c r="Q21" s="35"/>
    </row>
    <row r="22" spans="1:17" ht="29.25" x14ac:dyDescent="0.25">
      <c r="A22" s="29"/>
      <c r="B22" s="30" t="s">
        <v>22</v>
      </c>
      <c r="C22" s="27"/>
      <c r="D22" s="27"/>
      <c r="E22" s="27"/>
      <c r="F22" s="27">
        <v>100</v>
      </c>
      <c r="G22" s="27"/>
      <c r="K22" s="35"/>
      <c r="L22" s="37"/>
      <c r="N22" s="35"/>
      <c r="O22" s="35"/>
      <c r="P22" s="35"/>
      <c r="Q22" s="35"/>
    </row>
    <row r="23" spans="1:17" x14ac:dyDescent="0.25">
      <c r="A23" s="29"/>
      <c r="B23" s="30" t="s">
        <v>23</v>
      </c>
      <c r="C23" s="27"/>
      <c r="D23" s="27"/>
      <c r="E23" s="27"/>
      <c r="F23" s="27">
        <v>50</v>
      </c>
      <c r="G23" s="27"/>
      <c r="K23" s="35"/>
      <c r="L23" s="37"/>
      <c r="N23" s="35"/>
      <c r="O23" s="35"/>
      <c r="P23" s="35"/>
      <c r="Q23" s="35"/>
    </row>
    <row r="24" spans="1:17" x14ac:dyDescent="0.25">
      <c r="A24" s="29"/>
      <c r="B24" s="30" t="s">
        <v>24</v>
      </c>
      <c r="C24" s="27"/>
      <c r="D24" s="27"/>
      <c r="E24" s="27"/>
      <c r="F24" s="27">
        <v>20</v>
      </c>
      <c r="G24" s="27"/>
      <c r="K24" s="35"/>
      <c r="L24" s="37"/>
      <c r="N24" s="35"/>
      <c r="O24" s="35"/>
      <c r="P24" s="35"/>
      <c r="Q24" s="35"/>
    </row>
    <row r="25" spans="1:17" ht="29.25" x14ac:dyDescent="0.25">
      <c r="A25" s="29"/>
      <c r="B25" s="30" t="s">
        <v>25</v>
      </c>
      <c r="C25" s="27"/>
      <c r="D25" s="27"/>
      <c r="E25" s="27"/>
      <c r="F25" s="27">
        <v>100</v>
      </c>
      <c r="G25" s="27"/>
      <c r="K25" s="35"/>
      <c r="L25" s="37"/>
      <c r="N25" s="35"/>
      <c r="O25" s="35"/>
      <c r="P25" s="35"/>
      <c r="Q25" s="35"/>
    </row>
    <row r="26" spans="1:17" ht="29.25" x14ac:dyDescent="0.25">
      <c r="A26" s="29">
        <v>43981</v>
      </c>
      <c r="B26" s="30" t="s">
        <v>26</v>
      </c>
      <c r="C26" s="27"/>
      <c r="D26" s="27"/>
      <c r="E26" s="27"/>
      <c r="F26" s="27">
        <v>500</v>
      </c>
      <c r="G26" s="27"/>
      <c r="K26" s="35"/>
      <c r="L26" s="37"/>
    </row>
    <row r="27" spans="1:17" x14ac:dyDescent="0.25">
      <c r="A27" s="29"/>
      <c r="B27" s="30" t="s">
        <v>27</v>
      </c>
      <c r="C27" s="27"/>
      <c r="D27" s="27"/>
      <c r="E27" s="27"/>
      <c r="F27" s="27">
        <v>840</v>
      </c>
      <c r="G27" s="27"/>
      <c r="K27" s="35"/>
      <c r="L27" s="37"/>
    </row>
    <row r="28" spans="1:17" x14ac:dyDescent="0.25">
      <c r="A28" s="29"/>
      <c r="B28" s="30" t="s">
        <v>28</v>
      </c>
      <c r="C28" s="27"/>
      <c r="D28" s="27"/>
      <c r="E28" s="27"/>
      <c r="F28" s="27">
        <v>500</v>
      </c>
      <c r="G28" s="27"/>
      <c r="K28" s="35"/>
      <c r="L28" s="37"/>
    </row>
    <row r="29" spans="1:17" x14ac:dyDescent="0.25">
      <c r="A29" s="29"/>
      <c r="B29" s="30"/>
      <c r="C29" s="27"/>
      <c r="D29" s="27"/>
      <c r="E29" s="27"/>
      <c r="F29" s="27"/>
      <c r="G29" s="27"/>
      <c r="K29" s="35"/>
      <c r="L29" s="37"/>
    </row>
    <row r="30" spans="1:17" x14ac:dyDescent="0.25">
      <c r="A30" s="29"/>
      <c r="B30" s="30"/>
      <c r="C30" s="27"/>
      <c r="D30" s="27"/>
      <c r="E30" s="27"/>
      <c r="F30" s="27"/>
      <c r="G30" s="27"/>
      <c r="K30" s="35"/>
      <c r="L30" s="37"/>
    </row>
    <row r="31" spans="1:17" x14ac:dyDescent="0.25">
      <c r="A31" s="29"/>
      <c r="B31" s="30"/>
      <c r="C31" s="27"/>
      <c r="D31" s="27"/>
      <c r="E31" s="27"/>
      <c r="F31" s="27"/>
      <c r="G31" s="27"/>
      <c r="K31" s="35"/>
      <c r="L31" s="37"/>
    </row>
    <row r="32" spans="1:17" x14ac:dyDescent="0.25">
      <c r="A32" s="29"/>
      <c r="B32" s="30"/>
      <c r="C32" s="27"/>
      <c r="D32" s="27"/>
      <c r="E32" s="27"/>
      <c r="F32" s="27"/>
      <c r="G32" s="27"/>
      <c r="K32" s="35"/>
      <c r="L32" s="37"/>
    </row>
    <row r="33" spans="1:12" x14ac:dyDescent="0.25">
      <c r="A33" s="27"/>
      <c r="B33" s="30"/>
      <c r="C33" s="27"/>
      <c r="D33" s="27"/>
      <c r="E33" s="27"/>
      <c r="F33" s="27"/>
      <c r="G33" s="27"/>
      <c r="K33" s="35"/>
      <c r="L33" s="37"/>
    </row>
    <row r="34" spans="1:12" x14ac:dyDescent="0.25">
      <c r="A34" s="22" t="s">
        <v>29</v>
      </c>
      <c r="B34" s="21" t="s">
        <v>32</v>
      </c>
      <c r="C34" s="31"/>
      <c r="D34" s="31"/>
      <c r="E34" s="34">
        <f>SUM(E9:E33)</f>
        <v>3655</v>
      </c>
      <c r="F34" s="32">
        <f>SUM(F8:F33)</f>
        <v>2445</v>
      </c>
      <c r="G34" s="33">
        <f>(E34-F34)</f>
        <v>1210</v>
      </c>
      <c r="K34" s="35"/>
      <c r="L34" s="38"/>
    </row>
    <row r="35" spans="1:12" x14ac:dyDescent="0.25">
      <c r="A35" s="22"/>
      <c r="B35" s="21"/>
      <c r="C35" s="22"/>
      <c r="D35" s="22"/>
      <c r="E35" s="31"/>
      <c r="F35" s="33"/>
      <c r="G35" s="32"/>
    </row>
    <row r="36" spans="1:12" x14ac:dyDescent="0.25">
      <c r="E36" s="39">
        <v>3905</v>
      </c>
      <c r="F36" s="39">
        <v>2445</v>
      </c>
      <c r="G36" s="39">
        <v>1460</v>
      </c>
    </row>
    <row r="39" spans="1:12" x14ac:dyDescent="0.25">
      <c r="D39" s="81" t="s">
        <v>113</v>
      </c>
      <c r="E39" s="39"/>
      <c r="F39" s="39"/>
      <c r="G39" s="39"/>
      <c r="H39" s="39"/>
      <c r="I39" s="39"/>
      <c r="J39" s="39" t="s">
        <v>112</v>
      </c>
    </row>
    <row r="42" spans="1:12" ht="15.75" thickBot="1" x14ac:dyDescent="0.3"/>
    <row r="43" spans="1:12" x14ac:dyDescent="0.25">
      <c r="D43" s="82"/>
      <c r="E43" s="83"/>
      <c r="F43" s="83"/>
      <c r="G43" s="83"/>
      <c r="H43" s="83"/>
      <c r="I43" s="83"/>
      <c r="J43" s="84"/>
    </row>
    <row r="44" spans="1:12" x14ac:dyDescent="0.25">
      <c r="D44" s="85" t="s">
        <v>114</v>
      </c>
      <c r="E44" s="86"/>
      <c r="F44" s="86"/>
      <c r="G44" s="86"/>
      <c r="H44" s="86"/>
      <c r="I44" s="86"/>
      <c r="J44" s="87"/>
    </row>
    <row r="45" spans="1:12" x14ac:dyDescent="0.25">
      <c r="D45" s="85"/>
      <c r="E45" s="86"/>
      <c r="F45" s="86"/>
      <c r="G45" s="86"/>
      <c r="H45" s="86"/>
      <c r="I45" s="86"/>
      <c r="J45" s="87"/>
    </row>
    <row r="46" spans="1:12" ht="15.75" thickBot="1" x14ac:dyDescent="0.3">
      <c r="D46" s="88"/>
      <c r="E46" s="89"/>
      <c r="F46" s="89"/>
      <c r="G46" s="89" t="s">
        <v>115</v>
      </c>
      <c r="H46" s="89"/>
      <c r="I46" s="89"/>
      <c r="J46" s="90"/>
    </row>
    <row r="47" spans="1:12" ht="15.75" thickBot="1" x14ac:dyDescent="0.3">
      <c r="H47" s="12"/>
    </row>
    <row r="48" spans="1:12" x14ac:dyDescent="0.25">
      <c r="D48" s="91"/>
      <c r="E48" s="92"/>
      <c r="F48" s="92"/>
      <c r="G48" s="93"/>
    </row>
    <row r="49" spans="4:13" x14ac:dyDescent="0.25">
      <c r="D49" s="101" t="s">
        <v>116</v>
      </c>
      <c r="E49" s="102"/>
      <c r="F49" s="102"/>
      <c r="G49" s="96"/>
    </row>
    <row r="50" spans="4:13" x14ac:dyDescent="0.25">
      <c r="D50" s="101"/>
      <c r="E50" s="102"/>
      <c r="F50" s="102"/>
      <c r="G50" s="96"/>
    </row>
    <row r="51" spans="4:13" x14ac:dyDescent="0.25">
      <c r="D51" s="101" t="s">
        <v>117</v>
      </c>
      <c r="E51" s="102"/>
      <c r="F51" s="102">
        <v>300</v>
      </c>
      <c r="G51" s="96"/>
    </row>
    <row r="52" spans="4:13" x14ac:dyDescent="0.25">
      <c r="D52" s="101" t="s">
        <v>118</v>
      </c>
      <c r="E52" s="102"/>
      <c r="F52" s="102">
        <v>500</v>
      </c>
      <c r="G52" s="96"/>
    </row>
    <row r="53" spans="4:13" ht="15.75" thickBot="1" x14ac:dyDescent="0.3">
      <c r="D53" s="103"/>
      <c r="E53" s="104"/>
      <c r="F53" s="105">
        <v>800</v>
      </c>
      <c r="G53" s="99"/>
    </row>
    <row r="54" spans="4:13" x14ac:dyDescent="0.25">
      <c r="F54" s="100"/>
      <c r="G54" s="35"/>
      <c r="H54" s="92"/>
      <c r="I54" s="92"/>
      <c r="J54" s="92"/>
      <c r="K54" s="92"/>
      <c r="L54" s="92"/>
      <c r="M54" s="93"/>
    </row>
    <row r="55" spans="4:13" ht="19.5" x14ac:dyDescent="0.25">
      <c r="F55" s="94" t="s">
        <v>119</v>
      </c>
      <c r="G55" s="95"/>
      <c r="H55" s="95"/>
      <c r="I55" s="95" t="s">
        <v>120</v>
      </c>
      <c r="J55" s="95"/>
      <c r="K55" s="95"/>
      <c r="L55" s="35"/>
      <c r="M55" s="96"/>
    </row>
    <row r="56" spans="4:13" ht="15.75" thickBot="1" x14ac:dyDescent="0.3">
      <c r="F56" s="97"/>
      <c r="G56" s="98"/>
      <c r="H56" s="98"/>
      <c r="I56" s="98"/>
      <c r="J56" s="98"/>
      <c r="K56" s="98"/>
      <c r="L56" s="98"/>
      <c r="M56" s="9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6"/>
  <sheetViews>
    <sheetView topLeftCell="A28" zoomScale="87" zoomScaleNormal="87" workbookViewId="0">
      <selection activeCell="H40" sqref="H40"/>
    </sheetView>
  </sheetViews>
  <sheetFormatPr baseColWidth="10" defaultRowHeight="15" x14ac:dyDescent="0.25"/>
  <cols>
    <col min="3" max="3" width="29.85546875" customWidth="1"/>
  </cols>
  <sheetData>
    <row r="1" spans="2:10" ht="37.5" x14ac:dyDescent="0.3">
      <c r="B1" s="1"/>
      <c r="C1" s="2" t="s">
        <v>30</v>
      </c>
    </row>
    <row r="2" spans="2:10" ht="18.75" x14ac:dyDescent="0.3">
      <c r="B2" s="1"/>
      <c r="C2" s="3" t="s">
        <v>0</v>
      </c>
    </row>
    <row r="3" spans="2:10" ht="18.75" x14ac:dyDescent="0.3">
      <c r="B3" s="4" t="s">
        <v>31</v>
      </c>
      <c r="C3" s="5"/>
    </row>
    <row r="4" spans="2:10" x14ac:dyDescent="0.25">
      <c r="C4" s="6"/>
      <c r="I4" s="68"/>
      <c r="J4" s="68"/>
    </row>
    <row r="5" spans="2:10" ht="15.75" x14ac:dyDescent="0.25">
      <c r="B5" s="52" t="s">
        <v>1</v>
      </c>
      <c r="C5" s="53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5" t="s">
        <v>7</v>
      </c>
      <c r="I5" s="68"/>
      <c r="J5" s="68"/>
    </row>
    <row r="6" spans="2:10" ht="15.75" x14ac:dyDescent="0.25">
      <c r="B6" s="56"/>
      <c r="C6" s="57"/>
      <c r="D6" s="56" t="s">
        <v>8</v>
      </c>
      <c r="E6" s="56" t="s">
        <v>8</v>
      </c>
      <c r="F6" s="56"/>
      <c r="G6" s="56"/>
      <c r="H6" s="58"/>
      <c r="I6" s="68"/>
      <c r="J6" s="68"/>
    </row>
    <row r="7" spans="2:10" ht="15.75" x14ac:dyDescent="0.25">
      <c r="B7" s="40"/>
      <c r="C7" s="41" t="s">
        <v>34</v>
      </c>
      <c r="D7" s="40"/>
      <c r="E7" s="40"/>
      <c r="F7" s="42">
        <v>1210</v>
      </c>
      <c r="G7" s="40"/>
      <c r="H7" s="43"/>
      <c r="I7" s="68"/>
      <c r="J7" s="68"/>
    </row>
    <row r="8" spans="2:10" ht="29.25" x14ac:dyDescent="0.25">
      <c r="B8" s="44" t="s">
        <v>58</v>
      </c>
      <c r="C8" s="45" t="s">
        <v>35</v>
      </c>
      <c r="D8" s="46"/>
      <c r="E8" s="46"/>
      <c r="F8" s="46">
        <v>1390</v>
      </c>
      <c r="G8" s="47"/>
      <c r="H8" s="47"/>
      <c r="I8" s="69"/>
      <c r="J8" s="68"/>
    </row>
    <row r="9" spans="2:10" ht="29.25" x14ac:dyDescent="0.25">
      <c r="B9" s="48" t="s">
        <v>59</v>
      </c>
      <c r="C9" s="45" t="s">
        <v>36</v>
      </c>
      <c r="D9" s="46"/>
      <c r="E9" s="46"/>
      <c r="F9" s="46">
        <v>600</v>
      </c>
      <c r="G9" s="47"/>
      <c r="H9" s="47"/>
      <c r="I9" s="69"/>
      <c r="J9" s="68"/>
    </row>
    <row r="10" spans="2:10" ht="29.25" x14ac:dyDescent="0.25">
      <c r="B10" s="48" t="s">
        <v>59</v>
      </c>
      <c r="C10" s="45" t="s">
        <v>37</v>
      </c>
      <c r="D10" s="46"/>
      <c r="E10" s="46"/>
      <c r="F10" s="46">
        <v>1800</v>
      </c>
      <c r="G10" s="47"/>
      <c r="H10" s="47"/>
      <c r="I10" s="69"/>
      <c r="J10" s="68"/>
    </row>
    <row r="11" spans="2:10" x14ac:dyDescent="0.25">
      <c r="B11" s="48" t="s">
        <v>59</v>
      </c>
      <c r="C11" s="49" t="s">
        <v>38</v>
      </c>
      <c r="D11" s="46"/>
      <c r="E11" s="46"/>
      <c r="F11" s="46"/>
      <c r="G11" s="47">
        <v>500</v>
      </c>
      <c r="H11" s="47"/>
      <c r="I11" s="12"/>
    </row>
    <row r="12" spans="2:10" ht="30" customHeight="1" x14ac:dyDescent="0.25">
      <c r="B12" s="48" t="s">
        <v>59</v>
      </c>
      <c r="C12" s="50" t="s">
        <v>39</v>
      </c>
      <c r="D12" s="46"/>
      <c r="E12" s="46"/>
      <c r="F12" s="46"/>
      <c r="G12" s="47">
        <v>1080</v>
      </c>
      <c r="H12" s="47"/>
      <c r="I12" s="12"/>
    </row>
    <row r="13" spans="2:10" ht="29.25" x14ac:dyDescent="0.25">
      <c r="B13" s="48" t="s">
        <v>59</v>
      </c>
      <c r="C13" s="49" t="s">
        <v>40</v>
      </c>
      <c r="D13" s="46"/>
      <c r="E13" s="46"/>
      <c r="F13" s="46"/>
      <c r="G13" s="47">
        <v>253</v>
      </c>
      <c r="H13" s="47"/>
      <c r="I13" s="12"/>
    </row>
    <row r="14" spans="2:10" x14ac:dyDescent="0.25">
      <c r="B14" s="48" t="s">
        <v>59</v>
      </c>
      <c r="C14" s="49" t="s">
        <v>41</v>
      </c>
      <c r="D14" s="46"/>
      <c r="E14" s="46"/>
      <c r="F14" s="46"/>
      <c r="G14" s="47">
        <v>1140</v>
      </c>
      <c r="H14" s="47"/>
      <c r="I14" s="12"/>
    </row>
    <row r="15" spans="2:10" ht="29.25" x14ac:dyDescent="0.25">
      <c r="B15" s="48" t="s">
        <v>59</v>
      </c>
      <c r="C15" s="45" t="s">
        <v>42</v>
      </c>
      <c r="D15" s="46"/>
      <c r="E15" s="46"/>
      <c r="F15" s="122">
        <v>1400</v>
      </c>
      <c r="G15" s="47"/>
      <c r="H15" s="47"/>
      <c r="I15" s="12"/>
    </row>
    <row r="16" spans="2:10" ht="29.25" x14ac:dyDescent="0.25">
      <c r="B16" s="48" t="s">
        <v>59</v>
      </c>
      <c r="C16" s="45" t="s">
        <v>14</v>
      </c>
      <c r="D16" s="46"/>
      <c r="E16" s="46"/>
      <c r="F16" s="46">
        <v>350</v>
      </c>
      <c r="G16" s="47"/>
      <c r="H16" s="47"/>
      <c r="I16" s="12"/>
    </row>
    <row r="17" spans="2:13" ht="29.25" x14ac:dyDescent="0.25">
      <c r="B17" s="48" t="s">
        <v>59</v>
      </c>
      <c r="C17" s="45" t="s">
        <v>43</v>
      </c>
      <c r="D17" s="46"/>
      <c r="E17" s="46"/>
      <c r="F17" s="46">
        <v>700</v>
      </c>
      <c r="G17" s="47"/>
      <c r="H17" s="47"/>
      <c r="I17" s="12"/>
    </row>
    <row r="18" spans="2:13" x14ac:dyDescent="0.25">
      <c r="B18" s="48" t="s">
        <v>59</v>
      </c>
      <c r="C18" s="45" t="s">
        <v>16</v>
      </c>
      <c r="D18" s="46"/>
      <c r="E18" s="46"/>
      <c r="F18" s="46">
        <v>175</v>
      </c>
      <c r="G18" s="46"/>
      <c r="H18" s="47"/>
      <c r="I18" s="12"/>
    </row>
    <row r="19" spans="2:13" x14ac:dyDescent="0.25">
      <c r="B19" s="48" t="s">
        <v>59</v>
      </c>
      <c r="C19" s="45" t="s">
        <v>17</v>
      </c>
      <c r="D19" s="46"/>
      <c r="E19" s="46"/>
      <c r="F19" s="46">
        <v>0</v>
      </c>
      <c r="G19" s="46"/>
      <c r="H19" s="47"/>
      <c r="I19" s="12"/>
    </row>
    <row r="20" spans="2:13" x14ac:dyDescent="0.25">
      <c r="B20" s="48" t="s">
        <v>59</v>
      </c>
      <c r="C20" s="50" t="s">
        <v>44</v>
      </c>
      <c r="D20" s="46"/>
      <c r="E20" s="46"/>
      <c r="F20" s="46"/>
      <c r="G20" s="46">
        <v>500</v>
      </c>
      <c r="H20" s="47"/>
      <c r="I20" s="12"/>
    </row>
    <row r="21" spans="2:13" x14ac:dyDescent="0.25">
      <c r="B21" s="48" t="s">
        <v>59</v>
      </c>
      <c r="C21" s="50" t="s">
        <v>45</v>
      </c>
      <c r="D21" s="46"/>
      <c r="E21" s="46"/>
      <c r="F21" s="46"/>
      <c r="G21" s="46">
        <v>40</v>
      </c>
      <c r="H21" s="46"/>
    </row>
    <row r="22" spans="2:13" ht="29.25" x14ac:dyDescent="0.25">
      <c r="B22" s="48" t="s">
        <v>59</v>
      </c>
      <c r="C22" s="50" t="s">
        <v>46</v>
      </c>
      <c r="D22" s="46"/>
      <c r="E22" s="46"/>
      <c r="F22" s="46"/>
      <c r="G22" s="46">
        <v>60</v>
      </c>
      <c r="H22" s="46"/>
    </row>
    <row r="23" spans="2:13" x14ac:dyDescent="0.25">
      <c r="B23" s="48" t="s">
        <v>59</v>
      </c>
      <c r="C23" s="51" t="s">
        <v>47</v>
      </c>
      <c r="D23" s="46"/>
      <c r="E23" s="46"/>
      <c r="F23" s="46"/>
      <c r="G23" s="46">
        <v>110</v>
      </c>
      <c r="H23" s="46"/>
    </row>
    <row r="24" spans="2:13" x14ac:dyDescent="0.25">
      <c r="B24" s="48" t="s">
        <v>59</v>
      </c>
      <c r="C24" s="50" t="s">
        <v>48</v>
      </c>
      <c r="D24" s="46"/>
      <c r="E24" s="46"/>
      <c r="F24" s="46"/>
      <c r="G24" s="46">
        <v>200</v>
      </c>
      <c r="H24" s="46"/>
    </row>
    <row r="25" spans="2:13" ht="57.75" x14ac:dyDescent="0.25">
      <c r="B25" s="48" t="s">
        <v>59</v>
      </c>
      <c r="C25" s="45" t="s">
        <v>49</v>
      </c>
      <c r="D25" s="46"/>
      <c r="E25" s="59" t="s">
        <v>61</v>
      </c>
      <c r="F25" s="46"/>
      <c r="G25" s="46">
        <v>3300</v>
      </c>
      <c r="H25" s="46"/>
      <c r="M25">
        <v>339</v>
      </c>
    </row>
    <row r="26" spans="2:13" ht="29.25" x14ac:dyDescent="0.25">
      <c r="B26" s="48" t="s">
        <v>59</v>
      </c>
      <c r="C26" s="45" t="s">
        <v>50</v>
      </c>
      <c r="D26" s="46"/>
      <c r="E26" s="46"/>
      <c r="F26" s="46"/>
      <c r="G26" s="46">
        <v>140</v>
      </c>
      <c r="H26" s="47"/>
      <c r="I26" s="12"/>
    </row>
    <row r="27" spans="2:13" x14ac:dyDescent="0.25">
      <c r="B27" s="48" t="s">
        <v>59</v>
      </c>
      <c r="C27" s="45" t="s">
        <v>51</v>
      </c>
      <c r="D27" s="46"/>
      <c r="E27" s="46"/>
      <c r="F27" s="46"/>
      <c r="G27" s="46">
        <v>90</v>
      </c>
      <c r="H27" s="47"/>
      <c r="I27" s="12"/>
    </row>
    <row r="28" spans="2:13" ht="29.25" x14ac:dyDescent="0.25">
      <c r="B28" s="48" t="s">
        <v>59</v>
      </c>
      <c r="C28" s="45" t="s">
        <v>52</v>
      </c>
      <c r="D28" s="46"/>
      <c r="E28" s="46"/>
      <c r="F28" s="46">
        <v>40</v>
      </c>
      <c r="G28" s="46"/>
      <c r="H28" s="47"/>
      <c r="I28" s="12"/>
    </row>
    <row r="29" spans="2:13" x14ac:dyDescent="0.25">
      <c r="B29" s="48" t="s">
        <v>59</v>
      </c>
      <c r="C29" s="45" t="s">
        <v>53</v>
      </c>
      <c r="D29" s="46"/>
      <c r="E29" s="46"/>
      <c r="F29" s="46">
        <v>80</v>
      </c>
      <c r="G29" s="46"/>
      <c r="H29" s="47"/>
      <c r="I29" s="12"/>
    </row>
    <row r="30" spans="2:13" x14ac:dyDescent="0.25">
      <c r="B30" s="48" t="s">
        <v>59</v>
      </c>
      <c r="C30" s="45" t="s">
        <v>54</v>
      </c>
      <c r="D30" s="46"/>
      <c r="E30" s="46"/>
      <c r="F30" s="46">
        <v>40</v>
      </c>
      <c r="G30" s="46"/>
      <c r="H30" s="46"/>
    </row>
    <row r="31" spans="2:13" ht="29.25" x14ac:dyDescent="0.25">
      <c r="B31" s="48" t="s">
        <v>59</v>
      </c>
      <c r="C31" s="45" t="s">
        <v>55</v>
      </c>
      <c r="D31" s="46"/>
      <c r="E31" s="46"/>
      <c r="F31" s="46">
        <v>800</v>
      </c>
      <c r="G31" s="46"/>
      <c r="H31" s="46"/>
    </row>
    <row r="32" spans="2:13" ht="29.25" x14ac:dyDescent="0.25">
      <c r="B32" s="48" t="s">
        <v>59</v>
      </c>
      <c r="C32" s="45" t="s">
        <v>56</v>
      </c>
      <c r="D32" s="46"/>
      <c r="E32" s="46"/>
      <c r="F32" s="46"/>
      <c r="G32" s="46">
        <v>200</v>
      </c>
      <c r="H32" s="46"/>
    </row>
    <row r="33" spans="2:9" ht="29.25" x14ac:dyDescent="0.25">
      <c r="B33" s="48" t="s">
        <v>59</v>
      </c>
      <c r="C33" s="45" t="s">
        <v>57</v>
      </c>
      <c r="D33" s="46"/>
      <c r="E33" s="46"/>
      <c r="F33" s="46"/>
      <c r="G33" s="46">
        <v>50</v>
      </c>
      <c r="H33" s="46"/>
    </row>
    <row r="34" spans="2:9" x14ac:dyDescent="0.25">
      <c r="B34" s="29"/>
      <c r="C34" s="30"/>
      <c r="D34" s="27"/>
      <c r="E34" s="27"/>
      <c r="F34" s="27"/>
      <c r="G34" s="27"/>
      <c r="H34" s="27"/>
    </row>
    <row r="35" spans="2:9" x14ac:dyDescent="0.25">
      <c r="B35" s="29"/>
      <c r="C35" s="30"/>
      <c r="D35" s="27"/>
      <c r="E35" s="27"/>
      <c r="F35" s="27"/>
      <c r="G35" s="27"/>
      <c r="H35" s="27"/>
    </row>
    <row r="36" spans="2:9" x14ac:dyDescent="0.25">
      <c r="B36" s="29"/>
      <c r="C36" s="30"/>
      <c r="D36" s="27"/>
      <c r="E36" s="27"/>
      <c r="F36" s="27"/>
      <c r="G36" s="27"/>
      <c r="H36" s="27"/>
    </row>
    <row r="37" spans="2:9" x14ac:dyDescent="0.25">
      <c r="B37" s="29"/>
      <c r="C37" s="30"/>
      <c r="D37" s="27"/>
      <c r="E37" s="27"/>
      <c r="F37" s="27"/>
      <c r="G37" s="27"/>
      <c r="H37" s="27"/>
    </row>
    <row r="38" spans="2:9" x14ac:dyDescent="0.25">
      <c r="B38" s="29"/>
      <c r="C38" s="21" t="s">
        <v>32</v>
      </c>
      <c r="D38" s="27"/>
      <c r="E38" s="27"/>
      <c r="F38" s="27"/>
      <c r="G38" s="27"/>
      <c r="H38" s="27"/>
    </row>
    <row r="39" spans="2:9" x14ac:dyDescent="0.25">
      <c r="B39" s="27"/>
      <c r="C39" s="21"/>
      <c r="D39" s="27"/>
      <c r="E39" s="27"/>
      <c r="F39" s="27"/>
      <c r="G39" s="27"/>
      <c r="H39" s="27"/>
    </row>
    <row r="40" spans="2:9" x14ac:dyDescent="0.25">
      <c r="B40" s="22" t="s">
        <v>29</v>
      </c>
      <c r="C40" s="21"/>
      <c r="D40" s="31"/>
      <c r="E40" s="31"/>
      <c r="F40" s="22">
        <f>SUM(F7:F39)</f>
        <v>8585</v>
      </c>
      <c r="G40" s="32">
        <f>SUM(G8:G39)</f>
        <v>7663</v>
      </c>
      <c r="H40" s="72">
        <f>(F40-G40)</f>
        <v>922</v>
      </c>
    </row>
    <row r="41" spans="2:9" x14ac:dyDescent="0.25">
      <c r="B41" s="22"/>
      <c r="C41" s="22"/>
      <c r="D41" s="22"/>
      <c r="E41" s="22"/>
      <c r="F41" s="31"/>
      <c r="G41" s="33"/>
      <c r="H41" s="32"/>
      <c r="I41" s="12"/>
    </row>
    <row r="46" spans="2:9" x14ac:dyDescent="0.25">
      <c r="I46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topLeftCell="A28" zoomScale="106" zoomScaleNormal="106" workbookViewId="0">
      <selection activeCell="E16" sqref="E16"/>
    </sheetView>
  </sheetViews>
  <sheetFormatPr baseColWidth="10" defaultRowHeight="15" x14ac:dyDescent="0.25"/>
  <cols>
    <col min="2" max="2" width="27.28515625" customWidth="1"/>
    <col min="3" max="3" width="12.85546875" customWidth="1"/>
  </cols>
  <sheetData>
    <row r="1" spans="1:9" ht="67.5" customHeight="1" x14ac:dyDescent="0.3">
      <c r="A1" s="1"/>
      <c r="B1" s="2" t="s">
        <v>30</v>
      </c>
      <c r="C1" s="2"/>
    </row>
    <row r="2" spans="1:9" ht="39" customHeight="1" x14ac:dyDescent="0.3">
      <c r="A2" s="1"/>
      <c r="B2" s="3" t="s">
        <v>74</v>
      </c>
      <c r="C2" s="3"/>
    </row>
    <row r="3" spans="1:9" ht="18.75" x14ac:dyDescent="0.3">
      <c r="A3" s="4" t="s">
        <v>31</v>
      </c>
      <c r="B3" s="5"/>
      <c r="C3" s="5"/>
    </row>
    <row r="4" spans="1:9" ht="15.75" x14ac:dyDescent="0.25">
      <c r="A4" s="60" t="s">
        <v>1</v>
      </c>
      <c r="B4" s="66" t="s">
        <v>2</v>
      </c>
      <c r="C4" s="67" t="s">
        <v>3</v>
      </c>
      <c r="D4" s="67" t="s">
        <v>4</v>
      </c>
      <c r="E4" s="67" t="s">
        <v>5</v>
      </c>
      <c r="F4" s="67" t="s">
        <v>6</v>
      </c>
      <c r="G4" s="62" t="s">
        <v>7</v>
      </c>
      <c r="H4" s="68"/>
    </row>
    <row r="5" spans="1:9" ht="15.75" x14ac:dyDescent="0.25">
      <c r="A5" s="60"/>
      <c r="B5" s="61"/>
      <c r="C5" s="60" t="s">
        <v>8</v>
      </c>
      <c r="D5" s="60" t="s">
        <v>8</v>
      </c>
      <c r="E5" s="60"/>
      <c r="F5" s="60"/>
      <c r="G5" s="62"/>
      <c r="H5" s="68"/>
    </row>
    <row r="6" spans="1:9" ht="15.75" x14ac:dyDescent="0.25">
      <c r="A6" s="60"/>
      <c r="B6" s="61" t="s">
        <v>62</v>
      </c>
      <c r="C6" s="60"/>
      <c r="D6" s="60"/>
      <c r="E6" s="60">
        <v>922</v>
      </c>
      <c r="F6" s="60"/>
      <c r="G6" s="62"/>
      <c r="H6" s="68"/>
    </row>
    <row r="7" spans="1:9" ht="44.25" customHeight="1" x14ac:dyDescent="0.25">
      <c r="A7" s="48" t="s">
        <v>75</v>
      </c>
      <c r="B7" s="45" t="s">
        <v>35</v>
      </c>
      <c r="C7" s="46"/>
      <c r="D7" s="46"/>
      <c r="E7" s="46">
        <v>1390</v>
      </c>
      <c r="F7" s="47"/>
      <c r="G7" s="47"/>
      <c r="H7" s="69"/>
    </row>
    <row r="8" spans="1:9" ht="37.5" customHeight="1" x14ac:dyDescent="0.25">
      <c r="A8" s="63" t="s">
        <v>59</v>
      </c>
      <c r="B8" s="45" t="s">
        <v>36</v>
      </c>
      <c r="C8" s="46"/>
      <c r="D8" s="46"/>
      <c r="E8" s="46">
        <v>600</v>
      </c>
      <c r="F8" s="47"/>
      <c r="G8" s="47"/>
      <c r="H8" s="12"/>
    </row>
    <row r="9" spans="1:9" ht="35.25" customHeight="1" x14ac:dyDescent="0.25">
      <c r="A9" s="63" t="s">
        <v>59</v>
      </c>
      <c r="B9" s="45" t="s">
        <v>37</v>
      </c>
      <c r="C9" s="46"/>
      <c r="D9" s="46"/>
      <c r="E9" s="46">
        <v>1800</v>
      </c>
      <c r="F9" s="47"/>
      <c r="G9" s="47"/>
      <c r="H9" s="12"/>
    </row>
    <row r="10" spans="1:9" ht="38.25" customHeight="1" x14ac:dyDescent="0.25">
      <c r="A10" s="63" t="s">
        <v>59</v>
      </c>
      <c r="B10" s="50" t="s">
        <v>63</v>
      </c>
      <c r="C10" s="46"/>
      <c r="D10" s="46"/>
      <c r="E10" s="46"/>
      <c r="F10" s="46">
        <v>1000</v>
      </c>
      <c r="G10" s="47"/>
      <c r="H10" s="12" t="s">
        <v>60</v>
      </c>
    </row>
    <row r="11" spans="1:9" x14ac:dyDescent="0.25">
      <c r="A11" s="63" t="s">
        <v>59</v>
      </c>
      <c r="B11" s="50" t="s">
        <v>64</v>
      </c>
      <c r="C11" s="46"/>
      <c r="D11" s="46"/>
      <c r="E11" s="46"/>
      <c r="F11" s="46">
        <v>1080</v>
      </c>
      <c r="G11" s="47"/>
      <c r="H11" s="12"/>
    </row>
    <row r="12" spans="1:9" ht="27.75" customHeight="1" x14ac:dyDescent="0.25">
      <c r="A12" s="63" t="s">
        <v>59</v>
      </c>
      <c r="B12" s="49" t="s">
        <v>65</v>
      </c>
      <c r="C12" s="46"/>
      <c r="D12" s="46"/>
      <c r="E12" s="46"/>
      <c r="F12" s="46">
        <v>840</v>
      </c>
      <c r="G12" s="47"/>
      <c r="H12" s="12"/>
    </row>
    <row r="13" spans="1:9" x14ac:dyDescent="0.25">
      <c r="A13" s="63" t="s">
        <v>59</v>
      </c>
      <c r="B13" s="49"/>
      <c r="C13" s="46"/>
      <c r="D13" s="46"/>
      <c r="E13" s="46"/>
      <c r="F13" s="47"/>
      <c r="G13" s="47"/>
      <c r="H13" s="12"/>
    </row>
    <row r="14" spans="1:9" ht="29.25" x14ac:dyDescent="0.25">
      <c r="A14" s="63" t="s">
        <v>59</v>
      </c>
      <c r="B14" s="45" t="s">
        <v>42</v>
      </c>
      <c r="C14" s="46"/>
      <c r="D14" s="46"/>
      <c r="E14" s="122">
        <v>1400</v>
      </c>
      <c r="F14" s="47"/>
      <c r="G14" s="47"/>
      <c r="H14" s="12"/>
    </row>
    <row r="15" spans="1:9" ht="29.25" x14ac:dyDescent="0.25">
      <c r="A15" s="63" t="s">
        <v>59</v>
      </c>
      <c r="B15" s="45" t="s">
        <v>14</v>
      </c>
      <c r="C15" s="46"/>
      <c r="D15" s="46"/>
      <c r="E15" s="46">
        <v>350</v>
      </c>
      <c r="F15" s="47"/>
      <c r="G15" s="47"/>
      <c r="H15" s="12"/>
    </row>
    <row r="16" spans="1:9" ht="29.25" x14ac:dyDescent="0.25">
      <c r="A16" s="63" t="s">
        <v>59</v>
      </c>
      <c r="B16" s="45" t="s">
        <v>66</v>
      </c>
      <c r="C16" s="46"/>
      <c r="D16" s="46"/>
      <c r="E16" s="46">
        <v>0</v>
      </c>
      <c r="F16" s="47"/>
      <c r="G16" s="70" t="s">
        <v>76</v>
      </c>
      <c r="H16" s="71"/>
      <c r="I16" s="39"/>
    </row>
    <row r="17" spans="1:8" x14ac:dyDescent="0.25">
      <c r="A17" s="63" t="s">
        <v>59</v>
      </c>
      <c r="B17" s="45" t="s">
        <v>16</v>
      </c>
      <c r="C17" s="46"/>
      <c r="D17" s="46"/>
      <c r="E17" s="46">
        <v>175</v>
      </c>
      <c r="F17" s="46"/>
      <c r="G17" s="47"/>
      <c r="H17" s="12"/>
    </row>
    <row r="18" spans="1:8" x14ac:dyDescent="0.25">
      <c r="A18" s="63" t="s">
        <v>59</v>
      </c>
      <c r="B18" s="45" t="s">
        <v>17</v>
      </c>
      <c r="C18" s="46"/>
      <c r="D18" s="46"/>
      <c r="E18" s="46">
        <v>0</v>
      </c>
      <c r="F18" s="46"/>
      <c r="G18" s="47"/>
      <c r="H18" s="12"/>
    </row>
    <row r="19" spans="1:8" ht="29.25" x14ac:dyDescent="0.25">
      <c r="A19" s="63" t="s">
        <v>59</v>
      </c>
      <c r="B19" s="64" t="s">
        <v>67</v>
      </c>
      <c r="C19" s="46"/>
      <c r="D19" s="46"/>
      <c r="E19" s="46">
        <v>800</v>
      </c>
      <c r="F19" s="46"/>
      <c r="G19" s="47"/>
      <c r="H19" s="12"/>
    </row>
    <row r="20" spans="1:8" ht="29.25" x14ac:dyDescent="0.25">
      <c r="A20" s="63" t="s">
        <v>59</v>
      </c>
      <c r="B20" s="45" t="s">
        <v>68</v>
      </c>
      <c r="C20" s="46"/>
      <c r="D20" s="46"/>
      <c r="E20" s="46">
        <v>800</v>
      </c>
      <c r="F20" s="46"/>
      <c r="G20" s="46"/>
    </row>
    <row r="21" spans="1:8" ht="29.25" x14ac:dyDescent="0.25">
      <c r="A21" s="63" t="s">
        <v>59</v>
      </c>
      <c r="B21" s="49" t="s">
        <v>69</v>
      </c>
      <c r="C21" s="46"/>
      <c r="D21" s="46"/>
      <c r="E21" s="46"/>
      <c r="F21" s="46">
        <v>800</v>
      </c>
      <c r="G21" s="46"/>
      <c r="H21" t="s">
        <v>60</v>
      </c>
    </row>
    <row r="22" spans="1:8" x14ac:dyDescent="0.25">
      <c r="A22" s="63" t="s">
        <v>59</v>
      </c>
      <c r="B22" s="65"/>
      <c r="C22" s="46"/>
      <c r="D22" s="46"/>
      <c r="E22" s="46"/>
      <c r="F22" s="46"/>
      <c r="G22" s="46"/>
    </row>
    <row r="23" spans="1:8" x14ac:dyDescent="0.25">
      <c r="A23" s="63" t="s">
        <v>59</v>
      </c>
      <c r="B23" s="50" t="s">
        <v>85</v>
      </c>
      <c r="C23" s="46"/>
      <c r="D23" s="46"/>
      <c r="E23" s="46"/>
      <c r="F23" s="46">
        <v>500</v>
      </c>
      <c r="G23" s="46"/>
    </row>
    <row r="24" spans="1:8" ht="57.75" x14ac:dyDescent="0.25">
      <c r="A24" s="63" t="s">
        <v>59</v>
      </c>
      <c r="B24" s="50" t="s">
        <v>49</v>
      </c>
      <c r="C24" s="46"/>
      <c r="D24" s="59" t="s">
        <v>61</v>
      </c>
      <c r="E24" s="46"/>
      <c r="F24" s="46">
        <v>3300</v>
      </c>
      <c r="G24" s="46"/>
    </row>
    <row r="25" spans="1:8" ht="29.25" x14ac:dyDescent="0.25">
      <c r="A25" s="63" t="s">
        <v>59</v>
      </c>
      <c r="B25" s="50" t="s">
        <v>70</v>
      </c>
      <c r="C25" s="46"/>
      <c r="D25" s="46"/>
      <c r="E25" s="46"/>
      <c r="F25" s="46">
        <v>40</v>
      </c>
      <c r="G25" s="47"/>
      <c r="H25" s="12"/>
    </row>
    <row r="26" spans="1:8" ht="29.25" x14ac:dyDescent="0.25">
      <c r="A26" s="63" t="s">
        <v>59</v>
      </c>
      <c r="B26" s="50" t="s">
        <v>71</v>
      </c>
      <c r="C26" s="46"/>
      <c r="D26" s="46"/>
      <c r="E26" s="46"/>
      <c r="F26" s="46">
        <v>200</v>
      </c>
      <c r="G26" s="47"/>
      <c r="H26" s="12"/>
    </row>
    <row r="27" spans="1:8" ht="29.25" x14ac:dyDescent="0.25">
      <c r="A27" s="63" t="s">
        <v>59</v>
      </c>
      <c r="B27" s="45" t="s">
        <v>72</v>
      </c>
      <c r="C27" s="46"/>
      <c r="D27" s="46"/>
      <c r="E27" s="46"/>
      <c r="F27" s="46">
        <v>360</v>
      </c>
      <c r="G27" s="47"/>
      <c r="H27" s="12"/>
    </row>
    <row r="28" spans="1:8" ht="43.5" x14ac:dyDescent="0.25">
      <c r="A28" s="63" t="s">
        <v>59</v>
      </c>
      <c r="B28" s="45" t="s">
        <v>73</v>
      </c>
      <c r="C28" s="46"/>
      <c r="D28" s="46"/>
      <c r="E28" s="46"/>
      <c r="F28" s="46">
        <v>50</v>
      </c>
      <c r="G28" s="47"/>
      <c r="H28" s="12"/>
    </row>
    <row r="29" spans="1:8" x14ac:dyDescent="0.25">
      <c r="A29" s="63"/>
      <c r="B29" s="45"/>
      <c r="C29" s="46"/>
      <c r="D29" s="46"/>
      <c r="E29" s="46"/>
      <c r="F29" s="46"/>
      <c r="G29" s="46"/>
    </row>
    <row r="30" spans="1:8" x14ac:dyDescent="0.25">
      <c r="A30" s="63"/>
      <c r="B30" s="45"/>
      <c r="C30" s="46"/>
      <c r="D30" s="46"/>
      <c r="E30" s="46"/>
      <c r="F30" s="46"/>
      <c r="G30" s="46"/>
    </row>
    <row r="31" spans="1:8" x14ac:dyDescent="0.25">
      <c r="A31" s="63"/>
      <c r="B31" s="45"/>
      <c r="C31" s="46"/>
      <c r="D31" s="46"/>
      <c r="E31" s="46"/>
      <c r="F31" s="46"/>
      <c r="G31" s="46"/>
    </row>
    <row r="32" spans="1:8" x14ac:dyDescent="0.25">
      <c r="A32" s="63"/>
      <c r="B32" s="45" t="s">
        <v>32</v>
      </c>
      <c r="C32" s="46"/>
      <c r="D32" s="46"/>
      <c r="E32" s="46"/>
      <c r="F32" s="46"/>
      <c r="G32" s="46"/>
    </row>
    <row r="33" spans="1:7" x14ac:dyDescent="0.25">
      <c r="A33" s="46"/>
      <c r="B33" s="45"/>
      <c r="C33" s="46"/>
      <c r="D33" s="46"/>
      <c r="E33" s="46"/>
      <c r="F33" s="46"/>
      <c r="G33" s="46"/>
    </row>
    <row r="34" spans="1:7" x14ac:dyDescent="0.25">
      <c r="A34" s="46" t="s">
        <v>29</v>
      </c>
      <c r="B34" s="45"/>
      <c r="C34" s="46"/>
      <c r="D34" s="46"/>
      <c r="E34" s="46">
        <f>SUM(E6:E33)</f>
        <v>8237</v>
      </c>
      <c r="F34" s="47">
        <f>SUM(F7:F33)</f>
        <v>8170</v>
      </c>
      <c r="G34" s="70">
        <f>(E34-F34)</f>
        <v>67</v>
      </c>
    </row>
    <row r="35" spans="1:7" x14ac:dyDescent="0.25">
      <c r="A35" s="46"/>
      <c r="B35" s="46"/>
      <c r="C35" s="46"/>
      <c r="D35" s="46"/>
      <c r="E35" s="46"/>
      <c r="F35" s="47"/>
      <c r="G35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48"/>
  <sheetViews>
    <sheetView topLeftCell="A15" zoomScale="87" zoomScaleNormal="87" workbookViewId="0">
      <selection activeCell="C25" sqref="C25"/>
    </sheetView>
  </sheetViews>
  <sheetFormatPr baseColWidth="10" defaultRowHeight="15" x14ac:dyDescent="0.25"/>
  <cols>
    <col min="1" max="1" width="8.7109375" customWidth="1"/>
    <col min="2" max="2" width="11.42578125" customWidth="1"/>
    <col min="3" max="3" width="22.28515625" customWidth="1"/>
    <col min="9" max="9" width="13.7109375" customWidth="1"/>
    <col min="11" max="11" width="18.28515625" customWidth="1"/>
    <col min="12" max="12" width="61.42578125" customWidth="1"/>
    <col min="15" max="15" width="35.28515625" customWidth="1"/>
  </cols>
  <sheetData>
    <row r="1" spans="2:23" ht="56.25" customHeight="1" x14ac:dyDescent="0.3">
      <c r="B1" s="2"/>
      <c r="C1" s="2" t="s">
        <v>30</v>
      </c>
    </row>
    <row r="2" spans="2:23" ht="39.75" customHeight="1" x14ac:dyDescent="0.3">
      <c r="B2" s="3"/>
      <c r="C2" s="3" t="s">
        <v>84</v>
      </c>
    </row>
    <row r="3" spans="2:23" ht="18.75" x14ac:dyDescent="0.3">
      <c r="B3" s="4" t="s">
        <v>31</v>
      </c>
    </row>
    <row r="4" spans="2:23" ht="15.75" x14ac:dyDescent="0.25">
      <c r="B4" s="7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0" t="s">
        <v>7</v>
      </c>
    </row>
    <row r="5" spans="2:23" ht="15.75" x14ac:dyDescent="0.25">
      <c r="B5" s="17"/>
      <c r="C5" s="18"/>
      <c r="D5" s="17" t="s">
        <v>8</v>
      </c>
      <c r="E5" s="17" t="s">
        <v>8</v>
      </c>
      <c r="F5" s="17"/>
      <c r="G5" s="17"/>
      <c r="H5" s="19"/>
    </row>
    <row r="6" spans="2:23" ht="15.75" x14ac:dyDescent="0.25">
      <c r="B6" s="40"/>
      <c r="C6" s="41" t="s">
        <v>77</v>
      </c>
      <c r="D6" s="40"/>
      <c r="E6" s="40"/>
      <c r="F6" s="118">
        <v>67</v>
      </c>
      <c r="G6" s="40"/>
      <c r="H6" s="106"/>
    </row>
    <row r="7" spans="2:23" ht="29.25" x14ac:dyDescent="0.25">
      <c r="B7" s="116" t="s">
        <v>122</v>
      </c>
      <c r="C7" s="117" t="s">
        <v>121</v>
      </c>
      <c r="D7" s="40"/>
      <c r="E7" s="40"/>
      <c r="F7" s="118">
        <v>720</v>
      </c>
      <c r="G7" s="40"/>
      <c r="H7" s="106"/>
    </row>
    <row r="8" spans="2:23" ht="38.25" customHeight="1" x14ac:dyDescent="0.25">
      <c r="B8" s="116" t="s">
        <v>131</v>
      </c>
      <c r="C8" s="117" t="s">
        <v>132</v>
      </c>
      <c r="D8" s="40"/>
      <c r="E8" s="40"/>
      <c r="F8" s="118">
        <v>350</v>
      </c>
      <c r="G8" s="40"/>
      <c r="H8" s="106"/>
    </row>
    <row r="9" spans="2:23" ht="47.25" customHeight="1" x14ac:dyDescent="0.25">
      <c r="B9" s="107" t="s">
        <v>75</v>
      </c>
      <c r="C9" s="108" t="s">
        <v>36</v>
      </c>
      <c r="D9" s="109" t="s">
        <v>10</v>
      </c>
      <c r="E9" s="109" t="s">
        <v>10</v>
      </c>
      <c r="F9" s="109">
        <v>600</v>
      </c>
      <c r="G9" s="110"/>
      <c r="H9" s="110"/>
    </row>
    <row r="10" spans="2:23" ht="53.25" customHeight="1" x14ac:dyDescent="0.25">
      <c r="B10" s="111" t="s">
        <v>59</v>
      </c>
      <c r="C10" s="112" t="s">
        <v>78</v>
      </c>
      <c r="D10" s="109" t="s">
        <v>10</v>
      </c>
      <c r="E10" s="109"/>
      <c r="F10" s="109"/>
      <c r="G10" s="109">
        <v>600</v>
      </c>
      <c r="H10" s="110"/>
    </row>
    <row r="11" spans="2:23" ht="45.75" x14ac:dyDescent="0.25">
      <c r="B11" s="111" t="s">
        <v>59</v>
      </c>
      <c r="C11" s="112" t="s">
        <v>35</v>
      </c>
      <c r="D11" s="109"/>
      <c r="E11" s="109"/>
      <c r="F11" s="123">
        <v>980</v>
      </c>
      <c r="G11" s="109"/>
      <c r="H11" s="110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</row>
    <row r="12" spans="2:23" ht="45.75" x14ac:dyDescent="0.25">
      <c r="B12" s="111" t="s">
        <v>59</v>
      </c>
      <c r="C12" s="108" t="s">
        <v>14</v>
      </c>
      <c r="D12" s="109"/>
      <c r="E12" s="109"/>
      <c r="F12" s="109">
        <v>350</v>
      </c>
      <c r="G12" s="110"/>
      <c r="H12" s="110"/>
    </row>
    <row r="13" spans="2:23" ht="60.75" x14ac:dyDescent="0.25">
      <c r="B13" s="111" t="s">
        <v>59</v>
      </c>
      <c r="C13" s="108" t="s">
        <v>66</v>
      </c>
      <c r="D13" s="109"/>
      <c r="E13" s="109"/>
      <c r="F13" s="109">
        <v>700</v>
      </c>
      <c r="G13" s="110"/>
      <c r="H13" s="113" t="s">
        <v>86</v>
      </c>
      <c r="I13" s="39"/>
      <c r="J13" s="39"/>
    </row>
    <row r="14" spans="2:23" ht="15.75" x14ac:dyDescent="0.25">
      <c r="B14" s="111" t="s">
        <v>59</v>
      </c>
      <c r="C14" s="108" t="s">
        <v>16</v>
      </c>
      <c r="D14" s="109"/>
      <c r="E14" s="109"/>
      <c r="F14" s="109">
        <v>175</v>
      </c>
      <c r="G14" s="109"/>
      <c r="H14" s="110"/>
    </row>
    <row r="15" spans="2:23" ht="15.75" x14ac:dyDescent="0.25">
      <c r="B15" s="111" t="s">
        <v>59</v>
      </c>
      <c r="C15" s="108" t="s">
        <v>17</v>
      </c>
      <c r="D15" s="109"/>
      <c r="E15" s="109"/>
      <c r="F15" s="109">
        <v>0</v>
      </c>
      <c r="G15" s="109"/>
      <c r="H15" s="110"/>
    </row>
    <row r="16" spans="2:23" ht="45.75" x14ac:dyDescent="0.25">
      <c r="B16" s="111" t="s">
        <v>59</v>
      </c>
      <c r="C16" s="114" t="s">
        <v>79</v>
      </c>
      <c r="D16" s="109"/>
      <c r="E16" s="109"/>
      <c r="F16" s="109">
        <v>400</v>
      </c>
      <c r="G16" s="109"/>
      <c r="H16" s="110"/>
    </row>
    <row r="17" spans="2:20" ht="15.75" x14ac:dyDescent="0.25">
      <c r="B17" s="111" t="s">
        <v>59</v>
      </c>
      <c r="C17" s="108" t="s">
        <v>80</v>
      </c>
      <c r="D17" s="109"/>
      <c r="E17" s="109"/>
      <c r="F17" s="109"/>
      <c r="G17" s="109">
        <v>500</v>
      </c>
      <c r="H17" s="109"/>
    </row>
    <row r="18" spans="2:20" ht="15.75" x14ac:dyDescent="0.25">
      <c r="B18" s="111" t="s">
        <v>59</v>
      </c>
      <c r="C18" s="112" t="s">
        <v>81</v>
      </c>
      <c r="D18" s="109"/>
      <c r="E18" s="109"/>
      <c r="F18" s="109"/>
      <c r="G18" s="109">
        <v>500</v>
      </c>
      <c r="H18" s="109"/>
    </row>
    <row r="19" spans="2:20" ht="15.75" x14ac:dyDescent="0.25">
      <c r="B19" s="111" t="s">
        <v>59</v>
      </c>
      <c r="C19" s="112" t="s">
        <v>49</v>
      </c>
      <c r="D19" s="109"/>
      <c r="E19" s="109"/>
      <c r="F19" s="109"/>
      <c r="G19" s="109">
        <v>0</v>
      </c>
      <c r="H19" s="109"/>
    </row>
    <row r="20" spans="2:20" ht="15.75" x14ac:dyDescent="0.25">
      <c r="B20" s="111" t="s">
        <v>59</v>
      </c>
      <c r="C20" s="112" t="s">
        <v>82</v>
      </c>
      <c r="D20" s="109"/>
      <c r="E20" s="109"/>
      <c r="F20" s="109"/>
      <c r="G20" s="109">
        <v>14</v>
      </c>
      <c r="H20" s="110"/>
    </row>
    <row r="21" spans="2:20" ht="30.75" x14ac:dyDescent="0.25">
      <c r="B21" s="111" t="s">
        <v>59</v>
      </c>
      <c r="C21" s="112" t="s">
        <v>83</v>
      </c>
      <c r="D21" s="109"/>
      <c r="E21" s="109"/>
      <c r="F21" s="109"/>
      <c r="G21" s="109">
        <v>100</v>
      </c>
      <c r="H21" s="110"/>
    </row>
    <row r="22" spans="2:20" ht="30.75" x14ac:dyDescent="0.25">
      <c r="B22" s="115" t="s">
        <v>124</v>
      </c>
      <c r="C22" s="108" t="s">
        <v>137</v>
      </c>
      <c r="D22" s="109"/>
      <c r="E22" s="109"/>
      <c r="F22" s="109"/>
      <c r="G22" s="109">
        <v>210</v>
      </c>
      <c r="H22" s="113" t="s">
        <v>128</v>
      </c>
      <c r="I22" s="39"/>
      <c r="J22" s="39"/>
      <c r="K22" s="39"/>
      <c r="L22" s="39"/>
    </row>
    <row r="23" spans="2:20" ht="30.75" x14ac:dyDescent="0.25">
      <c r="B23" s="115" t="s">
        <v>124</v>
      </c>
      <c r="C23" s="108" t="s">
        <v>136</v>
      </c>
      <c r="D23" s="109"/>
      <c r="E23" s="109"/>
      <c r="F23" s="109"/>
      <c r="G23" s="109">
        <v>400</v>
      </c>
      <c r="H23" s="136"/>
      <c r="I23" s="68"/>
      <c r="J23" s="68"/>
    </row>
    <row r="24" spans="2:20" ht="31.5" thickBot="1" x14ac:dyDescent="0.3">
      <c r="B24" s="115" t="s">
        <v>125</v>
      </c>
      <c r="C24" s="108" t="s">
        <v>138</v>
      </c>
      <c r="D24" s="109"/>
      <c r="E24" s="109"/>
      <c r="F24" s="109"/>
      <c r="G24" s="109">
        <v>100</v>
      </c>
      <c r="H24" s="136"/>
      <c r="I24" s="68"/>
      <c r="J24" s="68"/>
    </row>
    <row r="25" spans="2:20" ht="45.75" x14ac:dyDescent="0.25">
      <c r="B25" s="115" t="s">
        <v>126</v>
      </c>
      <c r="C25" s="108" t="s">
        <v>127</v>
      </c>
      <c r="D25" s="109"/>
      <c r="E25" s="109"/>
      <c r="F25" s="109"/>
      <c r="G25" s="109">
        <v>10</v>
      </c>
      <c r="H25" s="109"/>
      <c r="K25" s="127"/>
      <c r="L25" s="128"/>
      <c r="M25" s="128"/>
      <c r="N25" s="128"/>
      <c r="O25" s="128"/>
      <c r="P25" s="128"/>
      <c r="Q25" s="128"/>
      <c r="R25" s="128"/>
      <c r="S25" s="128"/>
      <c r="T25" s="129"/>
    </row>
    <row r="26" spans="2:20" ht="15.75" x14ac:dyDescent="0.25">
      <c r="B26" s="115" t="s">
        <v>139</v>
      </c>
      <c r="C26" s="108" t="s">
        <v>140</v>
      </c>
      <c r="D26" s="109"/>
      <c r="E26" s="109"/>
      <c r="F26" s="109"/>
      <c r="G26" s="109">
        <v>500</v>
      </c>
      <c r="H26" s="109"/>
      <c r="K26" s="130"/>
      <c r="L26" s="131"/>
      <c r="M26" s="131"/>
      <c r="N26" s="131"/>
      <c r="O26" s="131"/>
      <c r="P26" s="131"/>
      <c r="Q26" s="131"/>
      <c r="R26" s="131"/>
      <c r="S26" s="131"/>
      <c r="T26" s="132"/>
    </row>
    <row r="27" spans="2:20" ht="45.75" x14ac:dyDescent="0.25">
      <c r="B27" s="115" t="s">
        <v>148</v>
      </c>
      <c r="C27" s="108" t="s">
        <v>79</v>
      </c>
      <c r="D27" s="109"/>
      <c r="E27" s="109"/>
      <c r="F27" s="109">
        <v>400</v>
      </c>
      <c r="G27" s="109"/>
      <c r="H27" s="109"/>
      <c r="K27" s="130"/>
      <c r="L27" s="131"/>
      <c r="M27" s="131"/>
      <c r="N27" s="131"/>
      <c r="O27" s="131"/>
      <c r="P27" s="131"/>
      <c r="Q27" s="131"/>
      <c r="R27" s="131"/>
      <c r="S27" s="131"/>
      <c r="T27" s="132"/>
    </row>
    <row r="28" spans="2:20" ht="15.75" x14ac:dyDescent="0.25">
      <c r="B28" s="115" t="s">
        <v>149</v>
      </c>
      <c r="C28" s="108"/>
      <c r="D28" s="109"/>
      <c r="E28" s="109"/>
      <c r="F28" s="109"/>
      <c r="G28" s="109">
        <v>480</v>
      </c>
      <c r="H28" s="109"/>
      <c r="K28" s="130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2:20" ht="15.75" x14ac:dyDescent="0.25">
      <c r="B29" s="115"/>
      <c r="C29" s="108" t="s">
        <v>123</v>
      </c>
      <c r="D29" s="109"/>
      <c r="E29" s="109"/>
      <c r="F29" s="109"/>
      <c r="G29" s="109"/>
      <c r="H29" s="109"/>
      <c r="K29" s="130" t="s">
        <v>135</v>
      </c>
      <c r="L29" s="131"/>
      <c r="M29" s="131"/>
      <c r="N29" s="131"/>
      <c r="O29" s="131"/>
      <c r="P29" s="131"/>
      <c r="Q29" s="131"/>
      <c r="R29" s="131"/>
      <c r="S29" s="131"/>
      <c r="T29" s="132"/>
    </row>
    <row r="30" spans="2:20" ht="16.5" thickBot="1" x14ac:dyDescent="0.3">
      <c r="B30" s="109"/>
      <c r="C30" s="108"/>
      <c r="D30" s="109"/>
      <c r="E30" s="109"/>
      <c r="F30" s="109"/>
      <c r="G30" s="109"/>
      <c r="H30" s="109"/>
      <c r="K30" s="133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2:20" ht="15.75" x14ac:dyDescent="0.25">
      <c r="B31" s="109"/>
      <c r="C31" s="108"/>
      <c r="D31" s="109"/>
      <c r="E31" s="109"/>
      <c r="F31" s="109">
        <f>SUM(F6:F30)</f>
        <v>4742</v>
      </c>
      <c r="G31" s="110">
        <f>SUM(G9:G30)</f>
        <v>3414</v>
      </c>
      <c r="H31" s="126">
        <f>(F31-G31)</f>
        <v>1328</v>
      </c>
    </row>
    <row r="32" spans="2:20" ht="15.75" x14ac:dyDescent="0.25">
      <c r="B32" s="109"/>
      <c r="C32" s="109"/>
      <c r="D32" s="109"/>
      <c r="E32" s="109"/>
      <c r="F32" s="109"/>
      <c r="G32" s="110"/>
      <c r="H32" s="151">
        <v>440</v>
      </c>
      <c r="I32" s="137"/>
    </row>
    <row r="33" spans="2:16" ht="15.75" x14ac:dyDescent="0.25">
      <c r="B33" s="119"/>
      <c r="C33" s="119"/>
      <c r="D33" s="119"/>
      <c r="E33" s="119"/>
      <c r="F33" s="119"/>
      <c r="G33" s="120"/>
      <c r="H33" s="120"/>
    </row>
    <row r="34" spans="2:16" ht="15.75" x14ac:dyDescent="0.25">
      <c r="B34" s="119"/>
      <c r="C34" s="119"/>
      <c r="D34" s="119"/>
      <c r="E34" s="119"/>
      <c r="F34" s="119"/>
      <c r="G34" s="120"/>
      <c r="H34" s="152">
        <f>SUM(H31:H33)</f>
        <v>1768</v>
      </c>
    </row>
    <row r="35" spans="2:16" ht="15.75" x14ac:dyDescent="0.25">
      <c r="B35" s="119"/>
      <c r="C35" s="119"/>
      <c r="D35" s="119"/>
      <c r="E35" s="119"/>
      <c r="F35" s="119"/>
      <c r="G35" s="120"/>
      <c r="H35" s="120"/>
    </row>
    <row r="36" spans="2:16" ht="21" x14ac:dyDescent="0.35">
      <c r="B36" s="119"/>
      <c r="C36" s="119"/>
      <c r="D36" s="119"/>
      <c r="E36" s="119"/>
      <c r="F36" s="147" t="s">
        <v>150</v>
      </c>
      <c r="G36" s="148"/>
      <c r="H36" s="148"/>
      <c r="I36" s="149"/>
      <c r="J36" s="149"/>
      <c r="K36" s="149"/>
      <c r="L36" s="150">
        <v>440</v>
      </c>
    </row>
    <row r="37" spans="2:16" ht="30.75" customHeight="1" x14ac:dyDescent="0.25"/>
    <row r="38" spans="2:16" ht="38.25" customHeight="1" x14ac:dyDescent="0.25">
      <c r="G38" s="121" t="s">
        <v>87</v>
      </c>
      <c r="H38" s="121"/>
      <c r="I38" s="121"/>
      <c r="J38" s="143" t="s">
        <v>145</v>
      </c>
      <c r="K38" s="142" t="s">
        <v>129</v>
      </c>
      <c r="L38" s="146" t="s">
        <v>144</v>
      </c>
      <c r="M38" s="156" t="s">
        <v>152</v>
      </c>
      <c r="N38" s="156"/>
      <c r="O38" s="156"/>
    </row>
    <row r="39" spans="2:16" x14ac:dyDescent="0.25">
      <c r="G39" s="121"/>
      <c r="H39" s="121" t="s">
        <v>133</v>
      </c>
      <c r="I39" s="121"/>
      <c r="J39" s="157">
        <v>500</v>
      </c>
      <c r="K39" s="75"/>
      <c r="L39" s="140"/>
      <c r="M39" s="161" t="s">
        <v>151</v>
      </c>
      <c r="N39" s="161"/>
      <c r="O39" s="161"/>
    </row>
    <row r="40" spans="2:16" x14ac:dyDescent="0.25">
      <c r="G40" s="121"/>
      <c r="H40" s="121" t="s">
        <v>134</v>
      </c>
      <c r="I40" s="121"/>
      <c r="J40" s="157">
        <v>238</v>
      </c>
      <c r="K40" s="141">
        <v>140</v>
      </c>
      <c r="L40" s="140" t="s">
        <v>168</v>
      </c>
      <c r="M40" s="80" t="s">
        <v>170</v>
      </c>
      <c r="N40" s="80"/>
      <c r="O40" s="80"/>
    </row>
    <row r="41" spans="2:16" x14ac:dyDescent="0.25">
      <c r="G41" s="121"/>
      <c r="H41" s="121" t="s">
        <v>141</v>
      </c>
      <c r="I41" s="121"/>
      <c r="J41" s="157">
        <v>500</v>
      </c>
      <c r="K41" s="75"/>
      <c r="L41" s="140"/>
      <c r="M41" s="80" t="s">
        <v>153</v>
      </c>
      <c r="N41" s="80"/>
      <c r="O41" s="80"/>
    </row>
    <row r="42" spans="2:16" x14ac:dyDescent="0.25">
      <c r="G42" s="121"/>
      <c r="H42" s="121" t="s">
        <v>142</v>
      </c>
      <c r="I42" s="121"/>
      <c r="J42" s="144">
        <v>642</v>
      </c>
      <c r="K42" s="141">
        <v>140</v>
      </c>
      <c r="L42" s="140" t="s">
        <v>167</v>
      </c>
      <c r="M42" t="s">
        <v>164</v>
      </c>
      <c r="N42">
        <v>240</v>
      </c>
      <c r="O42" t="s">
        <v>165</v>
      </c>
    </row>
    <row r="43" spans="2:16" x14ac:dyDescent="0.25">
      <c r="G43" s="121"/>
      <c r="H43" s="121" t="s">
        <v>146</v>
      </c>
      <c r="I43" s="121"/>
      <c r="J43" s="157">
        <v>208</v>
      </c>
      <c r="K43" s="46">
        <v>140</v>
      </c>
      <c r="L43" s="140" t="s">
        <v>143</v>
      </c>
      <c r="M43" s="80" t="s">
        <v>170</v>
      </c>
      <c r="N43" s="80"/>
      <c r="O43" s="80"/>
      <c r="P43" s="80"/>
    </row>
    <row r="44" spans="2:16" x14ac:dyDescent="0.25">
      <c r="G44" s="139"/>
      <c r="H44" s="121" t="s">
        <v>147</v>
      </c>
      <c r="I44" s="139"/>
      <c r="J44" s="145"/>
      <c r="K44" s="46">
        <v>140</v>
      </c>
      <c r="L44" s="140" t="s">
        <v>169</v>
      </c>
      <c r="M44" t="s">
        <v>164</v>
      </c>
      <c r="N44">
        <v>2008</v>
      </c>
      <c r="O44" t="s">
        <v>166</v>
      </c>
    </row>
    <row r="45" spans="2:16" x14ac:dyDescent="0.25">
      <c r="F45" s="68"/>
      <c r="G45" s="138"/>
      <c r="H45" s="121" t="s">
        <v>154</v>
      </c>
      <c r="I45" s="139"/>
      <c r="J45" s="158">
        <v>480</v>
      </c>
      <c r="K45" s="141">
        <v>140</v>
      </c>
      <c r="L45" s="140"/>
      <c r="M45" s="80" t="s">
        <v>151</v>
      </c>
      <c r="N45" s="80"/>
      <c r="O45" s="80"/>
    </row>
    <row r="46" spans="2:16" x14ac:dyDescent="0.25">
      <c r="F46" s="68"/>
      <c r="G46" s="68"/>
      <c r="H46" s="68"/>
      <c r="I46" s="68"/>
      <c r="J46" s="68">
        <f>SUM(J39:J45)</f>
        <v>2568</v>
      </c>
      <c r="K46" s="68"/>
    </row>
    <row r="47" spans="2:16" x14ac:dyDescent="0.25">
      <c r="F47" s="124"/>
      <c r="G47" s="124"/>
    </row>
    <row r="48" spans="2:16" x14ac:dyDescent="0.25">
      <c r="F48" s="124"/>
      <c r="G48" s="12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57"/>
  <sheetViews>
    <sheetView topLeftCell="A25" zoomScale="82" zoomScaleNormal="82" workbookViewId="0">
      <selection activeCell="G25" sqref="G25"/>
    </sheetView>
  </sheetViews>
  <sheetFormatPr baseColWidth="10" defaultRowHeight="15" x14ac:dyDescent="0.25"/>
  <cols>
    <col min="2" max="2" width="12.85546875" customWidth="1"/>
    <col min="3" max="3" width="24.28515625" customWidth="1"/>
  </cols>
  <sheetData>
    <row r="1" spans="2:14" ht="60" customHeight="1" x14ac:dyDescent="0.3">
      <c r="B1" s="1"/>
      <c r="C1" s="2" t="s">
        <v>30</v>
      </c>
    </row>
    <row r="2" spans="2:14" ht="46.5" customHeight="1" x14ac:dyDescent="0.3">
      <c r="B2" s="1"/>
      <c r="C2" s="3" t="s">
        <v>232</v>
      </c>
    </row>
    <row r="3" spans="2:14" ht="18.75" x14ac:dyDescent="0.3">
      <c r="B3" s="4" t="s">
        <v>31</v>
      </c>
      <c r="C3" s="5"/>
    </row>
    <row r="4" spans="2:14" x14ac:dyDescent="0.25">
      <c r="C4" s="6"/>
    </row>
    <row r="5" spans="2:14" ht="15.75" x14ac:dyDescent="0.25">
      <c r="B5" s="52" t="s">
        <v>1</v>
      </c>
      <c r="C5" s="53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5" t="s">
        <v>7</v>
      </c>
      <c r="I5" s="11"/>
    </row>
    <row r="6" spans="2:14" ht="15.75" x14ac:dyDescent="0.25">
      <c r="B6" s="56"/>
      <c r="C6" s="57"/>
      <c r="D6" s="56" t="s">
        <v>8</v>
      </c>
      <c r="E6" s="56" t="s">
        <v>8</v>
      </c>
      <c r="F6" s="56"/>
      <c r="G6" s="56"/>
      <c r="H6" s="58"/>
      <c r="I6" s="11"/>
    </row>
    <row r="7" spans="2:14" ht="15.75" x14ac:dyDescent="0.25">
      <c r="B7" s="155">
        <v>43839</v>
      </c>
      <c r="C7" s="162" t="s">
        <v>155</v>
      </c>
      <c r="D7" s="42"/>
      <c r="E7" s="42"/>
      <c r="F7" s="113">
        <v>1328</v>
      </c>
      <c r="G7" s="40"/>
      <c r="H7" s="164"/>
      <c r="I7" s="11"/>
    </row>
    <row r="8" spans="2:14" ht="29.25" x14ac:dyDescent="0.25">
      <c r="B8" s="155">
        <v>43839</v>
      </c>
      <c r="C8" s="153" t="s">
        <v>156</v>
      </c>
      <c r="D8" s="43"/>
      <c r="E8" s="43"/>
      <c r="F8" s="43">
        <v>1100</v>
      </c>
      <c r="G8" s="40"/>
      <c r="H8" s="164"/>
      <c r="I8" s="11" t="s">
        <v>157</v>
      </c>
    </row>
    <row r="9" spans="2:14" ht="15.75" x14ac:dyDescent="0.25">
      <c r="B9" s="155">
        <v>43960</v>
      </c>
      <c r="C9" s="153" t="s">
        <v>213</v>
      </c>
      <c r="D9" s="43"/>
      <c r="E9" s="43"/>
      <c r="F9" s="43">
        <v>600</v>
      </c>
      <c r="G9" s="40"/>
      <c r="H9" s="164"/>
      <c r="I9" s="11"/>
    </row>
    <row r="10" spans="2:14" ht="15.75" x14ac:dyDescent="0.25">
      <c r="B10" s="155">
        <v>43960</v>
      </c>
      <c r="C10" s="153" t="s">
        <v>214</v>
      </c>
      <c r="D10" s="43"/>
      <c r="E10" s="43"/>
      <c r="F10" s="43"/>
      <c r="G10" s="40">
        <v>400</v>
      </c>
      <c r="H10" s="164"/>
      <c r="I10" s="11"/>
    </row>
    <row r="11" spans="2:14" ht="29.25" x14ac:dyDescent="0.25">
      <c r="B11" s="160">
        <v>44021</v>
      </c>
      <c r="C11" s="153" t="s">
        <v>176</v>
      </c>
      <c r="D11" s="43"/>
      <c r="E11" s="43"/>
      <c r="F11" s="43">
        <v>200</v>
      </c>
      <c r="G11" s="165"/>
      <c r="H11" s="165"/>
      <c r="I11" s="12" t="s">
        <v>160</v>
      </c>
      <c r="M11" t="s">
        <v>162</v>
      </c>
      <c r="N11" t="s">
        <v>161</v>
      </c>
    </row>
    <row r="12" spans="2:14" ht="29.25" x14ac:dyDescent="0.25">
      <c r="B12" s="160"/>
      <c r="C12" s="153" t="s">
        <v>184</v>
      </c>
      <c r="D12" s="43"/>
      <c r="E12" s="43"/>
      <c r="F12" s="43"/>
      <c r="G12" s="43">
        <v>110</v>
      </c>
      <c r="H12" s="165"/>
      <c r="I12" s="12"/>
    </row>
    <row r="13" spans="2:14" ht="29.25" x14ac:dyDescent="0.25">
      <c r="B13" s="160"/>
      <c r="C13" s="153" t="s">
        <v>163</v>
      </c>
      <c r="D13" s="43"/>
      <c r="E13" s="43"/>
      <c r="F13" s="43"/>
      <c r="G13" s="165">
        <v>20</v>
      </c>
      <c r="H13" s="166"/>
      <c r="I13" s="12"/>
    </row>
    <row r="14" spans="2:14" ht="29.25" x14ac:dyDescent="0.25">
      <c r="B14" s="159"/>
      <c r="C14" s="59" t="s">
        <v>158</v>
      </c>
      <c r="D14" s="43"/>
      <c r="E14" s="43"/>
      <c r="F14" s="43"/>
      <c r="G14" s="165"/>
      <c r="H14" s="165"/>
      <c r="I14" s="12" t="s">
        <v>177</v>
      </c>
    </row>
    <row r="15" spans="2:14" ht="81.75" customHeight="1" x14ac:dyDescent="0.25">
      <c r="B15" s="155">
        <v>44113</v>
      </c>
      <c r="C15" s="41" t="s">
        <v>182</v>
      </c>
      <c r="D15" s="40"/>
      <c r="E15" s="40"/>
      <c r="F15" s="40"/>
      <c r="G15" s="40">
        <v>480</v>
      </c>
      <c r="H15" s="165"/>
      <c r="I15" s="12"/>
    </row>
    <row r="16" spans="2:14" ht="38.25" customHeight="1" x14ac:dyDescent="0.25">
      <c r="B16" s="155">
        <v>44144</v>
      </c>
      <c r="C16" s="153" t="s">
        <v>159</v>
      </c>
      <c r="D16" s="43"/>
      <c r="E16" s="43"/>
      <c r="F16" s="43"/>
      <c r="G16" s="165">
        <v>500</v>
      </c>
      <c r="H16" s="165"/>
      <c r="I16" s="12"/>
    </row>
    <row r="17" spans="2:24" ht="29.25" x14ac:dyDescent="0.25">
      <c r="B17" s="155">
        <v>44144</v>
      </c>
      <c r="C17" s="153" t="s">
        <v>220</v>
      </c>
      <c r="D17" s="43"/>
      <c r="E17" s="43"/>
      <c r="F17" s="43"/>
      <c r="G17" s="165">
        <v>500</v>
      </c>
      <c r="H17" s="165"/>
      <c r="I17" s="12"/>
      <c r="W17" s="35"/>
      <c r="X17" s="35"/>
    </row>
    <row r="18" spans="2:24" ht="29.25" x14ac:dyDescent="0.25">
      <c r="B18" s="154" t="s">
        <v>179</v>
      </c>
      <c r="C18" s="153" t="s">
        <v>218</v>
      </c>
      <c r="D18" s="43"/>
      <c r="E18" s="43"/>
      <c r="F18" s="43"/>
      <c r="G18" s="165">
        <v>208</v>
      </c>
      <c r="H18" s="165"/>
      <c r="I18" s="12"/>
      <c r="W18" s="35"/>
      <c r="X18" s="35"/>
    </row>
    <row r="19" spans="2:24" ht="29.25" x14ac:dyDescent="0.25">
      <c r="B19" s="163" t="s">
        <v>179</v>
      </c>
      <c r="C19" s="30" t="s">
        <v>219</v>
      </c>
      <c r="D19" s="27"/>
      <c r="E19" s="27"/>
      <c r="F19" s="27"/>
      <c r="G19" s="167">
        <v>238</v>
      </c>
      <c r="H19" s="168"/>
      <c r="W19" s="189"/>
      <c r="X19" s="35"/>
    </row>
    <row r="20" spans="2:24" x14ac:dyDescent="0.25">
      <c r="B20" s="154" t="s">
        <v>179</v>
      </c>
      <c r="C20" s="45" t="s">
        <v>180</v>
      </c>
      <c r="D20" s="46"/>
      <c r="E20" s="46"/>
      <c r="F20" s="46">
        <v>40</v>
      </c>
      <c r="G20" s="168"/>
      <c r="H20" s="168"/>
      <c r="W20" s="192"/>
      <c r="X20" s="35"/>
    </row>
    <row r="21" spans="2:24" ht="29.25" x14ac:dyDescent="0.25">
      <c r="B21" s="154" t="s">
        <v>179</v>
      </c>
      <c r="C21" s="45" t="s">
        <v>181</v>
      </c>
      <c r="D21" s="46"/>
      <c r="E21" s="46"/>
      <c r="F21" s="46"/>
      <c r="G21" s="168">
        <v>100</v>
      </c>
      <c r="H21" s="168"/>
      <c r="W21" s="192"/>
      <c r="X21" s="35"/>
    </row>
    <row r="22" spans="2:24" ht="43.5" x14ac:dyDescent="0.25">
      <c r="B22" s="154" t="s">
        <v>179</v>
      </c>
      <c r="C22" s="45" t="s">
        <v>185</v>
      </c>
      <c r="D22" s="46"/>
      <c r="E22" s="46"/>
      <c r="F22" s="46"/>
      <c r="G22" s="168">
        <v>184</v>
      </c>
      <c r="H22" s="168"/>
      <c r="W22" s="192"/>
      <c r="X22" s="35"/>
    </row>
    <row r="23" spans="2:24" ht="29.25" x14ac:dyDescent="0.25">
      <c r="B23" s="154" t="s">
        <v>179</v>
      </c>
      <c r="C23" s="45" t="s">
        <v>183</v>
      </c>
      <c r="D23" s="46"/>
      <c r="E23" s="46"/>
      <c r="F23" s="46"/>
      <c r="G23" s="46">
        <v>5</v>
      </c>
      <c r="H23" s="168"/>
      <c r="W23" s="192"/>
      <c r="X23" s="35"/>
    </row>
    <row r="24" spans="2:24" ht="29.25" x14ac:dyDescent="0.25">
      <c r="B24" s="154" t="s">
        <v>197</v>
      </c>
      <c r="C24" s="30" t="s">
        <v>198</v>
      </c>
      <c r="D24" s="27"/>
      <c r="E24" s="27"/>
      <c r="F24" s="27"/>
      <c r="G24" s="27">
        <v>50</v>
      </c>
      <c r="H24" s="168"/>
      <c r="W24" s="192"/>
      <c r="X24" s="35"/>
    </row>
    <row r="25" spans="2:24" x14ac:dyDescent="0.25">
      <c r="B25" s="154" t="s">
        <v>179</v>
      </c>
      <c r="C25" s="30" t="s">
        <v>217</v>
      </c>
      <c r="D25" s="27"/>
      <c r="E25" s="27"/>
      <c r="F25" s="27"/>
      <c r="G25" s="27">
        <v>500</v>
      </c>
      <c r="H25" s="168"/>
      <c r="I25" t="s">
        <v>186</v>
      </c>
      <c r="W25" s="192"/>
      <c r="X25" s="35"/>
    </row>
    <row r="26" spans="2:24" x14ac:dyDescent="0.25">
      <c r="B26" s="154" t="s">
        <v>187</v>
      </c>
      <c r="C26" s="45" t="s">
        <v>188</v>
      </c>
      <c r="D26" s="46"/>
      <c r="E26" s="46"/>
      <c r="F26" s="46">
        <v>400</v>
      </c>
      <c r="G26" s="46"/>
      <c r="H26" s="168"/>
      <c r="W26" s="192"/>
      <c r="X26" s="35"/>
    </row>
    <row r="27" spans="2:24" x14ac:dyDescent="0.25">
      <c r="B27" s="154" t="s">
        <v>187</v>
      </c>
      <c r="C27" s="45" t="s">
        <v>189</v>
      </c>
      <c r="D27" s="46"/>
      <c r="E27" s="46"/>
      <c r="F27" s="46">
        <v>175</v>
      </c>
      <c r="G27" s="46"/>
      <c r="H27" s="168"/>
      <c r="W27" s="192"/>
      <c r="X27" s="35"/>
    </row>
    <row r="28" spans="2:24" x14ac:dyDescent="0.25">
      <c r="B28" s="154" t="s">
        <v>190</v>
      </c>
      <c r="C28" s="45" t="s">
        <v>191</v>
      </c>
      <c r="D28" s="46"/>
      <c r="E28" s="46"/>
      <c r="F28" s="46">
        <v>1100</v>
      </c>
      <c r="G28" s="46"/>
      <c r="H28" s="168"/>
      <c r="W28" s="192"/>
      <c r="X28" s="35"/>
    </row>
    <row r="29" spans="2:24" x14ac:dyDescent="0.25">
      <c r="B29" s="154" t="s">
        <v>190</v>
      </c>
      <c r="C29" s="45" t="s">
        <v>192</v>
      </c>
      <c r="D29" s="46"/>
      <c r="E29" s="46"/>
      <c r="F29" s="46">
        <v>350</v>
      </c>
      <c r="G29" s="46"/>
      <c r="H29" s="168"/>
      <c r="W29" s="192"/>
      <c r="X29" s="35"/>
    </row>
    <row r="30" spans="2:24" ht="29.25" x14ac:dyDescent="0.25">
      <c r="B30" s="154" t="s">
        <v>193</v>
      </c>
      <c r="C30" s="45" t="s">
        <v>195</v>
      </c>
      <c r="D30" s="46"/>
      <c r="E30" s="46"/>
      <c r="F30" s="46"/>
      <c r="G30" s="46">
        <v>300</v>
      </c>
      <c r="H30" s="168"/>
      <c r="W30" s="192"/>
      <c r="X30" s="35"/>
    </row>
    <row r="31" spans="2:24" x14ac:dyDescent="0.25">
      <c r="B31" s="241" t="s">
        <v>194</v>
      </c>
      <c r="C31" s="242" t="s">
        <v>196</v>
      </c>
      <c r="D31" s="243"/>
      <c r="E31" s="243"/>
      <c r="F31" s="243"/>
      <c r="G31" s="243">
        <v>1000</v>
      </c>
      <c r="H31" s="243"/>
      <c r="W31" s="192"/>
      <c r="X31" s="35"/>
    </row>
    <row r="32" spans="2:24" ht="29.25" x14ac:dyDescent="0.25">
      <c r="B32" s="154" t="s">
        <v>215</v>
      </c>
      <c r="C32" s="45" t="s">
        <v>216</v>
      </c>
      <c r="D32" s="46"/>
      <c r="E32" s="46"/>
      <c r="F32" s="46"/>
      <c r="G32" s="46">
        <v>50</v>
      </c>
      <c r="H32" s="46"/>
      <c r="M32" s="173"/>
      <c r="N32" s="173"/>
      <c r="O32" s="173"/>
      <c r="W32" s="192"/>
      <c r="X32" s="35"/>
    </row>
    <row r="33" spans="2:24" ht="30.75" x14ac:dyDescent="0.35">
      <c r="B33" s="154" t="s">
        <v>221</v>
      </c>
      <c r="C33" s="45" t="s">
        <v>222</v>
      </c>
      <c r="D33" s="46"/>
      <c r="E33" s="46"/>
      <c r="F33" s="46">
        <v>840</v>
      </c>
      <c r="G33" s="46"/>
      <c r="H33" s="46"/>
      <c r="M33" s="173"/>
      <c r="N33" s="196" t="s">
        <v>228</v>
      </c>
      <c r="O33" s="196"/>
      <c r="V33" s="185"/>
      <c r="W33" s="192"/>
      <c r="X33" s="35"/>
    </row>
    <row r="34" spans="2:24" ht="21" x14ac:dyDescent="0.35">
      <c r="B34" s="154" t="s">
        <v>223</v>
      </c>
      <c r="C34" s="45" t="s">
        <v>224</v>
      </c>
      <c r="D34" s="46"/>
      <c r="E34" s="46"/>
      <c r="F34" s="46"/>
      <c r="G34" s="46">
        <v>200</v>
      </c>
      <c r="H34" s="46"/>
      <c r="M34" s="173"/>
      <c r="N34" s="196" t="s">
        <v>226</v>
      </c>
      <c r="O34" s="196">
        <v>300</v>
      </c>
      <c r="V34" s="185"/>
      <c r="W34" s="192"/>
      <c r="X34" s="35"/>
    </row>
    <row r="35" spans="2:24" ht="30.75" x14ac:dyDescent="0.35">
      <c r="B35" s="154" t="s">
        <v>223</v>
      </c>
      <c r="C35" s="45" t="s">
        <v>225</v>
      </c>
      <c r="D35" s="46"/>
      <c r="E35" s="46"/>
      <c r="F35" s="46"/>
      <c r="G35" s="46">
        <v>242</v>
      </c>
      <c r="H35" s="46"/>
      <c r="M35" s="173"/>
      <c r="N35" s="196" t="s">
        <v>227</v>
      </c>
      <c r="O35" s="196">
        <v>300</v>
      </c>
      <c r="V35" s="185"/>
      <c r="W35" s="192"/>
    </row>
    <row r="36" spans="2:24" ht="30.75" x14ac:dyDescent="0.35">
      <c r="B36" s="154" t="s">
        <v>223</v>
      </c>
      <c r="C36" s="45" t="s">
        <v>229</v>
      </c>
      <c r="D36" s="46"/>
      <c r="E36" s="46"/>
      <c r="F36" s="46">
        <v>100</v>
      </c>
      <c r="G36" s="46"/>
      <c r="H36" s="46"/>
      <c r="M36" s="173"/>
      <c r="N36" s="208"/>
      <c r="O36" s="208"/>
      <c r="V36" s="185"/>
      <c r="W36" s="192"/>
      <c r="X36" s="35"/>
    </row>
    <row r="37" spans="2:24" ht="21" x14ac:dyDescent="0.35">
      <c r="B37" s="154" t="s">
        <v>223</v>
      </c>
      <c r="C37" s="45" t="s">
        <v>230</v>
      </c>
      <c r="D37" s="46"/>
      <c r="E37" s="46"/>
      <c r="F37" s="46"/>
      <c r="G37" s="46">
        <v>50</v>
      </c>
      <c r="H37" s="46"/>
      <c r="M37" s="173"/>
      <c r="N37" s="176"/>
      <c r="O37" s="176"/>
      <c r="V37" s="185"/>
      <c r="W37" s="192"/>
      <c r="X37" s="35"/>
    </row>
    <row r="38" spans="2:24" ht="21" x14ac:dyDescent="0.35">
      <c r="B38" s="63"/>
      <c r="C38" s="45" t="s">
        <v>32</v>
      </c>
      <c r="D38" s="46"/>
      <c r="E38" s="46"/>
      <c r="F38" s="46"/>
      <c r="G38" s="46"/>
      <c r="H38" s="46"/>
      <c r="M38" s="173"/>
      <c r="N38" s="174"/>
      <c r="O38" s="174"/>
      <c r="V38" s="185"/>
      <c r="W38" s="192"/>
      <c r="X38" s="35"/>
    </row>
    <row r="39" spans="2:24" ht="21" x14ac:dyDescent="0.35">
      <c r="B39" s="27"/>
      <c r="C39" s="21"/>
      <c r="D39" s="27"/>
      <c r="E39" s="27"/>
      <c r="F39" s="27"/>
      <c r="G39" s="27"/>
      <c r="H39" s="27"/>
      <c r="N39" s="172"/>
      <c r="O39" s="172"/>
      <c r="V39" s="185"/>
      <c r="W39" s="37"/>
      <c r="X39" s="35"/>
    </row>
    <row r="40" spans="2:24" x14ac:dyDescent="0.25">
      <c r="B40" s="22"/>
      <c r="C40" s="21"/>
      <c r="D40" s="31"/>
      <c r="E40" s="31"/>
      <c r="F40" s="22">
        <f>SUM(F7:F39)</f>
        <v>6233</v>
      </c>
      <c r="G40" s="32">
        <f>SUM(G7:G39)</f>
        <v>5137</v>
      </c>
      <c r="H40" s="72">
        <f>(F40-G40)</f>
        <v>1096</v>
      </c>
      <c r="V40" s="185"/>
      <c r="W40" s="35"/>
      <c r="X40" s="35"/>
    </row>
    <row r="41" spans="2:24" x14ac:dyDescent="0.25">
      <c r="B41" s="22"/>
      <c r="C41" s="22"/>
      <c r="D41" s="22"/>
      <c r="E41" s="22"/>
      <c r="F41" s="31"/>
      <c r="G41" s="33"/>
      <c r="H41" s="32"/>
      <c r="I41" s="12"/>
      <c r="V41" s="185"/>
    </row>
    <row r="42" spans="2:24" x14ac:dyDescent="0.25">
      <c r="V42" s="185"/>
    </row>
    <row r="43" spans="2:24" ht="21" customHeight="1" x14ac:dyDescent="0.25">
      <c r="V43" s="185"/>
    </row>
    <row r="44" spans="2:24" x14ac:dyDescent="0.25">
      <c r="E44" s="35"/>
      <c r="F44" s="185"/>
      <c r="G44" s="35"/>
    </row>
    <row r="45" spans="2:24" x14ac:dyDescent="0.25">
      <c r="C45" s="35"/>
      <c r="E45" s="35"/>
      <c r="F45" s="185"/>
      <c r="G45" s="35"/>
      <c r="H45" s="182" t="s">
        <v>199</v>
      </c>
      <c r="I45" s="169"/>
      <c r="J45" s="169" t="s">
        <v>204</v>
      </c>
      <c r="K45" s="169" t="s">
        <v>205</v>
      </c>
      <c r="L45" s="140"/>
      <c r="M45" s="169" t="s">
        <v>203</v>
      </c>
      <c r="N45" s="169"/>
      <c r="O45" s="140"/>
      <c r="P45" s="140"/>
      <c r="Q45" s="169" t="s">
        <v>206</v>
      </c>
      <c r="R45" s="140"/>
      <c r="S45" s="140"/>
    </row>
    <row r="46" spans="2:24" x14ac:dyDescent="0.25">
      <c r="C46" s="35"/>
      <c r="E46" s="35"/>
      <c r="F46" s="185" t="s">
        <v>243</v>
      </c>
      <c r="G46" s="35"/>
      <c r="H46" s="183">
        <v>660</v>
      </c>
      <c r="I46" s="140"/>
      <c r="J46" s="177" t="s">
        <v>171</v>
      </c>
      <c r="K46" s="171">
        <v>1100</v>
      </c>
      <c r="L46" s="140"/>
      <c r="M46" s="170" t="s">
        <v>178</v>
      </c>
      <c r="N46" s="140"/>
      <c r="O46" s="140"/>
      <c r="P46" s="140"/>
      <c r="Q46" s="140" t="s">
        <v>208</v>
      </c>
      <c r="R46" s="140"/>
      <c r="S46" s="140"/>
    </row>
    <row r="47" spans="2:24" x14ac:dyDescent="0.25">
      <c r="C47" s="35"/>
      <c r="E47" s="35"/>
      <c r="F47" s="185" t="s">
        <v>256</v>
      </c>
      <c r="G47" s="35"/>
      <c r="H47" s="183">
        <v>660</v>
      </c>
      <c r="I47" s="140"/>
      <c r="J47" s="177" t="s">
        <v>172</v>
      </c>
      <c r="K47" s="171">
        <v>1100</v>
      </c>
      <c r="L47" s="140"/>
      <c r="M47" s="170" t="s">
        <v>178</v>
      </c>
      <c r="N47" s="140"/>
      <c r="O47" s="140"/>
      <c r="P47" s="140"/>
      <c r="Q47" s="140" t="s">
        <v>209</v>
      </c>
      <c r="R47" s="140"/>
      <c r="S47" s="140"/>
    </row>
    <row r="48" spans="2:24" x14ac:dyDescent="0.25">
      <c r="C48" s="35"/>
      <c r="E48" s="35"/>
      <c r="F48" s="185" t="s">
        <v>243</v>
      </c>
      <c r="G48" s="35"/>
      <c r="H48" s="183">
        <v>480</v>
      </c>
      <c r="I48" s="140"/>
      <c r="J48" s="177" t="s">
        <v>173</v>
      </c>
      <c r="K48" s="171">
        <v>800</v>
      </c>
      <c r="L48" s="140">
        <v>400</v>
      </c>
      <c r="M48" s="170" t="s">
        <v>178</v>
      </c>
      <c r="N48" s="140"/>
      <c r="O48" s="140"/>
      <c r="P48" s="140"/>
      <c r="Q48" s="140" t="s">
        <v>210</v>
      </c>
      <c r="R48" s="140"/>
      <c r="S48" s="140"/>
    </row>
    <row r="49" spans="3:19" x14ac:dyDescent="0.25">
      <c r="C49" s="35"/>
      <c r="E49" s="35"/>
      <c r="F49" s="185" t="s">
        <v>243</v>
      </c>
      <c r="G49" s="35"/>
      <c r="H49" s="212">
        <v>500</v>
      </c>
      <c r="I49" s="140"/>
      <c r="J49" s="177" t="s">
        <v>174</v>
      </c>
      <c r="K49" s="171">
        <v>1250</v>
      </c>
      <c r="L49" s="140">
        <v>350</v>
      </c>
      <c r="M49" s="170" t="s">
        <v>178</v>
      </c>
      <c r="N49" s="186" t="s">
        <v>202</v>
      </c>
      <c r="O49" s="186"/>
      <c r="P49" s="186"/>
      <c r="Q49" s="140" t="s">
        <v>211</v>
      </c>
      <c r="R49" s="140"/>
      <c r="S49" s="140"/>
    </row>
    <row r="50" spans="3:19" x14ac:dyDescent="0.25">
      <c r="C50" s="35"/>
      <c r="E50" s="35"/>
      <c r="F50" s="185"/>
      <c r="G50" s="35" t="s">
        <v>260</v>
      </c>
      <c r="H50" s="212">
        <v>400</v>
      </c>
      <c r="I50" s="140"/>
      <c r="J50" s="177" t="s">
        <v>175</v>
      </c>
      <c r="K50" s="171">
        <v>600</v>
      </c>
      <c r="L50" s="140"/>
      <c r="M50" s="170" t="s">
        <v>178</v>
      </c>
      <c r="N50" s="140"/>
      <c r="O50" s="140"/>
      <c r="P50" s="140"/>
      <c r="Q50" s="140" t="s">
        <v>212</v>
      </c>
      <c r="R50" s="140"/>
      <c r="S50" s="140"/>
    </row>
    <row r="51" spans="3:19" x14ac:dyDescent="0.25">
      <c r="C51" s="35"/>
      <c r="E51" s="35"/>
      <c r="F51" s="185"/>
      <c r="G51" s="35" t="s">
        <v>260</v>
      </c>
      <c r="H51" s="212">
        <v>504</v>
      </c>
      <c r="I51" s="140"/>
      <c r="J51" s="177" t="s">
        <v>200</v>
      </c>
      <c r="K51" s="171">
        <v>840</v>
      </c>
      <c r="L51" s="140"/>
      <c r="M51" s="170" t="s">
        <v>178</v>
      </c>
      <c r="N51" s="140"/>
      <c r="O51" s="140"/>
      <c r="P51" s="140"/>
      <c r="Q51" s="140" t="s">
        <v>207</v>
      </c>
      <c r="R51" s="140"/>
      <c r="S51" s="140"/>
    </row>
    <row r="52" spans="3:19" x14ac:dyDescent="0.25">
      <c r="C52" s="35"/>
      <c r="E52" s="35"/>
      <c r="F52" s="185"/>
      <c r="G52" s="35" t="s">
        <v>260</v>
      </c>
      <c r="H52" s="212">
        <v>480</v>
      </c>
      <c r="I52" s="140"/>
      <c r="J52" s="177" t="s">
        <v>201</v>
      </c>
      <c r="K52" s="171">
        <v>800</v>
      </c>
      <c r="L52" s="140">
        <v>800</v>
      </c>
      <c r="M52" s="170" t="s">
        <v>178</v>
      </c>
      <c r="N52" s="140"/>
      <c r="O52" s="140"/>
      <c r="P52" s="140"/>
      <c r="Q52" s="140" t="s">
        <v>207</v>
      </c>
      <c r="R52" s="140"/>
      <c r="S52" s="140"/>
    </row>
    <row r="53" spans="3:19" x14ac:dyDescent="0.25">
      <c r="E53" s="35"/>
      <c r="F53" s="185"/>
      <c r="G53" s="35"/>
      <c r="H53" s="184">
        <f>SUM(H46:H52)</f>
        <v>3684</v>
      </c>
      <c r="I53" s="140"/>
      <c r="J53" s="140"/>
      <c r="K53" s="140">
        <f>SUM(K46:K52)</f>
        <v>6490</v>
      </c>
      <c r="L53" s="140">
        <f>SUM(L48:L52)</f>
        <v>1550</v>
      </c>
      <c r="M53" s="140"/>
      <c r="N53" s="140"/>
      <c r="O53" s="140"/>
      <c r="P53" s="140"/>
      <c r="Q53" s="140"/>
      <c r="R53" s="140"/>
      <c r="S53" s="140"/>
    </row>
    <row r="54" spans="3:19" x14ac:dyDescent="0.25">
      <c r="E54" s="35"/>
      <c r="F54" s="35"/>
      <c r="G54" s="35"/>
    </row>
    <row r="55" spans="3:19" x14ac:dyDescent="0.25">
      <c r="I55" s="206"/>
      <c r="J55" s="206"/>
      <c r="K55" s="206"/>
    </row>
    <row r="56" spans="3:19" ht="23.25" x14ac:dyDescent="0.35">
      <c r="I56" s="207" t="s">
        <v>288</v>
      </c>
      <c r="J56" s="207"/>
      <c r="K56" s="206"/>
    </row>
    <row r="57" spans="3:19" ht="21" x14ac:dyDescent="0.35">
      <c r="I57" s="17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X50"/>
  <sheetViews>
    <sheetView topLeftCell="A25" zoomScale="69" zoomScaleNormal="69" workbookViewId="0">
      <selection activeCell="H27" sqref="H27"/>
    </sheetView>
  </sheetViews>
  <sheetFormatPr baseColWidth="10" defaultRowHeight="15" x14ac:dyDescent="0.25"/>
  <cols>
    <col min="3" max="3" width="13.28515625" bestFit="1" customWidth="1"/>
    <col min="4" max="4" width="21.85546875" customWidth="1"/>
    <col min="7" max="7" width="13.7109375" customWidth="1"/>
    <col min="12" max="12" width="18.7109375" customWidth="1"/>
    <col min="15" max="15" width="17" customWidth="1"/>
    <col min="19" max="19" width="25.140625" customWidth="1"/>
    <col min="20" max="20" width="22.42578125" customWidth="1"/>
  </cols>
  <sheetData>
    <row r="1" spans="3:24" ht="52.5" customHeight="1" x14ac:dyDescent="0.3">
      <c r="C1" s="1"/>
      <c r="D1" s="2" t="s">
        <v>30</v>
      </c>
      <c r="S1" s="35"/>
      <c r="T1" s="35"/>
      <c r="U1" s="35"/>
      <c r="V1" s="35"/>
      <c r="W1" s="35"/>
      <c r="X1" s="35"/>
    </row>
    <row r="2" spans="3:24" ht="49.5" customHeight="1" x14ac:dyDescent="0.3">
      <c r="C2" s="1"/>
      <c r="D2" s="3" t="s">
        <v>231</v>
      </c>
      <c r="S2" s="35"/>
      <c r="T2" s="187"/>
      <c r="U2" s="188"/>
      <c r="V2" s="188"/>
      <c r="W2" s="188"/>
      <c r="X2" s="189"/>
    </row>
    <row r="3" spans="3:24" ht="18.75" x14ac:dyDescent="0.3">
      <c r="C3" s="4" t="s">
        <v>31</v>
      </c>
      <c r="D3" s="5"/>
      <c r="S3" s="35"/>
      <c r="T3" s="187"/>
      <c r="U3" s="188"/>
      <c r="V3" s="188"/>
      <c r="W3" s="188"/>
      <c r="X3" s="189"/>
    </row>
    <row r="4" spans="3:24" ht="15.75" x14ac:dyDescent="0.25">
      <c r="D4" s="6"/>
      <c r="S4" s="35"/>
      <c r="T4" s="187"/>
      <c r="U4" s="188"/>
      <c r="V4" s="188"/>
      <c r="W4" s="188"/>
      <c r="X4" s="189"/>
    </row>
    <row r="5" spans="3:24" ht="15.75" x14ac:dyDescent="0.25">
      <c r="C5" s="52" t="s">
        <v>1</v>
      </c>
      <c r="D5" s="53" t="s">
        <v>2</v>
      </c>
      <c r="E5" s="54" t="s">
        <v>3</v>
      </c>
      <c r="F5" s="54" t="s">
        <v>4</v>
      </c>
      <c r="G5" s="54" t="s">
        <v>5</v>
      </c>
      <c r="H5" s="54" t="s">
        <v>6</v>
      </c>
      <c r="I5" s="55" t="s">
        <v>7</v>
      </c>
      <c r="J5" s="11"/>
      <c r="S5" s="35"/>
      <c r="T5" s="190"/>
      <c r="U5" s="188"/>
      <c r="V5" s="188"/>
      <c r="W5" s="188"/>
      <c r="X5" s="191"/>
    </row>
    <row r="6" spans="3:24" ht="15.75" x14ac:dyDescent="0.25">
      <c r="C6" s="56"/>
      <c r="D6" s="57"/>
      <c r="E6" s="56" t="s">
        <v>8</v>
      </c>
      <c r="F6" s="56" t="s">
        <v>8</v>
      </c>
      <c r="G6" s="56"/>
      <c r="H6" s="56"/>
      <c r="I6" s="58"/>
      <c r="J6" s="11"/>
      <c r="S6" s="35"/>
      <c r="T6" s="35"/>
      <c r="U6" s="35"/>
      <c r="V6" s="35"/>
      <c r="W6" s="35"/>
      <c r="X6" s="35"/>
    </row>
    <row r="7" spans="3:24" ht="30.75" x14ac:dyDescent="0.25">
      <c r="C7" s="155">
        <v>43840</v>
      </c>
      <c r="D7" s="41" t="s">
        <v>155</v>
      </c>
      <c r="E7" s="180"/>
      <c r="F7" s="180"/>
      <c r="G7" s="72">
        <v>1096</v>
      </c>
      <c r="H7" s="180"/>
      <c r="I7" s="181"/>
      <c r="J7" s="11"/>
      <c r="S7" s="35"/>
      <c r="T7" s="35"/>
      <c r="U7" s="35"/>
      <c r="V7" s="35"/>
      <c r="W7" s="35"/>
      <c r="X7" s="35"/>
    </row>
    <row r="8" spans="3:24" ht="29.25" x14ac:dyDescent="0.25">
      <c r="C8" s="160">
        <v>44053</v>
      </c>
      <c r="D8" s="153" t="s">
        <v>237</v>
      </c>
      <c r="E8" s="43"/>
      <c r="F8" s="43"/>
      <c r="G8" s="43">
        <v>800</v>
      </c>
      <c r="H8" s="43"/>
      <c r="I8" s="165"/>
      <c r="J8" s="178" t="s">
        <v>238</v>
      </c>
      <c r="K8" s="179"/>
      <c r="L8" s="179"/>
      <c r="M8" s="179"/>
    </row>
    <row r="9" spans="3:24" ht="29.25" x14ac:dyDescent="0.25">
      <c r="C9" s="160">
        <v>44084</v>
      </c>
      <c r="D9" s="153" t="s">
        <v>239</v>
      </c>
      <c r="E9" s="43"/>
      <c r="F9" s="43"/>
      <c r="G9" s="43">
        <v>400</v>
      </c>
      <c r="H9" s="165"/>
      <c r="I9" s="166"/>
      <c r="J9" s="12" t="s">
        <v>240</v>
      </c>
    </row>
    <row r="10" spans="3:24" ht="29.25" x14ac:dyDescent="0.25">
      <c r="C10" s="160">
        <v>44084</v>
      </c>
      <c r="D10" s="153" t="s">
        <v>241</v>
      </c>
      <c r="E10" s="43"/>
      <c r="F10" s="43"/>
      <c r="G10" s="43">
        <v>600</v>
      </c>
      <c r="H10" s="165"/>
      <c r="I10" s="165"/>
      <c r="J10" s="12"/>
    </row>
    <row r="11" spans="3:24" s="202" customFormat="1" ht="30.75" x14ac:dyDescent="0.25">
      <c r="C11" s="197">
        <v>44084</v>
      </c>
      <c r="D11" s="198" t="s">
        <v>242</v>
      </c>
      <c r="E11" s="199"/>
      <c r="F11" s="199"/>
      <c r="G11" s="199"/>
      <c r="H11" s="199"/>
      <c r="I11" s="200"/>
      <c r="J11" s="201"/>
      <c r="K11" s="202" t="s">
        <v>244</v>
      </c>
    </row>
    <row r="12" spans="3:24" ht="43.5" x14ac:dyDescent="0.25">
      <c r="C12" s="160">
        <v>44084</v>
      </c>
      <c r="D12" s="153" t="s">
        <v>233</v>
      </c>
      <c r="E12" s="43"/>
      <c r="F12" s="43"/>
      <c r="G12" s="43"/>
      <c r="H12" s="40">
        <v>480</v>
      </c>
      <c r="I12" s="165"/>
      <c r="J12" s="12"/>
      <c r="K12" t="s">
        <v>244</v>
      </c>
    </row>
    <row r="13" spans="3:24" ht="42.75" customHeight="1" x14ac:dyDescent="0.25">
      <c r="C13" s="160">
        <v>44084</v>
      </c>
      <c r="D13" s="153" t="s">
        <v>234</v>
      </c>
      <c r="E13" s="43"/>
      <c r="F13" s="43"/>
      <c r="G13" s="43"/>
      <c r="H13" s="40">
        <v>200</v>
      </c>
      <c r="I13" s="165"/>
      <c r="J13" s="12"/>
      <c r="K13" t="s">
        <v>245</v>
      </c>
    </row>
    <row r="14" spans="3:24" ht="29.25" x14ac:dyDescent="0.25">
      <c r="C14" s="160">
        <v>44084</v>
      </c>
      <c r="D14" s="153" t="s">
        <v>235</v>
      </c>
      <c r="E14" s="43"/>
      <c r="F14" s="43"/>
      <c r="G14" s="43"/>
      <c r="H14" s="40">
        <v>660</v>
      </c>
      <c r="I14" s="165"/>
      <c r="J14" s="12"/>
      <c r="K14" t="s">
        <v>246</v>
      </c>
    </row>
    <row r="15" spans="3:24" ht="30.75" x14ac:dyDescent="0.35">
      <c r="C15" s="160">
        <v>44084</v>
      </c>
      <c r="D15" s="65" t="s">
        <v>236</v>
      </c>
      <c r="E15" s="43"/>
      <c r="F15" s="43"/>
      <c r="G15" s="43"/>
      <c r="H15" s="165">
        <v>500</v>
      </c>
      <c r="I15" s="168"/>
      <c r="K15" t="s">
        <v>247</v>
      </c>
      <c r="S15" s="196" t="s">
        <v>257</v>
      </c>
      <c r="T15" s="196"/>
    </row>
    <row r="16" spans="3:24" ht="30.75" x14ac:dyDescent="0.35">
      <c r="C16" s="160">
        <v>44114</v>
      </c>
      <c r="D16" s="65" t="s">
        <v>255</v>
      </c>
      <c r="E16" s="43"/>
      <c r="F16" s="43"/>
      <c r="G16" s="43">
        <v>1100</v>
      </c>
      <c r="H16" s="165"/>
      <c r="I16" s="168"/>
      <c r="S16" s="175" t="s">
        <v>226</v>
      </c>
      <c r="T16" s="175">
        <v>300</v>
      </c>
    </row>
    <row r="17" spans="3:20" ht="30.75" x14ac:dyDescent="0.35">
      <c r="C17" s="160" t="s">
        <v>248</v>
      </c>
      <c r="D17" s="45" t="s">
        <v>249</v>
      </c>
      <c r="E17" s="46"/>
      <c r="F17" s="46"/>
      <c r="G17" s="46"/>
      <c r="H17" s="46">
        <v>660</v>
      </c>
      <c r="I17" s="168"/>
      <c r="S17" s="175" t="s">
        <v>227</v>
      </c>
      <c r="T17" s="175">
        <v>300</v>
      </c>
    </row>
    <row r="18" spans="3:20" ht="21" x14ac:dyDescent="0.35">
      <c r="C18" s="160" t="s">
        <v>248</v>
      </c>
      <c r="D18" s="45" t="s">
        <v>250</v>
      </c>
      <c r="E18" s="46"/>
      <c r="F18" s="46"/>
      <c r="G18" s="46"/>
      <c r="H18" s="46">
        <v>100</v>
      </c>
      <c r="I18" s="168"/>
      <c r="K18" t="s">
        <v>251</v>
      </c>
      <c r="S18" s="176"/>
      <c r="T18" s="176"/>
    </row>
    <row r="19" spans="3:20" ht="29.25" x14ac:dyDescent="0.25">
      <c r="C19" s="154" t="s">
        <v>259</v>
      </c>
      <c r="D19" s="45" t="s">
        <v>258</v>
      </c>
      <c r="E19" s="46"/>
      <c r="F19" s="46"/>
      <c r="G19" s="46">
        <v>350</v>
      </c>
      <c r="H19" s="46"/>
      <c r="I19" s="46"/>
    </row>
    <row r="20" spans="3:20" x14ac:dyDescent="0.25">
      <c r="C20" s="154"/>
      <c r="D20" s="45" t="s">
        <v>262</v>
      </c>
      <c r="E20" s="46"/>
      <c r="F20" s="46"/>
      <c r="G20" s="46"/>
      <c r="H20" s="46">
        <v>50</v>
      </c>
      <c r="I20" s="46"/>
    </row>
    <row r="21" spans="3:20" x14ac:dyDescent="0.25">
      <c r="C21" s="154"/>
      <c r="D21" s="45" t="s">
        <v>263</v>
      </c>
      <c r="E21" s="46"/>
      <c r="F21" s="46"/>
      <c r="G21" s="46"/>
      <c r="H21" s="46">
        <v>15</v>
      </c>
      <c r="I21" s="46"/>
    </row>
    <row r="22" spans="3:20" ht="43.5" x14ac:dyDescent="0.25">
      <c r="C22" s="154" t="s">
        <v>265</v>
      </c>
      <c r="D22" s="153" t="s">
        <v>264</v>
      </c>
      <c r="E22" s="46"/>
      <c r="F22" s="46"/>
      <c r="G22" s="46">
        <v>1100</v>
      </c>
      <c r="H22" s="46"/>
      <c r="I22" s="46"/>
    </row>
    <row r="23" spans="3:20" ht="29.25" x14ac:dyDescent="0.25">
      <c r="C23" s="154" t="s">
        <v>266</v>
      </c>
      <c r="D23" s="45" t="s">
        <v>267</v>
      </c>
      <c r="E23" s="46"/>
      <c r="F23" s="46"/>
      <c r="G23" s="46">
        <v>175</v>
      </c>
      <c r="H23" s="46"/>
      <c r="I23" s="46"/>
    </row>
    <row r="24" spans="3:20" ht="43.5" x14ac:dyDescent="0.25">
      <c r="C24" s="154" t="s">
        <v>266</v>
      </c>
      <c r="D24" s="45" t="s">
        <v>268</v>
      </c>
      <c r="E24" s="46"/>
      <c r="F24" s="46"/>
      <c r="G24" s="46"/>
      <c r="H24" s="46">
        <v>2700</v>
      </c>
      <c r="I24" s="46"/>
    </row>
    <row r="25" spans="3:20" ht="29.25" x14ac:dyDescent="0.25">
      <c r="C25" s="154" t="s">
        <v>271</v>
      </c>
      <c r="D25" s="45" t="s">
        <v>272</v>
      </c>
      <c r="E25" s="46"/>
      <c r="F25" s="46"/>
      <c r="G25" s="46">
        <v>1100</v>
      </c>
      <c r="H25" s="46"/>
      <c r="I25" s="46"/>
      <c r="L25" s="211"/>
    </row>
    <row r="26" spans="3:20" x14ac:dyDescent="0.25">
      <c r="C26" s="154" t="s">
        <v>273</v>
      </c>
      <c r="D26" s="45" t="s">
        <v>274</v>
      </c>
      <c r="E26" s="46"/>
      <c r="F26" s="46"/>
      <c r="G26" s="46">
        <v>1180</v>
      </c>
      <c r="H26" s="46"/>
      <c r="I26" s="46"/>
      <c r="O26" s="124"/>
      <c r="P26" s="124"/>
      <c r="Q26" s="124"/>
      <c r="R26" s="124"/>
      <c r="S26" s="124"/>
      <c r="T26" s="124"/>
    </row>
    <row r="27" spans="3:20" ht="47.25" x14ac:dyDescent="0.5">
      <c r="C27" s="154" t="s">
        <v>273</v>
      </c>
      <c r="D27" s="45" t="s">
        <v>275</v>
      </c>
      <c r="E27" s="46"/>
      <c r="F27" s="46"/>
      <c r="G27" s="46"/>
      <c r="H27" s="46">
        <v>500</v>
      </c>
      <c r="I27" s="75"/>
      <c r="O27" s="213"/>
      <c r="P27" s="213"/>
      <c r="Q27" s="213"/>
      <c r="R27" s="213"/>
      <c r="S27" s="213"/>
      <c r="T27" s="213"/>
    </row>
    <row r="28" spans="3:20" ht="29.25" x14ac:dyDescent="0.25">
      <c r="C28" s="154" t="s">
        <v>273</v>
      </c>
      <c r="D28" s="45" t="s">
        <v>276</v>
      </c>
      <c r="E28" s="46"/>
      <c r="F28" s="46"/>
      <c r="G28" s="46"/>
      <c r="H28" s="46">
        <v>480</v>
      </c>
      <c r="I28" s="43"/>
    </row>
    <row r="29" spans="3:20" ht="29.25" x14ac:dyDescent="0.25">
      <c r="C29" s="154" t="s">
        <v>273</v>
      </c>
      <c r="D29" s="45" t="s">
        <v>277</v>
      </c>
      <c r="E29" s="46"/>
      <c r="F29" s="46"/>
      <c r="G29" s="46"/>
      <c r="H29" s="46">
        <v>50</v>
      </c>
      <c r="I29" s="46"/>
    </row>
    <row r="30" spans="3:20" ht="44.25" x14ac:dyDescent="0.3">
      <c r="C30" s="154" t="s">
        <v>273</v>
      </c>
      <c r="D30" s="45" t="s">
        <v>278</v>
      </c>
      <c r="E30" s="46"/>
      <c r="F30" s="46"/>
      <c r="G30" s="46"/>
      <c r="H30" s="46">
        <v>260</v>
      </c>
      <c r="I30" s="75"/>
      <c r="J30" s="214" t="s">
        <v>300</v>
      </c>
      <c r="K30" s="214"/>
      <c r="L30" s="214"/>
    </row>
    <row r="31" spans="3:20" ht="29.25" x14ac:dyDescent="0.25">
      <c r="C31" s="241" t="s">
        <v>273</v>
      </c>
      <c r="D31" s="242" t="s">
        <v>279</v>
      </c>
      <c r="E31" s="243"/>
      <c r="F31" s="243"/>
      <c r="G31" s="243"/>
      <c r="H31" s="243">
        <v>500</v>
      </c>
      <c r="I31" s="243"/>
      <c r="J31" t="s">
        <v>290</v>
      </c>
    </row>
    <row r="32" spans="3:20" ht="43.5" x14ac:dyDescent="0.25">
      <c r="C32" s="154" t="s">
        <v>273</v>
      </c>
      <c r="D32" s="153" t="s">
        <v>284</v>
      </c>
      <c r="E32" s="43"/>
      <c r="F32" s="43"/>
      <c r="G32" s="46">
        <v>450</v>
      </c>
      <c r="H32" s="46"/>
      <c r="I32" s="46"/>
    </row>
    <row r="33" spans="3:21" ht="29.25" x14ac:dyDescent="0.25">
      <c r="C33" s="154"/>
      <c r="D33" s="45" t="s">
        <v>299</v>
      </c>
      <c r="E33" s="46"/>
      <c r="F33" s="46"/>
      <c r="G33" s="46">
        <v>350</v>
      </c>
      <c r="H33" s="46"/>
      <c r="I33" s="46"/>
    </row>
    <row r="34" spans="3:21" x14ac:dyDescent="0.25">
      <c r="C34" s="63"/>
      <c r="D34" s="45" t="s">
        <v>32</v>
      </c>
      <c r="E34" s="46"/>
      <c r="F34" s="46"/>
      <c r="G34" s="46"/>
      <c r="H34" s="46"/>
      <c r="I34" s="46"/>
      <c r="L34" s="39" t="s">
        <v>252</v>
      </c>
      <c r="M34" s="39"/>
      <c r="N34" s="39"/>
      <c r="O34" s="39"/>
      <c r="P34" s="39"/>
      <c r="Q34" s="39"/>
      <c r="R34" s="39"/>
    </row>
    <row r="35" spans="3:21" x14ac:dyDescent="0.25">
      <c r="C35" s="27"/>
      <c r="D35" s="21"/>
      <c r="E35" s="27"/>
      <c r="F35" s="27"/>
      <c r="G35" s="27"/>
      <c r="H35" s="27"/>
      <c r="I35" s="27"/>
    </row>
    <row r="36" spans="3:21" x14ac:dyDescent="0.25">
      <c r="C36" s="22"/>
      <c r="D36" s="21"/>
      <c r="E36" s="31"/>
      <c r="F36" s="31"/>
      <c r="G36" s="22">
        <f>SUM(G6:G35)</f>
        <v>8701</v>
      </c>
      <c r="H36" s="32">
        <f>SUM(H6:H35)</f>
        <v>7155</v>
      </c>
      <c r="I36" s="72">
        <f>(G36-H36)</f>
        <v>1546</v>
      </c>
    </row>
    <row r="37" spans="3:21" x14ac:dyDescent="0.25">
      <c r="C37" s="22"/>
      <c r="D37" s="22"/>
      <c r="E37" s="22"/>
      <c r="F37" s="22"/>
      <c r="G37" s="31"/>
      <c r="H37" s="33"/>
      <c r="I37" s="32"/>
    </row>
    <row r="39" spans="3:21" x14ac:dyDescent="0.25">
      <c r="N39" t="s">
        <v>253</v>
      </c>
    </row>
    <row r="41" spans="3:21" x14ac:dyDescent="0.25">
      <c r="J41" s="182" t="s">
        <v>199</v>
      </c>
      <c r="K41" s="169"/>
      <c r="L41" s="169" t="s">
        <v>204</v>
      </c>
      <c r="M41" s="169" t="s">
        <v>205</v>
      </c>
      <c r="N41" s="195"/>
      <c r="O41" s="169" t="s">
        <v>203</v>
      </c>
      <c r="P41" s="169"/>
      <c r="Q41" s="140"/>
      <c r="R41" s="140"/>
      <c r="S41" s="169" t="s">
        <v>206</v>
      </c>
      <c r="T41" s="140"/>
      <c r="U41" s="140"/>
    </row>
    <row r="42" spans="3:21" x14ac:dyDescent="0.25">
      <c r="J42" s="209">
        <v>660</v>
      </c>
      <c r="K42" s="209" t="s">
        <v>289</v>
      </c>
      <c r="L42" s="209" t="s">
        <v>171</v>
      </c>
      <c r="M42" s="171">
        <v>1100</v>
      </c>
      <c r="N42" s="140">
        <v>440</v>
      </c>
      <c r="O42" s="204" t="s">
        <v>178</v>
      </c>
      <c r="P42" s="140"/>
      <c r="Q42" s="140"/>
      <c r="R42" s="140"/>
      <c r="S42" s="140" t="s">
        <v>208</v>
      </c>
      <c r="T42" s="140"/>
      <c r="U42" s="140"/>
    </row>
    <row r="43" spans="3:21" x14ac:dyDescent="0.25">
      <c r="J43" s="209">
        <v>270</v>
      </c>
      <c r="K43" s="209" t="s">
        <v>289</v>
      </c>
      <c r="L43" s="209" t="s">
        <v>270</v>
      </c>
      <c r="M43" s="171">
        <v>450</v>
      </c>
      <c r="N43" s="140">
        <v>180</v>
      </c>
      <c r="O43" s="204" t="s">
        <v>178</v>
      </c>
      <c r="P43" s="140"/>
      <c r="Q43" s="140"/>
      <c r="R43" s="140"/>
      <c r="S43" s="140" t="s">
        <v>210</v>
      </c>
      <c r="T43" s="140"/>
      <c r="U43" s="140"/>
    </row>
    <row r="44" spans="3:21" x14ac:dyDescent="0.25">
      <c r="I44" s="68"/>
      <c r="J44" s="209">
        <v>250</v>
      </c>
      <c r="K44" s="209" t="s">
        <v>289</v>
      </c>
      <c r="L44" s="209" t="s">
        <v>174</v>
      </c>
      <c r="M44" s="193">
        <v>525</v>
      </c>
      <c r="N44" s="140">
        <v>325</v>
      </c>
      <c r="O44" s="205" t="s">
        <v>281</v>
      </c>
      <c r="P44" s="186"/>
      <c r="Q44" s="186"/>
      <c r="R44" s="186"/>
      <c r="S44" s="140" t="s">
        <v>211</v>
      </c>
      <c r="T44" s="140"/>
      <c r="U44" s="140"/>
    </row>
    <row r="45" spans="3:21" x14ac:dyDescent="0.25">
      <c r="I45" s="140" t="s">
        <v>291</v>
      </c>
      <c r="J45" s="209">
        <v>400</v>
      </c>
      <c r="K45" s="209" t="s">
        <v>289</v>
      </c>
      <c r="L45" s="209" t="s">
        <v>175</v>
      </c>
      <c r="M45" s="171">
        <v>600</v>
      </c>
      <c r="N45" s="140">
        <v>200</v>
      </c>
      <c r="O45" s="204" t="s">
        <v>178</v>
      </c>
      <c r="P45" s="140"/>
      <c r="Q45" s="140"/>
      <c r="R45" s="140"/>
      <c r="S45" s="140" t="s">
        <v>212</v>
      </c>
      <c r="T45" s="140"/>
      <c r="U45" s="140"/>
    </row>
    <row r="46" spans="3:21" x14ac:dyDescent="0.25">
      <c r="J46" s="209">
        <v>500</v>
      </c>
      <c r="K46" s="209" t="s">
        <v>289</v>
      </c>
      <c r="L46" s="209" t="s">
        <v>200</v>
      </c>
      <c r="M46" s="171">
        <v>840</v>
      </c>
      <c r="N46" s="140">
        <v>336</v>
      </c>
      <c r="O46" s="204" t="s">
        <v>178</v>
      </c>
      <c r="P46" s="140"/>
      <c r="Q46" s="140"/>
      <c r="R46" s="140"/>
      <c r="S46" s="140" t="s">
        <v>207</v>
      </c>
      <c r="T46" s="140"/>
      <c r="U46" s="140"/>
    </row>
    <row r="47" spans="3:21" x14ac:dyDescent="0.25">
      <c r="J47" s="209">
        <v>480</v>
      </c>
      <c r="K47" s="209" t="s">
        <v>289</v>
      </c>
      <c r="L47" s="209" t="s">
        <v>201</v>
      </c>
      <c r="M47" s="171">
        <v>800</v>
      </c>
      <c r="N47" s="140">
        <v>320</v>
      </c>
      <c r="O47" s="204" t="s">
        <v>178</v>
      </c>
      <c r="P47" s="140"/>
      <c r="Q47" s="140"/>
      <c r="R47" s="140"/>
      <c r="S47" s="140" t="s">
        <v>207</v>
      </c>
      <c r="T47" s="140"/>
      <c r="U47" s="140"/>
    </row>
    <row r="48" spans="3:21" x14ac:dyDescent="0.25">
      <c r="J48" s="215">
        <v>660</v>
      </c>
      <c r="K48" s="209" t="s">
        <v>289</v>
      </c>
      <c r="L48" s="209" t="s">
        <v>269</v>
      </c>
      <c r="M48" s="171">
        <v>1100</v>
      </c>
      <c r="N48" s="140">
        <v>440</v>
      </c>
      <c r="O48" s="204" t="s">
        <v>178</v>
      </c>
      <c r="P48" s="140"/>
      <c r="Q48" s="140"/>
      <c r="R48" s="140"/>
      <c r="S48" s="194" t="s">
        <v>254</v>
      </c>
      <c r="T48" s="140"/>
      <c r="U48" s="140"/>
    </row>
    <row r="49" spans="7:19" ht="31.5" x14ac:dyDescent="0.5">
      <c r="G49" s="203"/>
      <c r="J49" s="215">
        <v>660</v>
      </c>
      <c r="K49" s="209" t="s">
        <v>289</v>
      </c>
      <c r="L49" s="209" t="s">
        <v>171</v>
      </c>
      <c r="M49" s="171">
        <v>1100</v>
      </c>
      <c r="N49" s="140">
        <v>440</v>
      </c>
      <c r="O49" s="204" t="s">
        <v>178</v>
      </c>
      <c r="P49" s="140"/>
      <c r="Q49" s="140"/>
      <c r="R49" s="140"/>
      <c r="S49" s="140" t="s">
        <v>261</v>
      </c>
    </row>
    <row r="50" spans="7:19" x14ac:dyDescent="0.25">
      <c r="J50">
        <f>SUM(J42:J49)</f>
        <v>3880</v>
      </c>
      <c r="M50">
        <f>SUM(M42:M49)</f>
        <v>6515</v>
      </c>
      <c r="N50">
        <f>SUM(N42:N49)</f>
        <v>2681</v>
      </c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73"/>
  <sheetViews>
    <sheetView topLeftCell="A34" zoomScale="70" zoomScaleNormal="70" workbookViewId="0">
      <selection activeCell="K37" sqref="K37"/>
    </sheetView>
  </sheetViews>
  <sheetFormatPr baseColWidth="10" defaultRowHeight="15" x14ac:dyDescent="0.25"/>
  <cols>
    <col min="3" max="3" width="13.5703125" customWidth="1"/>
    <col min="4" max="4" width="21.42578125" customWidth="1"/>
    <col min="11" max="11" width="9.85546875" customWidth="1"/>
    <col min="12" max="12" width="14.28515625" customWidth="1"/>
  </cols>
  <sheetData>
    <row r="1" spans="3:20" ht="56.25" customHeight="1" x14ac:dyDescent="0.3">
      <c r="C1" s="1"/>
      <c r="D1" s="2" t="s">
        <v>30</v>
      </c>
      <c r="Q1" s="35"/>
      <c r="R1" s="35"/>
      <c r="S1" s="35"/>
      <c r="T1" s="35"/>
    </row>
    <row r="2" spans="3:20" ht="29.25" customHeight="1" x14ac:dyDescent="0.3">
      <c r="C2" s="1"/>
      <c r="D2" s="3" t="s">
        <v>280</v>
      </c>
      <c r="Q2" s="35"/>
      <c r="R2" s="187"/>
      <c r="S2" s="188"/>
      <c r="T2" s="188"/>
    </row>
    <row r="3" spans="3:20" ht="18.75" x14ac:dyDescent="0.3">
      <c r="C3" s="4" t="s">
        <v>31</v>
      </c>
      <c r="D3" s="5"/>
      <c r="Q3" s="35"/>
      <c r="R3" s="187"/>
      <c r="S3" s="188"/>
      <c r="T3" s="188"/>
    </row>
    <row r="4" spans="3:20" x14ac:dyDescent="0.25">
      <c r="D4" s="6"/>
      <c r="Q4" s="35"/>
      <c r="R4" s="187"/>
      <c r="S4" s="188"/>
      <c r="T4" s="188"/>
    </row>
    <row r="5" spans="3:20" ht="15.75" x14ac:dyDescent="0.25">
      <c r="C5" s="52" t="s">
        <v>1</v>
      </c>
      <c r="D5" s="53" t="s">
        <v>2</v>
      </c>
      <c r="E5" s="54" t="s">
        <v>3</v>
      </c>
      <c r="F5" s="54" t="s">
        <v>4</v>
      </c>
      <c r="G5" s="54" t="s">
        <v>5</v>
      </c>
      <c r="H5" s="54" t="s">
        <v>6</v>
      </c>
      <c r="I5" s="55" t="s">
        <v>7</v>
      </c>
      <c r="J5" s="11"/>
      <c r="Q5" s="35"/>
      <c r="R5" s="190"/>
      <c r="S5" s="188"/>
      <c r="T5" s="188"/>
    </row>
    <row r="6" spans="3:20" ht="15.75" x14ac:dyDescent="0.25">
      <c r="C6" s="56"/>
      <c r="D6" s="57"/>
      <c r="E6" s="56" t="s">
        <v>8</v>
      </c>
      <c r="F6" s="56" t="s">
        <v>8</v>
      </c>
      <c r="G6" s="56"/>
      <c r="H6" s="56"/>
      <c r="I6" s="58"/>
      <c r="J6" s="11"/>
      <c r="Q6" s="35"/>
      <c r="R6" s="35"/>
      <c r="S6" s="35"/>
      <c r="T6" s="35"/>
    </row>
    <row r="7" spans="3:20" ht="30.75" x14ac:dyDescent="0.25">
      <c r="C7" s="155">
        <v>43901</v>
      </c>
      <c r="D7" s="41" t="s">
        <v>155</v>
      </c>
      <c r="E7" s="180"/>
      <c r="F7" s="180"/>
      <c r="G7" s="72">
        <v>1546</v>
      </c>
      <c r="H7" s="180"/>
      <c r="I7" s="181"/>
      <c r="J7" s="11"/>
      <c r="Q7" s="35"/>
      <c r="R7" s="35"/>
      <c r="S7" s="35"/>
      <c r="T7" s="35"/>
    </row>
    <row r="8" spans="3:20" ht="57.75" x14ac:dyDescent="0.25">
      <c r="C8" s="155">
        <v>43901</v>
      </c>
      <c r="D8" s="153" t="s">
        <v>297</v>
      </c>
      <c r="E8" s="43"/>
      <c r="F8" s="43"/>
      <c r="G8" s="43">
        <v>800</v>
      </c>
      <c r="H8" s="43"/>
      <c r="I8" s="165"/>
      <c r="J8" s="178" t="s">
        <v>238</v>
      </c>
      <c r="K8" s="179"/>
      <c r="L8" s="179"/>
      <c r="M8" s="179"/>
    </row>
    <row r="9" spans="3:20" ht="59.25" x14ac:dyDescent="0.35">
      <c r="C9" s="155">
        <v>43901</v>
      </c>
      <c r="D9" s="65" t="s">
        <v>298</v>
      </c>
      <c r="E9" s="43"/>
      <c r="F9" s="43"/>
      <c r="G9" s="43">
        <v>840</v>
      </c>
      <c r="H9" s="165"/>
      <c r="I9" s="168"/>
      <c r="J9" s="68"/>
      <c r="K9" s="68"/>
      <c r="L9" s="68"/>
      <c r="M9" s="68"/>
      <c r="Q9" s="196" t="s">
        <v>257</v>
      </c>
      <c r="R9" s="196"/>
    </row>
    <row r="10" spans="3:20" ht="21" x14ac:dyDescent="0.35">
      <c r="C10" s="160">
        <v>43993</v>
      </c>
      <c r="D10" s="65" t="s">
        <v>285</v>
      </c>
      <c r="E10" s="43"/>
      <c r="F10" s="43"/>
      <c r="G10" s="43"/>
      <c r="H10" s="165">
        <v>500</v>
      </c>
      <c r="I10" s="168"/>
      <c r="J10" s="68"/>
      <c r="K10" s="68"/>
      <c r="L10" s="68"/>
      <c r="M10" s="68"/>
      <c r="Q10" s="175" t="s">
        <v>226</v>
      </c>
      <c r="R10" s="175">
        <v>300</v>
      </c>
    </row>
    <row r="11" spans="3:20" ht="21" x14ac:dyDescent="0.35">
      <c r="C11" s="160">
        <v>43993</v>
      </c>
      <c r="D11" s="45" t="s">
        <v>286</v>
      </c>
      <c r="E11" s="46"/>
      <c r="F11" s="46"/>
      <c r="G11" s="46"/>
      <c r="H11" s="165">
        <v>500</v>
      </c>
      <c r="I11" s="168"/>
      <c r="J11" s="68"/>
      <c r="K11" s="68"/>
      <c r="L11" s="68"/>
      <c r="M11" s="68"/>
      <c r="Q11" s="175" t="s">
        <v>227</v>
      </c>
      <c r="R11" s="175">
        <v>300</v>
      </c>
    </row>
    <row r="12" spans="3:20" ht="21" x14ac:dyDescent="0.35">
      <c r="C12" s="160">
        <v>43993</v>
      </c>
      <c r="D12" s="45" t="s">
        <v>295</v>
      </c>
      <c r="E12" s="46"/>
      <c r="F12" s="46"/>
      <c r="G12" s="46">
        <v>600</v>
      </c>
      <c r="H12" s="46"/>
      <c r="I12" s="164"/>
      <c r="J12" s="68"/>
      <c r="K12" s="68"/>
      <c r="L12" s="68"/>
      <c r="M12" s="68"/>
      <c r="Q12" s="175"/>
      <c r="R12" s="175"/>
    </row>
    <row r="13" spans="3:20" ht="43.5" x14ac:dyDescent="0.25">
      <c r="C13" s="160">
        <v>43993</v>
      </c>
      <c r="D13" s="45" t="s">
        <v>287</v>
      </c>
      <c r="E13" s="46"/>
      <c r="F13" s="46"/>
      <c r="G13" s="46"/>
      <c r="H13" s="43">
        <v>800</v>
      </c>
      <c r="I13" s="43"/>
      <c r="J13" s="68"/>
      <c r="K13" s="68"/>
      <c r="L13" s="68"/>
      <c r="M13" s="68"/>
    </row>
    <row r="14" spans="3:20" ht="29.25" x14ac:dyDescent="0.25">
      <c r="C14" s="160">
        <v>43993</v>
      </c>
      <c r="D14" s="45" t="s">
        <v>292</v>
      </c>
      <c r="E14" s="46"/>
      <c r="F14" s="46"/>
      <c r="G14" s="46"/>
      <c r="H14" s="75">
        <v>270</v>
      </c>
      <c r="I14" s="43"/>
      <c r="J14" s="68"/>
      <c r="K14" s="68"/>
      <c r="L14" s="68"/>
      <c r="M14" s="68"/>
    </row>
    <row r="15" spans="3:20" ht="15.75" x14ac:dyDescent="0.25">
      <c r="C15" s="160">
        <v>43993</v>
      </c>
      <c r="D15" s="45" t="s">
        <v>294</v>
      </c>
      <c r="E15" s="46"/>
      <c r="F15" s="46"/>
      <c r="G15" s="46"/>
      <c r="H15" s="75">
        <v>250</v>
      </c>
      <c r="I15" s="43"/>
      <c r="K15" s="68"/>
      <c r="L15" s="68"/>
      <c r="M15" s="68"/>
      <c r="N15" s="68"/>
      <c r="O15" s="68"/>
      <c r="P15" s="68"/>
      <c r="Q15" s="68"/>
    </row>
    <row r="16" spans="3:20" ht="29.25" x14ac:dyDescent="0.25">
      <c r="C16" s="160">
        <v>44085</v>
      </c>
      <c r="D16" s="45" t="s">
        <v>306</v>
      </c>
      <c r="E16" s="46"/>
      <c r="F16" s="46"/>
      <c r="G16" s="46">
        <v>800</v>
      </c>
      <c r="H16" s="46"/>
      <c r="I16" s="43"/>
      <c r="K16" s="68"/>
      <c r="L16" s="68"/>
      <c r="M16" s="68"/>
      <c r="N16" s="68"/>
      <c r="O16" s="68"/>
      <c r="P16" s="68"/>
      <c r="Q16" s="68"/>
    </row>
    <row r="17" spans="3:17" ht="29.25" x14ac:dyDescent="0.25">
      <c r="C17" s="154"/>
      <c r="D17" s="45" t="s">
        <v>312</v>
      </c>
      <c r="E17" s="46"/>
      <c r="F17" s="46"/>
      <c r="G17" s="46"/>
      <c r="H17" s="46">
        <v>25</v>
      </c>
      <c r="I17" s="43"/>
      <c r="K17" s="68"/>
      <c r="L17" s="68"/>
      <c r="M17" s="68"/>
      <c r="N17" s="68"/>
      <c r="O17" s="68"/>
      <c r="P17" s="68"/>
      <c r="Q17" s="68"/>
    </row>
    <row r="18" spans="3:17" ht="29.25" x14ac:dyDescent="0.25">
      <c r="C18" s="154" t="s">
        <v>317</v>
      </c>
      <c r="D18" s="45" t="s">
        <v>318</v>
      </c>
      <c r="E18" s="46"/>
      <c r="F18" s="46"/>
      <c r="G18" s="46">
        <v>800</v>
      </c>
      <c r="H18" s="46"/>
      <c r="I18" s="43"/>
      <c r="K18" s="68"/>
      <c r="L18" s="68"/>
      <c r="M18" s="68"/>
      <c r="N18" s="68"/>
      <c r="O18" s="68"/>
      <c r="P18" s="68"/>
      <c r="Q18" s="68"/>
    </row>
    <row r="19" spans="3:17" ht="29.25" x14ac:dyDescent="0.25">
      <c r="C19" s="160" t="s">
        <v>302</v>
      </c>
      <c r="D19" s="45" t="s">
        <v>303</v>
      </c>
      <c r="E19" s="46"/>
      <c r="F19" s="46"/>
      <c r="G19" s="46">
        <v>1100</v>
      </c>
      <c r="H19" s="43"/>
      <c r="I19" s="75"/>
      <c r="K19" s="68"/>
      <c r="L19" s="68"/>
      <c r="M19" s="68"/>
      <c r="N19" s="68"/>
      <c r="O19" s="68"/>
      <c r="P19" s="68"/>
      <c r="Q19" s="68"/>
    </row>
    <row r="20" spans="3:17" ht="29.25" x14ac:dyDescent="0.25">
      <c r="C20" s="160" t="s">
        <v>301</v>
      </c>
      <c r="D20" s="45" t="s">
        <v>293</v>
      </c>
      <c r="E20" s="46"/>
      <c r="F20" s="46"/>
      <c r="G20" s="46"/>
      <c r="H20" s="43">
        <v>660</v>
      </c>
      <c r="I20" s="75"/>
      <c r="K20" s="68"/>
      <c r="L20" s="68"/>
      <c r="M20" s="68"/>
      <c r="N20" s="68"/>
      <c r="O20" s="68"/>
      <c r="P20" s="68"/>
      <c r="Q20" s="68"/>
    </row>
    <row r="21" spans="3:17" ht="57.75" x14ac:dyDescent="0.25">
      <c r="C21" s="160" t="s">
        <v>301</v>
      </c>
      <c r="D21" s="45" t="s">
        <v>304</v>
      </c>
      <c r="E21" s="46"/>
      <c r="F21" s="46"/>
      <c r="G21" s="46"/>
      <c r="H21" s="43">
        <v>237</v>
      </c>
      <c r="I21" s="75"/>
      <c r="K21" s="68"/>
      <c r="L21" s="68"/>
      <c r="M21" s="68"/>
      <c r="N21" s="68"/>
      <c r="O21" s="68"/>
      <c r="P21" s="68"/>
      <c r="Q21" s="68"/>
    </row>
    <row r="22" spans="3:17" ht="29.25" x14ac:dyDescent="0.25">
      <c r="C22" s="160" t="s">
        <v>301</v>
      </c>
      <c r="D22" s="45" t="s">
        <v>305</v>
      </c>
      <c r="E22" s="46"/>
      <c r="F22" s="46"/>
      <c r="G22" s="46"/>
      <c r="H22" s="43">
        <v>119</v>
      </c>
      <c r="I22" s="75"/>
      <c r="K22" s="68"/>
      <c r="L22" s="68"/>
      <c r="M22" s="68"/>
      <c r="N22" s="68"/>
      <c r="O22" s="68"/>
      <c r="P22" s="68"/>
      <c r="Q22" s="68"/>
    </row>
    <row r="23" spans="3:17" ht="15.75" x14ac:dyDescent="0.25">
      <c r="C23" s="160" t="s">
        <v>301</v>
      </c>
      <c r="D23" s="45" t="s">
        <v>307</v>
      </c>
      <c r="E23" s="46"/>
      <c r="F23" s="46"/>
      <c r="G23" s="43">
        <v>340</v>
      </c>
      <c r="H23" s="43"/>
      <c r="I23" s="75"/>
      <c r="K23" s="68"/>
      <c r="L23" s="68"/>
      <c r="M23" s="68"/>
      <c r="N23" s="68"/>
      <c r="O23" s="68"/>
      <c r="P23" s="68"/>
      <c r="Q23" s="68"/>
    </row>
    <row r="24" spans="3:17" ht="15.75" x14ac:dyDescent="0.25">
      <c r="C24" s="160" t="s">
        <v>301</v>
      </c>
      <c r="D24" s="45" t="s">
        <v>308</v>
      </c>
      <c r="E24" s="46"/>
      <c r="F24" s="46"/>
      <c r="G24" s="46"/>
      <c r="H24" s="43">
        <v>50</v>
      </c>
      <c r="I24" s="75"/>
      <c r="K24" s="68"/>
      <c r="L24" s="68"/>
      <c r="M24" s="68"/>
      <c r="N24" s="68"/>
      <c r="O24" s="68"/>
      <c r="P24" s="68"/>
      <c r="Q24" s="68"/>
    </row>
    <row r="25" spans="3:17" ht="43.5" x14ac:dyDescent="0.25">
      <c r="C25" s="160" t="s">
        <v>301</v>
      </c>
      <c r="D25" s="45" t="s">
        <v>309</v>
      </c>
      <c r="E25" s="46"/>
      <c r="F25" s="46"/>
      <c r="G25" s="46">
        <v>1100</v>
      </c>
      <c r="H25" s="43"/>
      <c r="I25" s="75"/>
      <c r="K25" s="68"/>
      <c r="L25" s="68"/>
      <c r="M25" s="68"/>
      <c r="N25" s="68"/>
      <c r="O25" s="68"/>
      <c r="P25" s="68"/>
      <c r="Q25" s="68"/>
    </row>
    <row r="26" spans="3:17" ht="43.5" x14ac:dyDescent="0.25">
      <c r="C26" s="160" t="s">
        <v>301</v>
      </c>
      <c r="D26" s="45" t="s">
        <v>310</v>
      </c>
      <c r="E26" s="46"/>
      <c r="F26" s="46"/>
      <c r="G26" s="46"/>
      <c r="H26" s="43">
        <v>660</v>
      </c>
      <c r="I26" s="75"/>
      <c r="K26" s="68"/>
      <c r="L26" s="68"/>
      <c r="M26" s="68"/>
      <c r="N26" s="68"/>
      <c r="O26" s="68"/>
      <c r="P26" s="68"/>
      <c r="Q26" s="68"/>
    </row>
    <row r="27" spans="3:17" ht="29.25" x14ac:dyDescent="0.25">
      <c r="C27" s="160" t="s">
        <v>311</v>
      </c>
      <c r="D27" s="45" t="s">
        <v>313</v>
      </c>
      <c r="E27" s="46"/>
      <c r="F27" s="46"/>
      <c r="G27" s="46"/>
      <c r="H27" s="46">
        <v>490</v>
      </c>
      <c r="I27" s="75"/>
      <c r="K27" s="68"/>
      <c r="L27" s="68"/>
      <c r="M27" s="68"/>
      <c r="N27" s="68"/>
      <c r="O27" s="68"/>
      <c r="P27" s="68"/>
      <c r="Q27" s="68"/>
    </row>
    <row r="28" spans="3:17" ht="29.25" x14ac:dyDescent="0.25">
      <c r="C28" s="160"/>
      <c r="D28" s="45" t="s">
        <v>314</v>
      </c>
      <c r="E28" s="46"/>
      <c r="F28" s="46"/>
      <c r="G28" s="75">
        <v>300</v>
      </c>
      <c r="H28" s="75"/>
      <c r="I28" s="75"/>
      <c r="K28" s="68"/>
      <c r="L28" s="68"/>
      <c r="M28" s="68"/>
      <c r="N28" s="68"/>
      <c r="O28" s="68"/>
      <c r="P28" s="68"/>
      <c r="Q28" s="68"/>
    </row>
    <row r="29" spans="3:17" ht="29.25" x14ac:dyDescent="0.25">
      <c r="C29" s="160" t="s">
        <v>315</v>
      </c>
      <c r="D29" s="45" t="s">
        <v>316</v>
      </c>
      <c r="E29" s="46"/>
      <c r="F29" s="46"/>
      <c r="G29" s="46">
        <v>1100</v>
      </c>
      <c r="H29" s="46"/>
      <c r="I29" s="75"/>
      <c r="K29" s="68"/>
      <c r="L29" s="68"/>
      <c r="M29" s="68"/>
      <c r="N29" s="68"/>
      <c r="O29" s="68"/>
      <c r="P29" s="68"/>
      <c r="Q29" s="68"/>
    </row>
    <row r="30" spans="3:17" ht="15.75" x14ac:dyDescent="0.25">
      <c r="C30" s="160"/>
      <c r="D30" s="45" t="s">
        <v>324</v>
      </c>
      <c r="E30" s="46"/>
      <c r="F30" s="46"/>
      <c r="G30" s="46"/>
      <c r="H30" s="43">
        <v>45</v>
      </c>
      <c r="I30" s="75"/>
      <c r="K30" s="68"/>
      <c r="L30" s="68"/>
      <c r="M30" s="68"/>
      <c r="N30" s="68"/>
      <c r="O30" s="68"/>
      <c r="P30" s="68"/>
      <c r="Q30" s="68"/>
    </row>
    <row r="31" spans="3:17" ht="29.25" x14ac:dyDescent="0.25">
      <c r="C31" s="160"/>
      <c r="D31" s="45" t="s">
        <v>325</v>
      </c>
      <c r="E31" s="46"/>
      <c r="F31" s="46"/>
      <c r="G31" s="46"/>
      <c r="H31" s="46">
        <v>60</v>
      </c>
      <c r="I31" s="75"/>
      <c r="K31" s="68"/>
      <c r="L31" s="68"/>
      <c r="M31" s="68"/>
      <c r="N31" s="68"/>
      <c r="O31" s="68"/>
      <c r="P31" s="68"/>
      <c r="Q31" s="68"/>
    </row>
    <row r="32" spans="3:17" ht="15.75" x14ac:dyDescent="0.25">
      <c r="C32" s="160"/>
      <c r="D32" s="45" t="s">
        <v>319</v>
      </c>
      <c r="E32" s="46"/>
      <c r="F32" s="46"/>
      <c r="G32" s="46"/>
      <c r="H32" s="43">
        <v>3000</v>
      </c>
      <c r="I32" s="216"/>
      <c r="K32" s="68"/>
      <c r="L32" s="68"/>
      <c r="M32" s="68"/>
      <c r="N32" s="68"/>
      <c r="O32" s="68"/>
      <c r="P32" s="68"/>
      <c r="Q32" s="68"/>
    </row>
    <row r="33" spans="3:19" ht="29.25" x14ac:dyDescent="0.25">
      <c r="C33" s="160"/>
      <c r="D33" s="45" t="s">
        <v>320</v>
      </c>
      <c r="E33" s="46"/>
      <c r="F33" s="46"/>
      <c r="G33" s="46"/>
      <c r="H33" s="46">
        <v>100</v>
      </c>
      <c r="I33" s="75"/>
      <c r="K33" s="68"/>
      <c r="L33" s="68"/>
      <c r="M33" s="68"/>
      <c r="N33" s="68"/>
      <c r="O33" s="68"/>
      <c r="P33" s="68"/>
      <c r="Q33" s="68"/>
    </row>
    <row r="34" spans="3:19" ht="29.25" x14ac:dyDescent="0.25">
      <c r="C34" s="160"/>
      <c r="D34" s="65" t="s">
        <v>321</v>
      </c>
      <c r="E34" s="75"/>
      <c r="F34" s="75"/>
      <c r="G34" s="75"/>
      <c r="H34" s="75">
        <v>660</v>
      </c>
      <c r="I34" s="75"/>
      <c r="K34" s="68"/>
      <c r="L34" s="68"/>
      <c r="M34" s="68"/>
      <c r="N34" s="68"/>
      <c r="O34" s="68"/>
      <c r="P34" s="68"/>
      <c r="Q34" s="68"/>
    </row>
    <row r="35" spans="3:19" ht="15.75" x14ac:dyDescent="0.25">
      <c r="C35" s="160"/>
      <c r="D35" s="45" t="s">
        <v>323</v>
      </c>
      <c r="E35" s="46"/>
      <c r="F35" s="46"/>
      <c r="G35" s="46"/>
      <c r="H35" s="46">
        <v>695</v>
      </c>
      <c r="I35" s="75"/>
      <c r="K35" s="68"/>
      <c r="L35" s="68"/>
      <c r="M35" s="68"/>
      <c r="N35" s="68"/>
      <c r="O35" s="68"/>
      <c r="P35" s="68"/>
      <c r="Q35" s="68"/>
    </row>
    <row r="36" spans="3:19" ht="29.25" x14ac:dyDescent="0.25">
      <c r="C36" s="160"/>
      <c r="D36" s="45" t="s">
        <v>334</v>
      </c>
      <c r="E36" s="46"/>
      <c r="F36" s="46"/>
      <c r="G36" s="46"/>
      <c r="H36" s="46">
        <v>170</v>
      </c>
      <c r="I36" s="75"/>
      <c r="K36" s="68"/>
      <c r="L36" s="68"/>
      <c r="M36" s="68"/>
      <c r="N36" s="68"/>
      <c r="O36" s="68"/>
      <c r="P36" s="68"/>
      <c r="Q36" s="68"/>
    </row>
    <row r="37" spans="3:19" ht="43.5" x14ac:dyDescent="0.25">
      <c r="C37" s="160" t="s">
        <v>326</v>
      </c>
      <c r="D37" s="45" t="s">
        <v>328</v>
      </c>
      <c r="E37" s="46"/>
      <c r="F37" s="46"/>
      <c r="G37" s="46"/>
      <c r="H37" s="46">
        <v>300</v>
      </c>
      <c r="I37" s="75"/>
      <c r="K37" s="68"/>
      <c r="L37" s="68"/>
      <c r="M37" s="68"/>
      <c r="N37" s="68"/>
      <c r="O37" s="68"/>
      <c r="P37" s="68"/>
      <c r="Q37" s="68"/>
    </row>
    <row r="38" spans="3:19" ht="57.75" x14ac:dyDescent="0.25">
      <c r="C38" s="160" t="s">
        <v>326</v>
      </c>
      <c r="D38" s="45" t="s">
        <v>399</v>
      </c>
      <c r="E38" s="46"/>
      <c r="F38" s="46"/>
      <c r="G38" s="46">
        <v>1100</v>
      </c>
      <c r="H38" s="46"/>
      <c r="I38" s="75"/>
      <c r="J38" t="s">
        <v>333</v>
      </c>
      <c r="K38" s="68"/>
      <c r="L38" s="218" t="s">
        <v>347</v>
      </c>
      <c r="M38" s="68"/>
      <c r="N38" s="68"/>
      <c r="O38" s="68"/>
      <c r="P38" s="68"/>
      <c r="Q38" s="68"/>
    </row>
    <row r="39" spans="3:19" ht="15.75" x14ac:dyDescent="0.25">
      <c r="C39" s="160" t="s">
        <v>326</v>
      </c>
      <c r="D39" s="45" t="s">
        <v>329</v>
      </c>
      <c r="E39" s="46"/>
      <c r="F39" s="46"/>
      <c r="G39" s="46"/>
      <c r="H39" s="46">
        <v>60</v>
      </c>
      <c r="I39" s="75"/>
      <c r="K39" s="68"/>
      <c r="L39" s="68"/>
      <c r="M39" s="68"/>
      <c r="N39" s="68"/>
      <c r="O39" s="68"/>
      <c r="P39" s="68"/>
      <c r="Q39" s="68"/>
    </row>
    <row r="40" spans="3:19" ht="15.75" x14ac:dyDescent="0.25">
      <c r="C40" s="160"/>
      <c r="D40" s="45"/>
      <c r="E40" s="46"/>
      <c r="F40" s="46"/>
      <c r="G40" s="46"/>
      <c r="H40" s="46"/>
      <c r="I40" s="75"/>
      <c r="K40" s="68"/>
      <c r="L40" s="68"/>
      <c r="M40" s="68"/>
      <c r="N40" s="68"/>
      <c r="O40" s="68"/>
      <c r="P40" s="68"/>
      <c r="Q40" s="68"/>
    </row>
    <row r="41" spans="3:19" x14ac:dyDescent="0.25">
      <c r="C41" s="63"/>
      <c r="D41" s="45"/>
      <c r="E41" s="46"/>
      <c r="F41" s="46"/>
      <c r="G41" s="46"/>
      <c r="H41" s="46"/>
      <c r="I41" s="43"/>
      <c r="K41" s="68"/>
      <c r="L41" s="68"/>
      <c r="M41" s="68"/>
      <c r="N41" s="68"/>
      <c r="O41" s="68"/>
      <c r="P41" s="68"/>
      <c r="Q41" s="68"/>
    </row>
    <row r="42" spans="3:19" x14ac:dyDescent="0.25">
      <c r="C42" s="27"/>
      <c r="D42" s="21"/>
      <c r="E42" s="27"/>
      <c r="F42" s="27"/>
      <c r="G42" s="27"/>
      <c r="H42" s="27"/>
      <c r="I42" s="27"/>
      <c r="K42" s="68"/>
      <c r="L42" s="68"/>
      <c r="M42" s="68"/>
      <c r="N42" s="68"/>
      <c r="O42" s="68"/>
      <c r="P42" s="68"/>
      <c r="Q42" s="68"/>
    </row>
    <row r="43" spans="3:19" x14ac:dyDescent="0.25">
      <c r="C43" s="22"/>
      <c r="D43" s="21"/>
      <c r="E43" s="31"/>
      <c r="F43" s="31"/>
      <c r="G43" s="22">
        <f>SUM(G6:G42)</f>
        <v>10426</v>
      </c>
      <c r="H43" s="32">
        <f>SUM(H6:H42)</f>
        <v>9651</v>
      </c>
      <c r="I43" s="72">
        <f>(G43-H43)</f>
        <v>775</v>
      </c>
    </row>
    <row r="44" spans="3:19" x14ac:dyDescent="0.25">
      <c r="C44" s="22"/>
      <c r="D44" s="22"/>
      <c r="E44" s="22"/>
      <c r="F44" s="22"/>
      <c r="G44" s="31"/>
      <c r="H44" s="33"/>
      <c r="I44" s="32"/>
    </row>
    <row r="46" spans="3:19" ht="15.75" x14ac:dyDescent="0.25">
      <c r="N46" s="210" t="s">
        <v>296</v>
      </c>
    </row>
    <row r="48" spans="3:19" x14ac:dyDescent="0.25">
      <c r="J48" s="182" t="s">
        <v>199</v>
      </c>
      <c r="K48" s="169"/>
      <c r="L48" s="169" t="s">
        <v>204</v>
      </c>
      <c r="M48" s="169" t="s">
        <v>205</v>
      </c>
      <c r="N48" s="195"/>
      <c r="O48" s="169" t="s">
        <v>203</v>
      </c>
      <c r="P48" s="169"/>
      <c r="Q48" s="169" t="s">
        <v>206</v>
      </c>
      <c r="R48" s="140"/>
      <c r="S48" s="140"/>
    </row>
    <row r="49" spans="2:20" x14ac:dyDescent="0.25">
      <c r="I49" s="124"/>
      <c r="J49" s="171">
        <v>660</v>
      </c>
      <c r="K49" s="171" t="s">
        <v>380</v>
      </c>
      <c r="L49" s="204" t="s">
        <v>171</v>
      </c>
      <c r="M49" s="204">
        <v>1100</v>
      </c>
      <c r="N49" s="204">
        <v>440</v>
      </c>
      <c r="O49" s="204" t="s">
        <v>178</v>
      </c>
      <c r="P49" s="140"/>
      <c r="Q49" s="140" t="s">
        <v>208</v>
      </c>
      <c r="R49" s="140"/>
      <c r="S49" s="140"/>
    </row>
    <row r="50" spans="2:20" s="124" customFormat="1" x14ac:dyDescent="0.25">
      <c r="J50" s="193">
        <v>250</v>
      </c>
      <c r="K50" s="193"/>
      <c r="L50" s="204" t="s">
        <v>174</v>
      </c>
      <c r="M50" s="204">
        <v>525</v>
      </c>
      <c r="N50" s="204">
        <v>275</v>
      </c>
      <c r="O50" s="204"/>
      <c r="P50" s="193"/>
      <c r="Q50" s="193" t="s">
        <v>211</v>
      </c>
      <c r="R50" s="193"/>
      <c r="S50" s="193"/>
    </row>
    <row r="51" spans="2:20" x14ac:dyDescent="0.25">
      <c r="I51" s="124"/>
      <c r="J51" s="171">
        <v>400</v>
      </c>
      <c r="K51" s="171" t="s">
        <v>380</v>
      </c>
      <c r="L51" s="204" t="s">
        <v>175</v>
      </c>
      <c r="M51" s="204">
        <v>600</v>
      </c>
      <c r="N51" s="204">
        <v>200</v>
      </c>
      <c r="O51" s="204" t="s">
        <v>178</v>
      </c>
      <c r="P51" s="140"/>
      <c r="Q51" s="140" t="s">
        <v>212</v>
      </c>
      <c r="R51" s="140"/>
      <c r="S51" s="140"/>
    </row>
    <row r="52" spans="2:20" x14ac:dyDescent="0.25">
      <c r="I52" s="124"/>
      <c r="J52" s="171">
        <v>500</v>
      </c>
      <c r="K52" s="171" t="s">
        <v>380</v>
      </c>
      <c r="L52" s="204" t="s">
        <v>200</v>
      </c>
      <c r="M52" s="204">
        <v>840</v>
      </c>
      <c r="N52" s="204">
        <v>336</v>
      </c>
      <c r="O52" s="204" t="s">
        <v>178</v>
      </c>
      <c r="P52" s="140"/>
      <c r="Q52" s="140" t="s">
        <v>207</v>
      </c>
      <c r="R52" s="140"/>
      <c r="S52" s="140"/>
    </row>
    <row r="53" spans="2:20" x14ac:dyDescent="0.25">
      <c r="I53" s="124"/>
      <c r="J53" s="171">
        <v>160</v>
      </c>
      <c r="K53" s="171" t="s">
        <v>380</v>
      </c>
      <c r="L53" s="204" t="s">
        <v>201</v>
      </c>
      <c r="M53" s="204">
        <v>800</v>
      </c>
      <c r="N53" s="204">
        <v>320</v>
      </c>
      <c r="O53" s="204" t="s">
        <v>178</v>
      </c>
      <c r="P53" s="140"/>
      <c r="Q53" s="140" t="s">
        <v>207</v>
      </c>
      <c r="R53" s="140"/>
      <c r="S53" s="140"/>
      <c r="T53" t="s">
        <v>322</v>
      </c>
    </row>
    <row r="54" spans="2:20" x14ac:dyDescent="0.25">
      <c r="I54" s="124"/>
      <c r="J54" s="171">
        <v>660</v>
      </c>
      <c r="K54" s="171" t="s">
        <v>380</v>
      </c>
      <c r="L54" s="204" t="s">
        <v>269</v>
      </c>
      <c r="M54" s="204">
        <v>1100</v>
      </c>
      <c r="N54" s="204">
        <v>440</v>
      </c>
      <c r="O54" s="204" t="s">
        <v>178</v>
      </c>
      <c r="P54" s="140"/>
      <c r="Q54" s="194" t="s">
        <v>254</v>
      </c>
      <c r="R54" s="140"/>
      <c r="S54" s="140"/>
    </row>
    <row r="55" spans="2:20" ht="31.5" x14ac:dyDescent="0.5">
      <c r="G55" s="203"/>
      <c r="I55" s="124"/>
      <c r="J55" s="171">
        <v>660</v>
      </c>
      <c r="K55" s="171" t="s">
        <v>380</v>
      </c>
      <c r="L55" s="204" t="s">
        <v>171</v>
      </c>
      <c r="M55" s="204">
        <v>1100</v>
      </c>
      <c r="N55" s="204">
        <v>440</v>
      </c>
      <c r="O55" s="204" t="s">
        <v>178</v>
      </c>
      <c r="P55" s="140"/>
      <c r="Q55" s="140" t="s">
        <v>261</v>
      </c>
      <c r="R55" s="140"/>
      <c r="S55" s="140"/>
    </row>
    <row r="56" spans="2:20" x14ac:dyDescent="0.25">
      <c r="I56" s="124"/>
      <c r="J56" s="231">
        <v>480</v>
      </c>
      <c r="K56" s="231" t="s">
        <v>380</v>
      </c>
      <c r="L56" s="204" t="s">
        <v>282</v>
      </c>
      <c r="M56" s="204">
        <v>800</v>
      </c>
      <c r="N56" s="204">
        <v>320</v>
      </c>
      <c r="O56" s="204" t="s">
        <v>178</v>
      </c>
      <c r="P56" s="140"/>
      <c r="Q56" s="140" t="s">
        <v>283</v>
      </c>
      <c r="R56" s="140"/>
      <c r="S56" s="140"/>
    </row>
    <row r="57" spans="2:20" x14ac:dyDescent="0.25">
      <c r="J57">
        <f>SUM(J49:J56)</f>
        <v>3770</v>
      </c>
    </row>
    <row r="59" spans="2:20" x14ac:dyDescent="0.25">
      <c r="D59" s="221" t="s">
        <v>371</v>
      </c>
      <c r="E59" s="202"/>
    </row>
    <row r="60" spans="2:20" x14ac:dyDescent="0.25">
      <c r="I60" s="124"/>
    </row>
    <row r="61" spans="2:20" x14ac:dyDescent="0.25">
      <c r="C61" s="39">
        <v>1</v>
      </c>
      <c r="D61" s="39" t="s">
        <v>362</v>
      </c>
      <c r="E61" s="39"/>
      <c r="F61" s="39" t="s">
        <v>527</v>
      </c>
      <c r="G61" s="39"/>
      <c r="H61" s="39"/>
      <c r="I61" s="124"/>
      <c r="J61" s="124"/>
    </row>
    <row r="62" spans="2:20" ht="15.75" x14ac:dyDescent="0.25">
      <c r="C62" s="39">
        <v>2</v>
      </c>
      <c r="D62" s="39" t="s">
        <v>363</v>
      </c>
      <c r="E62" s="39"/>
      <c r="F62" s="39" t="s">
        <v>527</v>
      </c>
      <c r="G62" s="39"/>
      <c r="H62" s="39"/>
      <c r="I62" s="124"/>
      <c r="J62" s="124"/>
      <c r="O62" s="227"/>
    </row>
    <row r="63" spans="2:20" x14ac:dyDescent="0.25">
      <c r="B63" s="202"/>
      <c r="C63" s="39">
        <v>3</v>
      </c>
      <c r="D63" s="39" t="s">
        <v>531</v>
      </c>
      <c r="E63" s="39"/>
      <c r="F63" s="39" t="s">
        <v>527</v>
      </c>
      <c r="G63" s="39"/>
      <c r="H63" s="39"/>
      <c r="I63" s="124"/>
      <c r="J63" s="124"/>
    </row>
    <row r="64" spans="2:20" x14ac:dyDescent="0.25">
      <c r="C64" s="124">
        <v>4</v>
      </c>
      <c r="D64" s="124" t="s">
        <v>398</v>
      </c>
      <c r="E64" s="124"/>
      <c r="F64" s="124" t="s">
        <v>530</v>
      </c>
      <c r="G64" s="124"/>
      <c r="H64" s="124"/>
      <c r="I64" s="124"/>
      <c r="J64" s="124"/>
    </row>
    <row r="65" spans="2:10" x14ac:dyDescent="0.25">
      <c r="B65" s="202"/>
      <c r="C65" s="39">
        <v>5</v>
      </c>
      <c r="D65" s="39" t="s">
        <v>364</v>
      </c>
      <c r="E65" s="39"/>
      <c r="F65" s="39" t="s">
        <v>527</v>
      </c>
      <c r="G65" s="39"/>
      <c r="H65" s="39"/>
      <c r="I65" s="124"/>
      <c r="J65" s="124"/>
    </row>
    <row r="66" spans="2:10" x14ac:dyDescent="0.25">
      <c r="C66" s="39">
        <v>6</v>
      </c>
      <c r="D66" s="39" t="s">
        <v>365</v>
      </c>
      <c r="E66" s="39"/>
      <c r="F66" s="39" t="s">
        <v>527</v>
      </c>
      <c r="G66" s="39"/>
      <c r="H66" s="39"/>
      <c r="J66" s="124"/>
    </row>
    <row r="67" spans="2:10" x14ac:dyDescent="0.25">
      <c r="C67" s="39">
        <v>7</v>
      </c>
      <c r="D67" s="39" t="s">
        <v>366</v>
      </c>
      <c r="E67" s="39"/>
      <c r="F67" s="39" t="s">
        <v>527</v>
      </c>
      <c r="G67" s="39"/>
      <c r="H67" s="39"/>
    </row>
    <row r="68" spans="2:10" x14ac:dyDescent="0.25">
      <c r="C68" s="39">
        <v>8</v>
      </c>
      <c r="D68" s="39" t="s">
        <v>367</v>
      </c>
      <c r="E68" s="39"/>
      <c r="F68" s="39" t="s">
        <v>527</v>
      </c>
      <c r="G68" s="39"/>
      <c r="H68" s="39"/>
    </row>
    <row r="69" spans="2:10" x14ac:dyDescent="0.25">
      <c r="C69" s="39">
        <v>9</v>
      </c>
      <c r="D69" s="39" t="s">
        <v>528</v>
      </c>
      <c r="E69" s="39"/>
      <c r="F69" s="39" t="s">
        <v>527</v>
      </c>
      <c r="G69" s="39"/>
      <c r="H69" s="39"/>
    </row>
    <row r="70" spans="2:10" x14ac:dyDescent="0.25">
      <c r="C70" s="39">
        <v>10</v>
      </c>
      <c r="D70" s="39" t="s">
        <v>368</v>
      </c>
      <c r="E70" s="39"/>
      <c r="F70" s="39" t="s">
        <v>527</v>
      </c>
      <c r="G70" s="39"/>
      <c r="H70" s="39"/>
    </row>
    <row r="71" spans="2:10" x14ac:dyDescent="0.25">
      <c r="C71" s="39">
        <v>11</v>
      </c>
      <c r="D71" s="39" t="s">
        <v>369</v>
      </c>
      <c r="E71" s="39"/>
      <c r="F71" s="39" t="s">
        <v>527</v>
      </c>
      <c r="G71" s="39"/>
      <c r="H71" s="39"/>
    </row>
    <row r="72" spans="2:10" x14ac:dyDescent="0.25">
      <c r="C72" s="39">
        <v>12</v>
      </c>
      <c r="D72" s="39" t="s">
        <v>370</v>
      </c>
      <c r="E72" s="39"/>
      <c r="F72" s="39" t="s">
        <v>527</v>
      </c>
      <c r="G72" s="39"/>
      <c r="H72" s="39"/>
    </row>
    <row r="73" spans="2:10" x14ac:dyDescent="0.25">
      <c r="C73" s="39">
        <v>13</v>
      </c>
      <c r="D73" s="39" t="s">
        <v>529</v>
      </c>
      <c r="E73" s="39"/>
      <c r="F73" s="39" t="s">
        <v>527</v>
      </c>
      <c r="G73" s="39" t="s">
        <v>532</v>
      </c>
      <c r="H73" s="39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Y95"/>
  <sheetViews>
    <sheetView topLeftCell="A10" zoomScale="80" zoomScaleNormal="80" workbookViewId="0">
      <selection activeCell="Q56" sqref="Q56"/>
    </sheetView>
  </sheetViews>
  <sheetFormatPr baseColWidth="10" defaultRowHeight="15" x14ac:dyDescent="0.25"/>
  <cols>
    <col min="2" max="2" width="14.7109375" customWidth="1"/>
    <col min="3" max="3" width="21.7109375" customWidth="1"/>
    <col min="13" max="13" width="15.28515625" customWidth="1"/>
    <col min="14" max="14" width="15.85546875" customWidth="1"/>
    <col min="15" max="15" width="11.42578125" customWidth="1"/>
    <col min="16" max="16" width="12.7109375" customWidth="1"/>
    <col min="22" max="23" width="17.28515625" customWidth="1"/>
  </cols>
  <sheetData>
    <row r="1" spans="2:17" ht="54" customHeight="1" x14ac:dyDescent="0.3">
      <c r="B1" s="1"/>
      <c r="C1" s="2" t="s">
        <v>30</v>
      </c>
    </row>
    <row r="2" spans="2:17" ht="42" customHeight="1" x14ac:dyDescent="0.3">
      <c r="B2" s="1"/>
      <c r="C2" s="3" t="s">
        <v>335</v>
      </c>
    </row>
    <row r="3" spans="2:17" ht="18.75" x14ac:dyDescent="0.3">
      <c r="B3" s="4" t="s">
        <v>31</v>
      </c>
      <c r="C3" s="5"/>
    </row>
    <row r="4" spans="2:17" x14ac:dyDescent="0.25">
      <c r="C4" s="6"/>
    </row>
    <row r="5" spans="2:17" ht="15.75" x14ac:dyDescent="0.25">
      <c r="B5" s="52" t="s">
        <v>1</v>
      </c>
      <c r="C5" s="53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5" t="s">
        <v>7</v>
      </c>
      <c r="I5" s="11"/>
    </row>
    <row r="6" spans="2:17" ht="15.75" x14ac:dyDescent="0.25">
      <c r="B6" s="56"/>
      <c r="C6" s="57"/>
      <c r="D6" s="56" t="s">
        <v>8</v>
      </c>
      <c r="E6" s="56" t="s">
        <v>8</v>
      </c>
      <c r="F6" s="56"/>
      <c r="G6" s="56"/>
      <c r="H6" s="58"/>
      <c r="I6" s="11"/>
    </row>
    <row r="7" spans="2:17" ht="30.75" x14ac:dyDescent="0.25">
      <c r="B7" s="155">
        <v>43842</v>
      </c>
      <c r="C7" s="41" t="s">
        <v>155</v>
      </c>
      <c r="D7" s="180"/>
      <c r="E7" s="180"/>
      <c r="F7" s="72">
        <v>775</v>
      </c>
      <c r="G7" s="180"/>
      <c r="H7" s="181"/>
      <c r="I7" s="11"/>
    </row>
    <row r="8" spans="2:17" ht="29.25" x14ac:dyDescent="0.25">
      <c r="B8" s="155">
        <v>43842</v>
      </c>
      <c r="C8" s="153" t="s">
        <v>345</v>
      </c>
      <c r="D8" s="43"/>
      <c r="E8" s="43"/>
      <c r="F8" s="43">
        <v>1500</v>
      </c>
      <c r="G8" s="220"/>
      <c r="H8" s="165"/>
      <c r="I8" s="217"/>
      <c r="J8" s="124"/>
      <c r="K8" s="124"/>
      <c r="L8" s="124"/>
    </row>
    <row r="9" spans="2:17" ht="45" x14ac:dyDescent="0.35">
      <c r="B9" s="155">
        <v>43842</v>
      </c>
      <c r="C9" s="153" t="s">
        <v>344</v>
      </c>
      <c r="D9" s="43"/>
      <c r="E9" s="43"/>
      <c r="F9" s="226">
        <v>800</v>
      </c>
      <c r="G9" s="165"/>
      <c r="H9" s="168"/>
      <c r="I9" s="228"/>
      <c r="J9" s="68"/>
      <c r="P9" s="196" t="s">
        <v>257</v>
      </c>
      <c r="Q9" s="196"/>
    </row>
    <row r="10" spans="2:17" ht="30.75" x14ac:dyDescent="0.35">
      <c r="B10" s="155">
        <v>43842</v>
      </c>
      <c r="C10" s="65" t="s">
        <v>346</v>
      </c>
      <c r="D10" s="43"/>
      <c r="E10" s="43"/>
      <c r="F10" s="43">
        <v>1800</v>
      </c>
      <c r="G10" s="165"/>
      <c r="H10" s="168"/>
      <c r="I10" s="228"/>
      <c r="J10" s="68"/>
      <c r="P10" s="175" t="s">
        <v>226</v>
      </c>
      <c r="Q10" s="175">
        <v>300</v>
      </c>
    </row>
    <row r="11" spans="2:17" ht="21" x14ac:dyDescent="0.35">
      <c r="B11" s="160">
        <v>43873</v>
      </c>
      <c r="C11" s="45" t="s">
        <v>348</v>
      </c>
      <c r="D11" s="46"/>
      <c r="E11" s="46"/>
      <c r="F11" s="46">
        <v>250</v>
      </c>
      <c r="G11" s="165"/>
      <c r="H11" s="168"/>
      <c r="I11" s="228"/>
      <c r="J11" s="68"/>
      <c r="P11" s="175" t="s">
        <v>227</v>
      </c>
      <c r="Q11" s="175">
        <v>300</v>
      </c>
    </row>
    <row r="12" spans="2:17" ht="30.75" x14ac:dyDescent="0.35">
      <c r="B12" s="160">
        <v>43873</v>
      </c>
      <c r="C12" s="45" t="s">
        <v>349</v>
      </c>
      <c r="D12" s="46"/>
      <c r="E12" s="46"/>
      <c r="F12" s="46"/>
      <c r="G12" s="46">
        <v>100</v>
      </c>
      <c r="H12" s="164"/>
      <c r="I12" s="228"/>
      <c r="J12" s="68"/>
      <c r="P12" s="175"/>
      <c r="Q12" s="175"/>
    </row>
    <row r="13" spans="2:17" ht="30.75" x14ac:dyDescent="0.35">
      <c r="B13" s="160">
        <v>43902</v>
      </c>
      <c r="C13" s="45" t="s">
        <v>406</v>
      </c>
      <c r="D13" s="46"/>
      <c r="E13" s="46"/>
      <c r="F13" s="46"/>
      <c r="G13" s="46">
        <v>500</v>
      </c>
      <c r="H13" s="164"/>
      <c r="I13" s="228"/>
      <c r="J13" s="68"/>
      <c r="P13" s="176"/>
      <c r="Q13" s="176"/>
    </row>
    <row r="14" spans="2:17" ht="43.5" x14ac:dyDescent="0.25">
      <c r="B14" s="160">
        <v>43902</v>
      </c>
      <c r="C14" s="45" t="s">
        <v>373</v>
      </c>
      <c r="D14" s="46"/>
      <c r="E14" s="46"/>
      <c r="F14" s="46">
        <v>1500</v>
      </c>
      <c r="G14" s="43"/>
      <c r="H14" s="43"/>
      <c r="I14" s="228"/>
      <c r="J14" s="68"/>
    </row>
    <row r="15" spans="2:17" ht="30.75" x14ac:dyDescent="0.35">
      <c r="B15" s="160">
        <v>43902</v>
      </c>
      <c r="C15" s="45" t="s">
        <v>374</v>
      </c>
      <c r="D15" s="46"/>
      <c r="E15" s="46"/>
      <c r="F15" s="226">
        <v>900</v>
      </c>
      <c r="G15" s="75"/>
      <c r="H15" s="43"/>
      <c r="I15" s="228"/>
      <c r="J15" s="68"/>
      <c r="N15" s="196" t="s">
        <v>257</v>
      </c>
      <c r="O15" s="196"/>
    </row>
    <row r="16" spans="2:17" ht="30.75" x14ac:dyDescent="0.35">
      <c r="B16" s="160"/>
      <c r="C16" s="45" t="s">
        <v>381</v>
      </c>
      <c r="D16" s="46"/>
      <c r="E16" s="46"/>
      <c r="F16" s="46"/>
      <c r="G16" s="223"/>
      <c r="H16" s="43"/>
      <c r="I16" s="68"/>
      <c r="J16" s="68"/>
      <c r="M16" t="s">
        <v>400</v>
      </c>
      <c r="N16" s="175" t="s">
        <v>226</v>
      </c>
      <c r="O16" s="175">
        <v>300</v>
      </c>
    </row>
    <row r="17" spans="2:15" ht="21" x14ac:dyDescent="0.35">
      <c r="B17" s="160">
        <v>43902</v>
      </c>
      <c r="C17" s="45" t="s">
        <v>394</v>
      </c>
      <c r="D17" s="46"/>
      <c r="E17" s="46"/>
      <c r="F17" s="46"/>
      <c r="G17" s="75">
        <v>485</v>
      </c>
      <c r="H17" s="43"/>
      <c r="I17" s="228"/>
      <c r="J17" s="68"/>
      <c r="N17" s="175" t="s">
        <v>227</v>
      </c>
      <c r="O17" s="175">
        <v>300</v>
      </c>
    </row>
    <row r="18" spans="2:15" ht="21" x14ac:dyDescent="0.35">
      <c r="B18" s="160">
        <v>43902</v>
      </c>
      <c r="C18" s="45" t="s">
        <v>375</v>
      </c>
      <c r="D18" s="46"/>
      <c r="E18" s="46"/>
      <c r="F18" s="46"/>
      <c r="G18" s="46">
        <v>1000</v>
      </c>
      <c r="H18" s="43"/>
      <c r="I18" s="228"/>
      <c r="J18" s="68"/>
      <c r="N18" s="175"/>
      <c r="O18" s="175"/>
    </row>
    <row r="19" spans="2:15" ht="15.75" x14ac:dyDescent="0.25">
      <c r="B19" s="160">
        <v>43902</v>
      </c>
      <c r="C19" s="45" t="s">
        <v>376</v>
      </c>
      <c r="D19" s="46"/>
      <c r="E19" s="46"/>
      <c r="F19" s="46"/>
      <c r="G19" s="46">
        <v>1000</v>
      </c>
      <c r="H19" s="43"/>
      <c r="I19" s="228"/>
      <c r="J19" s="68"/>
    </row>
    <row r="20" spans="2:15" ht="15.75" x14ac:dyDescent="0.25">
      <c r="B20" s="160"/>
      <c r="C20" s="45" t="s">
        <v>396</v>
      </c>
      <c r="D20" s="46"/>
      <c r="E20" s="46"/>
      <c r="F20" s="46"/>
      <c r="G20" s="46">
        <v>50</v>
      </c>
      <c r="H20" s="43"/>
      <c r="I20" s="228"/>
      <c r="J20" s="68"/>
    </row>
    <row r="21" spans="2:15" ht="15.75" x14ac:dyDescent="0.25">
      <c r="B21" s="160"/>
      <c r="C21" s="45" t="s">
        <v>295</v>
      </c>
      <c r="D21" s="46"/>
      <c r="E21" s="46"/>
      <c r="F21" s="46">
        <v>450</v>
      </c>
      <c r="G21" s="46"/>
      <c r="H21" s="43"/>
      <c r="I21" s="228"/>
      <c r="J21" s="68"/>
    </row>
    <row r="22" spans="2:15" ht="15.75" x14ac:dyDescent="0.25">
      <c r="B22" s="160"/>
      <c r="C22" s="45" t="s">
        <v>382</v>
      </c>
      <c r="D22" s="46"/>
      <c r="E22" s="46"/>
      <c r="F22" s="46">
        <v>450</v>
      </c>
      <c r="G22" s="46"/>
      <c r="H22" s="43"/>
      <c r="I22" s="228"/>
      <c r="J22" s="68"/>
    </row>
    <row r="23" spans="2:15" ht="15.75" x14ac:dyDescent="0.25">
      <c r="B23" s="160"/>
      <c r="C23" s="45" t="s">
        <v>383</v>
      </c>
      <c r="D23" s="46"/>
      <c r="E23" s="46"/>
      <c r="F23" s="46">
        <v>450</v>
      </c>
      <c r="G23" s="46"/>
      <c r="H23" s="43"/>
      <c r="I23" s="228"/>
      <c r="J23" s="68"/>
    </row>
    <row r="24" spans="2:15" ht="29.25" x14ac:dyDescent="0.25">
      <c r="B24" s="160"/>
      <c r="C24" s="45" t="s">
        <v>384</v>
      </c>
      <c r="D24" s="46"/>
      <c r="E24" s="46"/>
      <c r="F24" s="46">
        <v>500</v>
      </c>
      <c r="G24" s="46"/>
      <c r="H24" s="43"/>
      <c r="I24" s="228"/>
      <c r="J24" s="68" t="s">
        <v>385</v>
      </c>
    </row>
    <row r="25" spans="2:15" ht="45" x14ac:dyDescent="0.35">
      <c r="B25" s="160">
        <v>43933</v>
      </c>
      <c r="C25" s="45" t="s">
        <v>377</v>
      </c>
      <c r="D25" s="46"/>
      <c r="E25" s="46"/>
      <c r="F25" s="46"/>
      <c r="G25" s="46">
        <v>160</v>
      </c>
      <c r="H25" s="75"/>
      <c r="I25" s="228"/>
      <c r="J25" s="68"/>
      <c r="N25" s="229"/>
      <c r="O25" s="229"/>
    </row>
    <row r="26" spans="2:15" ht="29.25" x14ac:dyDescent="0.25">
      <c r="B26" s="160">
        <v>43902</v>
      </c>
      <c r="C26" s="45" t="s">
        <v>389</v>
      </c>
      <c r="D26" s="46"/>
      <c r="E26" s="46"/>
      <c r="F26" s="226">
        <v>840</v>
      </c>
      <c r="G26" s="43"/>
      <c r="H26" s="75"/>
      <c r="I26" s="228"/>
      <c r="J26" s="68"/>
      <c r="N26" s="224"/>
      <c r="O26" s="224"/>
    </row>
    <row r="27" spans="2:15" ht="43.5" x14ac:dyDescent="0.25">
      <c r="B27" s="160" t="s">
        <v>408</v>
      </c>
      <c r="C27" s="45" t="s">
        <v>391</v>
      </c>
      <c r="D27" s="46"/>
      <c r="E27" s="46"/>
      <c r="F27" s="226">
        <v>800</v>
      </c>
      <c r="G27" s="43"/>
      <c r="H27" s="75"/>
      <c r="I27" s="228"/>
      <c r="J27" s="68"/>
    </row>
    <row r="28" spans="2:15" ht="72" x14ac:dyDescent="0.25">
      <c r="B28" s="160"/>
      <c r="C28" s="45" t="s">
        <v>388</v>
      </c>
      <c r="D28" s="46"/>
      <c r="E28" s="46"/>
      <c r="F28" s="43"/>
      <c r="G28" s="43">
        <v>879</v>
      </c>
      <c r="H28" s="75"/>
      <c r="I28" s="228"/>
      <c r="J28" s="68"/>
    </row>
    <row r="29" spans="2:15" ht="72" x14ac:dyDescent="0.25">
      <c r="B29" s="160"/>
      <c r="C29" s="45" t="s">
        <v>378</v>
      </c>
      <c r="D29" s="46"/>
      <c r="E29" s="46"/>
      <c r="F29" s="46"/>
      <c r="G29" s="43">
        <v>320</v>
      </c>
      <c r="H29" s="75"/>
      <c r="I29" s="228"/>
      <c r="J29" s="68"/>
    </row>
    <row r="30" spans="2:15" ht="29.25" x14ac:dyDescent="0.25">
      <c r="B30" s="160"/>
      <c r="C30" s="45" t="s">
        <v>407</v>
      </c>
      <c r="D30" s="46"/>
      <c r="E30" s="46"/>
      <c r="F30" s="46"/>
      <c r="G30" s="43">
        <v>3300</v>
      </c>
      <c r="H30" s="75"/>
      <c r="I30" s="228"/>
      <c r="J30" s="68"/>
    </row>
    <row r="31" spans="2:15" ht="29.25" x14ac:dyDescent="0.25">
      <c r="B31" s="160"/>
      <c r="C31" s="45" t="s">
        <v>379</v>
      </c>
      <c r="D31" s="46"/>
      <c r="E31" s="46"/>
      <c r="F31" s="46">
        <v>50</v>
      </c>
      <c r="G31" s="46"/>
      <c r="H31" s="75"/>
      <c r="I31" s="228"/>
      <c r="J31" s="68"/>
    </row>
    <row r="32" spans="2:15" ht="15.75" x14ac:dyDescent="0.25">
      <c r="B32" s="160"/>
      <c r="C32" s="45" t="s">
        <v>395</v>
      </c>
      <c r="D32" s="46"/>
      <c r="E32" s="46"/>
      <c r="F32" s="46"/>
      <c r="G32" s="46">
        <v>430</v>
      </c>
      <c r="H32" s="75"/>
      <c r="I32" s="228"/>
      <c r="J32" s="68"/>
    </row>
    <row r="33" spans="2:10" ht="43.5" x14ac:dyDescent="0.25">
      <c r="B33" s="160"/>
      <c r="C33" s="45" t="s">
        <v>392</v>
      </c>
      <c r="D33" s="46"/>
      <c r="E33" s="46"/>
      <c r="F33" s="46">
        <v>200</v>
      </c>
      <c r="G33" s="46"/>
      <c r="H33" s="75"/>
      <c r="I33" s="228"/>
      <c r="J33" s="68"/>
    </row>
    <row r="34" spans="2:10" ht="29.25" x14ac:dyDescent="0.25">
      <c r="B34" s="160"/>
      <c r="C34" s="45" t="s">
        <v>393</v>
      </c>
      <c r="D34" s="46"/>
      <c r="E34" s="46"/>
      <c r="F34" s="46"/>
      <c r="G34" s="46">
        <v>1358</v>
      </c>
      <c r="H34" s="75"/>
      <c r="J34" s="228"/>
    </row>
    <row r="35" spans="2:10" ht="43.5" x14ac:dyDescent="0.25">
      <c r="B35" s="160"/>
      <c r="C35" s="45" t="s">
        <v>427</v>
      </c>
      <c r="D35" s="46"/>
      <c r="E35" s="46"/>
      <c r="F35" s="46">
        <v>350</v>
      </c>
      <c r="G35" s="46"/>
      <c r="H35" s="75"/>
      <c r="J35" s="228"/>
    </row>
    <row r="36" spans="2:10" ht="29.25" x14ac:dyDescent="0.25">
      <c r="B36" s="160"/>
      <c r="C36" s="65" t="s">
        <v>397</v>
      </c>
      <c r="D36" s="75"/>
      <c r="E36" s="75"/>
      <c r="F36" s="75">
        <v>200</v>
      </c>
      <c r="G36" s="75"/>
      <c r="H36" s="75"/>
      <c r="J36" s="228"/>
    </row>
    <row r="37" spans="2:10" ht="15.75" x14ac:dyDescent="0.25">
      <c r="B37" s="160"/>
      <c r="C37" s="45" t="s">
        <v>401</v>
      </c>
      <c r="D37" s="46"/>
      <c r="E37" s="46"/>
      <c r="F37" s="46"/>
      <c r="G37" s="46">
        <v>80</v>
      </c>
      <c r="H37" s="75"/>
      <c r="J37" s="228"/>
    </row>
    <row r="38" spans="2:10" ht="29.25" x14ac:dyDescent="0.25">
      <c r="B38" s="160"/>
      <c r="C38" s="45" t="s">
        <v>402</v>
      </c>
      <c r="D38" s="46"/>
      <c r="E38" s="46"/>
      <c r="F38" s="46">
        <v>200</v>
      </c>
      <c r="G38" s="46"/>
      <c r="H38" s="75"/>
      <c r="J38" s="228"/>
    </row>
    <row r="39" spans="2:10" ht="43.5" x14ac:dyDescent="0.25">
      <c r="B39" s="160">
        <v>44186</v>
      </c>
      <c r="C39" s="45" t="s">
        <v>404</v>
      </c>
      <c r="D39" s="46"/>
      <c r="E39" s="46"/>
      <c r="F39" s="46"/>
      <c r="G39" s="46">
        <v>500</v>
      </c>
      <c r="H39" s="75"/>
      <c r="J39" s="228"/>
    </row>
    <row r="40" spans="2:10" ht="29.25" x14ac:dyDescent="0.25">
      <c r="B40" s="160">
        <v>44186</v>
      </c>
      <c r="C40" s="45" t="s">
        <v>403</v>
      </c>
      <c r="D40" s="46"/>
      <c r="E40" s="46"/>
      <c r="F40" s="46"/>
      <c r="G40" s="46">
        <v>400</v>
      </c>
      <c r="H40" s="43"/>
      <c r="J40" s="228"/>
    </row>
    <row r="41" spans="2:10" ht="29.25" x14ac:dyDescent="0.25">
      <c r="B41" s="160"/>
      <c r="C41" s="45" t="s">
        <v>409</v>
      </c>
      <c r="D41" s="46"/>
      <c r="E41" s="46"/>
      <c r="F41" s="46">
        <v>200</v>
      </c>
      <c r="G41" s="46"/>
      <c r="H41" s="43"/>
      <c r="J41" s="228"/>
    </row>
    <row r="42" spans="2:10" ht="29.25" x14ac:dyDescent="0.25">
      <c r="B42" s="160" t="s">
        <v>414</v>
      </c>
      <c r="C42" s="45" t="s">
        <v>410</v>
      </c>
      <c r="D42" s="46"/>
      <c r="E42" s="46"/>
      <c r="F42" s="46"/>
      <c r="G42" s="46">
        <v>11</v>
      </c>
      <c r="H42" s="43"/>
      <c r="J42" s="228"/>
    </row>
    <row r="43" spans="2:10" ht="29.25" x14ac:dyDescent="0.25">
      <c r="B43" s="160" t="s">
        <v>414</v>
      </c>
      <c r="C43" s="45" t="s">
        <v>411</v>
      </c>
      <c r="D43" s="46"/>
      <c r="E43" s="46"/>
      <c r="F43" s="46"/>
      <c r="G43" s="46">
        <v>100</v>
      </c>
      <c r="H43" s="43"/>
      <c r="J43" s="228"/>
    </row>
    <row r="44" spans="2:10" ht="29.25" x14ac:dyDescent="0.25">
      <c r="B44" s="160" t="s">
        <v>414</v>
      </c>
      <c r="C44" s="45" t="s">
        <v>412</v>
      </c>
      <c r="D44" s="46"/>
      <c r="E44" s="46"/>
      <c r="F44" s="46"/>
      <c r="G44" s="46">
        <v>635</v>
      </c>
      <c r="H44" s="43"/>
      <c r="J44" s="124"/>
    </row>
    <row r="45" spans="2:10" ht="15.75" x14ac:dyDescent="0.25">
      <c r="B45" s="160" t="s">
        <v>414</v>
      </c>
      <c r="C45" s="45" t="s">
        <v>413</v>
      </c>
      <c r="D45" s="46"/>
      <c r="E45" s="46"/>
      <c r="F45" s="46"/>
      <c r="G45" s="46">
        <v>455</v>
      </c>
      <c r="H45" s="235"/>
      <c r="J45" s="124"/>
    </row>
    <row r="46" spans="2:10" ht="29.25" x14ac:dyDescent="0.25">
      <c r="B46" s="160" t="s">
        <v>414</v>
      </c>
      <c r="C46" s="45" t="s">
        <v>423</v>
      </c>
      <c r="D46" s="46"/>
      <c r="E46" s="46"/>
      <c r="F46" s="46"/>
      <c r="G46" s="46">
        <v>30</v>
      </c>
      <c r="H46" s="43"/>
      <c r="J46" s="228"/>
    </row>
    <row r="47" spans="2:10" ht="29.25" x14ac:dyDescent="0.25">
      <c r="B47" s="160" t="s">
        <v>425</v>
      </c>
      <c r="C47" s="45" t="s">
        <v>434</v>
      </c>
      <c r="D47" s="46"/>
      <c r="E47" s="46"/>
      <c r="F47" s="46"/>
      <c r="G47" s="46">
        <v>30</v>
      </c>
      <c r="H47" s="43"/>
      <c r="J47" s="228"/>
    </row>
    <row r="48" spans="2:10" ht="29.25" x14ac:dyDescent="0.25">
      <c r="B48" s="160" t="s">
        <v>425</v>
      </c>
      <c r="C48" s="45" t="s">
        <v>424</v>
      </c>
      <c r="D48" s="46"/>
      <c r="E48" s="46"/>
      <c r="F48" s="46">
        <v>500</v>
      </c>
      <c r="G48" s="46"/>
      <c r="H48" s="46"/>
      <c r="J48" s="228"/>
    </row>
    <row r="49" spans="2:23" ht="29.25" x14ac:dyDescent="0.25">
      <c r="B49" s="160" t="s">
        <v>425</v>
      </c>
      <c r="C49" s="45" t="s">
        <v>426</v>
      </c>
      <c r="D49" s="46"/>
      <c r="E49" s="46"/>
      <c r="F49" s="46"/>
      <c r="G49" s="46">
        <v>660</v>
      </c>
      <c r="H49" s="43"/>
      <c r="J49" s="228"/>
    </row>
    <row r="50" spans="2:23" ht="15.75" x14ac:dyDescent="0.25">
      <c r="B50" s="160" t="s">
        <v>425</v>
      </c>
      <c r="C50" s="45" t="s">
        <v>431</v>
      </c>
      <c r="D50" s="46"/>
      <c r="E50" s="46"/>
      <c r="F50" s="46"/>
      <c r="G50" s="46">
        <v>225</v>
      </c>
      <c r="H50" s="232"/>
      <c r="J50" s="228"/>
      <c r="K50" s="39" t="s">
        <v>445</v>
      </c>
    </row>
    <row r="51" spans="2:23" ht="29.25" x14ac:dyDescent="0.25">
      <c r="B51" s="160"/>
      <c r="C51" s="45" t="s">
        <v>593</v>
      </c>
      <c r="D51" s="46"/>
      <c r="E51" s="46"/>
      <c r="F51" s="46">
        <v>500</v>
      </c>
      <c r="G51" s="46"/>
      <c r="H51" s="75"/>
      <c r="J51" s="228"/>
    </row>
    <row r="52" spans="2:23" ht="29.25" x14ac:dyDescent="0.25">
      <c r="B52" s="160"/>
      <c r="C52" s="45" t="s">
        <v>432</v>
      </c>
      <c r="D52" s="46"/>
      <c r="E52" s="46"/>
      <c r="F52" s="46">
        <v>50</v>
      </c>
      <c r="G52" s="46"/>
      <c r="H52" s="46"/>
      <c r="J52" s="228"/>
    </row>
    <row r="53" spans="2:23" ht="29.25" x14ac:dyDescent="0.25">
      <c r="B53" s="160"/>
      <c r="C53" s="45" t="s">
        <v>433</v>
      </c>
      <c r="D53" s="46"/>
      <c r="E53" s="46"/>
      <c r="F53" s="46">
        <v>300</v>
      </c>
      <c r="G53" s="46"/>
      <c r="H53" s="46"/>
      <c r="J53" s="228"/>
    </row>
    <row r="54" spans="2:23" ht="15.75" x14ac:dyDescent="0.25">
      <c r="B54" s="160"/>
      <c r="C54" s="45"/>
      <c r="D54" s="46"/>
      <c r="E54" s="46"/>
      <c r="F54" s="46"/>
      <c r="G54" s="46"/>
      <c r="H54" s="46"/>
      <c r="J54" s="228"/>
    </row>
    <row r="55" spans="2:23" ht="15.75" x14ac:dyDescent="0.25">
      <c r="B55" s="160"/>
      <c r="C55" s="45"/>
      <c r="D55" s="46"/>
      <c r="E55" s="46"/>
      <c r="F55" s="46"/>
      <c r="G55" s="46"/>
      <c r="H55" s="46"/>
      <c r="J55" s="228"/>
    </row>
    <row r="56" spans="2:23" ht="15.75" x14ac:dyDescent="0.25">
      <c r="B56" s="160"/>
      <c r="C56" s="45"/>
      <c r="D56" s="46"/>
      <c r="E56" s="46"/>
      <c r="F56" s="46"/>
      <c r="G56" s="46"/>
      <c r="H56" s="46"/>
      <c r="J56" s="228"/>
    </row>
    <row r="57" spans="2:23" ht="15.75" x14ac:dyDescent="0.25">
      <c r="B57" s="160"/>
      <c r="C57" s="45"/>
      <c r="D57" s="46"/>
      <c r="E57" s="46"/>
      <c r="F57" s="46"/>
      <c r="G57" s="46"/>
      <c r="H57" s="75"/>
      <c r="J57" s="124"/>
    </row>
    <row r="58" spans="2:23" ht="44.25" customHeight="1" x14ac:dyDescent="0.25">
      <c r="B58" s="160"/>
      <c r="C58" s="45"/>
      <c r="D58" s="46"/>
      <c r="E58" s="46"/>
      <c r="F58" s="46"/>
      <c r="G58" s="46"/>
      <c r="H58" s="46"/>
      <c r="J58" s="68"/>
      <c r="S58">
        <v>2337</v>
      </c>
    </row>
    <row r="59" spans="2:23" x14ac:dyDescent="0.25">
      <c r="B59" s="22"/>
      <c r="C59" s="21"/>
      <c r="D59" s="31"/>
      <c r="E59" s="31"/>
      <c r="F59" s="22">
        <f>SUM(F6:F58)</f>
        <v>13565</v>
      </c>
      <c r="G59" s="230">
        <f>SUM(G6:G58)</f>
        <v>12708</v>
      </c>
      <c r="H59" s="72">
        <f>(F59-G59)</f>
        <v>857</v>
      </c>
    </row>
    <row r="60" spans="2:23" x14ac:dyDescent="0.25">
      <c r="B60" s="22"/>
      <c r="C60" s="22"/>
      <c r="D60" s="22"/>
      <c r="E60" s="22"/>
      <c r="F60" s="31"/>
      <c r="G60" s="33"/>
      <c r="H60" s="32"/>
    </row>
    <row r="61" spans="2:23" ht="15.75" x14ac:dyDescent="0.25">
      <c r="H61" s="124"/>
      <c r="I61" s="124"/>
      <c r="P61" s="210" t="s">
        <v>337</v>
      </c>
    </row>
    <row r="62" spans="2:23" x14ac:dyDescent="0.25">
      <c r="H62" s="124"/>
      <c r="I62" s="124"/>
    </row>
    <row r="63" spans="2:23" x14ac:dyDescent="0.25">
      <c r="L63" s="182" t="s">
        <v>199</v>
      </c>
      <c r="M63" s="169"/>
      <c r="N63" s="169" t="s">
        <v>204</v>
      </c>
      <c r="O63" s="169" t="s">
        <v>205</v>
      </c>
      <c r="P63" s="195"/>
      <c r="Q63" s="169" t="s">
        <v>203</v>
      </c>
      <c r="R63" s="169"/>
      <c r="S63" s="233" t="s">
        <v>206</v>
      </c>
      <c r="T63" s="233"/>
      <c r="U63" s="233"/>
      <c r="V63" s="233"/>
      <c r="W63" s="233" t="s">
        <v>338</v>
      </c>
    </row>
    <row r="64" spans="2:23" x14ac:dyDescent="0.25">
      <c r="D64" s="185"/>
      <c r="E64" s="185"/>
      <c r="F64" s="185"/>
      <c r="G64" s="185"/>
      <c r="H64" s="185"/>
      <c r="I64" s="185"/>
      <c r="J64" s="185"/>
      <c r="L64" s="171">
        <v>480</v>
      </c>
      <c r="M64" s="171" t="s">
        <v>380</v>
      </c>
      <c r="N64" s="204" t="s">
        <v>398</v>
      </c>
      <c r="O64" s="204">
        <v>800</v>
      </c>
      <c r="P64" s="204">
        <v>320</v>
      </c>
      <c r="Q64" s="204" t="s">
        <v>178</v>
      </c>
      <c r="R64" s="140"/>
      <c r="S64" s="140" t="s">
        <v>428</v>
      </c>
      <c r="T64" s="140"/>
      <c r="U64" s="140"/>
      <c r="V64" s="140"/>
      <c r="W64" s="140" t="s">
        <v>340</v>
      </c>
    </row>
    <row r="65" spans="3:25" x14ac:dyDescent="0.25">
      <c r="D65" s="185"/>
      <c r="E65" s="185"/>
      <c r="F65" s="185"/>
      <c r="G65" s="185"/>
      <c r="H65" s="185"/>
      <c r="I65" s="185"/>
      <c r="J65" s="185"/>
      <c r="L65" s="140">
        <v>660</v>
      </c>
      <c r="M65" s="171" t="s">
        <v>380</v>
      </c>
      <c r="N65" s="204" t="s">
        <v>171</v>
      </c>
      <c r="O65" s="204"/>
      <c r="P65" s="204">
        <v>440</v>
      </c>
      <c r="Q65" s="204"/>
      <c r="R65" s="205"/>
      <c r="S65" s="205" t="s">
        <v>261</v>
      </c>
      <c r="T65" s="205"/>
      <c r="U65" s="205"/>
      <c r="V65" s="205"/>
      <c r="W65" s="205" t="s">
        <v>339</v>
      </c>
    </row>
    <row r="66" spans="3:25" x14ac:dyDescent="0.25">
      <c r="D66" s="68"/>
      <c r="E66" s="68"/>
      <c r="F66" s="68"/>
      <c r="G66" s="68"/>
      <c r="H66" s="68"/>
      <c r="I66" s="68"/>
      <c r="J66" s="68"/>
      <c r="L66" s="193">
        <v>775</v>
      </c>
      <c r="M66" s="171" t="s">
        <v>380</v>
      </c>
      <c r="N66" s="204" t="s">
        <v>330</v>
      </c>
      <c r="O66" s="204">
        <v>1500</v>
      </c>
      <c r="P66" s="204">
        <v>700</v>
      </c>
      <c r="Q66" s="225" t="s">
        <v>178</v>
      </c>
      <c r="R66" s="140"/>
      <c r="S66" s="140" t="s">
        <v>327</v>
      </c>
      <c r="T66" s="140"/>
      <c r="U66" s="140"/>
      <c r="V66" s="140"/>
      <c r="W66" s="140" t="s">
        <v>341</v>
      </c>
    </row>
    <row r="67" spans="3:25" x14ac:dyDescent="0.25">
      <c r="D67" s="68"/>
      <c r="E67" s="68"/>
      <c r="F67" s="68"/>
      <c r="G67" s="68"/>
      <c r="H67" s="68"/>
      <c r="I67" s="68"/>
      <c r="J67" s="68"/>
      <c r="L67" s="140">
        <v>480</v>
      </c>
      <c r="M67" s="171" t="s">
        <v>380</v>
      </c>
      <c r="N67" s="204" t="s">
        <v>331</v>
      </c>
      <c r="O67" s="204">
        <v>800</v>
      </c>
      <c r="P67" s="204">
        <v>320</v>
      </c>
      <c r="Q67" s="204" t="s">
        <v>178</v>
      </c>
      <c r="R67" s="140"/>
      <c r="S67" s="140" t="s">
        <v>336</v>
      </c>
      <c r="T67" s="140"/>
      <c r="U67" s="140"/>
      <c r="V67" s="140"/>
      <c r="W67" s="140" t="s">
        <v>342</v>
      </c>
    </row>
    <row r="68" spans="3:25" x14ac:dyDescent="0.25">
      <c r="D68" s="68"/>
      <c r="E68" s="68"/>
      <c r="F68" s="68"/>
      <c r="G68" s="68"/>
      <c r="H68" s="68"/>
      <c r="I68" s="68"/>
      <c r="J68" s="68"/>
      <c r="L68" s="193">
        <v>1000</v>
      </c>
      <c r="M68" s="171" t="s">
        <v>380</v>
      </c>
      <c r="N68" s="204" t="s">
        <v>332</v>
      </c>
      <c r="O68" s="204">
        <v>1800</v>
      </c>
      <c r="P68" s="204">
        <v>800</v>
      </c>
      <c r="Q68" s="204" t="s">
        <v>178</v>
      </c>
      <c r="R68" s="140"/>
      <c r="S68" s="140" t="s">
        <v>336</v>
      </c>
      <c r="T68" s="140"/>
      <c r="U68" s="140"/>
      <c r="V68" s="140"/>
      <c r="W68" s="140" t="s">
        <v>343</v>
      </c>
      <c r="Y68" s="80" t="s">
        <v>422</v>
      </c>
    </row>
    <row r="69" spans="3:25" x14ac:dyDescent="0.25">
      <c r="L69" s="140">
        <v>450</v>
      </c>
      <c r="M69" s="171" t="s">
        <v>380</v>
      </c>
      <c r="N69" s="204" t="s">
        <v>332</v>
      </c>
      <c r="O69" s="204">
        <v>840</v>
      </c>
      <c r="P69" s="204">
        <v>390</v>
      </c>
      <c r="Q69" s="204" t="s">
        <v>178</v>
      </c>
      <c r="R69" s="140"/>
      <c r="S69" s="140" t="s">
        <v>372</v>
      </c>
      <c r="T69" s="140"/>
      <c r="U69" s="140"/>
      <c r="V69" s="140" t="s">
        <v>405</v>
      </c>
      <c r="W69" s="140" t="s">
        <v>359</v>
      </c>
      <c r="X69" t="s">
        <v>390</v>
      </c>
    </row>
    <row r="70" spans="3:25" x14ac:dyDescent="0.25">
      <c r="L70" s="140">
        <v>500</v>
      </c>
      <c r="M70" s="171" t="s">
        <v>380</v>
      </c>
      <c r="N70" s="204" t="s">
        <v>415</v>
      </c>
      <c r="O70" s="140">
        <v>450</v>
      </c>
      <c r="P70" s="140"/>
      <c r="Q70" s="140"/>
      <c r="R70" s="140"/>
      <c r="S70" s="140" t="s">
        <v>430</v>
      </c>
      <c r="T70" s="140"/>
      <c r="U70" s="140"/>
      <c r="V70" s="140"/>
      <c r="W70" s="140"/>
    </row>
    <row r="71" spans="3:25" x14ac:dyDescent="0.25">
      <c r="L71" s="140">
        <v>500</v>
      </c>
      <c r="M71" s="171" t="s">
        <v>380</v>
      </c>
      <c r="N71" s="204" t="s">
        <v>416</v>
      </c>
      <c r="O71" s="140">
        <v>450</v>
      </c>
      <c r="P71" s="140"/>
      <c r="Q71" s="140"/>
      <c r="R71" s="140"/>
      <c r="S71" s="140" t="s">
        <v>429</v>
      </c>
      <c r="T71" s="140"/>
      <c r="U71" s="140"/>
      <c r="V71" s="140"/>
      <c r="W71" s="140"/>
    </row>
    <row r="72" spans="3:25" x14ac:dyDescent="0.25">
      <c r="L72" s="140">
        <v>500</v>
      </c>
      <c r="M72" s="171" t="s">
        <v>380</v>
      </c>
      <c r="N72" s="204" t="s">
        <v>417</v>
      </c>
      <c r="O72" s="140">
        <v>450</v>
      </c>
      <c r="P72" s="140"/>
      <c r="Q72" s="140"/>
      <c r="R72" s="140"/>
      <c r="S72" s="140" t="s">
        <v>429</v>
      </c>
      <c r="T72" s="140"/>
      <c r="U72" s="140"/>
      <c r="V72" s="140"/>
      <c r="W72" s="140"/>
      <c r="Y72" t="s">
        <v>419</v>
      </c>
    </row>
    <row r="73" spans="3:25" x14ac:dyDescent="0.25">
      <c r="L73" s="140">
        <v>500</v>
      </c>
      <c r="M73" s="171" t="s">
        <v>380</v>
      </c>
      <c r="N73" s="204" t="s">
        <v>418</v>
      </c>
      <c r="O73" s="140">
        <v>450</v>
      </c>
      <c r="P73" s="140"/>
      <c r="Q73" s="140"/>
      <c r="R73" s="140"/>
      <c r="S73" s="140" t="s">
        <v>429</v>
      </c>
      <c r="T73" s="140"/>
      <c r="U73" s="140"/>
      <c r="V73" s="140"/>
      <c r="W73" s="140" t="s">
        <v>421</v>
      </c>
      <c r="Y73" t="s">
        <v>420</v>
      </c>
    </row>
    <row r="74" spans="3:25" x14ac:dyDescent="0.25">
      <c r="L74" s="140">
        <f>SUM(L64:L73)</f>
        <v>5845</v>
      </c>
      <c r="M74" s="140"/>
      <c r="N74" s="140"/>
      <c r="O74" s="140">
        <f>SUM(O64:O73)</f>
        <v>7540</v>
      </c>
      <c r="P74" s="140"/>
      <c r="Q74" s="140"/>
      <c r="R74" s="140"/>
      <c r="S74" s="140"/>
      <c r="T74" s="140"/>
      <c r="U74" s="140"/>
      <c r="V74" s="140"/>
      <c r="W74" s="140"/>
    </row>
    <row r="77" spans="3:25" x14ac:dyDescent="0.25">
      <c r="I77" t="s">
        <v>350</v>
      </c>
      <c r="J77" t="s">
        <v>351</v>
      </c>
    </row>
    <row r="78" spans="3:25" x14ac:dyDescent="0.25">
      <c r="I78" t="s">
        <v>352</v>
      </c>
      <c r="K78">
        <v>450</v>
      </c>
      <c r="M78" t="s">
        <v>360</v>
      </c>
      <c r="N78" t="s">
        <v>178</v>
      </c>
    </row>
    <row r="79" spans="3:25" x14ac:dyDescent="0.25">
      <c r="I79" t="s">
        <v>353</v>
      </c>
      <c r="K79">
        <v>450</v>
      </c>
      <c r="M79" t="s">
        <v>361</v>
      </c>
      <c r="N79" t="s">
        <v>178</v>
      </c>
      <c r="O79">
        <v>200</v>
      </c>
    </row>
    <row r="80" spans="3:25" x14ac:dyDescent="0.25">
      <c r="C80" s="35"/>
      <c r="I80" t="s">
        <v>354</v>
      </c>
      <c r="K80">
        <v>450</v>
      </c>
      <c r="M80" t="s">
        <v>361</v>
      </c>
      <c r="N80" t="s">
        <v>178</v>
      </c>
    </row>
    <row r="81" spans="3:14" x14ac:dyDescent="0.25">
      <c r="C81" s="185"/>
      <c r="I81" t="s">
        <v>355</v>
      </c>
      <c r="K81">
        <v>450</v>
      </c>
      <c r="M81" t="s">
        <v>360</v>
      </c>
      <c r="N81" t="s">
        <v>178</v>
      </c>
    </row>
    <row r="82" spans="3:14" x14ac:dyDescent="0.25">
      <c r="C82" s="185"/>
      <c r="I82" s="39" t="s">
        <v>356</v>
      </c>
      <c r="J82" s="39"/>
      <c r="K82" s="39">
        <v>650</v>
      </c>
      <c r="L82" s="39"/>
      <c r="M82" s="39" t="s">
        <v>361</v>
      </c>
      <c r="N82" s="39" t="s">
        <v>386</v>
      </c>
    </row>
    <row r="83" spans="3:14" x14ac:dyDescent="0.25">
      <c r="C83" s="185"/>
      <c r="I83" s="39" t="s">
        <v>357</v>
      </c>
      <c r="J83" s="39"/>
      <c r="K83" s="39">
        <v>650</v>
      </c>
      <c r="L83" s="39"/>
      <c r="M83" s="39" t="s">
        <v>361</v>
      </c>
      <c r="N83" s="39" t="s">
        <v>386</v>
      </c>
    </row>
    <row r="84" spans="3:14" x14ac:dyDescent="0.25">
      <c r="C84" s="185"/>
      <c r="I84" t="s">
        <v>358</v>
      </c>
      <c r="K84">
        <v>450</v>
      </c>
      <c r="M84" t="s">
        <v>360</v>
      </c>
      <c r="N84" t="s">
        <v>178</v>
      </c>
    </row>
    <row r="85" spans="3:14" x14ac:dyDescent="0.25">
      <c r="C85" s="185"/>
      <c r="I85" t="s">
        <v>387</v>
      </c>
      <c r="K85">
        <v>450</v>
      </c>
      <c r="N85" t="s">
        <v>178</v>
      </c>
    </row>
    <row r="86" spans="3:14" x14ac:dyDescent="0.25">
      <c r="C86" s="185"/>
    </row>
    <row r="87" spans="3:14" x14ac:dyDescent="0.25">
      <c r="C87" s="185"/>
      <c r="K87" s="222">
        <f>SUM(K78:K86)</f>
        <v>4000</v>
      </c>
    </row>
    <row r="88" spans="3:14" x14ac:dyDescent="0.25">
      <c r="C88" s="185"/>
    </row>
    <row r="89" spans="3:14" x14ac:dyDescent="0.25">
      <c r="C89" s="224"/>
    </row>
    <row r="90" spans="3:14" x14ac:dyDescent="0.25">
      <c r="C90" s="124"/>
      <c r="K90" s="219"/>
    </row>
    <row r="91" spans="3:14" x14ac:dyDescent="0.25">
      <c r="C91" s="124"/>
    </row>
    <row r="92" spans="3:14" x14ac:dyDescent="0.25">
      <c r="C92" s="124"/>
    </row>
    <row r="93" spans="3:14" x14ac:dyDescent="0.25">
      <c r="C93" s="124"/>
    </row>
    <row r="94" spans="3:14" x14ac:dyDescent="0.25">
      <c r="C94" s="124"/>
    </row>
    <row r="95" spans="3:14" x14ac:dyDescent="0.25">
      <c r="C95" s="124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6:S56"/>
  <sheetViews>
    <sheetView topLeftCell="A32" zoomScale="82" zoomScaleNormal="82" workbookViewId="0">
      <selection activeCell="P59" sqref="P59"/>
    </sheetView>
  </sheetViews>
  <sheetFormatPr baseColWidth="10" defaultRowHeight="15" x14ac:dyDescent="0.25"/>
  <cols>
    <col min="2" max="2" width="12" bestFit="1" customWidth="1"/>
    <col min="3" max="3" width="18.42578125" customWidth="1"/>
    <col min="12" max="12" width="15" customWidth="1"/>
    <col min="19" max="19" width="26.140625" customWidth="1"/>
  </cols>
  <sheetData>
    <row r="6" spans="2:11" ht="54.75" customHeight="1" x14ac:dyDescent="0.3">
      <c r="B6" s="1"/>
      <c r="C6" s="2" t="s">
        <v>30</v>
      </c>
    </row>
    <row r="7" spans="2:11" ht="49.5" customHeight="1" x14ac:dyDescent="0.3">
      <c r="B7" s="1"/>
      <c r="C7" s="3" t="s">
        <v>443</v>
      </c>
    </row>
    <row r="8" spans="2:11" ht="18.75" x14ac:dyDescent="0.3">
      <c r="B8" s="4" t="s">
        <v>31</v>
      </c>
      <c r="C8" s="5"/>
    </row>
    <row r="9" spans="2:11" x14ac:dyDescent="0.25">
      <c r="C9" s="6"/>
    </row>
    <row r="10" spans="2:11" ht="15.75" x14ac:dyDescent="0.25">
      <c r="B10" s="52" t="s">
        <v>1</v>
      </c>
      <c r="C10" s="53" t="s">
        <v>2</v>
      </c>
      <c r="D10" s="54" t="s">
        <v>3</v>
      </c>
      <c r="E10" s="54" t="s">
        <v>4</v>
      </c>
      <c r="F10" s="54" t="s">
        <v>5</v>
      </c>
      <c r="G10" s="54" t="s">
        <v>6</v>
      </c>
      <c r="H10" s="55" t="s">
        <v>7</v>
      </c>
      <c r="I10" s="11"/>
    </row>
    <row r="11" spans="2:11" ht="15.75" x14ac:dyDescent="0.25">
      <c r="B11" s="56"/>
      <c r="C11" s="57"/>
      <c r="D11" s="56" t="s">
        <v>8</v>
      </c>
      <c r="E11" s="56" t="s">
        <v>8</v>
      </c>
      <c r="F11" s="56"/>
      <c r="G11" s="56"/>
      <c r="H11" s="58"/>
      <c r="I11" s="11"/>
    </row>
    <row r="12" spans="2:11" ht="30.75" x14ac:dyDescent="0.25">
      <c r="B12" s="155"/>
      <c r="C12" s="41" t="s">
        <v>444</v>
      </c>
      <c r="D12" s="180"/>
      <c r="E12" s="180"/>
      <c r="F12" s="234">
        <v>857</v>
      </c>
      <c r="G12" s="180"/>
      <c r="H12" s="181"/>
      <c r="I12" s="68"/>
      <c r="J12" s="68"/>
      <c r="K12" s="68"/>
    </row>
    <row r="13" spans="2:11" ht="29.25" x14ac:dyDescent="0.25">
      <c r="B13" s="155"/>
      <c r="C13" s="45" t="s">
        <v>435</v>
      </c>
      <c r="D13" s="46"/>
      <c r="E13" s="46"/>
      <c r="F13" s="46"/>
      <c r="G13" s="46">
        <v>30</v>
      </c>
      <c r="H13" s="165"/>
      <c r="I13" s="69"/>
      <c r="J13" s="68"/>
      <c r="K13" s="68"/>
    </row>
    <row r="14" spans="2:11" ht="29.25" x14ac:dyDescent="0.25">
      <c r="B14" s="155"/>
      <c r="C14" s="45" t="s">
        <v>436</v>
      </c>
      <c r="D14" s="46"/>
      <c r="E14" s="46"/>
      <c r="F14" s="46"/>
      <c r="G14" s="46">
        <v>5</v>
      </c>
      <c r="H14" s="164"/>
      <c r="I14" s="68"/>
      <c r="J14" s="68"/>
      <c r="K14" s="68"/>
    </row>
    <row r="15" spans="2:11" ht="57.75" x14ac:dyDescent="0.25">
      <c r="B15" s="155"/>
      <c r="C15" s="45" t="s">
        <v>437</v>
      </c>
      <c r="D15" s="46"/>
      <c r="E15" s="46"/>
      <c r="F15" s="46"/>
      <c r="G15" s="46">
        <v>25</v>
      </c>
      <c r="H15" s="164"/>
      <c r="I15" s="124"/>
      <c r="J15" s="124"/>
      <c r="K15" s="68"/>
    </row>
    <row r="16" spans="2:11" ht="29.25" x14ac:dyDescent="0.25">
      <c r="B16" s="160"/>
      <c r="C16" s="45" t="s">
        <v>438</v>
      </c>
      <c r="D16" s="46"/>
      <c r="E16" s="46"/>
      <c r="F16" s="46"/>
      <c r="G16" s="46">
        <v>500</v>
      </c>
      <c r="H16" s="164"/>
      <c r="I16" s="68"/>
      <c r="J16" s="68"/>
      <c r="K16" s="68"/>
    </row>
    <row r="17" spans="2:17" ht="29.25" x14ac:dyDescent="0.25">
      <c r="B17" s="160"/>
      <c r="C17" s="45" t="s">
        <v>439</v>
      </c>
      <c r="D17" s="46"/>
      <c r="E17" s="46"/>
      <c r="F17" s="46"/>
      <c r="G17" s="46">
        <v>10</v>
      </c>
      <c r="H17" s="164"/>
      <c r="I17" s="68"/>
      <c r="J17" s="68"/>
      <c r="K17" s="68"/>
    </row>
    <row r="18" spans="2:17" ht="43.5" x14ac:dyDescent="0.25">
      <c r="B18" s="160"/>
      <c r="C18" s="45" t="s">
        <v>446</v>
      </c>
      <c r="D18" s="46"/>
      <c r="E18" s="46"/>
      <c r="F18" s="46">
        <v>1200</v>
      </c>
      <c r="G18" s="46"/>
      <c r="H18" s="164"/>
      <c r="I18" s="68"/>
      <c r="J18" s="68"/>
      <c r="K18" s="68"/>
    </row>
    <row r="19" spans="2:17" ht="15.75" x14ac:dyDescent="0.25">
      <c r="B19" s="160"/>
      <c r="C19" s="45" t="s">
        <v>440</v>
      </c>
      <c r="D19" s="46"/>
      <c r="E19" s="46"/>
      <c r="F19" s="46"/>
      <c r="G19" s="46">
        <v>850</v>
      </c>
      <c r="H19" s="43"/>
      <c r="I19" s="68"/>
      <c r="J19" s="68"/>
      <c r="K19" s="68"/>
    </row>
    <row r="20" spans="2:17" ht="43.5" x14ac:dyDescent="0.25">
      <c r="B20" s="160"/>
      <c r="C20" s="45" t="s">
        <v>441</v>
      </c>
      <c r="D20" s="46"/>
      <c r="E20" s="46"/>
      <c r="F20" s="46">
        <v>100</v>
      </c>
      <c r="G20" s="46"/>
      <c r="H20" s="43"/>
      <c r="I20" s="68"/>
      <c r="J20" s="68"/>
      <c r="K20" s="68"/>
    </row>
    <row r="21" spans="2:17" ht="15.75" x14ac:dyDescent="0.25">
      <c r="B21" s="160"/>
      <c r="C21" s="45" t="s">
        <v>442</v>
      </c>
      <c r="D21" s="46"/>
      <c r="E21" s="46"/>
      <c r="F21" s="46"/>
      <c r="G21" s="75">
        <v>400</v>
      </c>
      <c r="H21" s="43"/>
      <c r="I21" s="68"/>
      <c r="J21" s="68"/>
      <c r="K21" s="68"/>
    </row>
    <row r="22" spans="2:17" ht="43.5" x14ac:dyDescent="0.25">
      <c r="B22" s="160">
        <v>44214</v>
      </c>
      <c r="C22" s="45" t="s">
        <v>455</v>
      </c>
      <c r="D22" s="46"/>
      <c r="E22" s="46"/>
      <c r="F22" s="43">
        <v>800</v>
      </c>
      <c r="G22" s="46"/>
      <c r="H22" s="43"/>
      <c r="I22" s="68"/>
      <c r="J22" s="68"/>
      <c r="K22" s="68"/>
    </row>
    <row r="23" spans="2:17" ht="29.25" x14ac:dyDescent="0.25">
      <c r="B23" s="159">
        <v>44214</v>
      </c>
      <c r="C23" s="59" t="s">
        <v>472</v>
      </c>
      <c r="D23" s="232"/>
      <c r="E23" s="232"/>
      <c r="F23" s="232">
        <v>500</v>
      </c>
      <c r="G23" s="46"/>
      <c r="H23" s="43"/>
      <c r="I23" s="68"/>
      <c r="J23" s="68"/>
      <c r="K23" s="68"/>
    </row>
    <row r="24" spans="2:17" ht="29.25" x14ac:dyDescent="0.25">
      <c r="B24" s="160">
        <v>44214</v>
      </c>
      <c r="C24" s="45" t="s">
        <v>456</v>
      </c>
      <c r="D24" s="46"/>
      <c r="E24" s="46"/>
      <c r="F24" s="46">
        <v>50</v>
      </c>
      <c r="G24" s="46"/>
      <c r="H24" s="43"/>
      <c r="I24" s="185"/>
      <c r="J24" s="185"/>
      <c r="K24" s="68"/>
    </row>
    <row r="25" spans="2:17" ht="15.75" x14ac:dyDescent="0.25">
      <c r="B25" s="160">
        <v>44214</v>
      </c>
      <c r="C25" s="45" t="s">
        <v>457</v>
      </c>
      <c r="D25" s="46"/>
      <c r="E25" s="46"/>
      <c r="F25" s="46"/>
      <c r="G25" s="75">
        <v>450</v>
      </c>
      <c r="H25" s="43"/>
      <c r="I25" s="185"/>
      <c r="J25" s="185"/>
      <c r="K25" s="68"/>
    </row>
    <row r="26" spans="2:17" ht="29.25" x14ac:dyDescent="0.25">
      <c r="B26" s="160">
        <v>44214</v>
      </c>
      <c r="C26" s="45" t="s">
        <v>458</v>
      </c>
      <c r="D26" s="46"/>
      <c r="E26" s="46"/>
      <c r="F26" s="43"/>
      <c r="G26" s="43">
        <v>75</v>
      </c>
      <c r="H26" s="43"/>
      <c r="I26" s="185"/>
      <c r="J26" s="185"/>
      <c r="K26" s="68"/>
    </row>
    <row r="27" spans="2:17" ht="29.25" x14ac:dyDescent="0.25">
      <c r="B27" s="160">
        <v>44214</v>
      </c>
      <c r="C27" s="45" t="s">
        <v>459</v>
      </c>
      <c r="D27" s="46"/>
      <c r="E27" s="46"/>
      <c r="F27" s="43"/>
      <c r="G27" s="75">
        <v>455</v>
      </c>
      <c r="H27" s="43"/>
      <c r="I27" s="185"/>
      <c r="J27" s="185"/>
      <c r="K27" s="68"/>
    </row>
    <row r="28" spans="2:17" ht="43.5" x14ac:dyDescent="0.25">
      <c r="B28" s="160"/>
      <c r="C28" s="45" t="s">
        <v>462</v>
      </c>
      <c r="D28" s="46"/>
      <c r="E28" s="46"/>
      <c r="F28" s="43"/>
      <c r="G28" s="43">
        <v>25</v>
      </c>
      <c r="H28" s="43"/>
      <c r="I28" s="185"/>
      <c r="J28" s="185"/>
      <c r="K28" s="68"/>
      <c r="L28" s="68"/>
      <c r="M28" s="68"/>
      <c r="N28" s="68"/>
      <c r="O28" s="68"/>
      <c r="P28" s="68"/>
      <c r="Q28" s="68"/>
    </row>
    <row r="29" spans="2:17" ht="15.75" x14ac:dyDescent="0.25">
      <c r="B29" s="160"/>
      <c r="C29" s="45" t="s">
        <v>463</v>
      </c>
      <c r="D29" s="46"/>
      <c r="E29" s="46"/>
      <c r="F29" s="43"/>
      <c r="G29" s="75">
        <v>450</v>
      </c>
      <c r="H29" s="43"/>
      <c r="I29" s="236"/>
      <c r="J29" s="185"/>
      <c r="K29" s="68"/>
      <c r="L29" s="68"/>
      <c r="M29" s="68"/>
      <c r="N29" s="68"/>
      <c r="O29" s="68"/>
      <c r="P29" s="68"/>
      <c r="Q29" s="68"/>
    </row>
    <row r="30" spans="2:17" ht="73.5" x14ac:dyDescent="0.35">
      <c r="B30" s="160">
        <v>44217</v>
      </c>
      <c r="C30" s="45" t="s">
        <v>465</v>
      </c>
      <c r="D30" s="46"/>
      <c r="E30" s="46"/>
      <c r="F30" s="43"/>
      <c r="G30" s="43"/>
      <c r="H30" s="43"/>
      <c r="I30" s="236"/>
      <c r="J30" s="185"/>
      <c r="K30" s="68"/>
      <c r="L30" s="68"/>
      <c r="M30" s="68"/>
      <c r="N30" s="247"/>
      <c r="O30" s="247"/>
      <c r="P30" s="68"/>
      <c r="Q30" s="68"/>
    </row>
    <row r="31" spans="2:17" ht="29.25" x14ac:dyDescent="0.25">
      <c r="B31" s="160">
        <v>44217</v>
      </c>
      <c r="C31" s="45" t="s">
        <v>467</v>
      </c>
      <c r="D31" s="46"/>
      <c r="E31" s="46"/>
      <c r="F31" s="43"/>
      <c r="G31" s="43">
        <v>100</v>
      </c>
      <c r="H31" s="43"/>
      <c r="I31" s="236"/>
      <c r="J31" s="185"/>
      <c r="K31" s="68"/>
      <c r="L31" s="68"/>
      <c r="M31" s="68"/>
      <c r="N31" s="68"/>
      <c r="O31" s="68"/>
      <c r="P31" s="68"/>
      <c r="Q31" s="68"/>
    </row>
    <row r="32" spans="2:17" ht="29.25" x14ac:dyDescent="0.25">
      <c r="B32" s="160">
        <v>44217</v>
      </c>
      <c r="C32" s="45" t="s">
        <v>468</v>
      </c>
      <c r="D32" s="46"/>
      <c r="E32" s="46"/>
      <c r="F32" s="43"/>
      <c r="G32" s="43">
        <v>23</v>
      </c>
      <c r="H32" s="43"/>
      <c r="I32" s="236"/>
      <c r="J32" s="185"/>
      <c r="K32" s="68"/>
      <c r="L32" s="68"/>
      <c r="M32" s="68"/>
      <c r="N32" s="68"/>
      <c r="O32" s="68"/>
      <c r="P32" s="68"/>
      <c r="Q32" s="68"/>
    </row>
    <row r="33" spans="2:17" ht="43.5" x14ac:dyDescent="0.25">
      <c r="B33" s="160">
        <v>44223</v>
      </c>
      <c r="C33" s="45" t="s">
        <v>469</v>
      </c>
      <c r="D33" s="46"/>
      <c r="E33" s="46"/>
      <c r="F33" s="43">
        <v>1100</v>
      </c>
      <c r="G33" s="43"/>
      <c r="H33" s="43"/>
      <c r="I33" s="236"/>
      <c r="J33" s="185"/>
      <c r="K33" s="68"/>
      <c r="L33" s="68"/>
      <c r="M33" s="68"/>
      <c r="N33" s="68"/>
      <c r="O33" s="68"/>
      <c r="P33" s="68"/>
      <c r="Q33" s="68"/>
    </row>
    <row r="34" spans="2:17" ht="43.5" x14ac:dyDescent="0.25">
      <c r="B34" s="160">
        <v>44223</v>
      </c>
      <c r="C34" s="45" t="s">
        <v>470</v>
      </c>
      <c r="D34" s="46"/>
      <c r="E34" s="46"/>
      <c r="F34" s="46">
        <v>950</v>
      </c>
      <c r="G34" s="46"/>
      <c r="H34" s="46"/>
      <c r="I34" s="236"/>
      <c r="J34" s="185"/>
      <c r="L34" s="68"/>
      <c r="M34" s="68"/>
      <c r="N34" s="68"/>
      <c r="O34" s="68"/>
      <c r="P34" s="68"/>
      <c r="Q34" s="68"/>
    </row>
    <row r="35" spans="2:17" ht="29.25" x14ac:dyDescent="0.25">
      <c r="B35" s="160">
        <v>44223</v>
      </c>
      <c r="C35" s="45" t="s">
        <v>471</v>
      </c>
      <c r="D35" s="46"/>
      <c r="E35" s="46"/>
      <c r="F35" s="46">
        <v>700</v>
      </c>
      <c r="G35" s="46"/>
      <c r="H35" s="46"/>
      <c r="I35" s="185"/>
      <c r="J35" s="185"/>
    </row>
    <row r="36" spans="2:17" ht="29.25" x14ac:dyDescent="0.25">
      <c r="B36" s="160"/>
      <c r="C36" s="45" t="s">
        <v>473</v>
      </c>
      <c r="D36" s="46"/>
      <c r="E36" s="46"/>
      <c r="F36" s="46">
        <v>800</v>
      </c>
      <c r="G36" s="46"/>
      <c r="H36" s="46"/>
      <c r="I36" s="185"/>
      <c r="J36" s="185"/>
    </row>
    <row r="37" spans="2:17" ht="15.75" x14ac:dyDescent="0.25">
      <c r="B37" s="160">
        <v>44225</v>
      </c>
      <c r="C37" s="45" t="s">
        <v>319</v>
      </c>
      <c r="D37" s="46"/>
      <c r="E37" s="46"/>
      <c r="F37" s="46"/>
      <c r="G37" s="46">
        <v>3300</v>
      </c>
      <c r="H37" s="46"/>
      <c r="I37" s="185"/>
      <c r="J37" s="185"/>
    </row>
    <row r="38" spans="2:17" ht="43.5" x14ac:dyDescent="0.25">
      <c r="B38" s="160"/>
      <c r="C38" s="45" t="s">
        <v>474</v>
      </c>
      <c r="D38" s="43"/>
      <c r="E38" s="43"/>
      <c r="F38" s="43"/>
      <c r="G38" s="43">
        <v>25</v>
      </c>
      <c r="H38" s="43"/>
      <c r="I38" s="185" t="s">
        <v>475</v>
      </c>
      <c r="J38" s="185"/>
      <c r="K38" s="68">
        <v>25</v>
      </c>
      <c r="L38" s="68"/>
    </row>
    <row r="39" spans="2:17" ht="15.75" x14ac:dyDescent="0.25">
      <c r="B39" s="160"/>
      <c r="C39" s="45" t="s">
        <v>476</v>
      </c>
      <c r="D39" s="46"/>
      <c r="E39" s="46"/>
      <c r="F39" s="46"/>
      <c r="G39" s="46">
        <v>259</v>
      </c>
      <c r="H39" s="46"/>
      <c r="I39" s="185"/>
      <c r="J39" s="185"/>
    </row>
    <row r="40" spans="2:17" ht="29.25" x14ac:dyDescent="0.25">
      <c r="B40" s="160"/>
      <c r="C40" s="45" t="s">
        <v>477</v>
      </c>
      <c r="D40" s="46"/>
      <c r="E40" s="46"/>
      <c r="F40" s="46"/>
      <c r="G40" s="46">
        <v>30</v>
      </c>
      <c r="H40" s="46"/>
      <c r="I40" s="185"/>
      <c r="J40" s="185"/>
    </row>
    <row r="41" spans="2:17" ht="29.25" x14ac:dyDescent="0.25">
      <c r="B41" s="160"/>
      <c r="C41" s="45" t="s">
        <v>478</v>
      </c>
      <c r="D41" s="46"/>
      <c r="E41" s="46"/>
      <c r="F41" s="46"/>
      <c r="G41" s="46">
        <v>10</v>
      </c>
      <c r="H41" s="75"/>
      <c r="I41" s="185"/>
      <c r="J41" s="185"/>
    </row>
    <row r="42" spans="2:17" ht="15.75" x14ac:dyDescent="0.25">
      <c r="B42" s="160"/>
      <c r="C42" s="45"/>
      <c r="D42" s="46"/>
      <c r="E42" s="46"/>
      <c r="F42" s="46"/>
      <c r="G42" s="46"/>
      <c r="H42" s="46"/>
      <c r="I42" s="185"/>
      <c r="J42" s="185"/>
    </row>
    <row r="43" spans="2:17" x14ac:dyDescent="0.25">
      <c r="B43" s="22"/>
      <c r="C43" s="21"/>
      <c r="D43" s="31"/>
      <c r="E43" s="31"/>
      <c r="F43" s="22">
        <f>SUM(F11:F42)</f>
        <v>7057</v>
      </c>
      <c r="G43" s="230">
        <f>SUM(G11:G42)</f>
        <v>7022</v>
      </c>
      <c r="H43" s="70">
        <f>(F43-G43)</f>
        <v>35</v>
      </c>
    </row>
    <row r="44" spans="2:17" x14ac:dyDescent="0.25">
      <c r="B44" s="22"/>
      <c r="C44" s="22"/>
      <c r="D44" s="22"/>
      <c r="E44" s="22"/>
      <c r="F44" s="31"/>
      <c r="G44" s="33"/>
      <c r="H44" s="32"/>
    </row>
    <row r="45" spans="2:17" x14ac:dyDescent="0.25">
      <c r="H45" s="68"/>
    </row>
    <row r="49" spans="10:19" x14ac:dyDescent="0.25">
      <c r="J49" s="182" t="s">
        <v>199</v>
      </c>
      <c r="K49" s="169"/>
      <c r="L49" s="169" t="s">
        <v>204</v>
      </c>
      <c r="M49" s="169" t="s">
        <v>205</v>
      </c>
      <c r="N49" s="195"/>
      <c r="O49" s="169" t="s">
        <v>203</v>
      </c>
      <c r="P49" s="169"/>
      <c r="Q49" s="233" t="s">
        <v>206</v>
      </c>
      <c r="R49" s="233"/>
      <c r="S49" s="233" t="s">
        <v>451</v>
      </c>
    </row>
    <row r="50" spans="10:19" x14ac:dyDescent="0.25">
      <c r="J50" s="194">
        <v>480</v>
      </c>
      <c r="K50" s="171" t="s">
        <v>380</v>
      </c>
      <c r="L50" s="171" t="s">
        <v>398</v>
      </c>
      <c r="M50" s="171">
        <v>800</v>
      </c>
      <c r="N50" s="171"/>
      <c r="O50" s="204" t="s">
        <v>178</v>
      </c>
      <c r="P50" s="140"/>
      <c r="Q50" s="140" t="s">
        <v>428</v>
      </c>
      <c r="R50" s="140"/>
      <c r="S50" s="140" t="s">
        <v>340</v>
      </c>
    </row>
    <row r="51" spans="10:19" x14ac:dyDescent="0.25">
      <c r="J51" s="140">
        <v>480</v>
      </c>
      <c r="K51" s="171" t="s">
        <v>380</v>
      </c>
      <c r="L51" s="171" t="s">
        <v>331</v>
      </c>
      <c r="M51" s="171">
        <v>800</v>
      </c>
      <c r="N51" s="171"/>
      <c r="O51" s="204" t="s">
        <v>178</v>
      </c>
      <c r="P51" s="140"/>
      <c r="Q51" s="140" t="s">
        <v>336</v>
      </c>
      <c r="R51" s="140"/>
      <c r="S51" s="140" t="s">
        <v>342</v>
      </c>
    </row>
    <row r="52" spans="10:19" x14ac:dyDescent="0.25">
      <c r="J52" s="140">
        <v>450</v>
      </c>
      <c r="K52" s="171" t="s">
        <v>380</v>
      </c>
      <c r="L52" s="171" t="s">
        <v>417</v>
      </c>
      <c r="M52" s="140"/>
      <c r="N52" s="140"/>
      <c r="O52" s="140"/>
      <c r="P52" s="140"/>
      <c r="Q52" s="140" t="s">
        <v>449</v>
      </c>
      <c r="R52" s="140"/>
      <c r="S52" s="140" t="s">
        <v>450</v>
      </c>
    </row>
    <row r="53" spans="10:19" x14ac:dyDescent="0.25">
      <c r="J53" s="140">
        <v>800</v>
      </c>
      <c r="K53" s="171" t="s">
        <v>380</v>
      </c>
      <c r="L53" s="171" t="s">
        <v>447</v>
      </c>
      <c r="M53" s="171">
        <v>1200</v>
      </c>
      <c r="N53" s="171"/>
      <c r="O53" s="204" t="s">
        <v>178</v>
      </c>
      <c r="P53" s="140"/>
      <c r="Q53" s="140" t="s">
        <v>448</v>
      </c>
      <c r="R53" s="140"/>
      <c r="S53" s="140" t="s">
        <v>452</v>
      </c>
    </row>
    <row r="54" spans="10:19" x14ac:dyDescent="0.25">
      <c r="J54" s="194">
        <v>1200</v>
      </c>
      <c r="K54" s="171" t="s">
        <v>380</v>
      </c>
      <c r="L54" s="171" t="s">
        <v>460</v>
      </c>
      <c r="M54" s="171">
        <v>2100</v>
      </c>
      <c r="N54" s="171"/>
      <c r="O54" s="140" t="s">
        <v>461</v>
      </c>
      <c r="P54" s="140"/>
      <c r="Q54" s="140" t="s">
        <v>453</v>
      </c>
      <c r="R54" s="140"/>
      <c r="S54" s="140" t="s">
        <v>454</v>
      </c>
    </row>
    <row r="55" spans="10:19" x14ac:dyDescent="0.25">
      <c r="J55" s="140">
        <v>660</v>
      </c>
      <c r="K55" s="171" t="s">
        <v>380</v>
      </c>
      <c r="L55" s="171" t="s">
        <v>173</v>
      </c>
      <c r="M55" s="171">
        <v>1100</v>
      </c>
      <c r="N55" s="171"/>
      <c r="O55" s="204" t="s">
        <v>178</v>
      </c>
      <c r="P55" s="140"/>
      <c r="Q55" s="194" t="s">
        <v>464</v>
      </c>
      <c r="R55" s="194"/>
      <c r="S55" s="140"/>
    </row>
    <row r="56" spans="10:19" x14ac:dyDescent="0.25">
      <c r="J56" s="194">
        <v>530</v>
      </c>
      <c r="K56" s="171" t="s">
        <v>380</v>
      </c>
      <c r="L56" s="171" t="s">
        <v>550</v>
      </c>
      <c r="M56" s="171">
        <v>950</v>
      </c>
      <c r="N56" s="171"/>
      <c r="O56" s="140"/>
      <c r="P56" s="140"/>
      <c r="Q56" s="194" t="s">
        <v>464</v>
      </c>
      <c r="R56" s="140"/>
      <c r="S56" s="14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DB10-EDE2-42A7-8384-2B5A573B788C}">
  <dimension ref="A1:W87"/>
  <sheetViews>
    <sheetView topLeftCell="A57" zoomScale="87" zoomScaleNormal="87" workbookViewId="0">
      <selection activeCell="F60" sqref="F60"/>
    </sheetView>
  </sheetViews>
  <sheetFormatPr baseColWidth="10" defaultRowHeight="15" x14ac:dyDescent="0.25"/>
  <cols>
    <col min="2" max="2" width="13.85546875" bestFit="1" customWidth="1"/>
    <col min="3" max="3" width="19.42578125" customWidth="1"/>
  </cols>
  <sheetData>
    <row r="1" spans="1:11" x14ac:dyDescent="0.25">
      <c r="A1" s="238"/>
      <c r="B1" s="238"/>
      <c r="C1" s="238"/>
      <c r="D1" s="238"/>
    </row>
    <row r="2" spans="1:11" x14ac:dyDescent="0.25">
      <c r="A2" s="238"/>
    </row>
    <row r="3" spans="1:11" x14ac:dyDescent="0.25">
      <c r="A3" s="238"/>
    </row>
    <row r="4" spans="1:11" ht="51.75" customHeight="1" x14ac:dyDescent="0.3">
      <c r="A4" s="238"/>
      <c r="B4" s="1"/>
      <c r="C4" s="2" t="s">
        <v>30</v>
      </c>
    </row>
    <row r="5" spans="1:11" ht="57" customHeight="1" x14ac:dyDescent="0.3">
      <c r="A5" s="238"/>
      <c r="B5" s="1"/>
      <c r="C5" s="3" t="s">
        <v>479</v>
      </c>
    </row>
    <row r="6" spans="1:11" ht="18.75" x14ac:dyDescent="0.3">
      <c r="A6" s="238"/>
      <c r="B6" s="4" t="s">
        <v>31</v>
      </c>
      <c r="C6" s="5"/>
    </row>
    <row r="7" spans="1:11" x14ac:dyDescent="0.25">
      <c r="A7" s="238"/>
      <c r="C7" s="6"/>
    </row>
    <row r="8" spans="1:11" ht="15.75" x14ac:dyDescent="0.25">
      <c r="A8" s="238"/>
      <c r="B8" s="52" t="s">
        <v>1</v>
      </c>
      <c r="C8" s="53" t="s">
        <v>2</v>
      </c>
      <c r="D8" s="54" t="s">
        <v>3</v>
      </c>
      <c r="E8" s="54" t="s">
        <v>4</v>
      </c>
      <c r="F8" s="54" t="s">
        <v>5</v>
      </c>
      <c r="G8" s="54" t="s">
        <v>6</v>
      </c>
      <c r="H8" s="55" t="s">
        <v>7</v>
      </c>
      <c r="I8" s="11"/>
    </row>
    <row r="9" spans="1:11" ht="15.75" x14ac:dyDescent="0.25">
      <c r="A9" s="238"/>
      <c r="B9" s="56"/>
      <c r="C9" s="57"/>
      <c r="D9" s="56" t="s">
        <v>8</v>
      </c>
      <c r="E9" s="56" t="s">
        <v>8</v>
      </c>
      <c r="F9" s="56"/>
      <c r="G9" s="56"/>
      <c r="H9" s="58"/>
      <c r="I9" s="11"/>
    </row>
    <row r="10" spans="1:11" ht="30.75" x14ac:dyDescent="0.25">
      <c r="A10" s="238"/>
      <c r="B10" s="155"/>
      <c r="C10" s="41" t="s">
        <v>480</v>
      </c>
      <c r="D10" s="180"/>
      <c r="E10" s="180"/>
      <c r="F10" s="234">
        <v>35</v>
      </c>
      <c r="G10" s="180"/>
      <c r="H10" s="181"/>
      <c r="I10" s="68"/>
      <c r="J10" s="68"/>
      <c r="K10" s="68"/>
    </row>
    <row r="11" spans="1:11" ht="43.5" x14ac:dyDescent="0.25">
      <c r="A11" s="238"/>
      <c r="B11" s="155">
        <v>44230</v>
      </c>
      <c r="C11" s="45" t="s">
        <v>487</v>
      </c>
      <c r="D11" s="46"/>
      <c r="E11" s="46"/>
      <c r="F11" s="46">
        <v>550</v>
      </c>
      <c r="G11" s="46"/>
      <c r="H11" s="165"/>
      <c r="I11" s="69"/>
      <c r="J11" s="68"/>
      <c r="K11" s="68"/>
    </row>
    <row r="12" spans="1:11" ht="15.75" x14ac:dyDescent="0.25">
      <c r="A12" s="238"/>
      <c r="B12" s="155">
        <v>44230</v>
      </c>
      <c r="C12" s="45" t="s">
        <v>482</v>
      </c>
      <c r="D12" s="46"/>
      <c r="E12" s="46"/>
      <c r="F12" s="46">
        <v>40</v>
      </c>
      <c r="G12" s="46"/>
      <c r="H12" s="164"/>
      <c r="I12" s="68"/>
      <c r="J12" s="68"/>
      <c r="K12" s="68"/>
    </row>
    <row r="13" spans="1:11" ht="29.25" x14ac:dyDescent="0.25">
      <c r="A13" s="238"/>
      <c r="B13" s="155">
        <v>44230</v>
      </c>
      <c r="C13" s="45" t="s">
        <v>488</v>
      </c>
      <c r="D13" s="46"/>
      <c r="E13" s="46"/>
      <c r="F13" s="46">
        <v>700</v>
      </c>
      <c r="G13" s="46"/>
      <c r="H13" s="164"/>
      <c r="I13" s="124"/>
      <c r="J13" s="124"/>
      <c r="K13" s="68"/>
    </row>
    <row r="14" spans="1:11" ht="15.75" x14ac:dyDescent="0.25">
      <c r="A14" s="238"/>
      <c r="B14" s="155">
        <v>44230</v>
      </c>
      <c r="C14" s="45" t="s">
        <v>483</v>
      </c>
      <c r="D14" s="46"/>
      <c r="E14" s="46"/>
      <c r="F14" s="46">
        <v>200</v>
      </c>
      <c r="G14" s="46"/>
      <c r="H14" s="164"/>
      <c r="I14" s="68"/>
      <c r="J14" s="68"/>
      <c r="K14" s="68"/>
    </row>
    <row r="15" spans="1:11" ht="29.25" x14ac:dyDescent="0.25">
      <c r="B15" s="160">
        <v>44232</v>
      </c>
      <c r="C15" s="45" t="s">
        <v>484</v>
      </c>
      <c r="D15" s="46"/>
      <c r="E15" s="46"/>
      <c r="F15" s="46">
        <v>50</v>
      </c>
      <c r="G15" s="46"/>
      <c r="H15" s="164"/>
      <c r="I15" s="68"/>
      <c r="J15" s="68"/>
      <c r="K15" s="68"/>
    </row>
    <row r="16" spans="1:11" ht="29.25" x14ac:dyDescent="0.25">
      <c r="B16" s="160"/>
      <c r="C16" s="45" t="s">
        <v>485</v>
      </c>
      <c r="D16" s="46"/>
      <c r="E16" s="46"/>
      <c r="F16" s="46">
        <v>180</v>
      </c>
      <c r="G16" s="46"/>
      <c r="H16" s="164"/>
      <c r="I16" s="68"/>
      <c r="J16" s="68"/>
      <c r="K16" s="68"/>
    </row>
    <row r="17" spans="2:16" ht="43.5" x14ac:dyDescent="0.25">
      <c r="B17" s="160"/>
      <c r="C17" s="45" t="s">
        <v>486</v>
      </c>
      <c r="D17" s="46"/>
      <c r="E17" s="46"/>
      <c r="F17" s="46"/>
      <c r="G17" s="46">
        <v>775</v>
      </c>
      <c r="H17" s="43"/>
      <c r="I17" s="68"/>
      <c r="J17" s="68"/>
      <c r="K17" s="68"/>
    </row>
    <row r="18" spans="2:16" ht="43.5" x14ac:dyDescent="0.25">
      <c r="B18" s="160"/>
      <c r="C18" s="45" t="s">
        <v>489</v>
      </c>
      <c r="D18" s="46"/>
      <c r="E18" s="46"/>
      <c r="F18" s="46"/>
      <c r="G18" s="46">
        <v>480</v>
      </c>
      <c r="H18" s="43"/>
      <c r="I18" s="68"/>
      <c r="J18" s="68"/>
      <c r="K18" s="68"/>
    </row>
    <row r="19" spans="2:16" ht="15.75" x14ac:dyDescent="0.25">
      <c r="B19" s="160"/>
      <c r="C19" s="45" t="s">
        <v>491</v>
      </c>
      <c r="D19" s="46"/>
      <c r="E19" s="46"/>
      <c r="F19" s="46"/>
      <c r="G19" s="46">
        <v>130</v>
      </c>
      <c r="H19" s="43"/>
      <c r="I19" s="185"/>
      <c r="J19" s="185"/>
      <c r="K19" s="68"/>
    </row>
    <row r="20" spans="2:16" ht="29.25" x14ac:dyDescent="0.25">
      <c r="B20" s="160"/>
      <c r="C20" s="45" t="s">
        <v>497</v>
      </c>
      <c r="D20" s="46"/>
      <c r="E20" s="46"/>
      <c r="F20" s="46">
        <v>700</v>
      </c>
      <c r="G20" s="75"/>
      <c r="H20" s="43"/>
      <c r="I20" s="185"/>
      <c r="J20" s="185"/>
      <c r="K20" s="68"/>
    </row>
    <row r="21" spans="2:16" ht="15.75" x14ac:dyDescent="0.25">
      <c r="B21" s="160"/>
      <c r="C21" s="45" t="s">
        <v>498</v>
      </c>
      <c r="D21" s="46"/>
      <c r="E21" s="46"/>
      <c r="F21" s="43">
        <v>40</v>
      </c>
      <c r="G21" s="43"/>
      <c r="H21" s="43"/>
      <c r="I21" s="185"/>
      <c r="J21" s="185"/>
      <c r="K21" s="68"/>
    </row>
    <row r="22" spans="2:16" ht="15.75" x14ac:dyDescent="0.25">
      <c r="B22" s="160"/>
      <c r="C22" s="45" t="s">
        <v>499</v>
      </c>
      <c r="D22" s="46"/>
      <c r="E22" s="46"/>
      <c r="F22" s="43">
        <v>800</v>
      </c>
      <c r="G22" s="75"/>
      <c r="H22" s="43"/>
      <c r="I22" s="185"/>
      <c r="J22" s="185"/>
      <c r="K22" s="68"/>
    </row>
    <row r="23" spans="2:16" ht="43.5" x14ac:dyDescent="0.25">
      <c r="B23" s="159"/>
      <c r="C23" s="59" t="s">
        <v>517</v>
      </c>
      <c r="D23" s="80"/>
      <c r="E23" s="232"/>
      <c r="F23" s="232">
        <v>1000</v>
      </c>
      <c r="G23" s="43"/>
      <c r="H23" s="43"/>
      <c r="I23" s="185"/>
      <c r="J23" s="185"/>
      <c r="K23" s="68"/>
    </row>
    <row r="24" spans="2:16" ht="15.75" x14ac:dyDescent="0.25">
      <c r="B24" s="160">
        <v>44232</v>
      </c>
      <c r="C24" s="45" t="s">
        <v>500</v>
      </c>
      <c r="D24" s="46"/>
      <c r="E24" s="46"/>
      <c r="F24" s="43"/>
      <c r="G24" s="43">
        <v>221</v>
      </c>
      <c r="H24" s="43"/>
      <c r="I24" s="185"/>
      <c r="J24" s="185"/>
      <c r="K24" s="68"/>
    </row>
    <row r="25" spans="2:16" ht="23.25" x14ac:dyDescent="0.35">
      <c r="B25" s="160">
        <v>44232</v>
      </c>
      <c r="C25" s="45" t="s">
        <v>501</v>
      </c>
      <c r="D25" s="46"/>
      <c r="E25" s="46"/>
      <c r="F25" s="43"/>
      <c r="G25" s="43">
        <v>60</v>
      </c>
      <c r="H25" s="43"/>
      <c r="I25" s="185"/>
      <c r="J25" s="185"/>
      <c r="K25" s="68"/>
      <c r="N25" s="237" t="s">
        <v>466</v>
      </c>
      <c r="O25" s="237"/>
      <c r="P25" s="202"/>
    </row>
    <row r="26" spans="2:16" ht="29.25" x14ac:dyDescent="0.25">
      <c r="B26" s="160">
        <v>44232</v>
      </c>
      <c r="C26" s="45" t="s">
        <v>523</v>
      </c>
      <c r="D26" s="46"/>
      <c r="E26" s="46"/>
      <c r="F26" s="43"/>
      <c r="G26" s="43">
        <v>50</v>
      </c>
      <c r="H26" s="43"/>
      <c r="I26" s="185"/>
      <c r="J26" s="185"/>
      <c r="K26" s="68"/>
    </row>
    <row r="27" spans="2:16" ht="43.5" x14ac:dyDescent="0.25">
      <c r="B27" s="160"/>
      <c r="C27" s="45" t="s">
        <v>546</v>
      </c>
      <c r="D27" s="46"/>
      <c r="E27" s="46"/>
      <c r="F27" s="43"/>
      <c r="G27" s="43">
        <v>8</v>
      </c>
      <c r="H27" s="43"/>
      <c r="I27" s="185"/>
      <c r="J27" s="185"/>
      <c r="K27" s="68"/>
    </row>
    <row r="28" spans="2:16" ht="29.25" x14ac:dyDescent="0.25">
      <c r="B28" s="160">
        <v>44235</v>
      </c>
      <c r="C28" s="45" t="s">
        <v>502</v>
      </c>
      <c r="D28" s="46"/>
      <c r="E28" s="46"/>
      <c r="F28" s="43">
        <v>600</v>
      </c>
      <c r="G28" s="43"/>
      <c r="H28" s="43"/>
      <c r="I28" s="244" t="s">
        <v>515</v>
      </c>
      <c r="J28" s="185"/>
      <c r="K28" s="68"/>
    </row>
    <row r="29" spans="2:16" ht="29.25" x14ac:dyDescent="0.25">
      <c r="B29" s="160">
        <v>44232</v>
      </c>
      <c r="C29" s="45" t="s">
        <v>504</v>
      </c>
      <c r="D29" s="46"/>
      <c r="E29" s="46"/>
      <c r="F29" s="46"/>
      <c r="G29" s="46">
        <v>660</v>
      </c>
      <c r="H29" s="46"/>
      <c r="I29" s="185"/>
      <c r="J29" s="185"/>
    </row>
    <row r="30" spans="2:16" ht="43.5" x14ac:dyDescent="0.25">
      <c r="B30" s="160">
        <v>44232</v>
      </c>
      <c r="C30" s="45" t="s">
        <v>516</v>
      </c>
      <c r="D30" s="46"/>
      <c r="E30" s="46"/>
      <c r="F30" s="46"/>
      <c r="G30" s="46">
        <v>300</v>
      </c>
      <c r="H30" s="46"/>
      <c r="I30" s="185"/>
      <c r="J30" s="185"/>
    </row>
    <row r="31" spans="2:16" ht="29.25" x14ac:dyDescent="0.25">
      <c r="B31" s="160">
        <v>44237</v>
      </c>
      <c r="C31" s="45" t="s">
        <v>563</v>
      </c>
      <c r="D31" s="46"/>
      <c r="E31" s="46"/>
      <c r="F31" s="46"/>
      <c r="G31" s="46">
        <v>100</v>
      </c>
      <c r="H31" s="46"/>
      <c r="I31" s="185"/>
      <c r="J31" s="185"/>
    </row>
    <row r="32" spans="2:16" ht="15.75" x14ac:dyDescent="0.25">
      <c r="B32" s="160">
        <v>44236</v>
      </c>
      <c r="C32" s="45" t="s">
        <v>518</v>
      </c>
      <c r="D32" s="46"/>
      <c r="E32" s="46"/>
      <c r="F32" s="46"/>
      <c r="G32" s="46">
        <v>15</v>
      </c>
      <c r="H32" s="46"/>
      <c r="I32" s="185"/>
      <c r="J32" s="185"/>
    </row>
    <row r="33" spans="2:10" ht="43.5" x14ac:dyDescent="0.25">
      <c r="B33" s="160">
        <v>44236</v>
      </c>
      <c r="C33" s="45" t="s">
        <v>519</v>
      </c>
      <c r="D33" s="46"/>
      <c r="E33" s="46"/>
      <c r="F33" s="46">
        <v>100</v>
      </c>
      <c r="G33" s="46"/>
      <c r="H33" s="46"/>
      <c r="I33" s="185"/>
      <c r="J33" s="185"/>
    </row>
    <row r="34" spans="2:10" ht="29.25" x14ac:dyDescent="0.25">
      <c r="B34" s="160">
        <v>44237</v>
      </c>
      <c r="C34" s="45" t="s">
        <v>520</v>
      </c>
      <c r="D34" s="46"/>
      <c r="E34" s="46"/>
      <c r="F34" s="46">
        <v>52.5</v>
      </c>
      <c r="G34" s="46"/>
      <c r="H34" s="46"/>
      <c r="I34" s="185"/>
      <c r="J34" s="185"/>
    </row>
    <row r="35" spans="2:10" ht="15.75" x14ac:dyDescent="0.25">
      <c r="B35" s="160">
        <v>44238</v>
      </c>
      <c r="C35" s="45" t="s">
        <v>521</v>
      </c>
      <c r="D35" s="46"/>
      <c r="E35" s="46"/>
      <c r="F35" s="46">
        <v>50</v>
      </c>
      <c r="G35" s="46"/>
      <c r="H35" s="46"/>
      <c r="I35" s="185"/>
      <c r="J35" s="185"/>
    </row>
    <row r="36" spans="2:10" ht="29.25" x14ac:dyDescent="0.25">
      <c r="B36" s="160"/>
      <c r="C36" s="45" t="s">
        <v>569</v>
      </c>
      <c r="D36" s="46"/>
      <c r="E36" s="46"/>
      <c r="F36" s="46"/>
      <c r="G36" s="46">
        <v>180</v>
      </c>
      <c r="H36" s="46"/>
      <c r="I36" s="185"/>
      <c r="J36" s="185"/>
    </row>
    <row r="37" spans="2:10" ht="29.25" x14ac:dyDescent="0.25">
      <c r="B37" s="160">
        <v>44238</v>
      </c>
      <c r="C37" s="45" t="s">
        <v>522</v>
      </c>
      <c r="D37" s="46"/>
      <c r="E37" s="46"/>
      <c r="F37" s="46"/>
      <c r="G37" s="46">
        <v>40</v>
      </c>
      <c r="H37" s="46"/>
      <c r="I37" s="185"/>
      <c r="J37" s="185"/>
    </row>
    <row r="38" spans="2:10" ht="43.5" x14ac:dyDescent="0.25">
      <c r="B38" s="160">
        <v>44238</v>
      </c>
      <c r="C38" s="45" t="s">
        <v>570</v>
      </c>
      <c r="D38" s="46"/>
      <c r="E38" s="46"/>
      <c r="F38" s="46"/>
      <c r="G38" s="46">
        <v>162</v>
      </c>
      <c r="H38" s="46"/>
      <c r="I38" s="185"/>
      <c r="J38" s="185"/>
    </row>
    <row r="39" spans="2:10" ht="29.25" x14ac:dyDescent="0.25">
      <c r="B39" s="160">
        <v>44238</v>
      </c>
      <c r="C39" s="45" t="s">
        <v>524</v>
      </c>
      <c r="D39" s="46"/>
      <c r="E39" s="46"/>
      <c r="F39" s="46"/>
      <c r="G39" s="46">
        <v>16</v>
      </c>
      <c r="H39" s="46"/>
      <c r="I39" s="185"/>
      <c r="J39" s="185"/>
    </row>
    <row r="40" spans="2:10" ht="29.25" x14ac:dyDescent="0.25">
      <c r="B40" s="160">
        <v>44244</v>
      </c>
      <c r="C40" s="45" t="s">
        <v>571</v>
      </c>
      <c r="D40" s="46"/>
      <c r="E40" s="46"/>
      <c r="F40" s="46">
        <v>750</v>
      </c>
      <c r="G40" s="46"/>
      <c r="H40" s="46"/>
      <c r="I40" s="185"/>
      <c r="J40" s="185"/>
    </row>
    <row r="41" spans="2:10" ht="29.25" x14ac:dyDescent="0.25">
      <c r="B41" s="160">
        <v>44244</v>
      </c>
      <c r="C41" s="45" t="s">
        <v>525</v>
      </c>
      <c r="D41" s="46"/>
      <c r="E41" s="46"/>
      <c r="F41" s="46">
        <v>585</v>
      </c>
      <c r="G41" s="46"/>
      <c r="H41" s="46"/>
      <c r="I41" s="185"/>
      <c r="J41" s="185"/>
    </row>
    <row r="42" spans="2:10" ht="43.5" x14ac:dyDescent="0.25">
      <c r="B42" s="160">
        <v>44244</v>
      </c>
      <c r="C42" s="45" t="s">
        <v>526</v>
      </c>
      <c r="D42" s="46"/>
      <c r="E42" s="46"/>
      <c r="F42" s="46">
        <v>70</v>
      </c>
      <c r="G42" s="46"/>
      <c r="H42" s="46"/>
      <c r="I42" s="185"/>
      <c r="J42" s="185"/>
    </row>
    <row r="43" spans="2:10" ht="15.75" x14ac:dyDescent="0.25">
      <c r="B43" s="160"/>
      <c r="C43" s="65" t="s">
        <v>543</v>
      </c>
      <c r="D43" s="75"/>
      <c r="E43" s="75"/>
      <c r="F43" s="75"/>
      <c r="G43" s="75">
        <v>94</v>
      </c>
      <c r="H43" s="75"/>
      <c r="I43" s="185"/>
      <c r="J43" s="185"/>
    </row>
    <row r="44" spans="2:10" ht="15.75" x14ac:dyDescent="0.25">
      <c r="B44" s="160"/>
      <c r="C44" s="65" t="s">
        <v>544</v>
      </c>
      <c r="D44" s="75"/>
      <c r="E44" s="75"/>
      <c r="F44" s="75"/>
      <c r="G44" s="75">
        <v>3</v>
      </c>
      <c r="H44" s="75"/>
      <c r="I44" s="185"/>
      <c r="J44" s="185"/>
    </row>
    <row r="45" spans="2:10" ht="15.75" x14ac:dyDescent="0.25">
      <c r="B45" s="160">
        <v>44245</v>
      </c>
      <c r="C45" s="45" t="s">
        <v>545</v>
      </c>
      <c r="D45" s="46"/>
      <c r="E45" s="46"/>
      <c r="F45" s="46"/>
      <c r="G45" s="46">
        <v>4</v>
      </c>
      <c r="H45" s="46"/>
      <c r="I45" s="185"/>
      <c r="J45" s="185"/>
    </row>
    <row r="46" spans="2:10" ht="29.25" x14ac:dyDescent="0.25">
      <c r="B46" s="160">
        <v>44245</v>
      </c>
      <c r="C46" s="45" t="s">
        <v>547</v>
      </c>
      <c r="D46" s="46"/>
      <c r="E46" s="46"/>
      <c r="F46" s="46">
        <v>20</v>
      </c>
      <c r="G46" s="46"/>
      <c r="H46" s="75"/>
      <c r="I46" s="185"/>
      <c r="J46" s="185"/>
    </row>
    <row r="47" spans="2:10" ht="29.25" x14ac:dyDescent="0.25">
      <c r="B47" s="160">
        <v>44245</v>
      </c>
      <c r="C47" s="45" t="s">
        <v>548</v>
      </c>
      <c r="D47" s="46"/>
      <c r="E47" s="46"/>
      <c r="F47" s="46"/>
      <c r="G47" s="46">
        <v>1200</v>
      </c>
      <c r="H47" s="75"/>
      <c r="I47" s="185"/>
      <c r="J47" s="185"/>
    </row>
    <row r="48" spans="2:10" ht="29.25" x14ac:dyDescent="0.25">
      <c r="B48" s="160">
        <v>44246</v>
      </c>
      <c r="C48" s="45" t="s">
        <v>549</v>
      </c>
      <c r="D48" s="46"/>
      <c r="E48" s="46"/>
      <c r="F48" s="46">
        <v>800</v>
      </c>
      <c r="G48" s="46"/>
      <c r="H48" s="75"/>
      <c r="I48" s="185"/>
      <c r="J48" s="185"/>
    </row>
    <row r="49" spans="2:20" ht="43.5" x14ac:dyDescent="0.25">
      <c r="B49" s="160">
        <v>44246</v>
      </c>
      <c r="C49" s="45" t="s">
        <v>640</v>
      </c>
      <c r="D49" s="46"/>
      <c r="E49" s="46"/>
      <c r="F49" s="46">
        <v>800</v>
      </c>
      <c r="G49" s="46"/>
      <c r="H49" s="75"/>
      <c r="I49" s="185"/>
      <c r="J49" s="185"/>
    </row>
    <row r="50" spans="2:20" ht="29.25" x14ac:dyDescent="0.25">
      <c r="B50" s="160">
        <v>44246</v>
      </c>
      <c r="C50" s="45" t="s">
        <v>552</v>
      </c>
      <c r="D50" s="46"/>
      <c r="E50" s="46"/>
      <c r="F50" s="46"/>
      <c r="G50" s="46">
        <v>125</v>
      </c>
      <c r="H50" s="75"/>
      <c r="I50" s="185"/>
      <c r="J50" s="185"/>
    </row>
    <row r="51" spans="2:20" ht="29.25" x14ac:dyDescent="0.25">
      <c r="B51" s="160">
        <v>44246</v>
      </c>
      <c r="C51" s="45" t="s">
        <v>553</v>
      </c>
      <c r="D51" s="46"/>
      <c r="E51" s="46"/>
      <c r="F51" s="46">
        <v>1100</v>
      </c>
      <c r="G51" s="46"/>
      <c r="H51" s="75"/>
      <c r="I51" s="185"/>
      <c r="J51" s="185"/>
    </row>
    <row r="52" spans="2:20" ht="43.5" x14ac:dyDescent="0.25">
      <c r="B52" s="160">
        <v>44246</v>
      </c>
      <c r="C52" s="45" t="s">
        <v>560</v>
      </c>
      <c r="D52" s="46"/>
      <c r="E52" s="46"/>
      <c r="F52" s="46"/>
      <c r="G52" s="46">
        <v>480</v>
      </c>
      <c r="H52" s="75"/>
      <c r="I52" s="185"/>
      <c r="J52" s="185"/>
      <c r="N52" s="35"/>
      <c r="O52" s="35"/>
      <c r="P52" s="35"/>
      <c r="Q52" s="35"/>
      <c r="R52" s="35"/>
      <c r="S52" s="35"/>
      <c r="T52" s="35"/>
    </row>
    <row r="53" spans="2:20" ht="29.25" x14ac:dyDescent="0.25">
      <c r="B53" s="160">
        <v>44249</v>
      </c>
      <c r="C53" s="45" t="s">
        <v>554</v>
      </c>
      <c r="D53" s="46"/>
      <c r="E53" s="46"/>
      <c r="F53" s="46"/>
      <c r="G53" s="46">
        <v>3300</v>
      </c>
      <c r="H53" s="75"/>
      <c r="I53" s="185"/>
      <c r="J53" s="185"/>
      <c r="N53" s="35"/>
      <c r="O53" s="35"/>
      <c r="P53" s="35"/>
      <c r="Q53" s="35"/>
      <c r="R53" s="35"/>
      <c r="S53" s="35"/>
      <c r="T53" s="35"/>
    </row>
    <row r="54" spans="2:20" ht="29.25" x14ac:dyDescent="0.25">
      <c r="B54" s="160">
        <v>44249</v>
      </c>
      <c r="C54" s="45" t="s">
        <v>559</v>
      </c>
      <c r="D54" s="46"/>
      <c r="E54" s="46"/>
      <c r="F54" s="46"/>
      <c r="G54" s="46">
        <v>29</v>
      </c>
      <c r="H54" s="75"/>
      <c r="I54" s="185"/>
      <c r="J54" s="185"/>
      <c r="N54" s="35"/>
      <c r="O54" s="35"/>
      <c r="P54" s="35"/>
      <c r="Q54" s="35"/>
      <c r="R54" s="35"/>
      <c r="S54" s="35"/>
      <c r="T54" s="35"/>
    </row>
    <row r="55" spans="2:20" ht="29.25" x14ac:dyDescent="0.25">
      <c r="B55" s="160">
        <v>25</v>
      </c>
      <c r="C55" s="45" t="s">
        <v>568</v>
      </c>
      <c r="D55" s="46"/>
      <c r="E55" s="46"/>
      <c r="F55" s="46">
        <v>400</v>
      </c>
      <c r="G55" s="46"/>
      <c r="H55" s="75"/>
      <c r="I55" s="185"/>
      <c r="J55" s="185"/>
      <c r="N55" s="254"/>
      <c r="O55" s="37"/>
      <c r="P55" s="37"/>
      <c r="Q55" s="37"/>
      <c r="R55" s="37"/>
      <c r="S55" s="255"/>
      <c r="T55" s="35"/>
    </row>
    <row r="56" spans="2:20" ht="35.25" customHeight="1" x14ac:dyDescent="0.25">
      <c r="B56" s="160">
        <v>44223</v>
      </c>
      <c r="C56" s="45" t="s">
        <v>557</v>
      </c>
      <c r="D56" s="46"/>
      <c r="E56" s="46"/>
      <c r="F56" s="46">
        <v>70</v>
      </c>
      <c r="G56" s="46"/>
      <c r="H56" s="75"/>
      <c r="I56" s="185"/>
      <c r="J56" s="185"/>
      <c r="N56" s="254"/>
      <c r="O56" s="37"/>
      <c r="P56" s="37"/>
      <c r="Q56" s="37"/>
      <c r="R56" s="37"/>
      <c r="S56" s="255"/>
      <c r="T56" s="35"/>
    </row>
    <row r="57" spans="2:20" ht="42" customHeight="1" x14ac:dyDescent="0.25">
      <c r="B57" s="160"/>
      <c r="C57" s="45" t="s">
        <v>547</v>
      </c>
      <c r="D57" s="46"/>
      <c r="E57" s="46"/>
      <c r="F57" s="46">
        <v>50</v>
      </c>
      <c r="G57" s="46"/>
      <c r="H57" s="75"/>
      <c r="I57" s="185"/>
      <c r="J57" s="185"/>
      <c r="N57" s="254"/>
      <c r="O57" s="37"/>
      <c r="P57" s="37"/>
      <c r="Q57" s="37"/>
      <c r="R57" s="37"/>
      <c r="S57" s="255"/>
      <c r="T57" s="35"/>
    </row>
    <row r="58" spans="2:20" ht="15.75" x14ac:dyDescent="0.25">
      <c r="B58" s="160"/>
      <c r="C58" s="45" t="s">
        <v>558</v>
      </c>
      <c r="D58" s="46"/>
      <c r="E58" s="46"/>
      <c r="F58" s="46"/>
      <c r="G58" s="46">
        <v>169</v>
      </c>
      <c r="H58" s="43"/>
      <c r="I58" s="185"/>
      <c r="J58" s="185"/>
      <c r="N58" s="254"/>
      <c r="O58" s="37"/>
      <c r="P58" s="37"/>
      <c r="Q58" s="37"/>
      <c r="R58" s="37"/>
      <c r="S58" s="255"/>
      <c r="T58" s="35"/>
    </row>
    <row r="59" spans="2:20" ht="30" customHeight="1" x14ac:dyDescent="0.25">
      <c r="B59" s="160"/>
      <c r="C59" s="153" t="s">
        <v>566</v>
      </c>
      <c r="D59" s="43"/>
      <c r="E59" s="43"/>
      <c r="F59" s="43"/>
      <c r="G59" s="43">
        <v>75</v>
      </c>
      <c r="H59" s="43"/>
      <c r="I59" s="185"/>
      <c r="J59" s="185"/>
      <c r="N59" s="254"/>
      <c r="O59" s="37"/>
      <c r="P59" s="37"/>
      <c r="Q59" s="37"/>
      <c r="R59" s="37"/>
      <c r="S59" s="255"/>
      <c r="T59" s="35"/>
    </row>
    <row r="60" spans="2:20" ht="51.75" customHeight="1" x14ac:dyDescent="0.25">
      <c r="B60" s="160"/>
      <c r="C60" s="153"/>
      <c r="D60" s="43"/>
      <c r="E60" s="43"/>
      <c r="F60" s="43"/>
      <c r="G60" s="43"/>
      <c r="H60" s="43"/>
      <c r="I60" s="185"/>
      <c r="J60" s="185"/>
      <c r="N60" s="254"/>
      <c r="O60" s="37"/>
      <c r="P60" s="37"/>
      <c r="Q60" s="37"/>
      <c r="R60" s="37"/>
      <c r="S60" s="255"/>
      <c r="T60" s="35"/>
    </row>
    <row r="61" spans="2:20" ht="15.75" x14ac:dyDescent="0.25">
      <c r="B61" s="160"/>
      <c r="C61" s="45"/>
      <c r="D61" s="46"/>
      <c r="E61" s="46"/>
      <c r="F61" s="46"/>
      <c r="G61" s="46"/>
      <c r="H61" s="75"/>
      <c r="I61" s="185"/>
      <c r="J61" s="185"/>
      <c r="N61" s="254"/>
      <c r="O61" s="37"/>
      <c r="P61" s="37"/>
      <c r="Q61" s="37"/>
      <c r="R61" s="37"/>
      <c r="S61" s="255"/>
      <c r="T61" s="35"/>
    </row>
    <row r="62" spans="2:20" ht="15.75" x14ac:dyDescent="0.25">
      <c r="B62" s="160"/>
      <c r="C62" s="45"/>
      <c r="D62" s="46"/>
      <c r="E62" s="46"/>
      <c r="F62" s="46"/>
      <c r="G62" s="46"/>
      <c r="H62" s="75"/>
      <c r="I62" s="185"/>
      <c r="J62" s="185"/>
      <c r="N62" s="254"/>
      <c r="O62" s="37"/>
      <c r="P62" s="37"/>
      <c r="Q62" s="37"/>
      <c r="R62" s="37"/>
      <c r="S62" s="255"/>
      <c r="T62" s="35"/>
    </row>
    <row r="63" spans="2:20" ht="15.75" x14ac:dyDescent="0.25">
      <c r="B63" s="160"/>
      <c r="C63" s="45"/>
      <c r="D63" s="46"/>
      <c r="E63" s="46"/>
      <c r="F63" s="46"/>
      <c r="G63" s="46"/>
      <c r="H63" s="75"/>
      <c r="I63" s="185"/>
      <c r="J63" s="185"/>
      <c r="N63" s="254"/>
      <c r="O63" s="37"/>
      <c r="P63" s="37"/>
      <c r="Q63" s="37"/>
      <c r="R63" s="37"/>
      <c r="S63" s="255"/>
      <c r="T63" s="35"/>
    </row>
    <row r="64" spans="2:20" ht="15.75" x14ac:dyDescent="0.25">
      <c r="B64" s="160"/>
      <c r="C64" s="45"/>
      <c r="D64" s="46"/>
      <c r="E64" s="46"/>
      <c r="F64" s="46"/>
      <c r="G64" s="46"/>
      <c r="H64" s="75"/>
      <c r="I64" s="185"/>
      <c r="J64" s="185"/>
      <c r="N64" s="254"/>
      <c r="O64" s="37"/>
      <c r="P64" s="37"/>
      <c r="Q64" s="37"/>
      <c r="R64" s="37"/>
      <c r="S64" s="255"/>
      <c r="T64" s="35"/>
    </row>
    <row r="65" spans="2:21" ht="15.75" x14ac:dyDescent="0.25">
      <c r="B65" s="160"/>
      <c r="C65" s="45"/>
      <c r="D65" s="46"/>
      <c r="E65" s="46"/>
      <c r="F65" s="46"/>
      <c r="G65" s="46"/>
      <c r="H65" s="75"/>
      <c r="I65" s="185"/>
      <c r="J65" s="185"/>
      <c r="N65" s="254"/>
      <c r="O65" s="37"/>
      <c r="P65" s="37"/>
      <c r="Q65" s="37"/>
      <c r="R65" s="37"/>
      <c r="S65" s="255"/>
      <c r="T65" s="35"/>
    </row>
    <row r="66" spans="2:21" ht="15.75" x14ac:dyDescent="0.25">
      <c r="B66" s="160"/>
      <c r="C66" s="45"/>
      <c r="D66" s="46"/>
      <c r="E66" s="46"/>
      <c r="F66" s="46"/>
      <c r="G66" s="46"/>
      <c r="H66" s="46"/>
      <c r="I66" s="185"/>
      <c r="J66" s="185"/>
      <c r="N66" s="254"/>
      <c r="O66" s="37"/>
      <c r="P66" s="37"/>
      <c r="Q66" s="37"/>
      <c r="R66" s="37"/>
      <c r="S66" s="255"/>
      <c r="T66" s="35"/>
    </row>
    <row r="67" spans="2:21" x14ac:dyDescent="0.25">
      <c r="B67" s="22"/>
      <c r="C67" s="21"/>
      <c r="D67" s="31"/>
      <c r="E67" s="31"/>
      <c r="F67" s="22">
        <f>SUM(F9:F66)</f>
        <v>9742.5</v>
      </c>
      <c r="G67" s="230">
        <f>SUM(G9:G66)</f>
        <v>8676</v>
      </c>
      <c r="H67" s="70">
        <f>(F67-G67)</f>
        <v>1066.5</v>
      </c>
      <c r="I67" s="68"/>
      <c r="N67" s="254"/>
      <c r="O67" s="37"/>
      <c r="P67" s="37"/>
      <c r="Q67" s="37"/>
      <c r="R67" s="37"/>
      <c r="S67" s="255"/>
      <c r="T67" s="35"/>
    </row>
    <row r="68" spans="2:21" x14ac:dyDescent="0.25">
      <c r="B68" s="22"/>
      <c r="C68" s="22"/>
      <c r="D68" s="22"/>
      <c r="E68" s="22"/>
      <c r="F68" s="31"/>
      <c r="G68" s="33"/>
      <c r="H68" s="32"/>
      <c r="N68" s="35"/>
      <c r="O68" s="35"/>
      <c r="P68" s="35"/>
      <c r="Q68" s="35"/>
      <c r="R68" s="35"/>
      <c r="S68" s="35"/>
      <c r="T68" s="35"/>
    </row>
    <row r="69" spans="2:21" x14ac:dyDescent="0.25">
      <c r="H69" s="68"/>
      <c r="N69" s="35"/>
      <c r="O69" s="35"/>
      <c r="P69" s="35"/>
      <c r="Q69" s="35"/>
      <c r="R69" s="35"/>
      <c r="S69" s="35"/>
      <c r="T69" s="35"/>
    </row>
    <row r="70" spans="2:21" x14ac:dyDescent="0.25">
      <c r="N70" s="35"/>
      <c r="O70" s="35"/>
      <c r="P70" s="35"/>
      <c r="Q70" s="35"/>
      <c r="R70" s="35"/>
      <c r="S70" s="35"/>
      <c r="T70" s="35"/>
    </row>
    <row r="73" spans="2:21" x14ac:dyDescent="0.25">
      <c r="J73" s="182" t="s">
        <v>199</v>
      </c>
      <c r="K73" s="169"/>
      <c r="L73" s="169" t="s">
        <v>204</v>
      </c>
      <c r="M73" s="169" t="s">
        <v>205</v>
      </c>
      <c r="N73" s="195"/>
      <c r="O73" s="169" t="s">
        <v>203</v>
      </c>
      <c r="P73" s="169"/>
      <c r="Q73" s="233" t="s">
        <v>206</v>
      </c>
      <c r="R73" s="233"/>
      <c r="S73" s="233" t="s">
        <v>451</v>
      </c>
    </row>
    <row r="74" spans="2:21" x14ac:dyDescent="0.25">
      <c r="J74" s="194">
        <v>480</v>
      </c>
      <c r="K74" s="171" t="s">
        <v>583</v>
      </c>
      <c r="L74" s="171" t="s">
        <v>398</v>
      </c>
      <c r="M74" s="171">
        <v>800</v>
      </c>
      <c r="N74" s="194"/>
      <c r="O74" s="204" t="s">
        <v>178</v>
      </c>
      <c r="P74" s="140"/>
      <c r="Q74" s="140" t="s">
        <v>428</v>
      </c>
      <c r="R74" s="140"/>
      <c r="S74" s="140" t="s">
        <v>340</v>
      </c>
    </row>
    <row r="75" spans="2:21" x14ac:dyDescent="0.25">
      <c r="J75" s="140">
        <v>480</v>
      </c>
      <c r="K75" s="171" t="s">
        <v>583</v>
      </c>
      <c r="L75" s="171" t="s">
        <v>331</v>
      </c>
      <c r="M75" s="171">
        <v>800</v>
      </c>
      <c r="N75" s="194"/>
      <c r="O75" s="204" t="s">
        <v>178</v>
      </c>
      <c r="P75" s="140"/>
      <c r="Q75" s="140" t="s">
        <v>336</v>
      </c>
      <c r="R75" s="140"/>
      <c r="S75" s="140" t="s">
        <v>342</v>
      </c>
      <c r="U75" t="s">
        <v>490</v>
      </c>
    </row>
    <row r="76" spans="2:21" ht="30" x14ac:dyDescent="0.25">
      <c r="J76" s="140">
        <v>660</v>
      </c>
      <c r="K76" s="171" t="s">
        <v>583</v>
      </c>
      <c r="L76" s="258" t="s">
        <v>481</v>
      </c>
      <c r="M76" s="171">
        <v>1100</v>
      </c>
      <c r="N76" s="140"/>
      <c r="O76" s="204" t="s">
        <v>178</v>
      </c>
      <c r="P76" s="140"/>
      <c r="Q76" s="194" t="s">
        <v>464</v>
      </c>
      <c r="R76" s="194"/>
      <c r="S76" s="140"/>
    </row>
    <row r="77" spans="2:21" x14ac:dyDescent="0.25">
      <c r="I77" t="s">
        <v>493</v>
      </c>
      <c r="J77" s="140">
        <v>500</v>
      </c>
      <c r="K77" s="171" t="s">
        <v>583</v>
      </c>
      <c r="L77" s="171" t="s">
        <v>172</v>
      </c>
      <c r="M77" s="171"/>
      <c r="N77" s="140"/>
      <c r="O77" s="140"/>
      <c r="P77" s="140"/>
      <c r="Q77" s="194" t="s">
        <v>495</v>
      </c>
      <c r="R77" s="140"/>
      <c r="S77" s="194" t="s">
        <v>492</v>
      </c>
    </row>
    <row r="78" spans="2:21" x14ac:dyDescent="0.25">
      <c r="J78" s="239">
        <v>200</v>
      </c>
      <c r="K78" s="171" t="s">
        <v>583</v>
      </c>
      <c r="L78" s="171" t="s">
        <v>612</v>
      </c>
      <c r="M78" s="171"/>
      <c r="N78" s="239"/>
      <c r="O78" s="239"/>
      <c r="P78" s="239"/>
      <c r="Q78" s="240" t="s">
        <v>495</v>
      </c>
      <c r="R78" s="239"/>
      <c r="S78" s="239"/>
      <c r="T78" t="s">
        <v>496</v>
      </c>
    </row>
    <row r="79" spans="2:21" x14ac:dyDescent="0.25">
      <c r="J79" s="239">
        <v>200</v>
      </c>
      <c r="K79" s="171" t="s">
        <v>583</v>
      </c>
      <c r="L79" s="231" t="s">
        <v>418</v>
      </c>
      <c r="M79" s="231"/>
      <c r="N79" s="239"/>
      <c r="O79" s="239"/>
      <c r="P79" s="239"/>
      <c r="Q79" s="240" t="s">
        <v>609</v>
      </c>
      <c r="R79" s="239"/>
      <c r="S79" s="239"/>
    </row>
    <row r="80" spans="2:21" x14ac:dyDescent="0.25">
      <c r="J80" s="239">
        <v>200</v>
      </c>
      <c r="K80" s="171" t="s">
        <v>583</v>
      </c>
      <c r="L80" s="231" t="s">
        <v>417</v>
      </c>
      <c r="M80" s="231"/>
      <c r="N80" s="239"/>
      <c r="O80" s="239"/>
      <c r="P80" s="239"/>
      <c r="Q80" s="240" t="s">
        <v>610</v>
      </c>
      <c r="R80" s="239"/>
      <c r="S80" s="239"/>
    </row>
    <row r="81" spans="10:23" x14ac:dyDescent="0.25">
      <c r="J81" s="140">
        <v>400</v>
      </c>
      <c r="K81" s="171" t="s">
        <v>380</v>
      </c>
      <c r="L81" s="171" t="s">
        <v>503</v>
      </c>
      <c r="M81" s="171">
        <v>850</v>
      </c>
      <c r="N81" s="140"/>
      <c r="O81" s="204" t="s">
        <v>178</v>
      </c>
      <c r="P81" s="140"/>
      <c r="Q81" s="194" t="s">
        <v>495</v>
      </c>
      <c r="R81" s="140"/>
      <c r="S81" s="140"/>
      <c r="T81" s="140" t="s">
        <v>496</v>
      </c>
    </row>
    <row r="82" spans="10:23" x14ac:dyDescent="0.25">
      <c r="J82" s="194">
        <v>800</v>
      </c>
      <c r="K82" s="171" t="s">
        <v>380</v>
      </c>
      <c r="L82" s="171" t="s">
        <v>533</v>
      </c>
      <c r="M82" s="171">
        <v>1200</v>
      </c>
      <c r="N82" s="140"/>
      <c r="O82" s="204" t="s">
        <v>178</v>
      </c>
      <c r="P82" s="140"/>
      <c r="Q82" s="194" t="s">
        <v>534</v>
      </c>
      <c r="R82" s="140"/>
      <c r="S82" s="140"/>
      <c r="T82" s="140"/>
      <c r="U82" s="140"/>
      <c r="V82" s="68"/>
      <c r="W82" s="68"/>
    </row>
    <row r="83" spans="10:23" x14ac:dyDescent="0.25">
      <c r="J83" s="194">
        <v>1200</v>
      </c>
      <c r="K83" s="171" t="s">
        <v>380</v>
      </c>
      <c r="L83" s="171" t="s">
        <v>535</v>
      </c>
      <c r="M83" s="171">
        <v>2100</v>
      </c>
      <c r="N83" s="140"/>
      <c r="O83" s="140"/>
      <c r="P83" s="140"/>
      <c r="Q83" s="194" t="s">
        <v>534</v>
      </c>
      <c r="R83" s="140"/>
      <c r="S83" s="140"/>
      <c r="T83" s="140"/>
      <c r="U83" s="140"/>
      <c r="V83" s="80" t="s">
        <v>643</v>
      </c>
      <c r="W83" s="80"/>
    </row>
    <row r="84" spans="10:23" x14ac:dyDescent="0.25"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68"/>
      <c r="W84" s="68"/>
    </row>
    <row r="85" spans="10:23" x14ac:dyDescent="0.25"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spans="10:23" x14ac:dyDescent="0.25"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</row>
    <row r="87" spans="10:23" x14ac:dyDescent="0.25">
      <c r="J87">
        <f>SUM(J74:J86)</f>
        <v>5120</v>
      </c>
      <c r="M87">
        <f>SUM(M74:M86)</f>
        <v>6850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BC3-401B-41D4-A030-9C28CFE949B2}">
  <dimension ref="B4:V93"/>
  <sheetViews>
    <sheetView topLeftCell="A31" zoomScale="73" zoomScaleNormal="73" workbookViewId="0">
      <selection activeCell="G53" sqref="G53"/>
    </sheetView>
  </sheetViews>
  <sheetFormatPr baseColWidth="10" defaultRowHeight="15" x14ac:dyDescent="0.25"/>
  <cols>
    <col min="3" max="3" width="24.85546875" customWidth="1"/>
    <col min="11" max="11" width="14" customWidth="1"/>
  </cols>
  <sheetData>
    <row r="4" spans="2:9" ht="57" customHeight="1" x14ac:dyDescent="0.3">
      <c r="B4" s="1"/>
      <c r="C4" s="2" t="s">
        <v>30</v>
      </c>
    </row>
    <row r="5" spans="2:9" ht="39" customHeight="1" x14ac:dyDescent="0.3">
      <c r="B5" s="1"/>
      <c r="C5" s="3" t="s">
        <v>561</v>
      </c>
    </row>
    <row r="6" spans="2:9" ht="18.75" x14ac:dyDescent="0.3">
      <c r="B6" s="4" t="s">
        <v>31</v>
      </c>
      <c r="C6" s="5"/>
    </row>
    <row r="7" spans="2:9" x14ac:dyDescent="0.25">
      <c r="C7" s="6"/>
    </row>
    <row r="8" spans="2:9" ht="15.75" x14ac:dyDescent="0.25">
      <c r="B8" s="52" t="s">
        <v>1</v>
      </c>
      <c r="C8" s="53" t="s">
        <v>2</v>
      </c>
      <c r="D8" s="54" t="s">
        <v>3</v>
      </c>
      <c r="E8" s="54" t="s">
        <v>4</v>
      </c>
      <c r="F8" s="54" t="s">
        <v>5</v>
      </c>
      <c r="G8" s="54" t="s">
        <v>6</v>
      </c>
      <c r="H8" s="55" t="s">
        <v>7</v>
      </c>
    </row>
    <row r="9" spans="2:9" ht="15.75" x14ac:dyDescent="0.25">
      <c r="B9" s="56"/>
      <c r="C9" s="57"/>
      <c r="D9" s="56" t="s">
        <v>8</v>
      </c>
      <c r="E9" s="56" t="s">
        <v>8</v>
      </c>
      <c r="F9" s="56"/>
      <c r="G9" s="56"/>
      <c r="H9" s="58"/>
    </row>
    <row r="10" spans="2:9" ht="30.75" x14ac:dyDescent="0.25">
      <c r="B10" s="155"/>
      <c r="C10" s="41" t="s">
        <v>562</v>
      </c>
      <c r="D10" s="180"/>
      <c r="E10" s="180"/>
      <c r="F10" s="70">
        <v>1066.5</v>
      </c>
      <c r="G10" s="180"/>
      <c r="H10" s="181"/>
    </row>
    <row r="11" spans="2:9" ht="29.25" x14ac:dyDescent="0.25">
      <c r="B11" s="155">
        <v>44256</v>
      </c>
      <c r="C11" s="45" t="s">
        <v>564</v>
      </c>
      <c r="D11" s="46"/>
      <c r="E11" s="46"/>
      <c r="F11" s="46">
        <v>700</v>
      </c>
      <c r="G11" s="46"/>
      <c r="H11" s="165"/>
      <c r="I11" t="s">
        <v>653</v>
      </c>
    </row>
    <row r="12" spans="2:9" ht="29.25" x14ac:dyDescent="0.25">
      <c r="B12" s="155">
        <v>44256</v>
      </c>
      <c r="C12" s="45" t="s">
        <v>565</v>
      </c>
      <c r="D12" s="46"/>
      <c r="E12" s="46"/>
      <c r="F12" s="46"/>
      <c r="G12" s="46">
        <v>732</v>
      </c>
      <c r="H12" s="164"/>
    </row>
    <row r="13" spans="2:9" ht="15.75" x14ac:dyDescent="0.25">
      <c r="B13" s="155">
        <v>44257</v>
      </c>
      <c r="C13" s="45" t="s">
        <v>572</v>
      </c>
      <c r="D13" s="46"/>
      <c r="E13" s="46"/>
      <c r="F13" s="46">
        <v>250</v>
      </c>
      <c r="G13" s="46"/>
      <c r="H13" s="164"/>
    </row>
    <row r="14" spans="2:9" ht="29.25" x14ac:dyDescent="0.25">
      <c r="B14" s="155">
        <v>44257</v>
      </c>
      <c r="C14" s="45" t="s">
        <v>573</v>
      </c>
      <c r="D14" s="46"/>
      <c r="E14" s="46"/>
      <c r="F14" s="46">
        <v>50</v>
      </c>
      <c r="G14" s="46"/>
      <c r="H14" s="164"/>
    </row>
    <row r="15" spans="2:9" ht="15.75" x14ac:dyDescent="0.25">
      <c r="B15" s="155">
        <v>44257</v>
      </c>
      <c r="C15" s="45" t="s">
        <v>574</v>
      </c>
      <c r="D15" s="46"/>
      <c r="E15" s="46"/>
      <c r="F15" s="46">
        <v>200</v>
      </c>
      <c r="G15" s="46"/>
      <c r="H15" s="164"/>
    </row>
    <row r="16" spans="2:9" ht="15.75" x14ac:dyDescent="0.25">
      <c r="B16" s="155">
        <v>44257</v>
      </c>
      <c r="C16" s="45" t="s">
        <v>575</v>
      </c>
      <c r="D16" s="46"/>
      <c r="E16" s="46"/>
      <c r="F16" s="46">
        <v>40</v>
      </c>
      <c r="G16" s="46"/>
      <c r="H16" s="164"/>
    </row>
    <row r="17" spans="2:8" ht="29.25" x14ac:dyDescent="0.25">
      <c r="B17" s="155">
        <v>44257</v>
      </c>
      <c r="C17" s="45" t="s">
        <v>576</v>
      </c>
      <c r="D17" s="46"/>
      <c r="E17" s="46"/>
      <c r="F17" s="46">
        <v>650</v>
      </c>
      <c r="G17" s="46"/>
      <c r="H17" s="43"/>
    </row>
    <row r="18" spans="2:8" ht="15.75" x14ac:dyDescent="0.25">
      <c r="B18" s="155">
        <v>44257</v>
      </c>
      <c r="C18" s="45" t="s">
        <v>577</v>
      </c>
      <c r="D18" s="46"/>
      <c r="E18" s="46"/>
      <c r="F18" s="46"/>
      <c r="G18" s="46">
        <v>400</v>
      </c>
      <c r="H18" s="43"/>
    </row>
    <row r="19" spans="2:8" ht="15.75" x14ac:dyDescent="0.25">
      <c r="B19" s="155">
        <v>44259</v>
      </c>
      <c r="C19" s="45" t="s">
        <v>578</v>
      </c>
      <c r="D19" s="46"/>
      <c r="E19" s="46"/>
      <c r="F19" s="46">
        <v>550</v>
      </c>
      <c r="G19" s="46"/>
      <c r="H19" s="43"/>
    </row>
    <row r="20" spans="2:8" ht="29.25" x14ac:dyDescent="0.25">
      <c r="B20" s="155">
        <v>44259</v>
      </c>
      <c r="C20" s="45" t="s">
        <v>579</v>
      </c>
      <c r="D20" s="46"/>
      <c r="E20" s="46"/>
      <c r="F20" s="46">
        <v>620</v>
      </c>
      <c r="G20" s="46"/>
      <c r="H20" s="43"/>
    </row>
    <row r="21" spans="2:8" ht="29.25" x14ac:dyDescent="0.25">
      <c r="B21" s="155">
        <v>44259</v>
      </c>
      <c r="C21" s="45" t="s">
        <v>580</v>
      </c>
      <c r="D21" s="46"/>
      <c r="E21" s="46"/>
      <c r="F21" s="46"/>
      <c r="G21" s="46">
        <v>36</v>
      </c>
      <c r="H21" s="43"/>
    </row>
    <row r="22" spans="2:8" ht="15.75" x14ac:dyDescent="0.25">
      <c r="B22" s="155">
        <v>44259</v>
      </c>
      <c r="C22" s="45" t="s">
        <v>581</v>
      </c>
      <c r="D22" s="46"/>
      <c r="E22" s="46"/>
      <c r="F22" s="46">
        <v>180</v>
      </c>
      <c r="G22" s="46"/>
      <c r="H22" s="43"/>
    </row>
    <row r="23" spans="2:8" ht="29.25" x14ac:dyDescent="0.25">
      <c r="B23" s="155">
        <v>44259</v>
      </c>
      <c r="C23" s="45" t="s">
        <v>582</v>
      </c>
      <c r="D23" s="46"/>
      <c r="E23" s="46"/>
      <c r="F23" s="46"/>
      <c r="G23" s="46">
        <v>480</v>
      </c>
      <c r="H23" s="43"/>
    </row>
    <row r="24" spans="2:8" ht="43.5" x14ac:dyDescent="0.25">
      <c r="B24" s="155">
        <v>44259</v>
      </c>
      <c r="C24" s="45" t="s">
        <v>584</v>
      </c>
      <c r="D24" s="46"/>
      <c r="E24" s="46"/>
      <c r="F24" s="46">
        <v>1100</v>
      </c>
      <c r="G24" s="46"/>
      <c r="H24" s="43"/>
    </row>
    <row r="25" spans="2:8" ht="29.25" x14ac:dyDescent="0.25">
      <c r="B25" s="155">
        <v>44259</v>
      </c>
      <c r="C25" s="45" t="s">
        <v>587</v>
      </c>
      <c r="D25" s="46"/>
      <c r="E25" s="46"/>
      <c r="F25" s="46">
        <v>900</v>
      </c>
      <c r="G25" s="46"/>
      <c r="H25" s="43"/>
    </row>
    <row r="26" spans="2:8" ht="29.25" x14ac:dyDescent="0.25">
      <c r="B26" s="155">
        <v>44259</v>
      </c>
      <c r="C26" s="45" t="s">
        <v>585</v>
      </c>
      <c r="D26" s="46"/>
      <c r="E26" s="46"/>
      <c r="F26" s="46">
        <v>1100</v>
      </c>
      <c r="G26" s="46"/>
      <c r="H26" s="43"/>
    </row>
    <row r="27" spans="2:8" ht="15.75" x14ac:dyDescent="0.25">
      <c r="B27" s="155">
        <v>44259</v>
      </c>
      <c r="C27" s="45" t="s">
        <v>592</v>
      </c>
      <c r="D27" s="46"/>
      <c r="E27" s="46"/>
      <c r="F27" s="46">
        <v>1200</v>
      </c>
      <c r="G27" s="46"/>
      <c r="H27" s="43"/>
    </row>
    <row r="28" spans="2:8" ht="29.25" x14ac:dyDescent="0.25">
      <c r="B28" s="155">
        <v>44259</v>
      </c>
      <c r="C28" s="45" t="s">
        <v>586</v>
      </c>
      <c r="D28" s="46"/>
      <c r="E28" s="46"/>
      <c r="F28" s="46">
        <v>1100</v>
      </c>
      <c r="G28" s="46"/>
      <c r="H28" s="43"/>
    </row>
    <row r="29" spans="2:8" ht="27" customHeight="1" x14ac:dyDescent="0.25">
      <c r="B29" s="155">
        <v>44260</v>
      </c>
      <c r="C29" s="45" t="s">
        <v>551</v>
      </c>
      <c r="D29" s="46"/>
      <c r="E29" s="46"/>
      <c r="F29" s="46"/>
      <c r="G29" s="46">
        <v>660</v>
      </c>
      <c r="H29" s="43"/>
    </row>
    <row r="30" spans="2:8" ht="15.75" x14ac:dyDescent="0.25">
      <c r="B30" s="155">
        <v>44260</v>
      </c>
      <c r="C30" s="45" t="s">
        <v>588</v>
      </c>
      <c r="D30" s="46"/>
      <c r="E30" s="46"/>
      <c r="F30" s="46"/>
      <c r="G30" s="46">
        <v>452</v>
      </c>
      <c r="H30" s="43"/>
    </row>
    <row r="31" spans="2:8" ht="15.75" x14ac:dyDescent="0.25">
      <c r="B31" s="155">
        <v>44260</v>
      </c>
      <c r="C31" s="45" t="s">
        <v>589</v>
      </c>
      <c r="D31" s="46"/>
      <c r="E31" s="46"/>
      <c r="F31" s="46"/>
      <c r="G31" s="46">
        <v>51</v>
      </c>
      <c r="H31" s="43"/>
    </row>
    <row r="32" spans="2:8" ht="15.75" x14ac:dyDescent="0.25">
      <c r="B32" s="155">
        <v>44260</v>
      </c>
      <c r="C32" s="45" t="s">
        <v>594</v>
      </c>
      <c r="D32" s="46"/>
      <c r="E32" s="46"/>
      <c r="F32" s="46"/>
      <c r="G32" s="46">
        <v>6</v>
      </c>
      <c r="H32" s="43"/>
    </row>
    <row r="33" spans="2:9" ht="15.75" x14ac:dyDescent="0.25">
      <c r="B33" s="155">
        <v>44260</v>
      </c>
      <c r="C33" s="45" t="s">
        <v>591</v>
      </c>
      <c r="D33" s="46"/>
      <c r="E33" s="46"/>
      <c r="F33" s="46"/>
      <c r="G33" s="46">
        <v>200</v>
      </c>
      <c r="H33" s="43"/>
    </row>
    <row r="34" spans="2:9" ht="43.5" x14ac:dyDescent="0.25">
      <c r="B34" s="155">
        <v>44260</v>
      </c>
      <c r="C34" s="45" t="s">
        <v>608</v>
      </c>
      <c r="D34" s="46"/>
      <c r="E34" s="46"/>
      <c r="F34" s="46"/>
      <c r="G34" s="46">
        <v>250</v>
      </c>
      <c r="H34" s="43"/>
    </row>
    <row r="35" spans="2:9" ht="29.25" x14ac:dyDescent="0.25">
      <c r="B35" s="155"/>
      <c r="C35" s="45" t="s">
        <v>615</v>
      </c>
      <c r="D35" s="46"/>
      <c r="E35" s="46"/>
      <c r="F35" s="46"/>
      <c r="G35" s="46">
        <v>30</v>
      </c>
      <c r="H35" s="43"/>
    </row>
    <row r="36" spans="2:9" ht="29.25" x14ac:dyDescent="0.25">
      <c r="B36" s="155">
        <v>44263</v>
      </c>
      <c r="C36" s="45" t="s">
        <v>613</v>
      </c>
      <c r="D36" s="46"/>
      <c r="E36" s="46"/>
      <c r="F36" s="46">
        <v>550</v>
      </c>
      <c r="G36" s="46"/>
      <c r="H36" s="43"/>
      <c r="I36" s="124"/>
    </row>
    <row r="37" spans="2:9" ht="29.25" x14ac:dyDescent="0.25">
      <c r="B37" s="155">
        <v>44263</v>
      </c>
      <c r="C37" s="45" t="s">
        <v>614</v>
      </c>
      <c r="D37" s="46"/>
      <c r="E37" s="46"/>
      <c r="F37" s="46">
        <v>650</v>
      </c>
      <c r="G37" s="46"/>
      <c r="H37" s="43"/>
    </row>
    <row r="38" spans="2:9" ht="29.25" x14ac:dyDescent="0.25">
      <c r="B38" s="155">
        <v>44263</v>
      </c>
      <c r="C38" s="45" t="s">
        <v>606</v>
      </c>
      <c r="D38" s="46"/>
      <c r="E38" s="46"/>
      <c r="F38" s="46">
        <v>200</v>
      </c>
      <c r="G38" s="46"/>
      <c r="H38" s="43"/>
    </row>
    <row r="39" spans="2:9" ht="43.5" x14ac:dyDescent="0.25">
      <c r="B39" s="155">
        <v>44263</v>
      </c>
      <c r="C39" s="45" t="s">
        <v>607</v>
      </c>
      <c r="D39" s="46"/>
      <c r="E39" s="46"/>
      <c r="F39" s="46">
        <v>300</v>
      </c>
      <c r="G39" s="46"/>
      <c r="H39" s="43"/>
      <c r="I39" s="124"/>
    </row>
    <row r="40" spans="2:9" ht="15.75" x14ac:dyDescent="0.25">
      <c r="B40" s="155">
        <v>44263</v>
      </c>
      <c r="C40" s="45" t="s">
        <v>320</v>
      </c>
      <c r="D40" s="46"/>
      <c r="E40" s="46"/>
      <c r="F40" s="46"/>
      <c r="G40" s="46">
        <v>100</v>
      </c>
      <c r="H40" s="43"/>
      <c r="I40" s="124"/>
    </row>
    <row r="41" spans="2:9" ht="15.75" x14ac:dyDescent="0.25">
      <c r="B41" s="155">
        <v>43899</v>
      </c>
      <c r="C41" s="45" t="s">
        <v>604</v>
      </c>
      <c r="D41" s="46"/>
      <c r="E41" s="46"/>
      <c r="F41" s="46">
        <v>2100</v>
      </c>
      <c r="G41" s="46"/>
      <c r="H41" s="43"/>
      <c r="I41" s="124"/>
    </row>
    <row r="42" spans="2:9" ht="15.75" x14ac:dyDescent="0.25">
      <c r="B42" s="155">
        <v>43899</v>
      </c>
      <c r="C42" s="45" t="s">
        <v>616</v>
      </c>
      <c r="D42" s="46"/>
      <c r="E42" s="46"/>
      <c r="F42" s="46"/>
      <c r="G42" s="46">
        <v>30</v>
      </c>
      <c r="H42" s="43"/>
      <c r="I42" s="124"/>
    </row>
    <row r="43" spans="2:9" ht="15.75" x14ac:dyDescent="0.25">
      <c r="B43" s="155">
        <v>43899</v>
      </c>
      <c r="C43" s="45" t="s">
        <v>617</v>
      </c>
      <c r="D43" s="46"/>
      <c r="E43" s="46"/>
      <c r="F43" s="46"/>
      <c r="G43" s="46">
        <v>30</v>
      </c>
      <c r="H43" s="43"/>
      <c r="I43" s="124"/>
    </row>
    <row r="44" spans="2:9" ht="15.75" x14ac:dyDescent="0.25">
      <c r="B44" s="155">
        <v>43899</v>
      </c>
      <c r="C44" s="45" t="s">
        <v>618</v>
      </c>
      <c r="D44" s="46"/>
      <c r="E44" s="46"/>
      <c r="F44" s="46"/>
      <c r="G44" s="46">
        <v>3300</v>
      </c>
      <c r="H44" s="43"/>
      <c r="I44" s="228"/>
    </row>
    <row r="45" spans="2:9" ht="15.75" x14ac:dyDescent="0.25">
      <c r="B45" s="155">
        <v>43899</v>
      </c>
      <c r="C45" s="45" t="s">
        <v>630</v>
      </c>
      <c r="D45" s="46"/>
      <c r="E45" s="46"/>
      <c r="F45" s="46"/>
      <c r="G45" s="46">
        <v>550</v>
      </c>
      <c r="H45" s="43"/>
      <c r="I45" s="124"/>
    </row>
    <row r="46" spans="2:9" ht="15.75" x14ac:dyDescent="0.25">
      <c r="B46" s="155">
        <v>43899</v>
      </c>
      <c r="C46" s="45" t="s">
        <v>619</v>
      </c>
      <c r="D46" s="46"/>
      <c r="E46" s="46"/>
      <c r="F46" s="46"/>
      <c r="G46" s="46">
        <v>1000</v>
      </c>
      <c r="H46" s="43"/>
      <c r="I46" s="228"/>
    </row>
    <row r="47" spans="2:9" ht="35.25" customHeight="1" x14ac:dyDescent="0.25">
      <c r="B47" s="155">
        <v>43899</v>
      </c>
      <c r="C47" s="45" t="s">
        <v>622</v>
      </c>
      <c r="D47" s="46"/>
      <c r="E47" s="46"/>
      <c r="F47" s="46"/>
      <c r="G47" s="46">
        <v>200</v>
      </c>
      <c r="H47" s="43"/>
      <c r="I47" s="124"/>
    </row>
    <row r="48" spans="2:9" ht="15.75" x14ac:dyDescent="0.25">
      <c r="B48" s="155">
        <v>43899</v>
      </c>
      <c r="C48" s="45" t="s">
        <v>620</v>
      </c>
      <c r="D48" s="46"/>
      <c r="E48" s="46"/>
      <c r="F48" s="46"/>
      <c r="G48" s="46">
        <v>480</v>
      </c>
      <c r="H48" s="43"/>
      <c r="I48" s="228"/>
    </row>
    <row r="49" spans="2:18" ht="15.75" x14ac:dyDescent="0.25">
      <c r="B49" s="155">
        <v>43899</v>
      </c>
      <c r="C49" s="45" t="s">
        <v>626</v>
      </c>
      <c r="D49" s="46"/>
      <c r="E49" s="46"/>
      <c r="F49" s="46"/>
      <c r="G49" s="46">
        <v>400</v>
      </c>
      <c r="H49" s="43"/>
      <c r="I49" s="124"/>
    </row>
    <row r="50" spans="2:18" ht="15.75" x14ac:dyDescent="0.25">
      <c r="B50" s="155">
        <v>43899</v>
      </c>
      <c r="C50" s="45" t="s">
        <v>375</v>
      </c>
      <c r="D50" s="46"/>
      <c r="E50" s="46"/>
      <c r="F50" s="46"/>
      <c r="G50" s="46">
        <v>1500</v>
      </c>
      <c r="H50" s="43"/>
      <c r="I50" s="124"/>
    </row>
    <row r="51" spans="2:18" ht="15.75" x14ac:dyDescent="0.25">
      <c r="B51" s="159">
        <v>43899</v>
      </c>
      <c r="C51" s="59" t="s">
        <v>656</v>
      </c>
      <c r="D51" s="232"/>
      <c r="E51" s="232"/>
      <c r="F51" s="232"/>
      <c r="G51" s="232">
        <v>1500</v>
      </c>
      <c r="H51" s="232"/>
      <c r="I51" s="80"/>
      <c r="J51" s="80"/>
    </row>
    <row r="52" spans="2:18" ht="15.75" x14ac:dyDescent="0.25">
      <c r="B52" s="155"/>
      <c r="C52" s="45"/>
      <c r="D52" s="46"/>
      <c r="E52" s="46"/>
      <c r="F52" s="46"/>
      <c r="G52" s="46"/>
      <c r="H52" s="43"/>
      <c r="I52" s="124"/>
    </row>
    <row r="53" spans="2:18" ht="15.75" x14ac:dyDescent="0.25">
      <c r="B53" s="155"/>
      <c r="C53" s="45"/>
      <c r="D53" s="46"/>
      <c r="E53" s="46"/>
      <c r="F53" s="46"/>
      <c r="G53" s="46"/>
      <c r="H53" s="43"/>
      <c r="I53" s="124"/>
    </row>
    <row r="54" spans="2:18" ht="15.75" x14ac:dyDescent="0.25">
      <c r="B54" s="155"/>
      <c r="C54" s="45"/>
      <c r="D54" s="46"/>
      <c r="E54" s="46"/>
      <c r="F54" s="46"/>
      <c r="G54" s="46"/>
      <c r="H54" s="43"/>
      <c r="I54" s="124"/>
    </row>
    <row r="55" spans="2:18" ht="15.75" x14ac:dyDescent="0.25">
      <c r="B55" s="155"/>
      <c r="C55" s="45"/>
      <c r="D55" s="46"/>
      <c r="E55" s="46"/>
      <c r="F55" s="46"/>
      <c r="G55" s="46"/>
      <c r="H55" s="43"/>
      <c r="I55" s="124"/>
    </row>
    <row r="56" spans="2:18" ht="15.75" x14ac:dyDescent="0.25">
      <c r="B56" s="155"/>
      <c r="C56" s="45"/>
      <c r="D56" s="46"/>
      <c r="E56" s="46"/>
      <c r="F56" s="46"/>
      <c r="G56" s="46"/>
      <c r="H56" s="43"/>
      <c r="I56" s="124"/>
    </row>
    <row r="57" spans="2:18" ht="15.75" x14ac:dyDescent="0.25">
      <c r="B57" s="155"/>
      <c r="C57" s="45"/>
      <c r="D57" s="46"/>
      <c r="E57" s="46"/>
      <c r="F57" s="46"/>
      <c r="G57" s="46"/>
      <c r="H57" s="43"/>
      <c r="I57" s="124"/>
    </row>
    <row r="58" spans="2:18" ht="15.75" x14ac:dyDescent="0.25">
      <c r="B58" s="160"/>
      <c r="C58" s="45"/>
      <c r="D58" s="46"/>
      <c r="E58" s="46"/>
      <c r="F58" s="46"/>
      <c r="G58" s="46"/>
      <c r="H58" s="43"/>
    </row>
    <row r="59" spans="2:18" ht="15.75" x14ac:dyDescent="0.25">
      <c r="B59" s="160"/>
      <c r="C59" s="45"/>
      <c r="D59" s="46"/>
      <c r="E59" s="46"/>
      <c r="F59" s="46"/>
      <c r="G59" s="46"/>
      <c r="H59" s="46"/>
    </row>
    <row r="60" spans="2:18" x14ac:dyDescent="0.25">
      <c r="B60" s="22"/>
      <c r="C60" s="21"/>
      <c r="D60" s="31"/>
      <c r="E60" s="31"/>
      <c r="F60" s="22">
        <f>SUM(F9:F59)</f>
        <v>13506.5</v>
      </c>
      <c r="G60" s="230">
        <f>SUM(G9:G59)</f>
        <v>12387</v>
      </c>
      <c r="H60" s="70">
        <f>(F60-G60)</f>
        <v>1119.5</v>
      </c>
    </row>
    <row r="61" spans="2:18" x14ac:dyDescent="0.25">
      <c r="B61" s="22"/>
      <c r="C61" s="22"/>
      <c r="D61" s="22"/>
      <c r="E61" s="22"/>
      <c r="F61" s="31"/>
      <c r="G61" s="33"/>
      <c r="H61" s="32"/>
    </row>
    <row r="62" spans="2:18" x14ac:dyDescent="0.25">
      <c r="H62" s="68"/>
    </row>
    <row r="63" spans="2:18" x14ac:dyDescent="0.25">
      <c r="I63" s="182" t="s">
        <v>199</v>
      </c>
      <c r="J63" s="169"/>
      <c r="K63" s="169" t="s">
        <v>204</v>
      </c>
      <c r="L63" s="169" t="s">
        <v>205</v>
      </c>
      <c r="M63" s="195"/>
      <c r="N63" s="169" t="s">
        <v>203</v>
      </c>
      <c r="O63" s="169"/>
      <c r="P63" s="233" t="s">
        <v>206</v>
      </c>
      <c r="Q63" s="233"/>
      <c r="R63" s="233" t="s">
        <v>451</v>
      </c>
    </row>
    <row r="64" spans="2:18" x14ac:dyDescent="0.25">
      <c r="I64" s="194">
        <v>480</v>
      </c>
      <c r="J64" s="171" t="s">
        <v>583</v>
      </c>
      <c r="K64" s="171" t="s">
        <v>398</v>
      </c>
      <c r="L64" s="194">
        <v>800</v>
      </c>
      <c r="M64" s="194"/>
      <c r="N64" s="204" t="s">
        <v>178</v>
      </c>
      <c r="O64" s="140"/>
      <c r="P64" s="140" t="s">
        <v>428</v>
      </c>
      <c r="Q64" s="140"/>
      <c r="R64" s="140" t="s">
        <v>340</v>
      </c>
    </row>
    <row r="65" spans="8:22" x14ac:dyDescent="0.25">
      <c r="I65" s="140">
        <v>480</v>
      </c>
      <c r="J65" s="194"/>
      <c r="K65" s="194" t="s">
        <v>331</v>
      </c>
      <c r="L65" s="194">
        <v>800</v>
      </c>
      <c r="M65" s="194"/>
      <c r="N65" s="204" t="s">
        <v>178</v>
      </c>
      <c r="O65" s="140"/>
      <c r="P65" s="140" t="s">
        <v>336</v>
      </c>
      <c r="Q65" s="140"/>
      <c r="R65" s="140" t="s">
        <v>342</v>
      </c>
      <c r="T65" t="s">
        <v>490</v>
      </c>
    </row>
    <row r="66" spans="8:22" ht="30" x14ac:dyDescent="0.25">
      <c r="H66" s="202"/>
      <c r="I66" s="140">
        <v>660</v>
      </c>
      <c r="J66" s="171" t="s">
        <v>583</v>
      </c>
      <c r="K66" s="258" t="s">
        <v>481</v>
      </c>
      <c r="L66" s="140">
        <v>1100</v>
      </c>
      <c r="M66" s="140"/>
      <c r="N66" s="193"/>
      <c r="O66" s="140"/>
      <c r="P66" s="194" t="s">
        <v>464</v>
      </c>
      <c r="Q66" s="194"/>
      <c r="R66" s="140"/>
    </row>
    <row r="67" spans="8:22" x14ac:dyDescent="0.25">
      <c r="I67" s="140"/>
      <c r="J67" s="171" t="s">
        <v>583</v>
      </c>
      <c r="K67" s="171" t="s">
        <v>172</v>
      </c>
      <c r="L67" s="140"/>
      <c r="M67" s="140"/>
      <c r="N67" s="140"/>
      <c r="O67" s="140"/>
      <c r="P67" s="194" t="s">
        <v>495</v>
      </c>
      <c r="Q67" s="140"/>
      <c r="R67" s="194" t="s">
        <v>492</v>
      </c>
    </row>
    <row r="68" spans="8:22" x14ac:dyDescent="0.25">
      <c r="I68" s="239">
        <v>300</v>
      </c>
      <c r="J68" s="171" t="s">
        <v>583</v>
      </c>
      <c r="K68" s="231" t="s">
        <v>417</v>
      </c>
      <c r="L68" s="239"/>
      <c r="M68" s="239"/>
      <c r="N68" s="239"/>
      <c r="O68" s="239"/>
      <c r="P68" s="240" t="s">
        <v>609</v>
      </c>
      <c r="Q68" s="239"/>
      <c r="R68" s="194" t="s">
        <v>492</v>
      </c>
    </row>
    <row r="69" spans="8:22" x14ac:dyDescent="0.25">
      <c r="I69" s="239">
        <v>300</v>
      </c>
      <c r="J69" s="171" t="s">
        <v>583</v>
      </c>
      <c r="K69" s="231" t="s">
        <v>751</v>
      </c>
      <c r="L69" s="239"/>
      <c r="M69" s="239"/>
      <c r="N69" s="239"/>
      <c r="O69" s="239"/>
      <c r="P69" s="240" t="s">
        <v>609</v>
      </c>
      <c r="Q69" s="239"/>
      <c r="R69" s="194"/>
    </row>
    <row r="70" spans="8:22" x14ac:dyDescent="0.25">
      <c r="I70" s="193">
        <v>250</v>
      </c>
      <c r="J70" s="171" t="s">
        <v>583</v>
      </c>
      <c r="K70" s="171" t="s">
        <v>503</v>
      </c>
      <c r="L70" s="140">
        <v>900</v>
      </c>
      <c r="M70" s="140"/>
      <c r="N70" s="204" t="s">
        <v>178</v>
      </c>
      <c r="O70" s="140"/>
      <c r="P70" s="194" t="s">
        <v>495</v>
      </c>
      <c r="Q70" s="140"/>
      <c r="R70" s="140" t="s">
        <v>603</v>
      </c>
      <c r="S70" s="140" t="s">
        <v>496</v>
      </c>
    </row>
    <row r="71" spans="8:22" x14ac:dyDescent="0.25">
      <c r="I71" s="193">
        <v>800</v>
      </c>
      <c r="J71" s="171" t="s">
        <v>583</v>
      </c>
      <c r="K71" s="171" t="s">
        <v>533</v>
      </c>
      <c r="L71" s="140">
        <v>1200</v>
      </c>
      <c r="M71" s="140"/>
      <c r="N71" s="193"/>
      <c r="O71" s="140"/>
      <c r="P71" s="194" t="s">
        <v>534</v>
      </c>
      <c r="Q71" s="140"/>
      <c r="R71" s="140" t="s">
        <v>602</v>
      </c>
      <c r="S71" s="140"/>
      <c r="T71" s="140"/>
    </row>
    <row r="72" spans="8:22" x14ac:dyDescent="0.25">
      <c r="H72" s="202"/>
      <c r="I72" s="194">
        <v>1200</v>
      </c>
      <c r="J72" s="171" t="s">
        <v>583</v>
      </c>
      <c r="K72" s="171" t="s">
        <v>535</v>
      </c>
      <c r="L72" s="140">
        <v>2100</v>
      </c>
      <c r="M72" s="140"/>
      <c r="N72" s="204" t="s">
        <v>178</v>
      </c>
      <c r="O72" s="140"/>
      <c r="P72" s="194" t="s">
        <v>534</v>
      </c>
      <c r="Q72" s="140"/>
      <c r="R72" s="140" t="s">
        <v>601</v>
      </c>
      <c r="S72" s="140"/>
      <c r="T72" s="140"/>
    </row>
    <row r="73" spans="8:22" x14ac:dyDescent="0.25">
      <c r="H73" s="202"/>
      <c r="I73" s="194">
        <v>200</v>
      </c>
      <c r="J73" s="171" t="s">
        <v>583</v>
      </c>
      <c r="K73" s="171" t="s">
        <v>416</v>
      </c>
      <c r="L73" s="140"/>
      <c r="M73" s="140"/>
      <c r="N73" s="204"/>
      <c r="O73" s="140"/>
      <c r="P73" s="194" t="s">
        <v>723</v>
      </c>
      <c r="Q73" s="140"/>
      <c r="R73" s="140"/>
      <c r="S73" s="140"/>
      <c r="T73" s="140"/>
    </row>
    <row r="74" spans="8:22" x14ac:dyDescent="0.25">
      <c r="I74" s="140">
        <v>660</v>
      </c>
      <c r="J74" s="171" t="s">
        <v>583</v>
      </c>
      <c r="K74" s="171" t="s">
        <v>331</v>
      </c>
      <c r="L74" s="140">
        <v>1100</v>
      </c>
      <c r="M74" s="140"/>
      <c r="N74" s="204" t="s">
        <v>178</v>
      </c>
      <c r="O74" s="140"/>
      <c r="P74" s="140" t="s">
        <v>555</v>
      </c>
      <c r="Q74" s="140"/>
      <c r="R74" s="140" t="s">
        <v>600</v>
      </c>
      <c r="S74" s="140"/>
      <c r="T74" s="140"/>
      <c r="V74">
        <v>56</v>
      </c>
    </row>
    <row r="75" spans="8:22" x14ac:dyDescent="0.25">
      <c r="H75" s="202"/>
      <c r="I75" s="140">
        <v>400</v>
      </c>
      <c r="J75" s="171" t="s">
        <v>583</v>
      </c>
      <c r="K75" s="171" t="s">
        <v>556</v>
      </c>
      <c r="L75" s="140">
        <v>1100</v>
      </c>
      <c r="M75" s="140"/>
      <c r="N75" s="204" t="s">
        <v>178</v>
      </c>
      <c r="O75" s="140"/>
      <c r="P75" s="140" t="s">
        <v>555</v>
      </c>
      <c r="Q75" s="140"/>
      <c r="R75" s="140" t="s">
        <v>599</v>
      </c>
      <c r="S75" s="140"/>
      <c r="T75" s="140"/>
    </row>
    <row r="76" spans="8:22" x14ac:dyDescent="0.25">
      <c r="H76" s="202"/>
      <c r="I76" s="140">
        <v>350</v>
      </c>
      <c r="J76" s="171" t="s">
        <v>583</v>
      </c>
      <c r="K76" s="171" t="s">
        <v>567</v>
      </c>
      <c r="L76" s="140">
        <v>900</v>
      </c>
      <c r="M76" s="140"/>
      <c r="N76" s="204" t="s">
        <v>178</v>
      </c>
      <c r="O76" s="140"/>
      <c r="P76" s="140" t="s">
        <v>590</v>
      </c>
      <c r="Q76" s="140"/>
      <c r="R76" s="140" t="s">
        <v>598</v>
      </c>
      <c r="S76" s="140"/>
      <c r="T76" s="140"/>
      <c r="U76" t="s">
        <v>668</v>
      </c>
    </row>
    <row r="77" spans="8:22" x14ac:dyDescent="0.25">
      <c r="H77" s="202"/>
      <c r="I77" s="194">
        <v>660</v>
      </c>
      <c r="J77" s="171" t="s">
        <v>583</v>
      </c>
      <c r="K77" s="171" t="s">
        <v>365</v>
      </c>
      <c r="L77" s="194">
        <v>1100</v>
      </c>
      <c r="M77" s="140"/>
      <c r="N77" s="204" t="s">
        <v>178</v>
      </c>
      <c r="O77" s="140"/>
      <c r="P77" s="194" t="s">
        <v>595</v>
      </c>
      <c r="Q77" s="140"/>
      <c r="R77" s="140" t="s">
        <v>597</v>
      </c>
      <c r="S77" s="140"/>
      <c r="T77" s="140"/>
      <c r="U77" s="39" t="s">
        <v>634</v>
      </c>
      <c r="V77" s="39"/>
    </row>
    <row r="78" spans="8:22" x14ac:dyDescent="0.25">
      <c r="H78" s="202"/>
      <c r="I78" s="194">
        <v>500</v>
      </c>
      <c r="J78" s="171" t="s">
        <v>583</v>
      </c>
      <c r="K78" s="171" t="s">
        <v>494</v>
      </c>
      <c r="L78" s="194">
        <v>1300</v>
      </c>
      <c r="M78" s="140"/>
      <c r="N78" s="204" t="s">
        <v>178</v>
      </c>
      <c r="O78" s="140"/>
      <c r="P78" s="194" t="s">
        <v>621</v>
      </c>
      <c r="Q78" s="140"/>
      <c r="R78" s="140" t="s">
        <v>596</v>
      </c>
      <c r="S78" s="140"/>
      <c r="T78" s="140"/>
    </row>
    <row r="79" spans="8:22" x14ac:dyDescent="0.25">
      <c r="H79" s="202"/>
      <c r="I79" s="194">
        <v>300</v>
      </c>
      <c r="J79" s="171" t="s">
        <v>583</v>
      </c>
      <c r="K79" s="171" t="s">
        <v>714</v>
      </c>
      <c r="L79" s="194"/>
      <c r="M79" s="140"/>
      <c r="N79" s="204"/>
      <c r="O79" s="140"/>
      <c r="P79" s="194" t="s">
        <v>611</v>
      </c>
      <c r="Q79" s="140"/>
      <c r="R79" s="140"/>
      <c r="S79" s="140"/>
      <c r="T79" s="140"/>
    </row>
    <row r="80" spans="8:22" x14ac:dyDescent="0.25">
      <c r="I80" s="194">
        <v>200</v>
      </c>
      <c r="J80" s="171" t="s">
        <v>583</v>
      </c>
      <c r="K80" s="171" t="s">
        <v>750</v>
      </c>
      <c r="L80" s="140"/>
      <c r="M80" s="140"/>
      <c r="N80" s="140"/>
      <c r="O80" s="140"/>
      <c r="P80" s="194" t="s">
        <v>611</v>
      </c>
      <c r="Q80" s="140"/>
      <c r="R80" s="140"/>
      <c r="S80" s="140"/>
      <c r="T80" s="140"/>
    </row>
    <row r="81" spans="3:20" x14ac:dyDescent="0.25">
      <c r="I81" s="140">
        <v>200</v>
      </c>
      <c r="J81" s="171" t="s">
        <v>583</v>
      </c>
      <c r="K81" s="171" t="s">
        <v>639</v>
      </c>
      <c r="L81" s="140"/>
      <c r="M81" s="140"/>
      <c r="N81" s="140"/>
      <c r="O81" s="140"/>
      <c r="P81" s="194" t="s">
        <v>686</v>
      </c>
      <c r="Q81" s="140"/>
      <c r="R81" s="140"/>
      <c r="S81" s="140"/>
      <c r="T81" s="140"/>
    </row>
    <row r="82" spans="3:20" x14ac:dyDescent="0.25">
      <c r="I82" s="140">
        <v>400</v>
      </c>
      <c r="J82" s="140"/>
      <c r="K82" s="140" t="s">
        <v>368</v>
      </c>
      <c r="L82" s="140"/>
      <c r="M82" s="140"/>
      <c r="N82" s="140"/>
      <c r="O82" s="140"/>
      <c r="P82" s="194" t="s">
        <v>686</v>
      </c>
      <c r="Q82" s="140"/>
      <c r="R82" s="140"/>
      <c r="S82" s="140"/>
      <c r="T82" s="140"/>
    </row>
    <row r="83" spans="3:20" x14ac:dyDescent="0.25">
      <c r="I83" s="140">
        <v>200</v>
      </c>
      <c r="J83" s="171" t="s">
        <v>583</v>
      </c>
      <c r="K83" s="171" t="s">
        <v>684</v>
      </c>
      <c r="L83" s="140"/>
      <c r="M83" s="140"/>
      <c r="N83" s="140"/>
      <c r="O83" s="140"/>
      <c r="P83" s="140" t="s">
        <v>685</v>
      </c>
      <c r="Q83" s="140"/>
      <c r="R83" s="140"/>
      <c r="S83" s="140"/>
      <c r="T83" s="140"/>
    </row>
    <row r="88" spans="3:20" x14ac:dyDescent="0.25">
      <c r="E88" t="s">
        <v>722</v>
      </c>
    </row>
    <row r="89" spans="3:20" x14ac:dyDescent="0.25">
      <c r="E89" t="s">
        <v>715</v>
      </c>
    </row>
    <row r="90" spans="3:20" x14ac:dyDescent="0.25">
      <c r="E90" t="s">
        <v>716</v>
      </c>
    </row>
    <row r="91" spans="3:20" x14ac:dyDescent="0.25">
      <c r="E91" t="s">
        <v>717</v>
      </c>
    </row>
    <row r="92" spans="3:20" x14ac:dyDescent="0.25">
      <c r="E92" t="s">
        <v>718</v>
      </c>
    </row>
    <row r="93" spans="3:20" x14ac:dyDescent="0.25">
      <c r="C93" s="39" t="s">
        <v>721</v>
      </c>
      <c r="E93" t="s">
        <v>719</v>
      </c>
      <c r="G93" t="s">
        <v>720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B288-208D-4B52-A59D-CA3703B94D87}">
  <dimension ref="A2:H71"/>
  <sheetViews>
    <sheetView topLeftCell="A66" zoomScale="68" zoomScaleNormal="68" workbookViewId="0">
      <selection activeCell="R17" sqref="R17"/>
    </sheetView>
  </sheetViews>
  <sheetFormatPr baseColWidth="10" defaultRowHeight="14.25" x14ac:dyDescent="0.2"/>
  <cols>
    <col min="1" max="1" width="13.42578125" style="22" customWidth="1"/>
    <col min="2" max="2" width="20.28515625" style="22" customWidth="1"/>
    <col min="3" max="10" width="11.42578125" style="22"/>
    <col min="11" max="11" width="11.42578125" style="22" customWidth="1"/>
    <col min="12" max="16384" width="11.42578125" style="22"/>
  </cols>
  <sheetData>
    <row r="2" spans="1:7" ht="45" x14ac:dyDescent="0.2">
      <c r="A2" s="259"/>
      <c r="B2" s="260" t="s">
        <v>30</v>
      </c>
      <c r="C2" s="261"/>
      <c r="D2" s="261"/>
      <c r="E2" s="261"/>
      <c r="F2" s="261"/>
      <c r="G2" s="261"/>
    </row>
    <row r="3" spans="1:7" ht="30" x14ac:dyDescent="0.2">
      <c r="A3" s="259"/>
      <c r="B3" s="262" t="s">
        <v>561</v>
      </c>
      <c r="C3" s="261"/>
      <c r="D3" s="261"/>
      <c r="E3" s="261"/>
      <c r="F3" s="261"/>
      <c r="G3" s="261"/>
    </row>
    <row r="4" spans="1:7" ht="15" x14ac:dyDescent="0.2">
      <c r="A4" s="263" t="s">
        <v>31</v>
      </c>
      <c r="B4" s="264"/>
      <c r="C4" s="261"/>
      <c r="D4" s="261"/>
      <c r="E4" s="261"/>
      <c r="F4" s="261"/>
      <c r="G4" s="261"/>
    </row>
    <row r="5" spans="1:7" ht="15" x14ac:dyDescent="0.2">
      <c r="A5" s="261"/>
      <c r="B5" s="265"/>
      <c r="C5" s="261"/>
      <c r="D5" s="261"/>
      <c r="E5" s="261"/>
      <c r="F5" s="261"/>
      <c r="G5" s="261"/>
    </row>
    <row r="6" spans="1:7" ht="15" x14ac:dyDescent="0.2">
      <c r="A6" s="52" t="s">
        <v>1</v>
      </c>
      <c r="B6" s="248" t="s">
        <v>2</v>
      </c>
      <c r="C6" s="52" t="s">
        <v>3</v>
      </c>
      <c r="D6" s="52" t="s">
        <v>4</v>
      </c>
      <c r="E6" s="52" t="s">
        <v>5</v>
      </c>
      <c r="F6" s="52" t="s">
        <v>6</v>
      </c>
      <c r="G6" s="249" t="s">
        <v>7</v>
      </c>
    </row>
    <row r="7" spans="1:7" ht="15" x14ac:dyDescent="0.2">
      <c r="A7" s="56"/>
      <c r="B7" s="57"/>
      <c r="C7" s="56" t="s">
        <v>8</v>
      </c>
      <c r="D7" s="56" t="s">
        <v>8</v>
      </c>
      <c r="E7" s="56"/>
      <c r="F7" s="56"/>
      <c r="G7" s="250"/>
    </row>
    <row r="8" spans="1:7" ht="30" x14ac:dyDescent="0.2">
      <c r="A8" s="155">
        <v>43899</v>
      </c>
      <c r="B8" s="41" t="s">
        <v>623</v>
      </c>
      <c r="C8" s="180"/>
      <c r="D8" s="180"/>
      <c r="E8" s="136">
        <v>1400</v>
      </c>
      <c r="F8" s="180"/>
      <c r="G8" s="251"/>
    </row>
    <row r="9" spans="1:7" ht="15" x14ac:dyDescent="0.2">
      <c r="A9" s="155">
        <v>43899</v>
      </c>
      <c r="B9" s="108" t="s">
        <v>624</v>
      </c>
      <c r="C9" s="109"/>
      <c r="D9" s="109"/>
      <c r="E9" s="109"/>
      <c r="F9" s="109">
        <v>305</v>
      </c>
      <c r="G9" s="252"/>
    </row>
    <row r="10" spans="1:7" ht="15" x14ac:dyDescent="0.2">
      <c r="A10" s="155">
        <v>43899</v>
      </c>
      <c r="B10" s="108" t="s">
        <v>625</v>
      </c>
      <c r="C10" s="109"/>
      <c r="D10" s="109"/>
      <c r="E10" s="109"/>
      <c r="F10" s="109">
        <v>500</v>
      </c>
      <c r="G10" s="40"/>
    </row>
    <row r="11" spans="1:7" s="267" customFormat="1" ht="45" x14ac:dyDescent="0.2">
      <c r="A11" s="160"/>
      <c r="B11" s="257" t="s">
        <v>638</v>
      </c>
      <c r="C11" s="123"/>
      <c r="D11" s="123"/>
      <c r="E11" s="123">
        <v>1100</v>
      </c>
      <c r="F11" s="123"/>
      <c r="G11" s="268"/>
    </row>
    <row r="12" spans="1:7" ht="45" x14ac:dyDescent="0.2">
      <c r="A12" s="155">
        <v>43899</v>
      </c>
      <c r="B12" s="108" t="s">
        <v>628</v>
      </c>
      <c r="C12" s="109"/>
      <c r="D12" s="109"/>
      <c r="E12" s="109"/>
      <c r="F12" s="109">
        <v>165</v>
      </c>
      <c r="G12" s="40"/>
    </row>
    <row r="13" spans="1:7" ht="30" x14ac:dyDescent="0.2">
      <c r="A13" s="155">
        <v>43900</v>
      </c>
      <c r="B13" s="108" t="s">
        <v>647</v>
      </c>
      <c r="C13" s="109"/>
      <c r="D13" s="109"/>
      <c r="E13" s="109">
        <v>585</v>
      </c>
      <c r="F13" s="109"/>
      <c r="G13" s="40"/>
    </row>
    <row r="14" spans="1:7" ht="15" x14ac:dyDescent="0.2">
      <c r="A14" s="155">
        <v>43900</v>
      </c>
      <c r="B14" s="108" t="s">
        <v>658</v>
      </c>
      <c r="C14" s="109"/>
      <c r="D14" s="109"/>
      <c r="E14" s="109">
        <v>400</v>
      </c>
      <c r="F14" s="109"/>
      <c r="G14" s="40"/>
    </row>
    <row r="15" spans="1:7" ht="30" x14ac:dyDescent="0.2">
      <c r="A15" s="155">
        <v>44266</v>
      </c>
      <c r="B15" s="108" t="s">
        <v>629</v>
      </c>
      <c r="C15" s="109"/>
      <c r="D15" s="109"/>
      <c r="E15" s="109">
        <v>160</v>
      </c>
      <c r="F15" s="109"/>
      <c r="G15" s="40"/>
    </row>
    <row r="16" spans="1:7" s="267" customFormat="1" ht="45" x14ac:dyDescent="0.2">
      <c r="A16" s="160">
        <v>44266</v>
      </c>
      <c r="B16" s="257" t="s">
        <v>648</v>
      </c>
      <c r="C16" s="123"/>
      <c r="D16" s="123"/>
      <c r="E16" s="123">
        <v>80</v>
      </c>
      <c r="F16" s="123"/>
      <c r="G16" s="123"/>
    </row>
    <row r="17" spans="1:8" ht="30" x14ac:dyDescent="0.2">
      <c r="A17" s="155">
        <v>44266</v>
      </c>
      <c r="B17" s="108" t="s">
        <v>632</v>
      </c>
      <c r="C17" s="109"/>
      <c r="D17" s="109"/>
      <c r="E17" s="109">
        <v>1100</v>
      </c>
      <c r="F17" s="109"/>
      <c r="G17" s="106"/>
    </row>
    <row r="18" spans="1:8" ht="30" x14ac:dyDescent="0.2">
      <c r="A18" s="155">
        <v>44266</v>
      </c>
      <c r="B18" s="108" t="s">
        <v>633</v>
      </c>
      <c r="C18" s="109"/>
      <c r="D18" s="109"/>
      <c r="E18" s="109"/>
      <c r="F18" s="109">
        <v>576.20000000000005</v>
      </c>
      <c r="G18" s="106"/>
    </row>
    <row r="19" spans="1:8" ht="45" x14ac:dyDescent="0.2">
      <c r="A19" s="155">
        <v>44270</v>
      </c>
      <c r="B19" s="108" t="s">
        <v>649</v>
      </c>
      <c r="C19" s="109"/>
      <c r="D19" s="109"/>
      <c r="E19" s="109">
        <v>332</v>
      </c>
      <c r="F19" s="109"/>
      <c r="G19" s="106"/>
    </row>
    <row r="20" spans="1:8" ht="30" x14ac:dyDescent="0.2">
      <c r="A20" s="253">
        <v>44270</v>
      </c>
      <c r="B20" s="108" t="s">
        <v>650</v>
      </c>
      <c r="C20" s="109"/>
      <c r="D20" s="109"/>
      <c r="E20" s="109">
        <v>300</v>
      </c>
      <c r="F20" s="109"/>
      <c r="G20" s="106"/>
    </row>
    <row r="21" spans="1:8" ht="15" x14ac:dyDescent="0.2">
      <c r="A21" s="155">
        <v>44270</v>
      </c>
      <c r="B21" s="108" t="s">
        <v>635</v>
      </c>
      <c r="C21" s="109"/>
      <c r="D21" s="109"/>
      <c r="E21" s="109"/>
      <c r="F21" s="109">
        <v>420</v>
      </c>
      <c r="G21" s="106"/>
    </row>
    <row r="22" spans="1:8" ht="60" x14ac:dyDescent="0.2">
      <c r="A22" s="155">
        <v>44270</v>
      </c>
      <c r="B22" s="108" t="s">
        <v>651</v>
      </c>
      <c r="C22" s="109"/>
      <c r="D22" s="109"/>
      <c r="E22" s="109"/>
      <c r="F22" s="109">
        <v>300</v>
      </c>
      <c r="G22" s="106"/>
    </row>
    <row r="23" spans="1:8" ht="15" x14ac:dyDescent="0.2">
      <c r="A23" s="155">
        <v>44270</v>
      </c>
      <c r="B23" s="108" t="s">
        <v>636</v>
      </c>
      <c r="C23" s="109"/>
      <c r="D23" s="109"/>
      <c r="E23" s="109"/>
      <c r="F23" s="109">
        <v>6</v>
      </c>
      <c r="G23" s="106"/>
    </row>
    <row r="24" spans="1:8" ht="30" x14ac:dyDescent="0.2">
      <c r="A24" s="155">
        <v>44270</v>
      </c>
      <c r="B24" s="108" t="s">
        <v>637</v>
      </c>
      <c r="C24" s="109"/>
      <c r="D24" s="109"/>
      <c r="E24" s="109"/>
      <c r="F24" s="109">
        <v>12</v>
      </c>
      <c r="G24" s="106"/>
    </row>
    <row r="25" spans="1:8" ht="45" x14ac:dyDescent="0.2">
      <c r="A25" s="155">
        <v>44270</v>
      </c>
      <c r="B25" s="108" t="s">
        <v>641</v>
      </c>
      <c r="C25" s="109"/>
      <c r="D25" s="109"/>
      <c r="E25" s="109">
        <v>900</v>
      </c>
      <c r="F25" s="109"/>
      <c r="G25" s="106"/>
    </row>
    <row r="26" spans="1:8" ht="30" x14ac:dyDescent="0.2">
      <c r="A26" s="155">
        <v>44270</v>
      </c>
      <c r="B26" s="108" t="s">
        <v>642</v>
      </c>
      <c r="C26" s="109"/>
      <c r="D26" s="109"/>
      <c r="E26" s="109">
        <v>1000</v>
      </c>
      <c r="F26" s="109"/>
      <c r="G26" s="106"/>
    </row>
    <row r="27" spans="1:8" ht="30" x14ac:dyDescent="0.2">
      <c r="A27" s="155"/>
      <c r="B27" s="108" t="s">
        <v>661</v>
      </c>
      <c r="C27" s="109"/>
      <c r="D27" s="109"/>
      <c r="E27" s="109">
        <v>40</v>
      </c>
      <c r="F27" s="109"/>
      <c r="G27" s="106"/>
    </row>
    <row r="28" spans="1:8" ht="45" x14ac:dyDescent="0.2">
      <c r="A28" s="155">
        <v>44271</v>
      </c>
      <c r="B28" s="108" t="s">
        <v>644</v>
      </c>
      <c r="C28" s="109"/>
      <c r="D28" s="109"/>
      <c r="E28" s="109"/>
      <c r="F28" s="109">
        <v>300</v>
      </c>
      <c r="G28" s="106"/>
    </row>
    <row r="29" spans="1:8" ht="15" x14ac:dyDescent="0.2">
      <c r="A29" s="155">
        <v>44272</v>
      </c>
      <c r="B29" s="108" t="s">
        <v>645</v>
      </c>
      <c r="C29" s="109"/>
      <c r="D29" s="109"/>
      <c r="E29" s="109">
        <v>750</v>
      </c>
      <c r="F29" s="109"/>
      <c r="G29" s="106"/>
    </row>
    <row r="30" spans="1:8" ht="30" x14ac:dyDescent="0.2">
      <c r="A30" s="155">
        <v>44272</v>
      </c>
      <c r="B30" s="108" t="s">
        <v>646</v>
      </c>
      <c r="C30" s="109"/>
      <c r="D30" s="109"/>
      <c r="E30" s="109">
        <v>40</v>
      </c>
      <c r="F30" s="109"/>
      <c r="G30" s="106"/>
    </row>
    <row r="31" spans="1:8" ht="60" x14ac:dyDescent="0.2">
      <c r="A31" s="155">
        <v>44272</v>
      </c>
      <c r="B31" s="108" t="s">
        <v>652</v>
      </c>
      <c r="C31" s="109"/>
      <c r="D31" s="109"/>
      <c r="E31" s="109"/>
      <c r="F31" s="109">
        <v>300</v>
      </c>
      <c r="G31" s="106"/>
      <c r="H31" s="266"/>
    </row>
    <row r="32" spans="1:8" ht="45" x14ac:dyDescent="0.2">
      <c r="A32" s="155">
        <v>44272</v>
      </c>
      <c r="B32" s="108" t="s">
        <v>657</v>
      </c>
      <c r="C32" s="109"/>
      <c r="D32" s="109"/>
      <c r="E32" s="109">
        <v>800</v>
      </c>
      <c r="F32" s="109"/>
      <c r="G32" s="106"/>
      <c r="H32" s="266"/>
    </row>
    <row r="33" spans="1:8" ht="30" x14ac:dyDescent="0.2">
      <c r="A33" s="155">
        <v>44272</v>
      </c>
      <c r="B33" s="108" t="s">
        <v>654</v>
      </c>
      <c r="C33" s="109"/>
      <c r="D33" s="109"/>
      <c r="E33" s="109"/>
      <c r="F33" s="109">
        <v>300</v>
      </c>
      <c r="G33" s="106"/>
      <c r="H33" s="266"/>
    </row>
    <row r="34" spans="1:8" s="267" customFormat="1" ht="30" x14ac:dyDescent="0.2">
      <c r="A34" s="160">
        <v>44272</v>
      </c>
      <c r="B34" s="257" t="s">
        <v>659</v>
      </c>
      <c r="C34" s="123"/>
      <c r="D34" s="123"/>
      <c r="E34" s="123">
        <v>1100</v>
      </c>
      <c r="F34" s="123"/>
      <c r="G34" s="123"/>
      <c r="H34" s="267" t="s">
        <v>660</v>
      </c>
    </row>
    <row r="35" spans="1:8" s="267" customFormat="1" ht="30" x14ac:dyDescent="0.2">
      <c r="A35" s="155">
        <v>44273</v>
      </c>
      <c r="B35" s="257" t="s">
        <v>662</v>
      </c>
      <c r="C35" s="123"/>
      <c r="D35" s="123"/>
      <c r="E35" s="123">
        <v>40</v>
      </c>
      <c r="F35" s="123"/>
      <c r="G35" s="123"/>
    </row>
    <row r="36" spans="1:8" s="267" customFormat="1" ht="30" x14ac:dyDescent="0.2">
      <c r="A36" s="155">
        <v>44273</v>
      </c>
      <c r="B36" s="257" t="s">
        <v>663</v>
      </c>
      <c r="C36" s="123"/>
      <c r="D36" s="123"/>
      <c r="E36" s="123">
        <v>50</v>
      </c>
      <c r="F36" s="123"/>
      <c r="G36" s="123"/>
    </row>
    <row r="37" spans="1:8" s="267" customFormat="1" ht="60" x14ac:dyDescent="0.2">
      <c r="A37" s="155">
        <v>44273</v>
      </c>
      <c r="B37" s="257" t="s">
        <v>664</v>
      </c>
      <c r="C37" s="123"/>
      <c r="D37" s="123"/>
      <c r="E37" s="123"/>
      <c r="F37" s="123">
        <v>220</v>
      </c>
      <c r="G37" s="123"/>
    </row>
    <row r="38" spans="1:8" s="267" customFormat="1" ht="30" x14ac:dyDescent="0.2">
      <c r="A38" s="155"/>
      <c r="B38" s="257" t="s">
        <v>667</v>
      </c>
      <c r="C38" s="123"/>
      <c r="D38" s="123"/>
      <c r="E38" s="123"/>
      <c r="F38" s="123">
        <v>30.2</v>
      </c>
      <c r="G38" s="123"/>
    </row>
    <row r="39" spans="1:8" s="267" customFormat="1" ht="30" x14ac:dyDescent="0.2">
      <c r="A39" s="155">
        <v>44274</v>
      </c>
      <c r="B39" s="257" t="s">
        <v>665</v>
      </c>
      <c r="C39" s="123"/>
      <c r="D39" s="123"/>
      <c r="E39" s="123"/>
      <c r="F39" s="123">
        <v>800</v>
      </c>
      <c r="G39" s="123"/>
    </row>
    <row r="40" spans="1:8" s="267" customFormat="1" ht="30" x14ac:dyDescent="0.2">
      <c r="A40" s="155">
        <v>44274</v>
      </c>
      <c r="B40" s="257" t="s">
        <v>666</v>
      </c>
      <c r="C40" s="123"/>
      <c r="D40" s="123"/>
      <c r="E40" s="123"/>
      <c r="F40" s="123">
        <v>1300</v>
      </c>
      <c r="G40" s="123"/>
    </row>
    <row r="41" spans="1:8" s="267" customFormat="1" ht="105" x14ac:dyDescent="0.2">
      <c r="A41" s="155">
        <v>44277</v>
      </c>
      <c r="B41" s="257" t="s">
        <v>682</v>
      </c>
      <c r="C41" s="123"/>
      <c r="D41" s="123"/>
      <c r="E41" s="123">
        <v>1590</v>
      </c>
      <c r="F41" s="123"/>
      <c r="G41" s="123"/>
    </row>
    <row r="42" spans="1:8" s="267" customFormat="1" ht="15" x14ac:dyDescent="0.2">
      <c r="A42" s="155">
        <v>44277</v>
      </c>
      <c r="B42" s="257" t="s">
        <v>636</v>
      </c>
      <c r="C42" s="123"/>
      <c r="D42" s="123"/>
      <c r="E42" s="123"/>
      <c r="F42" s="123">
        <v>6</v>
      </c>
      <c r="G42" s="123"/>
    </row>
    <row r="43" spans="1:8" s="267" customFormat="1" ht="31.5" customHeight="1" x14ac:dyDescent="0.2">
      <c r="A43" s="155">
        <v>44278</v>
      </c>
      <c r="B43" s="257" t="s">
        <v>669</v>
      </c>
      <c r="C43" s="123"/>
      <c r="D43" s="123"/>
      <c r="E43" s="123"/>
      <c r="F43" s="123">
        <v>50</v>
      </c>
      <c r="G43" s="123"/>
    </row>
    <row r="44" spans="1:8" s="267" customFormat="1" ht="45.75" customHeight="1" x14ac:dyDescent="0.2">
      <c r="A44" s="155">
        <v>44278</v>
      </c>
      <c r="B44" s="257" t="s">
        <v>670</v>
      </c>
      <c r="C44" s="123"/>
      <c r="D44" s="123"/>
      <c r="E44" s="123"/>
      <c r="F44" s="123">
        <v>350</v>
      </c>
      <c r="G44" s="123"/>
    </row>
    <row r="45" spans="1:8" s="267" customFormat="1" ht="31.5" customHeight="1" x14ac:dyDescent="0.2">
      <c r="A45" s="155">
        <v>44278</v>
      </c>
      <c r="B45" s="257" t="s">
        <v>671</v>
      </c>
      <c r="C45" s="123"/>
      <c r="D45" s="123"/>
      <c r="E45" s="123">
        <v>350</v>
      </c>
      <c r="F45" s="123"/>
      <c r="G45" s="123"/>
    </row>
    <row r="46" spans="1:8" s="267" customFormat="1" ht="46.5" customHeight="1" x14ac:dyDescent="0.2">
      <c r="A46" s="155">
        <v>44278</v>
      </c>
      <c r="B46" s="257" t="s">
        <v>676</v>
      </c>
      <c r="C46" s="123"/>
      <c r="D46" s="123"/>
      <c r="E46" s="123">
        <v>1200</v>
      </c>
      <c r="F46" s="123"/>
      <c r="G46" s="123"/>
    </row>
    <row r="47" spans="1:8" s="267" customFormat="1" ht="46.5" customHeight="1" x14ac:dyDescent="0.2">
      <c r="A47" s="155">
        <v>44279</v>
      </c>
      <c r="B47" s="257" t="s">
        <v>672</v>
      </c>
      <c r="C47" s="123"/>
      <c r="D47" s="123"/>
      <c r="E47" s="123">
        <v>400</v>
      </c>
      <c r="F47" s="123"/>
      <c r="G47" s="123"/>
    </row>
    <row r="48" spans="1:8" s="267" customFormat="1" ht="31.5" customHeight="1" x14ac:dyDescent="0.2">
      <c r="A48" s="155">
        <v>44279</v>
      </c>
      <c r="B48" s="257" t="s">
        <v>673</v>
      </c>
      <c r="C48" s="123"/>
      <c r="D48" s="123"/>
      <c r="E48" s="123">
        <v>100</v>
      </c>
      <c r="F48" s="123"/>
      <c r="G48" s="123"/>
    </row>
    <row r="49" spans="1:7" s="267" customFormat="1" ht="30" x14ac:dyDescent="0.2">
      <c r="A49" s="155">
        <v>44279</v>
      </c>
      <c r="B49" s="257" t="s">
        <v>687</v>
      </c>
      <c r="C49" s="123"/>
      <c r="D49" s="123"/>
      <c r="E49" s="123">
        <v>40</v>
      </c>
      <c r="F49" s="123"/>
      <c r="G49" s="123"/>
    </row>
    <row r="50" spans="1:7" s="267" customFormat="1" ht="135" x14ac:dyDescent="0.2">
      <c r="A50" s="155">
        <v>44280</v>
      </c>
      <c r="B50" s="257" t="s">
        <v>680</v>
      </c>
      <c r="C50" s="123"/>
      <c r="D50" s="123"/>
      <c r="E50" s="123"/>
      <c r="F50" s="123">
        <v>125</v>
      </c>
      <c r="G50" s="123"/>
    </row>
    <row r="51" spans="1:7" s="267" customFormat="1" ht="31.5" customHeight="1" x14ac:dyDescent="0.2">
      <c r="A51" s="155">
        <v>44281</v>
      </c>
      <c r="B51" s="257" t="s">
        <v>675</v>
      </c>
      <c r="C51" s="123"/>
      <c r="D51" s="123"/>
      <c r="E51" s="123">
        <v>650</v>
      </c>
      <c r="F51" s="123"/>
      <c r="G51" s="123"/>
    </row>
    <row r="52" spans="1:7" s="267" customFormat="1" ht="31.5" customHeight="1" x14ac:dyDescent="0.2">
      <c r="A52" s="155">
        <v>44284</v>
      </c>
      <c r="B52" s="257" t="s">
        <v>674</v>
      </c>
      <c r="C52" s="123"/>
      <c r="D52" s="123"/>
      <c r="E52" s="123"/>
      <c r="F52" s="123">
        <v>420</v>
      </c>
      <c r="G52" s="123"/>
    </row>
    <row r="53" spans="1:7" s="267" customFormat="1" ht="41.25" customHeight="1" x14ac:dyDescent="0.2">
      <c r="A53" s="155">
        <v>44286</v>
      </c>
      <c r="B53" s="257" t="s">
        <v>677</v>
      </c>
      <c r="C53" s="123"/>
      <c r="D53" s="123"/>
      <c r="E53" s="123"/>
      <c r="F53" s="123">
        <v>660</v>
      </c>
      <c r="G53" s="123"/>
    </row>
    <row r="54" spans="1:7" s="267" customFormat="1" ht="55.5" customHeight="1" x14ac:dyDescent="0.2">
      <c r="A54" s="155">
        <v>44286</v>
      </c>
      <c r="B54" s="257" t="s">
        <v>678</v>
      </c>
      <c r="C54" s="123"/>
      <c r="D54" s="123"/>
      <c r="E54" s="123"/>
      <c r="F54" s="123">
        <v>15</v>
      </c>
      <c r="G54" s="123"/>
    </row>
    <row r="55" spans="1:7" s="267" customFormat="1" ht="51.75" customHeight="1" x14ac:dyDescent="0.2">
      <c r="A55" s="155">
        <v>44286</v>
      </c>
      <c r="B55" s="257" t="s">
        <v>679</v>
      </c>
      <c r="C55" s="123"/>
      <c r="D55" s="123"/>
      <c r="E55" s="123"/>
      <c r="F55" s="123">
        <v>13</v>
      </c>
      <c r="G55" s="123"/>
    </row>
    <row r="56" spans="1:7" s="267" customFormat="1" ht="31.5" customHeight="1" x14ac:dyDescent="0.2">
      <c r="A56" s="155">
        <v>44286</v>
      </c>
      <c r="B56" s="257" t="s">
        <v>681</v>
      </c>
      <c r="C56" s="123"/>
      <c r="D56" s="123"/>
      <c r="E56" s="123"/>
      <c r="F56" s="123">
        <v>169</v>
      </c>
      <c r="G56" s="123"/>
    </row>
    <row r="57" spans="1:7" ht="60" x14ac:dyDescent="0.2">
      <c r="A57" s="155">
        <v>44286</v>
      </c>
      <c r="B57" s="257" t="s">
        <v>683</v>
      </c>
      <c r="C57" s="123"/>
      <c r="D57" s="123"/>
      <c r="E57" s="123"/>
      <c r="F57" s="123">
        <v>480</v>
      </c>
      <c r="G57" s="75"/>
    </row>
    <row r="58" spans="1:7" s="267" customFormat="1" ht="31.5" customHeight="1" x14ac:dyDescent="0.2">
      <c r="A58" s="155">
        <v>44286</v>
      </c>
      <c r="B58" s="257" t="s">
        <v>697</v>
      </c>
      <c r="C58" s="123"/>
      <c r="D58" s="123"/>
      <c r="E58" s="123"/>
      <c r="F58" s="123">
        <v>245</v>
      </c>
      <c r="G58" s="123"/>
    </row>
    <row r="59" spans="1:7" s="267" customFormat="1" ht="31.5" customHeight="1" x14ac:dyDescent="0.2">
      <c r="A59" s="155">
        <v>44286</v>
      </c>
      <c r="B59" s="257" t="s">
        <v>688</v>
      </c>
      <c r="C59" s="123"/>
      <c r="D59" s="123"/>
      <c r="E59" s="123"/>
      <c r="F59" s="123">
        <v>90</v>
      </c>
      <c r="G59" s="123"/>
    </row>
    <row r="60" spans="1:7" s="267" customFormat="1" ht="36" customHeight="1" x14ac:dyDescent="0.2">
      <c r="A60" s="155">
        <v>44286</v>
      </c>
      <c r="B60" s="257" t="s">
        <v>689</v>
      </c>
      <c r="C60" s="123"/>
      <c r="D60" s="123"/>
      <c r="E60" s="123"/>
      <c r="F60" s="123">
        <v>200</v>
      </c>
      <c r="G60" s="123"/>
    </row>
    <row r="61" spans="1:7" s="267" customFormat="1" ht="36" customHeight="1" x14ac:dyDescent="0.2">
      <c r="A61" s="155">
        <v>44286</v>
      </c>
      <c r="B61" s="257" t="s">
        <v>691</v>
      </c>
      <c r="C61" s="123"/>
      <c r="D61" s="123"/>
      <c r="E61" s="123"/>
      <c r="F61" s="123">
        <v>5</v>
      </c>
      <c r="G61" s="123"/>
    </row>
    <row r="62" spans="1:7" s="267" customFormat="1" ht="62.25" customHeight="1" x14ac:dyDescent="0.2">
      <c r="A62" s="155">
        <v>44286</v>
      </c>
      <c r="B62" s="257" t="s">
        <v>690</v>
      </c>
      <c r="C62" s="123"/>
      <c r="D62" s="123"/>
      <c r="E62" s="123"/>
      <c r="F62" s="123">
        <v>200</v>
      </c>
      <c r="G62" s="123"/>
    </row>
    <row r="63" spans="1:7" s="267" customFormat="1" ht="55.5" customHeight="1" x14ac:dyDescent="0.2">
      <c r="A63" s="155">
        <v>44286</v>
      </c>
      <c r="B63" s="257" t="s">
        <v>692</v>
      </c>
      <c r="C63" s="123"/>
      <c r="D63" s="123"/>
      <c r="E63" s="123">
        <v>800</v>
      </c>
      <c r="F63" s="123"/>
      <c r="G63" s="123"/>
    </row>
    <row r="64" spans="1:7" s="267" customFormat="1" ht="45.75" customHeight="1" x14ac:dyDescent="0.2">
      <c r="A64" s="155">
        <v>44286</v>
      </c>
      <c r="B64" s="257" t="s">
        <v>695</v>
      </c>
      <c r="C64" s="123"/>
      <c r="D64" s="123"/>
      <c r="E64" s="123">
        <v>1100</v>
      </c>
      <c r="F64" s="123"/>
      <c r="G64" s="123"/>
    </row>
    <row r="65" spans="1:7" s="267" customFormat="1" ht="59.25" customHeight="1" x14ac:dyDescent="0.2">
      <c r="A65" s="197">
        <v>44286</v>
      </c>
      <c r="B65" s="269" t="s">
        <v>693</v>
      </c>
      <c r="C65" s="270"/>
      <c r="D65" s="270"/>
      <c r="E65" s="270"/>
      <c r="F65" s="270">
        <v>1140</v>
      </c>
      <c r="G65" s="270"/>
    </row>
    <row r="66" spans="1:7" s="267" customFormat="1" ht="36" customHeight="1" x14ac:dyDescent="0.2">
      <c r="A66" s="155">
        <v>44286</v>
      </c>
      <c r="B66" s="257" t="s">
        <v>694</v>
      </c>
      <c r="C66" s="123"/>
      <c r="D66" s="123"/>
      <c r="E66" s="123"/>
      <c r="F66" s="123">
        <v>64</v>
      </c>
      <c r="G66" s="123"/>
    </row>
    <row r="67" spans="1:7" s="267" customFormat="1" ht="48.75" customHeight="1" x14ac:dyDescent="0.2">
      <c r="A67" s="155">
        <v>44286</v>
      </c>
      <c r="B67" s="257" t="s">
        <v>696</v>
      </c>
      <c r="C67" s="123"/>
      <c r="D67" s="123"/>
      <c r="E67" s="123"/>
      <c r="F67" s="123">
        <v>300</v>
      </c>
      <c r="G67" s="75"/>
    </row>
    <row r="68" spans="1:7" s="267" customFormat="1" ht="36" customHeight="1" x14ac:dyDescent="0.2">
      <c r="A68" s="155">
        <v>44286</v>
      </c>
      <c r="B68" s="257" t="s">
        <v>698</v>
      </c>
      <c r="C68" s="123"/>
      <c r="D68" s="123"/>
      <c r="E68" s="123"/>
      <c r="F68" s="123">
        <v>1500</v>
      </c>
      <c r="G68" s="123"/>
    </row>
    <row r="69" spans="1:7" ht="52.5" customHeight="1" x14ac:dyDescent="0.2">
      <c r="A69" s="155">
        <v>44286</v>
      </c>
      <c r="B69" s="257" t="s">
        <v>376</v>
      </c>
      <c r="C69" s="123"/>
      <c r="D69" s="123"/>
      <c r="E69" s="123"/>
      <c r="F69" s="123">
        <v>1500</v>
      </c>
      <c r="G69" s="75"/>
    </row>
    <row r="70" spans="1:7" x14ac:dyDescent="0.2">
      <c r="B70" s="21"/>
      <c r="C70" s="31"/>
      <c r="D70" s="31"/>
      <c r="E70" s="22">
        <f>SUM(E7:E69)</f>
        <v>16407</v>
      </c>
      <c r="F70" s="230">
        <f>SUM(F7:F69)</f>
        <v>13066.4</v>
      </c>
      <c r="G70" s="70">
        <f>(E70-F70)</f>
        <v>3340.6000000000004</v>
      </c>
    </row>
    <row r="71" spans="1:7" x14ac:dyDescent="0.2">
      <c r="E71" s="31"/>
      <c r="F71" s="33"/>
      <c r="G71" s="3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850C-AC3A-45CA-B0E1-392D87072A36}">
  <dimension ref="A1:T120"/>
  <sheetViews>
    <sheetView topLeftCell="A85" zoomScale="62" zoomScaleNormal="62" workbookViewId="0">
      <selection activeCell="G111" sqref="G111"/>
    </sheetView>
  </sheetViews>
  <sheetFormatPr baseColWidth="10" defaultRowHeight="15" x14ac:dyDescent="0.25"/>
  <cols>
    <col min="2" max="2" width="18" customWidth="1"/>
    <col min="3" max="3" width="23" customWidth="1"/>
    <col min="7" max="7" width="22.140625" customWidth="1"/>
    <col min="9" max="9" width="29.28515625" customWidth="1"/>
    <col min="10" max="10" width="16.5703125" customWidth="1"/>
  </cols>
  <sheetData>
    <row r="1" spans="2:11" ht="65.25" customHeight="1" x14ac:dyDescent="0.3">
      <c r="B1" s="1"/>
      <c r="C1" s="2" t="s">
        <v>30</v>
      </c>
    </row>
    <row r="2" spans="2:11" ht="42.75" customHeight="1" x14ac:dyDescent="0.3">
      <c r="B2" s="1"/>
      <c r="C2" s="3" t="s">
        <v>699</v>
      </c>
    </row>
    <row r="3" spans="2:11" ht="18.75" x14ac:dyDescent="0.3">
      <c r="B3" s="4" t="s">
        <v>31</v>
      </c>
      <c r="C3" s="5"/>
    </row>
    <row r="4" spans="2:11" x14ac:dyDescent="0.25">
      <c r="C4" s="6"/>
    </row>
    <row r="5" spans="2:11" ht="15.75" x14ac:dyDescent="0.25">
      <c r="B5" s="52" t="s">
        <v>1</v>
      </c>
      <c r="C5" s="53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5" t="s">
        <v>7</v>
      </c>
      <c r="I5" s="55" t="s">
        <v>725</v>
      </c>
    </row>
    <row r="6" spans="2:11" ht="15.75" x14ac:dyDescent="0.25">
      <c r="B6" s="56"/>
      <c r="C6" s="57"/>
      <c r="D6" s="56" t="s">
        <v>8</v>
      </c>
      <c r="E6" s="56" t="s">
        <v>8</v>
      </c>
      <c r="F6" s="56"/>
      <c r="G6" s="56"/>
      <c r="H6" s="58"/>
      <c r="I6" s="58"/>
    </row>
    <row r="7" spans="2:11" ht="60.75" x14ac:dyDescent="0.25">
      <c r="B7" s="155">
        <v>44291</v>
      </c>
      <c r="C7" s="41" t="s">
        <v>793</v>
      </c>
      <c r="D7" s="180"/>
      <c r="E7" s="180"/>
      <c r="F7" s="271">
        <v>500</v>
      </c>
      <c r="G7" s="180"/>
      <c r="H7" s="181"/>
      <c r="I7" s="274" t="s">
        <v>726</v>
      </c>
    </row>
    <row r="8" spans="2:11" ht="43.5" x14ac:dyDescent="0.25">
      <c r="B8" s="155">
        <v>44291</v>
      </c>
      <c r="C8" s="45" t="s">
        <v>702</v>
      </c>
      <c r="D8" s="46"/>
      <c r="E8" s="46"/>
      <c r="F8" s="46">
        <v>550</v>
      </c>
      <c r="G8" s="46"/>
      <c r="H8" s="165"/>
      <c r="I8" s="274" t="s">
        <v>726</v>
      </c>
    </row>
    <row r="9" spans="2:11" ht="43.5" x14ac:dyDescent="0.25">
      <c r="B9" s="155">
        <v>44291</v>
      </c>
      <c r="C9" s="45" t="s">
        <v>703</v>
      </c>
      <c r="D9" s="46"/>
      <c r="E9" s="46"/>
      <c r="F9" s="46">
        <v>650</v>
      </c>
      <c r="G9" s="46"/>
      <c r="H9" s="164"/>
      <c r="I9" s="274" t="s">
        <v>726</v>
      </c>
    </row>
    <row r="10" spans="2:11" ht="15.75" x14ac:dyDescent="0.25">
      <c r="B10" s="155">
        <v>44291</v>
      </c>
      <c r="C10" s="45" t="s">
        <v>636</v>
      </c>
      <c r="D10" s="46"/>
      <c r="E10" s="46"/>
      <c r="F10" s="46"/>
      <c r="G10" s="46">
        <v>6</v>
      </c>
      <c r="H10" s="164"/>
      <c r="I10" s="164"/>
    </row>
    <row r="11" spans="2:11" ht="29.25" x14ac:dyDescent="0.25">
      <c r="B11" s="155">
        <v>44291</v>
      </c>
      <c r="C11" s="45" t="s">
        <v>765</v>
      </c>
      <c r="D11" s="46"/>
      <c r="E11" s="46"/>
      <c r="F11" s="46"/>
      <c r="G11" s="46">
        <v>75</v>
      </c>
      <c r="H11" s="164"/>
      <c r="I11" s="274" t="s">
        <v>726</v>
      </c>
      <c r="J11" s="39" t="s">
        <v>770</v>
      </c>
      <c r="K11" s="39"/>
    </row>
    <row r="12" spans="2:11" ht="15.75" x14ac:dyDescent="0.25">
      <c r="B12" s="155">
        <v>44291</v>
      </c>
      <c r="C12" s="45" t="s">
        <v>704</v>
      </c>
      <c r="D12" s="46"/>
      <c r="E12" s="46"/>
      <c r="F12" s="46"/>
      <c r="G12" s="46">
        <v>18</v>
      </c>
      <c r="H12" s="164"/>
      <c r="I12" s="164"/>
    </row>
    <row r="13" spans="2:11" ht="90" customHeight="1" x14ac:dyDescent="0.25">
      <c r="B13" s="155">
        <v>44291</v>
      </c>
      <c r="C13" s="45" t="s">
        <v>705</v>
      </c>
      <c r="D13" s="46"/>
      <c r="E13" s="46"/>
      <c r="F13" s="46">
        <v>1475</v>
      </c>
      <c r="G13" s="46"/>
      <c r="H13" s="164"/>
      <c r="I13" s="273" t="s">
        <v>731</v>
      </c>
    </row>
    <row r="14" spans="2:11" ht="43.5" x14ac:dyDescent="0.25">
      <c r="B14" s="155">
        <v>44291</v>
      </c>
      <c r="C14" s="45" t="s">
        <v>706</v>
      </c>
      <c r="D14" s="46"/>
      <c r="E14" s="46"/>
      <c r="F14" s="46">
        <v>900</v>
      </c>
      <c r="G14" s="46"/>
      <c r="H14" s="164"/>
      <c r="I14" s="274" t="s">
        <v>726</v>
      </c>
    </row>
    <row r="15" spans="2:11" ht="43.5" x14ac:dyDescent="0.25">
      <c r="B15" s="155">
        <v>44291</v>
      </c>
      <c r="C15" s="45" t="s">
        <v>707</v>
      </c>
      <c r="D15" s="46"/>
      <c r="E15" s="46"/>
      <c r="F15" s="46">
        <v>1100</v>
      </c>
      <c r="G15" s="46"/>
      <c r="H15" s="43"/>
      <c r="I15" s="274" t="s">
        <v>726</v>
      </c>
    </row>
    <row r="16" spans="2:11" ht="43.5" x14ac:dyDescent="0.25">
      <c r="B16" s="155">
        <v>44291</v>
      </c>
      <c r="C16" s="45" t="s">
        <v>724</v>
      </c>
      <c r="D16" s="46"/>
      <c r="E16" s="46"/>
      <c r="F16" s="46">
        <v>1100</v>
      </c>
      <c r="G16" s="46"/>
      <c r="H16" s="43"/>
      <c r="I16" s="273" t="s">
        <v>731</v>
      </c>
    </row>
    <row r="17" spans="2:12" ht="100.5" x14ac:dyDescent="0.25">
      <c r="B17" s="155">
        <v>44292</v>
      </c>
      <c r="C17" s="45" t="s">
        <v>798</v>
      </c>
      <c r="D17" s="46"/>
      <c r="E17" s="46"/>
      <c r="F17" s="46"/>
      <c r="G17" s="46">
        <v>287</v>
      </c>
      <c r="H17" s="43"/>
      <c r="I17" s="273" t="s">
        <v>754</v>
      </c>
    </row>
    <row r="18" spans="2:12" ht="29.25" x14ac:dyDescent="0.25">
      <c r="B18" s="155">
        <v>44292</v>
      </c>
      <c r="C18" s="45" t="s">
        <v>727</v>
      </c>
      <c r="D18" s="46"/>
      <c r="E18" s="46"/>
      <c r="F18" s="46"/>
      <c r="G18" s="46">
        <v>400</v>
      </c>
      <c r="H18" s="43"/>
      <c r="I18" s="273" t="s">
        <v>754</v>
      </c>
    </row>
    <row r="19" spans="2:12" ht="29.25" x14ac:dyDescent="0.25">
      <c r="B19" s="155">
        <v>44292</v>
      </c>
      <c r="C19" s="45" t="s">
        <v>743</v>
      </c>
      <c r="D19" s="46"/>
      <c r="E19" s="46"/>
      <c r="F19" s="46">
        <v>40</v>
      </c>
      <c r="G19" s="46"/>
      <c r="H19" s="43"/>
      <c r="I19" s="43"/>
    </row>
    <row r="20" spans="2:12" ht="29.25" x14ac:dyDescent="0.25">
      <c r="B20" s="155">
        <v>44292</v>
      </c>
      <c r="C20" s="45" t="s">
        <v>728</v>
      </c>
      <c r="D20" s="46"/>
      <c r="E20" s="46"/>
      <c r="F20" s="46"/>
      <c r="G20" s="46">
        <v>25</v>
      </c>
      <c r="H20" s="43"/>
      <c r="I20" s="273" t="s">
        <v>754</v>
      </c>
    </row>
    <row r="21" spans="2:12" ht="43.5" x14ac:dyDescent="0.25">
      <c r="B21" s="155">
        <v>44293</v>
      </c>
      <c r="C21" s="45" t="s">
        <v>739</v>
      </c>
      <c r="D21" s="46"/>
      <c r="E21" s="46"/>
      <c r="F21" s="46"/>
      <c r="G21" s="46">
        <v>36</v>
      </c>
      <c r="H21" s="43"/>
      <c r="I21" s="273" t="s">
        <v>754</v>
      </c>
    </row>
    <row r="22" spans="2:12" ht="29.25" x14ac:dyDescent="0.25">
      <c r="B22" s="155">
        <v>44293</v>
      </c>
      <c r="C22" s="45" t="s">
        <v>729</v>
      </c>
      <c r="D22" s="46"/>
      <c r="E22" s="46"/>
      <c r="F22" s="46">
        <v>1250</v>
      </c>
      <c r="G22" s="46"/>
      <c r="H22" s="43"/>
      <c r="I22" s="273" t="s">
        <v>731</v>
      </c>
      <c r="J22" s="68"/>
      <c r="K22" s="68"/>
      <c r="L22" s="68"/>
    </row>
    <row r="23" spans="2:12" ht="29.25" x14ac:dyDescent="0.25">
      <c r="B23" s="155">
        <v>44293</v>
      </c>
      <c r="C23" s="45" t="s">
        <v>730</v>
      </c>
      <c r="D23" s="46"/>
      <c r="E23" s="46"/>
      <c r="F23" s="46">
        <v>2100</v>
      </c>
      <c r="G23" s="46"/>
      <c r="H23" s="43"/>
      <c r="I23" s="273" t="s">
        <v>731</v>
      </c>
      <c r="J23" s="68"/>
      <c r="K23" s="68"/>
      <c r="L23" s="68"/>
    </row>
    <row r="24" spans="2:12" ht="29.25" x14ac:dyDescent="0.25">
      <c r="B24" s="155">
        <v>44293</v>
      </c>
      <c r="C24" s="45" t="s">
        <v>733</v>
      </c>
      <c r="D24" s="46"/>
      <c r="E24" s="46"/>
      <c r="F24" s="46">
        <v>700</v>
      </c>
      <c r="G24" s="46"/>
      <c r="H24" s="43"/>
      <c r="I24" s="293" t="s">
        <v>732</v>
      </c>
      <c r="J24" s="68"/>
      <c r="K24" s="68"/>
      <c r="L24" s="68"/>
    </row>
    <row r="25" spans="2:12" ht="29.25" x14ac:dyDescent="0.25">
      <c r="B25" s="155">
        <v>44293</v>
      </c>
      <c r="C25" s="45" t="s">
        <v>734</v>
      </c>
      <c r="D25" s="46"/>
      <c r="E25" s="46"/>
      <c r="F25" s="46"/>
      <c r="G25" s="46">
        <v>25</v>
      </c>
      <c r="H25" s="43"/>
      <c r="I25" s="292" t="s">
        <v>740</v>
      </c>
      <c r="J25" s="68"/>
      <c r="K25" s="68"/>
      <c r="L25" s="68"/>
    </row>
    <row r="26" spans="2:12" ht="15.75" x14ac:dyDescent="0.25">
      <c r="B26" s="155">
        <v>43929</v>
      </c>
      <c r="C26" s="45" t="s">
        <v>735</v>
      </c>
      <c r="D26" s="46"/>
      <c r="E26" s="46"/>
      <c r="F26" s="46"/>
      <c r="G26" s="46">
        <v>3300</v>
      </c>
      <c r="H26" s="43"/>
      <c r="I26" s="275" t="s">
        <v>749</v>
      </c>
      <c r="J26" s="68"/>
      <c r="K26" s="68"/>
      <c r="L26" s="68"/>
    </row>
    <row r="27" spans="2:12" ht="29.25" x14ac:dyDescent="0.25">
      <c r="B27" s="155">
        <v>43929</v>
      </c>
      <c r="C27" s="45" t="s">
        <v>760</v>
      </c>
      <c r="D27" s="46"/>
      <c r="E27" s="46"/>
      <c r="F27" s="46"/>
      <c r="G27" s="46">
        <v>850</v>
      </c>
      <c r="H27" s="43"/>
      <c r="I27" s="273" t="s">
        <v>754</v>
      </c>
      <c r="J27" s="68"/>
      <c r="K27" s="68"/>
      <c r="L27" s="68"/>
    </row>
    <row r="28" spans="2:12" ht="29.25" x14ac:dyDescent="0.25">
      <c r="B28" s="155">
        <v>43929</v>
      </c>
      <c r="C28" s="45" t="s">
        <v>736</v>
      </c>
      <c r="D28" s="46"/>
      <c r="E28" s="46"/>
      <c r="F28" s="46"/>
      <c r="G28" s="46">
        <v>980</v>
      </c>
      <c r="H28" s="43"/>
      <c r="I28" s="273" t="s">
        <v>754</v>
      </c>
      <c r="J28" s="68"/>
      <c r="K28" s="68"/>
      <c r="L28" s="68"/>
    </row>
    <row r="29" spans="2:12" ht="43.5" x14ac:dyDescent="0.25">
      <c r="B29" s="155">
        <v>43929</v>
      </c>
      <c r="C29" s="45" t="s">
        <v>737</v>
      </c>
      <c r="D29" s="46"/>
      <c r="E29" s="46"/>
      <c r="F29" s="46"/>
      <c r="G29" s="46">
        <v>100</v>
      </c>
      <c r="H29" s="43"/>
      <c r="I29" s="273" t="s">
        <v>754</v>
      </c>
      <c r="J29" s="68"/>
      <c r="K29" s="68"/>
      <c r="L29" s="68"/>
    </row>
    <row r="30" spans="2:12" ht="29.25" x14ac:dyDescent="0.25">
      <c r="B30" s="155">
        <v>43929</v>
      </c>
      <c r="C30" s="45" t="s">
        <v>791</v>
      </c>
      <c r="D30" s="46"/>
      <c r="E30" s="46"/>
      <c r="F30" s="46"/>
      <c r="G30" s="46">
        <v>314</v>
      </c>
      <c r="H30" s="43"/>
      <c r="I30" s="273" t="s">
        <v>754</v>
      </c>
      <c r="J30" s="68"/>
      <c r="K30" s="68"/>
      <c r="L30" s="68"/>
    </row>
    <row r="31" spans="2:12" ht="43.5" x14ac:dyDescent="0.25">
      <c r="B31" s="155">
        <v>43929</v>
      </c>
      <c r="C31" s="45" t="s">
        <v>761</v>
      </c>
      <c r="D31" s="46"/>
      <c r="E31" s="46"/>
      <c r="F31" s="46"/>
      <c r="G31" s="46">
        <v>100</v>
      </c>
      <c r="H31" s="43"/>
      <c r="I31" s="273" t="s">
        <v>754</v>
      </c>
      <c r="J31" s="68"/>
      <c r="K31" s="68"/>
      <c r="L31" s="68"/>
    </row>
    <row r="32" spans="2:12" ht="29.25" x14ac:dyDescent="0.25">
      <c r="B32" s="155">
        <v>43930</v>
      </c>
      <c r="C32" s="45" t="s">
        <v>738</v>
      </c>
      <c r="D32" s="46"/>
      <c r="E32" s="46"/>
      <c r="F32" s="46">
        <v>180</v>
      </c>
      <c r="G32" s="46"/>
      <c r="H32" s="43"/>
      <c r="I32" s="293" t="s">
        <v>732</v>
      </c>
      <c r="J32" s="68"/>
      <c r="K32" s="68"/>
      <c r="L32" s="68"/>
    </row>
    <row r="33" spans="1:14" ht="43.5" x14ac:dyDescent="0.25">
      <c r="B33" s="155">
        <v>43930</v>
      </c>
      <c r="C33" s="45" t="s">
        <v>741</v>
      </c>
      <c r="D33" s="46"/>
      <c r="E33" s="46"/>
      <c r="F33" s="46">
        <v>650</v>
      </c>
      <c r="G33" s="46"/>
      <c r="H33" s="43"/>
      <c r="I33" s="273" t="s">
        <v>726</v>
      </c>
      <c r="J33" s="68"/>
      <c r="K33" s="68"/>
      <c r="L33" s="68"/>
    </row>
    <row r="34" spans="1:14" ht="29.25" x14ac:dyDescent="0.25">
      <c r="B34" s="155">
        <v>43930</v>
      </c>
      <c r="C34" s="45" t="s">
        <v>746</v>
      </c>
      <c r="D34" s="46"/>
      <c r="E34" s="46"/>
      <c r="F34" s="46"/>
      <c r="G34" s="46">
        <v>660</v>
      </c>
      <c r="H34" s="43"/>
      <c r="I34" s="273" t="s">
        <v>754</v>
      </c>
      <c r="J34" s="68"/>
      <c r="K34" s="68"/>
      <c r="L34" s="68"/>
    </row>
    <row r="35" spans="1:14" ht="29.25" x14ac:dyDescent="0.25">
      <c r="B35" s="155">
        <v>43931</v>
      </c>
      <c r="C35" s="45" t="s">
        <v>759</v>
      </c>
      <c r="D35" s="46"/>
      <c r="E35" s="46"/>
      <c r="F35" s="46"/>
      <c r="G35" s="46">
        <v>500</v>
      </c>
      <c r="H35" s="43"/>
      <c r="I35" s="292" t="s">
        <v>740</v>
      </c>
      <c r="J35" s="68"/>
      <c r="K35" s="68"/>
      <c r="L35" s="68"/>
    </row>
    <row r="36" spans="1:14" ht="29.25" x14ac:dyDescent="0.25">
      <c r="B36" s="155">
        <v>43933</v>
      </c>
      <c r="C36" s="45" t="s">
        <v>748</v>
      </c>
      <c r="D36" s="46"/>
      <c r="E36" s="46"/>
      <c r="F36" s="46">
        <v>1200</v>
      </c>
      <c r="G36" s="46"/>
      <c r="H36" s="43"/>
      <c r="I36" s="273" t="s">
        <v>731</v>
      </c>
      <c r="J36" s="68"/>
      <c r="K36" s="68"/>
      <c r="L36" s="68"/>
    </row>
    <row r="37" spans="1:14" ht="29.25" x14ac:dyDescent="0.25">
      <c r="B37" s="155">
        <v>43933</v>
      </c>
      <c r="C37" s="45" t="s">
        <v>747</v>
      </c>
      <c r="D37" s="46"/>
      <c r="E37" s="46"/>
      <c r="F37" s="46">
        <v>1200</v>
      </c>
      <c r="G37" s="46"/>
      <c r="H37" s="43"/>
      <c r="I37" s="274" t="s">
        <v>726</v>
      </c>
      <c r="J37" s="68"/>
      <c r="K37" s="68"/>
      <c r="L37" s="68"/>
    </row>
    <row r="38" spans="1:14" ht="15.75" x14ac:dyDescent="0.25">
      <c r="A38" s="124"/>
      <c r="B38" s="155">
        <v>43933</v>
      </c>
      <c r="C38" s="65" t="s">
        <v>742</v>
      </c>
      <c r="D38" s="75"/>
      <c r="E38" s="75"/>
      <c r="F38" s="75"/>
      <c r="G38" s="75">
        <v>230</v>
      </c>
      <c r="H38" s="75"/>
      <c r="I38" s="273" t="s">
        <v>754</v>
      </c>
      <c r="J38" s="68"/>
      <c r="K38" s="68"/>
      <c r="L38" s="124"/>
      <c r="M38" s="124"/>
      <c r="N38" s="124"/>
    </row>
    <row r="39" spans="1:14" ht="29.25" x14ac:dyDescent="0.25">
      <c r="A39" s="124"/>
      <c r="B39" s="155">
        <v>43933</v>
      </c>
      <c r="C39" s="65" t="s">
        <v>790</v>
      </c>
      <c r="D39" s="75"/>
      <c r="E39" s="75"/>
      <c r="F39" s="75">
        <v>50</v>
      </c>
      <c r="G39" s="75"/>
      <c r="H39" s="75"/>
      <c r="I39" s="273"/>
      <c r="J39" s="68"/>
      <c r="K39" s="68"/>
      <c r="L39" s="124"/>
      <c r="M39" s="124"/>
      <c r="N39" s="124"/>
    </row>
    <row r="40" spans="1:14" ht="15.75" x14ac:dyDescent="0.25">
      <c r="A40" s="124"/>
      <c r="B40" s="155">
        <v>43933</v>
      </c>
      <c r="C40" s="65" t="s">
        <v>744</v>
      </c>
      <c r="D40" s="75"/>
      <c r="E40" s="75"/>
      <c r="F40" s="75"/>
      <c r="G40" s="75">
        <v>106</v>
      </c>
      <c r="H40" s="75"/>
      <c r="I40" s="292" t="s">
        <v>740</v>
      </c>
      <c r="J40" s="68"/>
      <c r="K40" s="68"/>
      <c r="L40" s="124"/>
      <c r="M40" s="124"/>
      <c r="N40" s="124"/>
    </row>
    <row r="41" spans="1:14" ht="43.5" x14ac:dyDescent="0.25">
      <c r="A41" s="124"/>
      <c r="B41" s="155">
        <v>43933</v>
      </c>
      <c r="C41" s="65" t="s">
        <v>745</v>
      </c>
      <c r="D41" s="75"/>
      <c r="E41" s="75"/>
      <c r="F41" s="75"/>
      <c r="G41" s="75">
        <v>40</v>
      </c>
      <c r="H41" s="75"/>
      <c r="I41" s="292" t="s">
        <v>740</v>
      </c>
      <c r="J41" s="68"/>
      <c r="K41" s="68"/>
      <c r="L41" s="124"/>
      <c r="M41" s="124"/>
      <c r="N41" s="124"/>
    </row>
    <row r="42" spans="1:14" ht="29.25" x14ac:dyDescent="0.25">
      <c r="A42" s="124"/>
      <c r="B42" s="155"/>
      <c r="C42" s="65" t="s">
        <v>792</v>
      </c>
      <c r="D42" s="75"/>
      <c r="E42" s="75"/>
      <c r="F42" s="75"/>
      <c r="G42" s="75">
        <v>25</v>
      </c>
      <c r="H42" s="75"/>
      <c r="I42" s="292" t="s">
        <v>740</v>
      </c>
      <c r="J42" s="68"/>
      <c r="K42" s="68"/>
      <c r="L42" s="124"/>
      <c r="M42" s="124"/>
      <c r="N42" s="124"/>
    </row>
    <row r="43" spans="1:14" ht="29.25" x14ac:dyDescent="0.25">
      <c r="A43" s="124"/>
      <c r="B43" s="155">
        <v>43934</v>
      </c>
      <c r="C43" s="65" t="s">
        <v>752</v>
      </c>
      <c r="D43" s="75"/>
      <c r="E43" s="75"/>
      <c r="F43" s="75"/>
      <c r="G43" s="75">
        <v>200</v>
      </c>
      <c r="H43" s="75"/>
      <c r="I43" s="273" t="s">
        <v>754</v>
      </c>
      <c r="J43" s="68"/>
      <c r="K43" s="68"/>
      <c r="L43" s="124"/>
      <c r="M43" s="124"/>
      <c r="N43" s="124"/>
    </row>
    <row r="44" spans="1:14" ht="29.25" x14ac:dyDescent="0.25">
      <c r="A44" s="124"/>
      <c r="B44" s="155">
        <v>43934</v>
      </c>
      <c r="C44" s="65" t="s">
        <v>753</v>
      </c>
      <c r="D44" s="75"/>
      <c r="E44" s="75"/>
      <c r="F44" s="75"/>
      <c r="G44" s="75">
        <v>200</v>
      </c>
      <c r="H44" s="75"/>
      <c r="I44" s="273" t="s">
        <v>754</v>
      </c>
      <c r="J44" s="68"/>
      <c r="K44" s="68"/>
      <c r="L44" s="68"/>
    </row>
    <row r="45" spans="1:14" ht="29.25" x14ac:dyDescent="0.25">
      <c r="A45" s="124"/>
      <c r="B45" s="155">
        <v>43934</v>
      </c>
      <c r="C45" s="65" t="s">
        <v>755</v>
      </c>
      <c r="D45" s="75"/>
      <c r="E45" s="75"/>
      <c r="F45" s="75">
        <v>1100</v>
      </c>
      <c r="G45" s="75"/>
      <c r="H45" s="75"/>
      <c r="I45" s="273" t="s">
        <v>731</v>
      </c>
      <c r="J45" s="68"/>
      <c r="K45" s="68"/>
      <c r="L45" s="68"/>
    </row>
    <row r="46" spans="1:14" ht="29.25" x14ac:dyDescent="0.25">
      <c r="A46" s="124"/>
      <c r="B46" s="155">
        <v>43935</v>
      </c>
      <c r="C46" s="65" t="s">
        <v>756</v>
      </c>
      <c r="D46" s="75"/>
      <c r="E46" s="75"/>
      <c r="F46" s="75"/>
      <c r="G46" s="75">
        <v>100</v>
      </c>
      <c r="H46" s="75"/>
      <c r="I46" s="273" t="s">
        <v>754</v>
      </c>
      <c r="J46" s="68"/>
      <c r="K46" s="68"/>
      <c r="L46" s="68"/>
    </row>
    <row r="47" spans="1:14" ht="29.25" x14ac:dyDescent="0.25">
      <c r="A47" s="124"/>
      <c r="B47" s="155">
        <v>43935</v>
      </c>
      <c r="C47" s="65" t="s">
        <v>757</v>
      </c>
      <c r="D47" s="75"/>
      <c r="E47" s="75"/>
      <c r="F47" s="75"/>
      <c r="G47" s="75">
        <v>315</v>
      </c>
      <c r="H47" s="75"/>
      <c r="I47" s="273" t="s">
        <v>754</v>
      </c>
      <c r="J47" s="39" t="s">
        <v>769</v>
      </c>
      <c r="K47" s="39"/>
      <c r="L47" s="39"/>
      <c r="M47" s="39"/>
    </row>
    <row r="48" spans="1:14" ht="15.75" x14ac:dyDescent="0.25">
      <c r="A48" s="124"/>
      <c r="B48" s="155">
        <v>43935</v>
      </c>
      <c r="C48" s="65" t="s">
        <v>758</v>
      </c>
      <c r="D48" s="75"/>
      <c r="E48" s="75"/>
      <c r="F48" s="75"/>
      <c r="G48" s="75">
        <v>140.6</v>
      </c>
      <c r="H48" s="75"/>
      <c r="I48" s="292" t="s">
        <v>740</v>
      </c>
      <c r="J48" s="68"/>
      <c r="K48" s="68"/>
      <c r="L48" s="68"/>
    </row>
    <row r="49" spans="1:12" ht="43.5" x14ac:dyDescent="0.25">
      <c r="A49" s="124"/>
      <c r="B49" s="160">
        <v>44301</v>
      </c>
      <c r="C49" s="65" t="s">
        <v>762</v>
      </c>
      <c r="D49" s="75"/>
      <c r="E49" s="75"/>
      <c r="F49" s="75">
        <v>1200</v>
      </c>
      <c r="G49" s="75"/>
      <c r="H49" s="75"/>
      <c r="I49" s="274" t="s">
        <v>726</v>
      </c>
      <c r="J49" s="68"/>
      <c r="K49" s="68"/>
      <c r="L49" s="68"/>
    </row>
    <row r="50" spans="1:12" ht="29.25" x14ac:dyDescent="0.25">
      <c r="A50" s="124"/>
      <c r="B50" s="160">
        <v>44301</v>
      </c>
      <c r="C50" s="65" t="s">
        <v>763</v>
      </c>
      <c r="D50" s="75"/>
      <c r="E50" s="75"/>
      <c r="F50" s="75">
        <v>500</v>
      </c>
      <c r="G50" s="75"/>
      <c r="H50" s="75"/>
      <c r="I50" s="273" t="s">
        <v>731</v>
      </c>
      <c r="J50" s="68"/>
      <c r="K50" s="68"/>
      <c r="L50" s="68"/>
    </row>
    <row r="51" spans="1:12" ht="15.75" x14ac:dyDescent="0.25">
      <c r="A51" s="124"/>
      <c r="B51" s="160">
        <v>44301</v>
      </c>
      <c r="C51" s="65" t="s">
        <v>764</v>
      </c>
      <c r="D51" s="75"/>
      <c r="E51" s="75"/>
      <c r="F51" s="75"/>
      <c r="G51" s="75">
        <v>37.700000000000003</v>
      </c>
      <c r="H51" s="75"/>
      <c r="I51" s="273" t="s">
        <v>754</v>
      </c>
      <c r="J51" s="68"/>
      <c r="K51" s="68"/>
      <c r="L51" s="68"/>
    </row>
    <row r="52" spans="1:12" ht="43.5" x14ac:dyDescent="0.25">
      <c r="B52" s="155"/>
      <c r="C52" s="45" t="s">
        <v>766</v>
      </c>
      <c r="D52" s="46"/>
      <c r="E52" s="46"/>
      <c r="F52" s="46"/>
      <c r="G52" s="46">
        <v>200</v>
      </c>
      <c r="H52" s="43"/>
      <c r="I52" s="273" t="s">
        <v>754</v>
      </c>
      <c r="J52" s="68"/>
      <c r="K52" s="68"/>
      <c r="L52" s="68"/>
    </row>
    <row r="53" spans="1:12" ht="15.75" x14ac:dyDescent="0.25">
      <c r="B53" s="155">
        <v>44306</v>
      </c>
      <c r="C53" s="45" t="s">
        <v>789</v>
      </c>
      <c r="D53" s="46"/>
      <c r="E53" s="46"/>
      <c r="F53" s="46">
        <v>50</v>
      </c>
      <c r="G53" s="46"/>
      <c r="H53" s="43"/>
      <c r="I53" s="273"/>
      <c r="J53" s="68"/>
      <c r="K53" s="68"/>
      <c r="L53" s="68"/>
    </row>
    <row r="54" spans="1:12" ht="43.5" x14ac:dyDescent="0.25">
      <c r="B54" s="155">
        <v>44306</v>
      </c>
      <c r="C54" s="45" t="s">
        <v>767</v>
      </c>
      <c r="D54" s="46"/>
      <c r="E54" s="46"/>
      <c r="F54" s="46"/>
      <c r="G54" s="46">
        <v>200</v>
      </c>
      <c r="H54" s="43"/>
      <c r="I54" s="273" t="s">
        <v>754</v>
      </c>
      <c r="J54" s="68"/>
      <c r="K54" s="68"/>
      <c r="L54" s="68"/>
    </row>
    <row r="55" spans="1:12" ht="29.25" x14ac:dyDescent="0.25">
      <c r="B55" s="160"/>
      <c r="C55" s="45" t="s">
        <v>768</v>
      </c>
      <c r="D55" s="46"/>
      <c r="E55" s="46"/>
      <c r="F55" s="46">
        <v>38</v>
      </c>
      <c r="G55" s="46"/>
      <c r="H55" s="43"/>
      <c r="I55" s="274" t="s">
        <v>726</v>
      </c>
      <c r="J55" s="68"/>
      <c r="K55" s="68"/>
      <c r="L55" s="68"/>
    </row>
    <row r="56" spans="1:12" ht="43.5" x14ac:dyDescent="0.25">
      <c r="B56" s="160"/>
      <c r="C56" s="45" t="s">
        <v>771</v>
      </c>
      <c r="D56" s="46"/>
      <c r="E56" s="46"/>
      <c r="F56" s="46"/>
      <c r="G56" s="46">
        <v>35</v>
      </c>
      <c r="H56" s="46"/>
      <c r="I56" s="273" t="s">
        <v>754</v>
      </c>
      <c r="J56" s="68"/>
      <c r="K56" s="68"/>
      <c r="L56" s="68"/>
    </row>
    <row r="57" spans="1:12" ht="29.25" x14ac:dyDescent="0.25">
      <c r="B57" s="160"/>
      <c r="C57" s="45" t="s">
        <v>774</v>
      </c>
      <c r="D57" s="46"/>
      <c r="E57" s="46"/>
      <c r="F57" s="46">
        <v>585</v>
      </c>
      <c r="G57" s="46"/>
      <c r="H57" s="43"/>
      <c r="I57" s="274" t="s">
        <v>726</v>
      </c>
      <c r="J57" s="68"/>
      <c r="K57" s="68"/>
      <c r="L57" s="68"/>
    </row>
    <row r="58" spans="1:12" ht="29.25" x14ac:dyDescent="0.25">
      <c r="B58" s="160"/>
      <c r="C58" s="45" t="s">
        <v>772</v>
      </c>
      <c r="D58" s="46"/>
      <c r="E58" s="46"/>
      <c r="F58" s="46">
        <v>650</v>
      </c>
      <c r="G58" s="46"/>
      <c r="H58" s="43"/>
      <c r="I58" s="274" t="s">
        <v>726</v>
      </c>
      <c r="J58" s="68"/>
      <c r="K58" s="68"/>
      <c r="L58" s="68"/>
    </row>
    <row r="59" spans="1:12" ht="29.25" x14ac:dyDescent="0.25">
      <c r="B59" s="160"/>
      <c r="C59" s="45" t="s">
        <v>773</v>
      </c>
      <c r="D59" s="46"/>
      <c r="E59" s="46"/>
      <c r="F59" s="46"/>
      <c r="G59" s="46">
        <v>30</v>
      </c>
      <c r="H59" s="46"/>
      <c r="I59" s="273" t="s">
        <v>754</v>
      </c>
      <c r="J59" s="68"/>
      <c r="K59" s="68"/>
      <c r="L59" s="68"/>
    </row>
    <row r="60" spans="1:12" ht="29.25" x14ac:dyDescent="0.25">
      <c r="B60" s="160"/>
      <c r="C60" s="45" t="s">
        <v>775</v>
      </c>
      <c r="D60" s="46"/>
      <c r="E60" s="46"/>
      <c r="F60" s="46"/>
      <c r="G60" s="46">
        <v>1000</v>
      </c>
      <c r="H60" s="46"/>
      <c r="I60" s="275" t="s">
        <v>749</v>
      </c>
      <c r="J60" s="68"/>
      <c r="K60" s="68"/>
      <c r="L60" s="68"/>
    </row>
    <row r="61" spans="1:12" ht="29.25" x14ac:dyDescent="0.25">
      <c r="B61" s="160"/>
      <c r="C61" s="45" t="s">
        <v>777</v>
      </c>
      <c r="D61" s="46"/>
      <c r="E61" s="46"/>
      <c r="F61" s="46"/>
      <c r="G61" s="46">
        <v>660</v>
      </c>
      <c r="H61" s="43"/>
      <c r="I61" s="274" t="s">
        <v>787</v>
      </c>
      <c r="J61" s="68"/>
      <c r="K61" s="68"/>
      <c r="L61" s="68"/>
    </row>
    <row r="62" spans="1:12" ht="15.75" x14ac:dyDescent="0.25">
      <c r="B62" s="160"/>
      <c r="C62" s="45" t="s">
        <v>778</v>
      </c>
      <c r="D62" s="46"/>
      <c r="E62" s="46"/>
      <c r="F62" s="46"/>
      <c r="G62" s="46">
        <v>300</v>
      </c>
      <c r="H62" s="43"/>
      <c r="I62" s="273" t="s">
        <v>754</v>
      </c>
      <c r="J62" s="68"/>
      <c r="K62" s="68"/>
      <c r="L62" s="68"/>
    </row>
    <row r="63" spans="1:12" ht="15.75" x14ac:dyDescent="0.25">
      <c r="B63" s="160"/>
      <c r="C63" s="45" t="s">
        <v>779</v>
      </c>
      <c r="D63" s="46"/>
      <c r="E63" s="46"/>
      <c r="F63" s="46"/>
      <c r="G63" s="46">
        <v>300</v>
      </c>
      <c r="H63" s="43"/>
      <c r="I63" s="273" t="s">
        <v>754</v>
      </c>
      <c r="J63" s="68"/>
      <c r="K63" s="68"/>
      <c r="L63" s="68"/>
    </row>
    <row r="64" spans="1:12" ht="15.75" x14ac:dyDescent="0.25">
      <c r="B64" s="160"/>
      <c r="C64" s="45" t="s">
        <v>780</v>
      </c>
      <c r="D64" s="46"/>
      <c r="E64" s="46"/>
      <c r="F64" s="46"/>
      <c r="G64" s="46">
        <v>250</v>
      </c>
      <c r="H64" s="43"/>
      <c r="I64" s="273" t="s">
        <v>754</v>
      </c>
      <c r="J64" s="68"/>
      <c r="K64" s="68"/>
      <c r="L64" s="68"/>
    </row>
    <row r="65" spans="2:12" ht="15.75" x14ac:dyDescent="0.25">
      <c r="B65" s="160">
        <v>44309</v>
      </c>
      <c r="C65" s="45" t="s">
        <v>784</v>
      </c>
      <c r="D65" s="46"/>
      <c r="E65" s="46"/>
      <c r="F65" s="46"/>
      <c r="G65" s="46">
        <v>200</v>
      </c>
      <c r="H65" s="43"/>
      <c r="I65" s="273" t="s">
        <v>754</v>
      </c>
      <c r="J65" s="68"/>
      <c r="K65" s="68"/>
      <c r="L65" s="68"/>
    </row>
    <row r="66" spans="2:12" ht="15.75" x14ac:dyDescent="0.25">
      <c r="B66" s="160"/>
      <c r="C66" s="45" t="s">
        <v>781</v>
      </c>
      <c r="D66" s="46"/>
      <c r="E66" s="46"/>
      <c r="F66" s="46"/>
      <c r="G66" s="46">
        <v>500</v>
      </c>
      <c r="H66" s="43"/>
      <c r="I66" s="275" t="s">
        <v>749</v>
      </c>
      <c r="J66" s="68"/>
      <c r="K66" s="68"/>
      <c r="L66" s="68"/>
    </row>
    <row r="67" spans="2:12" ht="43.5" x14ac:dyDescent="0.25">
      <c r="B67" s="160"/>
      <c r="C67" s="45" t="s">
        <v>783</v>
      </c>
      <c r="D67" s="46"/>
      <c r="E67" s="46"/>
      <c r="F67" s="46"/>
      <c r="G67" s="46">
        <v>400</v>
      </c>
      <c r="H67" s="43"/>
      <c r="I67" s="275" t="s">
        <v>749</v>
      </c>
      <c r="J67" s="68"/>
      <c r="K67" s="68"/>
      <c r="L67" s="68"/>
    </row>
    <row r="68" spans="2:12" ht="29.25" x14ac:dyDescent="0.25">
      <c r="B68" s="160">
        <v>44312</v>
      </c>
      <c r="C68" s="45" t="s">
        <v>782</v>
      </c>
      <c r="D68" s="46"/>
      <c r="E68" s="46"/>
      <c r="F68" s="46"/>
      <c r="G68" s="46">
        <v>350</v>
      </c>
      <c r="H68" s="43"/>
      <c r="I68" s="275" t="s">
        <v>749</v>
      </c>
      <c r="J68" s="68"/>
      <c r="K68" s="68"/>
      <c r="L68" s="68"/>
    </row>
    <row r="69" spans="2:12" ht="43.5" x14ac:dyDescent="0.25">
      <c r="B69" s="160"/>
      <c r="C69" s="45" t="s">
        <v>802</v>
      </c>
      <c r="D69" s="46"/>
      <c r="E69" s="46"/>
      <c r="F69" s="46"/>
      <c r="G69" s="46">
        <v>360</v>
      </c>
      <c r="H69" s="43"/>
      <c r="I69" s="275" t="s">
        <v>749</v>
      </c>
      <c r="J69" s="68"/>
      <c r="K69" s="68"/>
      <c r="L69" s="68"/>
    </row>
    <row r="70" spans="2:12" ht="43.5" x14ac:dyDescent="0.25">
      <c r="B70" s="160"/>
      <c r="C70" s="45" t="s">
        <v>806</v>
      </c>
      <c r="D70" s="46"/>
      <c r="E70" s="46"/>
      <c r="F70" s="46"/>
      <c r="G70" s="46">
        <v>470</v>
      </c>
      <c r="H70" s="43"/>
      <c r="I70" s="273" t="s">
        <v>754</v>
      </c>
      <c r="J70" s="68"/>
      <c r="K70" s="68"/>
      <c r="L70" s="68"/>
    </row>
    <row r="71" spans="2:12" ht="15.75" x14ac:dyDescent="0.25">
      <c r="B71" s="160"/>
      <c r="C71" s="45" t="s">
        <v>785</v>
      </c>
      <c r="D71" s="46"/>
      <c r="E71" s="46"/>
      <c r="F71" s="46">
        <v>108</v>
      </c>
      <c r="G71" s="46"/>
      <c r="H71" s="43"/>
      <c r="I71" s="274" t="s">
        <v>787</v>
      </c>
      <c r="J71" s="68"/>
      <c r="K71" s="68"/>
      <c r="L71" s="68"/>
    </row>
    <row r="72" spans="2:12" ht="72" x14ac:dyDescent="0.25">
      <c r="B72" s="160">
        <v>44308</v>
      </c>
      <c r="C72" s="45" t="s">
        <v>786</v>
      </c>
      <c r="D72" s="46"/>
      <c r="E72" s="46"/>
      <c r="F72" s="46">
        <v>800</v>
      </c>
      <c r="G72" s="46"/>
      <c r="H72" s="46"/>
      <c r="I72" s="273" t="s">
        <v>731</v>
      </c>
      <c r="J72" s="68"/>
      <c r="K72" s="68"/>
      <c r="L72" s="68"/>
    </row>
    <row r="73" spans="2:12" ht="29.25" x14ac:dyDescent="0.25">
      <c r="B73" s="160">
        <v>44313</v>
      </c>
      <c r="C73" s="45" t="s">
        <v>794</v>
      </c>
      <c r="D73" s="46"/>
      <c r="E73" s="46"/>
      <c r="F73" s="46">
        <v>650</v>
      </c>
      <c r="G73" s="46"/>
      <c r="H73" s="43"/>
      <c r="I73" s="273" t="s">
        <v>731</v>
      </c>
      <c r="J73" s="68"/>
      <c r="K73" s="68"/>
      <c r="L73" s="68"/>
    </row>
    <row r="74" spans="2:12" ht="15.75" x14ac:dyDescent="0.25">
      <c r="B74" s="160">
        <v>44309</v>
      </c>
      <c r="C74" s="45" t="s">
        <v>788</v>
      </c>
      <c r="D74" s="46"/>
      <c r="E74" s="46"/>
      <c r="F74" s="46">
        <v>35</v>
      </c>
      <c r="G74" s="46"/>
      <c r="H74" s="43"/>
      <c r="I74" s="274" t="s">
        <v>787</v>
      </c>
      <c r="J74" s="68"/>
      <c r="K74" s="68"/>
      <c r="L74" s="68"/>
    </row>
    <row r="75" spans="2:12" ht="15.75" x14ac:dyDescent="0.25">
      <c r="B75" s="160">
        <v>44313</v>
      </c>
      <c r="C75" s="45" t="s">
        <v>789</v>
      </c>
      <c r="D75" s="46"/>
      <c r="E75" s="46"/>
      <c r="F75" s="46">
        <v>50</v>
      </c>
      <c r="G75" s="46"/>
      <c r="H75" s="43"/>
      <c r="I75" s="274" t="s">
        <v>787</v>
      </c>
      <c r="J75" s="68"/>
      <c r="K75" s="68"/>
      <c r="L75" s="68"/>
    </row>
    <row r="76" spans="2:12" ht="57.75" x14ac:dyDescent="0.25">
      <c r="B76" s="160"/>
      <c r="C76" s="45" t="s">
        <v>877</v>
      </c>
      <c r="D76" s="46"/>
      <c r="E76" s="46"/>
      <c r="F76" s="46">
        <v>1100</v>
      </c>
      <c r="G76" s="46"/>
      <c r="H76" s="43"/>
      <c r="I76" s="273" t="s">
        <v>731</v>
      </c>
      <c r="J76" s="68" t="s">
        <v>878</v>
      </c>
      <c r="K76" s="68"/>
      <c r="L76" s="68"/>
    </row>
    <row r="77" spans="2:12" ht="29.25" x14ac:dyDescent="0.25">
      <c r="B77" s="160">
        <v>44314</v>
      </c>
      <c r="C77" s="45" t="s">
        <v>776</v>
      </c>
      <c r="D77" s="46"/>
      <c r="E77" s="46"/>
      <c r="F77" s="46"/>
      <c r="G77" s="46">
        <v>800</v>
      </c>
      <c r="H77" s="46"/>
      <c r="I77" s="273" t="s">
        <v>726</v>
      </c>
      <c r="J77" s="68"/>
      <c r="K77" s="68"/>
      <c r="L77" s="68"/>
    </row>
    <row r="78" spans="2:12" ht="15.75" x14ac:dyDescent="0.25">
      <c r="B78" s="160">
        <v>44315</v>
      </c>
      <c r="C78" s="45" t="s">
        <v>795</v>
      </c>
      <c r="D78" s="46"/>
      <c r="E78" s="46"/>
      <c r="F78" s="46"/>
      <c r="G78" s="46">
        <v>169</v>
      </c>
      <c r="H78" s="43"/>
      <c r="I78" s="273" t="s">
        <v>796</v>
      </c>
      <c r="J78" s="39" t="s">
        <v>828</v>
      </c>
      <c r="K78" s="68"/>
      <c r="L78" s="68"/>
    </row>
    <row r="79" spans="2:12" ht="29.25" x14ac:dyDescent="0.25">
      <c r="B79" s="160">
        <v>44315</v>
      </c>
      <c r="C79" s="45" t="s">
        <v>797</v>
      </c>
      <c r="D79" s="46"/>
      <c r="E79" s="46"/>
      <c r="F79" s="46"/>
      <c r="G79" s="46">
        <v>30</v>
      </c>
      <c r="H79" s="43"/>
      <c r="I79" s="273" t="s">
        <v>796</v>
      </c>
      <c r="J79" s="39" t="s">
        <v>828</v>
      </c>
      <c r="K79" s="68"/>
      <c r="L79" s="68"/>
    </row>
    <row r="80" spans="2:12" ht="15.75" x14ac:dyDescent="0.25">
      <c r="B80" s="160">
        <v>44315</v>
      </c>
      <c r="C80" s="45" t="s">
        <v>801</v>
      </c>
      <c r="D80" s="46"/>
      <c r="E80" s="46"/>
      <c r="F80" s="46"/>
      <c r="G80" s="223">
        <v>200</v>
      </c>
      <c r="H80" s="43"/>
      <c r="I80" s="273" t="s">
        <v>787</v>
      </c>
      <c r="J80" s="68"/>
      <c r="K80" s="68"/>
      <c r="L80" s="68"/>
    </row>
    <row r="81" spans="2:20" ht="57.75" x14ac:dyDescent="0.25">
      <c r="B81" s="160">
        <v>44315</v>
      </c>
      <c r="C81" s="45" t="s">
        <v>799</v>
      </c>
      <c r="D81" s="46"/>
      <c r="E81" s="46"/>
      <c r="F81" s="223">
        <v>1300</v>
      </c>
      <c r="G81" s="46"/>
      <c r="H81" s="43"/>
      <c r="I81" s="274" t="s">
        <v>726</v>
      </c>
      <c r="J81" s="68"/>
      <c r="K81" s="68"/>
      <c r="L81" s="68"/>
    </row>
    <row r="82" spans="2:20" ht="29.25" x14ac:dyDescent="0.25">
      <c r="B82" s="160">
        <v>44316</v>
      </c>
      <c r="C82" s="45" t="s">
        <v>807</v>
      </c>
      <c r="D82" s="46"/>
      <c r="E82" s="46"/>
      <c r="F82" s="46"/>
      <c r="G82" s="223">
        <v>200</v>
      </c>
      <c r="H82" s="43"/>
      <c r="I82" s="274" t="s">
        <v>726</v>
      </c>
      <c r="J82" s="68"/>
      <c r="K82" s="68"/>
      <c r="L82" s="68"/>
    </row>
    <row r="83" spans="2:20" ht="29.25" x14ac:dyDescent="0.25">
      <c r="B83" s="160"/>
      <c r="C83" s="45" t="s">
        <v>842</v>
      </c>
      <c r="D83" s="46"/>
      <c r="E83" s="46"/>
      <c r="F83" s="46">
        <v>50</v>
      </c>
      <c r="G83" s="75"/>
      <c r="H83" s="43"/>
      <c r="I83" s="274" t="s">
        <v>726</v>
      </c>
      <c r="J83" s="68"/>
      <c r="K83" s="68"/>
      <c r="L83" s="68"/>
    </row>
    <row r="84" spans="2:20" ht="15.75" x14ac:dyDescent="0.25">
      <c r="B84" s="160">
        <v>44316</v>
      </c>
      <c r="C84" s="45" t="s">
        <v>808</v>
      </c>
      <c r="D84" s="46"/>
      <c r="E84" s="46"/>
      <c r="F84" s="46"/>
      <c r="G84" s="223"/>
      <c r="H84" s="43"/>
      <c r="I84" s="274" t="s">
        <v>726</v>
      </c>
      <c r="J84" s="68"/>
      <c r="K84" s="68"/>
      <c r="L84" s="68"/>
      <c r="N84" s="286" t="s">
        <v>834</v>
      </c>
      <c r="O84" s="286"/>
      <c r="P84" s="286"/>
      <c r="Q84" s="286"/>
      <c r="R84" s="286"/>
      <c r="S84" s="286" t="s">
        <v>835</v>
      </c>
      <c r="T84" s="286"/>
    </row>
    <row r="85" spans="2:20" ht="15.75" x14ac:dyDescent="0.25">
      <c r="B85" s="160">
        <v>44316</v>
      </c>
      <c r="C85" s="45" t="s">
        <v>809</v>
      </c>
      <c r="D85" s="46"/>
      <c r="E85" s="46"/>
      <c r="F85" s="46">
        <v>40</v>
      </c>
      <c r="G85" s="46"/>
      <c r="H85" s="43"/>
      <c r="I85" s="274" t="s">
        <v>726</v>
      </c>
      <c r="J85" s="68"/>
      <c r="K85" s="68"/>
      <c r="L85" s="68"/>
    </row>
    <row r="86" spans="2:20" ht="15.75" x14ac:dyDescent="0.25">
      <c r="B86" s="160">
        <v>44289</v>
      </c>
      <c r="C86" s="45" t="s">
        <v>822</v>
      </c>
      <c r="D86" s="46"/>
      <c r="E86" s="46"/>
      <c r="F86" s="46">
        <v>600</v>
      </c>
      <c r="G86" s="46"/>
      <c r="H86" s="43"/>
      <c r="I86" s="273" t="s">
        <v>731</v>
      </c>
      <c r="J86" s="68"/>
      <c r="K86" s="68"/>
      <c r="L86" s="68"/>
    </row>
    <row r="87" spans="2:20" ht="15.75" x14ac:dyDescent="0.25">
      <c r="B87" s="160">
        <v>44316</v>
      </c>
      <c r="C87" s="45" t="s">
        <v>810</v>
      </c>
      <c r="D87" s="46"/>
      <c r="E87" s="46"/>
      <c r="F87" s="46"/>
      <c r="G87" s="46">
        <v>1500</v>
      </c>
      <c r="H87" s="43"/>
      <c r="I87" s="273" t="s">
        <v>796</v>
      </c>
      <c r="J87" s="68"/>
      <c r="K87" s="68"/>
      <c r="L87" s="68"/>
      <c r="M87" s="80"/>
      <c r="N87" s="80"/>
      <c r="O87" s="80"/>
      <c r="P87" s="80"/>
      <c r="Q87" s="80"/>
    </row>
    <row r="88" spans="2:20" ht="15.75" x14ac:dyDescent="0.25">
      <c r="B88" s="160">
        <v>44316</v>
      </c>
      <c r="C88" s="45" t="s">
        <v>698</v>
      </c>
      <c r="D88" s="46"/>
      <c r="E88" s="46"/>
      <c r="F88" s="46"/>
      <c r="G88" s="46">
        <v>1500</v>
      </c>
      <c r="H88" s="43"/>
      <c r="I88" s="273" t="s">
        <v>796</v>
      </c>
      <c r="J88" s="68"/>
      <c r="K88" s="68"/>
      <c r="L88" s="68"/>
      <c r="M88" s="80" t="s">
        <v>811</v>
      </c>
      <c r="N88" s="80" t="s">
        <v>812</v>
      </c>
      <c r="O88" s="80"/>
      <c r="P88" s="80"/>
      <c r="Q88" s="80">
        <v>500</v>
      </c>
    </row>
    <row r="89" spans="2:20" ht="29.25" x14ac:dyDescent="0.25">
      <c r="B89" s="160">
        <v>44316</v>
      </c>
      <c r="C89" s="45" t="s">
        <v>826</v>
      </c>
      <c r="D89" s="46"/>
      <c r="E89" s="46"/>
      <c r="F89" s="46"/>
      <c r="G89" s="223">
        <v>102</v>
      </c>
      <c r="H89" s="43"/>
      <c r="I89" s="274" t="s">
        <v>726</v>
      </c>
      <c r="J89" s="68"/>
      <c r="K89" s="68"/>
      <c r="L89" s="68"/>
      <c r="M89" s="68"/>
      <c r="N89" s="68"/>
      <c r="O89" s="68"/>
      <c r="P89" s="68"/>
      <c r="Q89" s="68"/>
    </row>
    <row r="90" spans="2:20" ht="33" customHeight="1" x14ac:dyDescent="0.25">
      <c r="B90" s="160">
        <v>44316</v>
      </c>
      <c r="C90" s="65" t="s">
        <v>846</v>
      </c>
      <c r="D90" s="75"/>
      <c r="E90" s="75"/>
      <c r="F90" s="75"/>
      <c r="G90" s="75">
        <v>45</v>
      </c>
      <c r="H90" s="43"/>
      <c r="I90" s="292" t="s">
        <v>740</v>
      </c>
      <c r="J90" s="68"/>
      <c r="K90" s="68"/>
      <c r="L90" s="68"/>
      <c r="M90" s="68"/>
      <c r="N90" s="68"/>
      <c r="O90" s="68"/>
      <c r="P90" s="68"/>
      <c r="Q90" s="68"/>
    </row>
    <row r="91" spans="2:20" ht="15.75" x14ac:dyDescent="0.25">
      <c r="B91" s="160"/>
      <c r="C91" s="45"/>
      <c r="D91" s="46"/>
      <c r="E91" s="46"/>
      <c r="F91" s="46"/>
      <c r="G91" s="46"/>
      <c r="H91" s="43"/>
      <c r="I91" s="274"/>
      <c r="J91" s="68"/>
      <c r="K91" s="68"/>
      <c r="L91" s="68"/>
      <c r="M91" s="68"/>
      <c r="N91" s="68"/>
      <c r="O91" s="68"/>
      <c r="P91" s="68"/>
      <c r="Q91" s="68"/>
    </row>
    <row r="92" spans="2:20" x14ac:dyDescent="0.25">
      <c r="B92" s="22"/>
      <c r="C92" s="21"/>
      <c r="D92" s="31"/>
      <c r="E92" s="31"/>
      <c r="F92" s="22">
        <f>SUM(F6:F91)</f>
        <v>22501</v>
      </c>
      <c r="G92" s="230">
        <f>SUM(G6:G91)</f>
        <v>18871.300000000003</v>
      </c>
      <c r="H92" s="70">
        <f>(F92-G92)</f>
        <v>3629.6999999999971</v>
      </c>
      <c r="I92" s="70"/>
      <c r="J92" s="68"/>
      <c r="M92" s="68"/>
      <c r="N92" s="68"/>
      <c r="O92" s="68"/>
      <c r="P92" s="68"/>
      <c r="Q92" s="68"/>
    </row>
    <row r="93" spans="2:20" x14ac:dyDescent="0.25">
      <c r="B93" s="22"/>
      <c r="C93" s="22"/>
      <c r="D93" s="22"/>
      <c r="E93" s="22"/>
      <c r="F93" s="31"/>
      <c r="G93" s="33"/>
      <c r="H93" s="32"/>
      <c r="I93" s="32"/>
      <c r="J93" s="68"/>
    </row>
    <row r="95" spans="2:20" ht="21" x14ac:dyDescent="0.35">
      <c r="K95" s="295" t="s">
        <v>838</v>
      </c>
      <c r="L95" s="295"/>
      <c r="M95" s="295"/>
      <c r="N95" s="295" t="s">
        <v>850</v>
      </c>
      <c r="O95" s="295"/>
      <c r="P95" s="295"/>
      <c r="Q95" s="295"/>
      <c r="R95" s="39"/>
    </row>
    <row r="98" spans="1:17" x14ac:dyDescent="0.25">
      <c r="D98" s="68"/>
    </row>
    <row r="99" spans="1:17" ht="45.75" thickBot="1" x14ac:dyDescent="0.3">
      <c r="C99" t="s">
        <v>829</v>
      </c>
      <c r="D99" s="6" t="s">
        <v>813</v>
      </c>
      <c r="E99" s="169" t="s">
        <v>199</v>
      </c>
      <c r="F99" s="169"/>
      <c r="G99" s="169" t="s">
        <v>204</v>
      </c>
      <c r="H99" s="169" t="s">
        <v>205</v>
      </c>
      <c r="I99" s="169" t="s">
        <v>205</v>
      </c>
      <c r="J99" s="169" t="s">
        <v>203</v>
      </c>
      <c r="K99" s="169"/>
      <c r="L99" s="233" t="s">
        <v>206</v>
      </c>
      <c r="M99" s="233"/>
      <c r="N99" s="233" t="s">
        <v>451</v>
      </c>
      <c r="O99" s="140"/>
      <c r="P99" s="140"/>
    </row>
    <row r="100" spans="1:17" ht="18.75" x14ac:dyDescent="0.3">
      <c r="C100" s="297"/>
      <c r="D100" s="212"/>
      <c r="E100" s="171">
        <v>480</v>
      </c>
      <c r="F100" s="171" t="s">
        <v>583</v>
      </c>
      <c r="G100" s="276" t="s">
        <v>331</v>
      </c>
      <c r="H100" s="194">
        <v>800</v>
      </c>
      <c r="I100" s="194">
        <v>800</v>
      </c>
      <c r="J100" s="272" t="s">
        <v>347</v>
      </c>
      <c r="K100" s="140"/>
      <c r="L100" s="140" t="s">
        <v>700</v>
      </c>
      <c r="M100" s="140"/>
      <c r="N100" s="140" t="s">
        <v>342</v>
      </c>
      <c r="O100" s="140"/>
      <c r="P100" s="140"/>
    </row>
    <row r="101" spans="1:17" ht="18.75" x14ac:dyDescent="0.3">
      <c r="C101" s="298"/>
      <c r="D101" s="212"/>
      <c r="E101" s="171">
        <v>1200</v>
      </c>
      <c r="F101" s="171" t="s">
        <v>583</v>
      </c>
      <c r="G101" s="280" t="s">
        <v>172</v>
      </c>
      <c r="H101" s="140"/>
      <c r="I101" s="140"/>
      <c r="J101" s="194"/>
      <c r="K101" s="140"/>
      <c r="L101" s="194" t="s">
        <v>495</v>
      </c>
      <c r="M101" s="140"/>
      <c r="N101" s="194" t="s">
        <v>492</v>
      </c>
      <c r="O101" s="140"/>
      <c r="P101" s="140"/>
    </row>
    <row r="102" spans="1:17" ht="18.75" x14ac:dyDescent="0.3">
      <c r="B102" s="68"/>
      <c r="C102" s="298">
        <v>1</v>
      </c>
      <c r="D102" s="184">
        <v>70</v>
      </c>
      <c r="E102" s="171">
        <v>300</v>
      </c>
      <c r="F102" s="171" t="s">
        <v>583</v>
      </c>
      <c r="G102" s="281" t="s">
        <v>417</v>
      </c>
      <c r="H102" s="140"/>
      <c r="I102" s="140"/>
      <c r="J102" s="194"/>
      <c r="K102" s="140"/>
      <c r="L102" s="194" t="s">
        <v>605</v>
      </c>
      <c r="M102" s="140"/>
      <c r="N102" s="194" t="s">
        <v>492</v>
      </c>
      <c r="O102" s="140"/>
      <c r="P102" s="140"/>
    </row>
    <row r="103" spans="1:17" ht="18.75" x14ac:dyDescent="0.3">
      <c r="A103" s="277"/>
      <c r="B103" t="s">
        <v>165</v>
      </c>
      <c r="C103" s="298">
        <v>1</v>
      </c>
      <c r="D103" s="184">
        <v>70</v>
      </c>
      <c r="E103" s="171">
        <v>300</v>
      </c>
      <c r="F103" s="171" t="s">
        <v>583</v>
      </c>
      <c r="G103" s="281" t="s">
        <v>819</v>
      </c>
      <c r="H103" s="140"/>
      <c r="I103" s="140"/>
      <c r="J103" s="194"/>
      <c r="K103" s="140"/>
      <c r="L103" s="194" t="s">
        <v>820</v>
      </c>
      <c r="M103" s="140"/>
      <c r="N103" s="194" t="s">
        <v>492</v>
      </c>
      <c r="O103" s="140"/>
      <c r="P103" s="140"/>
    </row>
    <row r="104" spans="1:17" ht="18.75" x14ac:dyDescent="0.3">
      <c r="A104" s="279"/>
      <c r="B104" t="s">
        <v>817</v>
      </c>
      <c r="C104" s="298"/>
      <c r="D104" s="212"/>
      <c r="E104" s="171">
        <v>800</v>
      </c>
      <c r="F104" s="171" t="s">
        <v>583</v>
      </c>
      <c r="G104" s="276" t="s">
        <v>815</v>
      </c>
      <c r="H104" s="140">
        <v>1200</v>
      </c>
      <c r="I104" s="140">
        <v>1200</v>
      </c>
      <c r="J104" s="272" t="s">
        <v>347</v>
      </c>
      <c r="K104" s="140"/>
      <c r="L104" s="194" t="s">
        <v>534</v>
      </c>
      <c r="M104" s="140"/>
      <c r="N104" s="140" t="s">
        <v>602</v>
      </c>
      <c r="O104" s="140"/>
      <c r="P104" s="140"/>
    </row>
    <row r="105" spans="1:17" ht="18.75" x14ac:dyDescent="0.3">
      <c r="A105" s="278"/>
      <c r="B105" t="s">
        <v>818</v>
      </c>
      <c r="C105" s="298"/>
      <c r="D105" s="212"/>
      <c r="E105" s="171">
        <v>1200</v>
      </c>
      <c r="F105" s="171" t="s">
        <v>583</v>
      </c>
      <c r="G105" s="276" t="s">
        <v>803</v>
      </c>
      <c r="H105" s="140">
        <v>2100</v>
      </c>
      <c r="I105" s="140">
        <v>2100</v>
      </c>
      <c r="J105" s="272" t="s">
        <v>347</v>
      </c>
      <c r="K105" s="140"/>
      <c r="L105" s="194" t="s">
        <v>701</v>
      </c>
      <c r="M105" s="140"/>
      <c r="N105" s="140" t="s">
        <v>601</v>
      </c>
      <c r="O105" s="140"/>
      <c r="P105" s="140"/>
    </row>
    <row r="106" spans="1:17" ht="18.75" x14ac:dyDescent="0.3">
      <c r="C106" s="298"/>
      <c r="D106" s="212"/>
      <c r="E106" s="171">
        <v>660</v>
      </c>
      <c r="F106" s="171" t="s">
        <v>583</v>
      </c>
      <c r="G106" s="276" t="s">
        <v>331</v>
      </c>
      <c r="H106" s="140">
        <v>1100</v>
      </c>
      <c r="I106" s="140">
        <v>1100</v>
      </c>
      <c r="J106" s="272" t="s">
        <v>347</v>
      </c>
      <c r="K106" s="140"/>
      <c r="L106" s="140" t="s">
        <v>555</v>
      </c>
      <c r="M106" s="140"/>
      <c r="N106" s="140" t="s">
        <v>600</v>
      </c>
      <c r="O106" s="140"/>
      <c r="P106" s="140"/>
    </row>
    <row r="107" spans="1:17" ht="18.75" x14ac:dyDescent="0.3">
      <c r="C107" s="298"/>
      <c r="D107" s="212"/>
      <c r="E107" s="171">
        <v>500</v>
      </c>
      <c r="F107" s="171" t="s">
        <v>583</v>
      </c>
      <c r="G107" s="276" t="s">
        <v>556</v>
      </c>
      <c r="H107" s="140">
        <v>1100</v>
      </c>
      <c r="I107" s="140">
        <v>1100</v>
      </c>
      <c r="J107" s="272" t="s">
        <v>347</v>
      </c>
      <c r="K107" s="140"/>
      <c r="L107" s="140" t="s">
        <v>555</v>
      </c>
      <c r="M107" s="140"/>
      <c r="N107" s="140" t="s">
        <v>821</v>
      </c>
      <c r="O107" s="140"/>
      <c r="P107" s="140"/>
    </row>
    <row r="108" spans="1:17" ht="18.75" x14ac:dyDescent="0.3">
      <c r="C108" s="298"/>
      <c r="D108" s="212"/>
      <c r="E108" s="171">
        <v>350</v>
      </c>
      <c r="F108" s="171" t="s">
        <v>583</v>
      </c>
      <c r="G108" s="276" t="s">
        <v>567</v>
      </c>
      <c r="H108" s="140">
        <v>900</v>
      </c>
      <c r="I108" s="140">
        <v>900</v>
      </c>
      <c r="J108" s="272" t="s">
        <v>347</v>
      </c>
      <c r="K108" s="140"/>
      <c r="L108" s="140" t="s">
        <v>590</v>
      </c>
      <c r="M108" s="140"/>
      <c r="N108" s="140" t="s">
        <v>598</v>
      </c>
      <c r="O108" s="140"/>
      <c r="P108" s="140"/>
      <c r="Q108" t="s">
        <v>668</v>
      </c>
    </row>
    <row r="109" spans="1:17" ht="18.75" x14ac:dyDescent="0.3">
      <c r="C109" s="298"/>
      <c r="D109" s="212"/>
      <c r="E109" s="171">
        <v>500</v>
      </c>
      <c r="F109" s="171" t="s">
        <v>583</v>
      </c>
      <c r="G109" s="276" t="s">
        <v>494</v>
      </c>
      <c r="H109" s="194">
        <v>1300</v>
      </c>
      <c r="I109" s="194">
        <v>1300</v>
      </c>
      <c r="J109" s="272" t="s">
        <v>347</v>
      </c>
      <c r="K109" s="140"/>
      <c r="L109" s="194" t="s">
        <v>621</v>
      </c>
      <c r="M109" s="140"/>
      <c r="N109" s="140" t="s">
        <v>596</v>
      </c>
      <c r="O109" s="140"/>
      <c r="P109" s="140"/>
    </row>
    <row r="110" spans="1:17" ht="18.75" x14ac:dyDescent="0.3">
      <c r="C110" s="298">
        <v>1</v>
      </c>
      <c r="D110" s="184">
        <v>70</v>
      </c>
      <c r="E110" s="171">
        <v>200</v>
      </c>
      <c r="F110" s="171" t="s">
        <v>583</v>
      </c>
      <c r="G110" s="281" t="s">
        <v>712</v>
      </c>
      <c r="H110" s="194"/>
      <c r="I110" s="194"/>
      <c r="J110" s="194"/>
      <c r="K110" s="140"/>
      <c r="L110" s="194" t="s">
        <v>713</v>
      </c>
      <c r="M110" s="140"/>
      <c r="N110" s="140"/>
      <c r="O110" s="140"/>
      <c r="P110" s="140"/>
    </row>
    <row r="111" spans="1:17" ht="18.75" x14ac:dyDescent="0.3">
      <c r="C111" s="298">
        <v>1</v>
      </c>
      <c r="D111" s="184">
        <v>70</v>
      </c>
      <c r="E111" s="171">
        <v>200</v>
      </c>
      <c r="F111" s="171" t="s">
        <v>583</v>
      </c>
      <c r="G111" s="281" t="s">
        <v>750</v>
      </c>
      <c r="H111" s="140"/>
      <c r="I111" s="140"/>
      <c r="J111" s="194"/>
      <c r="K111" s="140"/>
      <c r="L111" s="194" t="s">
        <v>611</v>
      </c>
      <c r="M111" s="140"/>
      <c r="N111" s="140"/>
      <c r="O111" s="140"/>
      <c r="P111" s="140"/>
    </row>
    <row r="112" spans="1:17" ht="18.75" x14ac:dyDescent="0.3">
      <c r="C112" s="298">
        <v>1</v>
      </c>
      <c r="D112" s="184">
        <v>70</v>
      </c>
      <c r="E112" s="171">
        <v>238</v>
      </c>
      <c r="F112" s="171" t="s">
        <v>583</v>
      </c>
      <c r="G112" s="280" t="s">
        <v>639</v>
      </c>
      <c r="H112" s="140"/>
      <c r="I112" s="140"/>
      <c r="J112" s="194"/>
      <c r="K112" s="140"/>
      <c r="L112" s="194" t="s">
        <v>686</v>
      </c>
      <c r="M112" s="140"/>
      <c r="N112" s="140"/>
      <c r="O112" s="140"/>
      <c r="P112" s="140"/>
    </row>
    <row r="113" spans="3:16" ht="18.75" x14ac:dyDescent="0.3">
      <c r="C113" s="298">
        <v>1</v>
      </c>
      <c r="D113" s="184">
        <v>70</v>
      </c>
      <c r="E113" s="171">
        <v>200</v>
      </c>
      <c r="F113" s="171" t="s">
        <v>583</v>
      </c>
      <c r="G113" s="280" t="s">
        <v>684</v>
      </c>
      <c r="H113" s="140"/>
      <c r="I113" s="140"/>
      <c r="J113" s="140"/>
      <c r="K113" s="140"/>
      <c r="L113" s="140" t="s">
        <v>685</v>
      </c>
      <c r="M113" s="140"/>
      <c r="N113" s="140"/>
      <c r="O113" s="140"/>
      <c r="P113" s="140"/>
    </row>
    <row r="114" spans="3:16" ht="18.75" x14ac:dyDescent="0.3">
      <c r="C114" s="298">
        <v>1</v>
      </c>
      <c r="D114" s="184">
        <v>70</v>
      </c>
      <c r="E114" s="171">
        <v>900</v>
      </c>
      <c r="F114" s="171" t="s">
        <v>583</v>
      </c>
      <c r="G114" s="280" t="s">
        <v>711</v>
      </c>
      <c r="H114" s="140"/>
      <c r="I114" s="140"/>
      <c r="J114" s="140"/>
      <c r="K114" s="140"/>
      <c r="L114" s="194" t="s">
        <v>710</v>
      </c>
      <c r="M114" s="140"/>
      <c r="N114" s="140"/>
      <c r="O114" s="140"/>
      <c r="P114" s="140"/>
    </row>
    <row r="115" spans="3:16" ht="18.75" x14ac:dyDescent="0.3">
      <c r="C115" s="298">
        <v>1</v>
      </c>
      <c r="D115" s="184">
        <v>70</v>
      </c>
      <c r="E115" s="171">
        <v>200</v>
      </c>
      <c r="F115" s="171" t="s">
        <v>583</v>
      </c>
      <c r="G115" s="280" t="s">
        <v>814</v>
      </c>
      <c r="H115" s="140"/>
      <c r="I115" s="140"/>
      <c r="J115" s="140"/>
      <c r="K115" s="140"/>
      <c r="L115" s="194" t="s">
        <v>816</v>
      </c>
      <c r="M115" s="140"/>
      <c r="N115" s="140"/>
      <c r="O115" s="140"/>
      <c r="P115" s="140"/>
    </row>
    <row r="116" spans="3:16" ht="18.75" x14ac:dyDescent="0.3">
      <c r="C116" s="298"/>
      <c r="D116" s="183"/>
      <c r="E116" s="171">
        <v>360</v>
      </c>
      <c r="F116" s="171" t="s">
        <v>583</v>
      </c>
      <c r="G116" s="276" t="s">
        <v>708</v>
      </c>
      <c r="H116" s="140">
        <v>600</v>
      </c>
      <c r="I116" s="140">
        <v>600</v>
      </c>
      <c r="J116" s="272" t="s">
        <v>347</v>
      </c>
      <c r="K116" s="140"/>
      <c r="L116" s="194" t="s">
        <v>709</v>
      </c>
      <c r="M116" s="140"/>
      <c r="N116" s="140" t="s">
        <v>868</v>
      </c>
      <c r="O116" s="140"/>
      <c r="P116" s="140"/>
    </row>
    <row r="117" spans="3:16" ht="18.75" x14ac:dyDescent="0.3">
      <c r="C117" s="298">
        <v>1</v>
      </c>
      <c r="D117" s="184">
        <v>70</v>
      </c>
      <c r="E117" s="171">
        <v>800</v>
      </c>
      <c r="F117" s="171" t="s">
        <v>583</v>
      </c>
      <c r="G117" s="276" t="s">
        <v>863</v>
      </c>
      <c r="H117" s="140"/>
      <c r="I117" s="140"/>
      <c r="J117" s="301"/>
      <c r="K117" s="140"/>
      <c r="L117" s="194" t="s">
        <v>864</v>
      </c>
      <c r="M117" s="140"/>
      <c r="N117" s="140" t="s">
        <v>869</v>
      </c>
      <c r="O117" s="140"/>
      <c r="P117" s="140"/>
    </row>
    <row r="118" spans="3:16" ht="18.75" x14ac:dyDescent="0.3">
      <c r="C118" s="298"/>
      <c r="D118" s="183"/>
      <c r="E118" s="171">
        <v>350</v>
      </c>
      <c r="F118" s="171" t="s">
        <v>583</v>
      </c>
      <c r="G118" s="281" t="s">
        <v>804</v>
      </c>
      <c r="H118" s="140"/>
      <c r="I118" s="140"/>
      <c r="J118" s="140"/>
      <c r="K118" s="140"/>
      <c r="L118" s="194" t="s">
        <v>805</v>
      </c>
      <c r="M118" s="140"/>
      <c r="N118" s="140"/>
      <c r="O118" s="140"/>
      <c r="P118" s="140"/>
    </row>
    <row r="119" spans="3:16" x14ac:dyDescent="0.25">
      <c r="C119" s="296"/>
      <c r="D119" s="184">
        <v>70</v>
      </c>
      <c r="E119" s="171">
        <v>480</v>
      </c>
      <c r="F119" s="171" t="s">
        <v>583</v>
      </c>
      <c r="G119" s="280" t="s">
        <v>398</v>
      </c>
      <c r="H119" s="140"/>
      <c r="I119" s="140"/>
      <c r="J119" s="140"/>
      <c r="K119" s="140"/>
      <c r="L119" s="140" t="s">
        <v>861</v>
      </c>
      <c r="M119" s="140"/>
      <c r="N119" s="140" t="s">
        <v>867</v>
      </c>
      <c r="O119" s="140"/>
      <c r="P119" s="140"/>
    </row>
    <row r="120" spans="3:16" ht="19.5" thickBot="1" x14ac:dyDescent="0.35">
      <c r="C120" s="299">
        <v>1</v>
      </c>
      <c r="D120" s="184">
        <v>70</v>
      </c>
      <c r="E120" s="171">
        <v>200</v>
      </c>
      <c r="F120" s="171" t="s">
        <v>583</v>
      </c>
      <c r="G120" s="280" t="s">
        <v>862</v>
      </c>
      <c r="H120" s="140"/>
      <c r="I120" s="140"/>
      <c r="J120" s="301"/>
      <c r="K120" s="140"/>
      <c r="L120" s="140" t="s">
        <v>986</v>
      </c>
      <c r="M120" s="140"/>
      <c r="N120" s="140"/>
      <c r="O120" s="140"/>
      <c r="P120" s="14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D5E6-19A6-44D6-99EB-DCDEC69B9249}">
  <dimension ref="C2:P19"/>
  <sheetViews>
    <sheetView topLeftCell="B7" workbookViewId="0">
      <selection activeCell="M10" sqref="M10"/>
    </sheetView>
  </sheetViews>
  <sheetFormatPr baseColWidth="10" defaultRowHeight="15" x14ac:dyDescent="0.25"/>
  <cols>
    <col min="5" max="5" width="14.85546875" customWidth="1"/>
    <col min="13" max="13" width="17.7109375" customWidth="1"/>
  </cols>
  <sheetData>
    <row r="2" spans="3:16" ht="18.75" x14ac:dyDescent="0.3">
      <c r="D2" t="s">
        <v>505</v>
      </c>
      <c r="F2">
        <v>11600</v>
      </c>
      <c r="G2" t="s">
        <v>539</v>
      </c>
      <c r="H2">
        <v>3480</v>
      </c>
      <c r="I2" t="s">
        <v>540</v>
      </c>
      <c r="L2" s="246" t="s">
        <v>541</v>
      </c>
      <c r="M2" s="246"/>
      <c r="N2" s="246" t="s">
        <v>542</v>
      </c>
    </row>
    <row r="4" spans="3:16" x14ac:dyDescent="0.25">
      <c r="C4">
        <v>2020</v>
      </c>
      <c r="D4" t="s">
        <v>537</v>
      </c>
      <c r="F4">
        <v>150</v>
      </c>
      <c r="G4" t="s">
        <v>511</v>
      </c>
    </row>
    <row r="5" spans="3:16" x14ac:dyDescent="0.25">
      <c r="C5">
        <v>2020</v>
      </c>
      <c r="D5" t="s">
        <v>506</v>
      </c>
      <c r="F5">
        <v>1500</v>
      </c>
      <c r="G5" t="s">
        <v>507</v>
      </c>
    </row>
    <row r="6" spans="3:16" x14ac:dyDescent="0.25">
      <c r="C6" s="245">
        <v>44099</v>
      </c>
      <c r="D6" t="s">
        <v>508</v>
      </c>
      <c r="F6">
        <v>1000</v>
      </c>
      <c r="G6" t="s">
        <v>509</v>
      </c>
    </row>
    <row r="7" spans="3:16" x14ac:dyDescent="0.25">
      <c r="C7" s="245">
        <v>44133</v>
      </c>
      <c r="D7" t="s">
        <v>510</v>
      </c>
      <c r="F7">
        <v>500</v>
      </c>
      <c r="G7" t="s">
        <v>509</v>
      </c>
      <c r="N7" s="68"/>
      <c r="O7" s="68"/>
      <c r="P7" s="68"/>
    </row>
    <row r="8" spans="3:16" ht="26.25" x14ac:dyDescent="0.4">
      <c r="C8" s="245">
        <v>44232</v>
      </c>
      <c r="D8" t="s">
        <v>538</v>
      </c>
      <c r="F8">
        <v>300</v>
      </c>
      <c r="G8" t="s">
        <v>536</v>
      </c>
      <c r="N8" s="247"/>
      <c r="O8" s="247"/>
      <c r="P8" s="305"/>
    </row>
    <row r="9" spans="3:16" ht="23.25" x14ac:dyDescent="0.35">
      <c r="C9" s="245">
        <v>44264</v>
      </c>
      <c r="D9" t="s">
        <v>627</v>
      </c>
      <c r="F9">
        <v>1500</v>
      </c>
      <c r="G9" t="s">
        <v>631</v>
      </c>
      <c r="N9" s="247"/>
      <c r="O9" s="247"/>
      <c r="P9" s="68"/>
    </row>
    <row r="10" spans="3:16" x14ac:dyDescent="0.25">
      <c r="C10" s="245">
        <v>44309</v>
      </c>
      <c r="F10">
        <v>500</v>
      </c>
      <c r="G10" t="s">
        <v>800</v>
      </c>
      <c r="N10" s="68"/>
      <c r="O10" s="68"/>
      <c r="P10" s="68"/>
    </row>
    <row r="11" spans="3:16" ht="21" x14ac:dyDescent="0.35">
      <c r="C11" s="245">
        <v>44296</v>
      </c>
      <c r="F11">
        <v>500</v>
      </c>
      <c r="G11" t="s">
        <v>973</v>
      </c>
      <c r="I11" s="68" t="s">
        <v>972</v>
      </c>
      <c r="J11" s="68"/>
      <c r="K11" s="314"/>
    </row>
    <row r="12" spans="3:16" ht="21" x14ac:dyDescent="0.35">
      <c r="C12" s="245">
        <v>44296</v>
      </c>
      <c r="F12">
        <v>500</v>
      </c>
      <c r="G12" t="s">
        <v>974</v>
      </c>
      <c r="H12" s="68"/>
      <c r="I12" s="68" t="s">
        <v>972</v>
      </c>
      <c r="J12" s="68"/>
      <c r="K12" s="314"/>
    </row>
    <row r="13" spans="3:16" x14ac:dyDescent="0.25">
      <c r="C13" s="245">
        <v>44394</v>
      </c>
      <c r="F13" s="68">
        <v>600</v>
      </c>
      <c r="G13" s="68" t="s">
        <v>1096</v>
      </c>
      <c r="H13" s="68"/>
      <c r="I13" s="68"/>
      <c r="J13" s="68"/>
      <c r="K13" s="68"/>
    </row>
    <row r="14" spans="3:16" x14ac:dyDescent="0.25">
      <c r="C14" s="245">
        <v>44441</v>
      </c>
      <c r="F14" s="68">
        <v>600</v>
      </c>
      <c r="G14" s="68" t="s">
        <v>1225</v>
      </c>
      <c r="H14" s="68"/>
      <c r="I14" s="68"/>
      <c r="J14" s="68"/>
      <c r="K14" s="68"/>
    </row>
    <row r="15" spans="3:16" x14ac:dyDescent="0.25">
      <c r="C15" t="s">
        <v>1386</v>
      </c>
      <c r="F15" s="68">
        <v>480</v>
      </c>
      <c r="G15" s="68" t="s">
        <v>1387</v>
      </c>
      <c r="H15" s="68"/>
      <c r="I15" s="68"/>
      <c r="J15" s="68"/>
      <c r="K15" s="68"/>
    </row>
    <row r="16" spans="3:16" ht="21" x14ac:dyDescent="0.35">
      <c r="F16" s="68">
        <v>7050</v>
      </c>
      <c r="G16" t="s">
        <v>655</v>
      </c>
      <c r="K16" s="256">
        <v>480</v>
      </c>
      <c r="M16" s="39" t="s">
        <v>1385</v>
      </c>
    </row>
    <row r="17" spans="4:6" x14ac:dyDescent="0.25">
      <c r="D17" t="s">
        <v>512</v>
      </c>
    </row>
    <row r="19" spans="4:6" x14ac:dyDescent="0.25">
      <c r="D19" t="s">
        <v>513</v>
      </c>
      <c r="E19" t="s">
        <v>514</v>
      </c>
      <c r="F19">
        <v>3480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E87-8DA0-44EE-BDE4-8262CA93039C}">
  <dimension ref="A2:R131"/>
  <sheetViews>
    <sheetView topLeftCell="A109" zoomScale="69" zoomScaleNormal="69" workbookViewId="0">
      <selection activeCell="G132" sqref="G132"/>
    </sheetView>
  </sheetViews>
  <sheetFormatPr baseColWidth="10" defaultRowHeight="15" x14ac:dyDescent="0.25"/>
  <cols>
    <col min="1" max="1" width="11.42578125" style="22"/>
    <col min="2" max="2" width="12.140625" style="22" bestFit="1" customWidth="1"/>
    <col min="3" max="3" width="19.7109375" style="22" customWidth="1"/>
    <col min="4" max="5" width="11.42578125" style="22"/>
    <col min="6" max="6" width="16.140625" style="22" customWidth="1"/>
    <col min="7" max="7" width="19.28515625" style="22" customWidth="1"/>
    <col min="8" max="8" width="12.5703125" style="22" customWidth="1"/>
    <col min="9" max="9" width="25.140625" style="22" customWidth="1"/>
    <col min="10" max="10" width="14.85546875" style="22" customWidth="1"/>
    <col min="11" max="11" width="11.42578125" style="22"/>
    <col min="14" max="14" width="18" customWidth="1"/>
    <col min="15" max="15" width="13" bestFit="1" customWidth="1"/>
    <col min="16" max="16" width="14.7109375" bestFit="1" customWidth="1"/>
    <col min="17" max="17" width="12.140625" bestFit="1" customWidth="1"/>
  </cols>
  <sheetData>
    <row r="2" spans="2:10" ht="45.75" x14ac:dyDescent="0.25">
      <c r="B2" s="259"/>
      <c r="C2" s="260" t="s">
        <v>30</v>
      </c>
      <c r="D2" s="261"/>
      <c r="E2" s="261"/>
      <c r="F2" s="261"/>
      <c r="G2" s="261"/>
      <c r="H2" s="261"/>
    </row>
    <row r="3" spans="2:10" ht="30.75" x14ac:dyDescent="0.25">
      <c r="B3" s="259"/>
      <c r="C3" s="262" t="s">
        <v>823</v>
      </c>
      <c r="D3" s="261"/>
      <c r="E3" s="261"/>
      <c r="F3" s="261"/>
      <c r="G3" s="261"/>
      <c r="H3" s="261"/>
    </row>
    <row r="4" spans="2:10" ht="15.75" x14ac:dyDescent="0.25">
      <c r="B4" s="263" t="s">
        <v>31</v>
      </c>
      <c r="C4" s="264"/>
      <c r="D4" s="261"/>
      <c r="E4" s="261"/>
      <c r="F4" s="261"/>
      <c r="G4" s="261"/>
      <c r="H4" s="261"/>
    </row>
    <row r="5" spans="2:10" ht="15.75" x14ac:dyDescent="0.25">
      <c r="B5" s="52" t="s">
        <v>1</v>
      </c>
      <c r="C5" s="248" t="s">
        <v>2</v>
      </c>
      <c r="D5" s="52" t="s">
        <v>3</v>
      </c>
      <c r="E5" s="52" t="s">
        <v>4</v>
      </c>
      <c r="F5" s="52" t="s">
        <v>5</v>
      </c>
      <c r="G5" s="52" t="s">
        <v>6</v>
      </c>
      <c r="H5" s="249" t="s">
        <v>7</v>
      </c>
      <c r="I5" s="55" t="s">
        <v>725</v>
      </c>
    </row>
    <row r="6" spans="2:10" ht="15.75" x14ac:dyDescent="0.25">
      <c r="B6" s="56"/>
      <c r="C6" s="57"/>
      <c r="D6" s="56" t="s">
        <v>8</v>
      </c>
      <c r="E6" s="56" t="s">
        <v>8</v>
      </c>
      <c r="F6" s="56"/>
      <c r="G6" s="56"/>
      <c r="H6" s="250"/>
      <c r="I6" s="284"/>
    </row>
    <row r="7" spans="2:10" ht="30.75" x14ac:dyDescent="0.25">
      <c r="B7" s="56"/>
      <c r="C7" s="57" t="s">
        <v>843</v>
      </c>
      <c r="D7" s="56"/>
      <c r="E7" s="56"/>
      <c r="F7" s="56">
        <v>620</v>
      </c>
      <c r="G7" s="56"/>
      <c r="H7" s="250"/>
      <c r="I7" s="274" t="s">
        <v>726</v>
      </c>
    </row>
    <row r="8" spans="2:10" ht="45.75" x14ac:dyDescent="0.25">
      <c r="B8" s="155">
        <v>44319</v>
      </c>
      <c r="C8" s="41" t="s">
        <v>824</v>
      </c>
      <c r="D8" s="180"/>
      <c r="E8" s="180"/>
      <c r="F8" s="283">
        <v>1100</v>
      </c>
      <c r="G8" s="180"/>
      <c r="H8" s="251"/>
      <c r="I8" s="273" t="s">
        <v>731</v>
      </c>
      <c r="J8" s="266"/>
    </row>
    <row r="9" spans="2:10" ht="60.75" x14ac:dyDescent="0.25">
      <c r="B9" s="155">
        <v>44319</v>
      </c>
      <c r="C9" s="108" t="s">
        <v>825</v>
      </c>
      <c r="D9" s="109"/>
      <c r="E9" s="109"/>
      <c r="F9" s="282">
        <v>1100</v>
      </c>
      <c r="G9" s="109"/>
      <c r="H9" s="252"/>
      <c r="I9" s="273" t="s">
        <v>731</v>
      </c>
      <c r="J9" s="266"/>
    </row>
    <row r="10" spans="2:10" ht="45.75" x14ac:dyDescent="0.25">
      <c r="B10" s="155"/>
      <c r="C10" s="108" t="s">
        <v>950</v>
      </c>
      <c r="D10" s="109"/>
      <c r="E10" s="109"/>
      <c r="F10" s="282">
        <v>120</v>
      </c>
      <c r="G10" s="109"/>
      <c r="H10" s="252"/>
      <c r="I10" s="273" t="s">
        <v>731</v>
      </c>
      <c r="J10" s="266"/>
    </row>
    <row r="11" spans="2:10" ht="30.75" x14ac:dyDescent="0.25">
      <c r="B11" s="155">
        <v>44319</v>
      </c>
      <c r="C11" s="257" t="s">
        <v>827</v>
      </c>
      <c r="D11" s="123"/>
      <c r="E11" s="123"/>
      <c r="F11" s="123"/>
      <c r="G11" s="123">
        <v>600</v>
      </c>
      <c r="H11" s="268"/>
      <c r="I11" s="273" t="s">
        <v>796</v>
      </c>
      <c r="J11" s="266"/>
    </row>
    <row r="12" spans="2:10" ht="30.75" x14ac:dyDescent="0.25">
      <c r="B12" s="155">
        <v>44321</v>
      </c>
      <c r="C12" s="108" t="s">
        <v>830</v>
      </c>
      <c r="D12" s="109"/>
      <c r="E12" s="109"/>
      <c r="F12" s="109">
        <v>32</v>
      </c>
      <c r="G12" s="109"/>
      <c r="H12" s="40"/>
      <c r="I12" s="274" t="s">
        <v>726</v>
      </c>
      <c r="J12" s="266"/>
    </row>
    <row r="13" spans="2:10" ht="75.75" x14ac:dyDescent="0.25">
      <c r="B13" s="155">
        <v>44321</v>
      </c>
      <c r="C13" s="108" t="s">
        <v>831</v>
      </c>
      <c r="D13" s="109"/>
      <c r="E13" s="109"/>
      <c r="F13" s="109">
        <v>280</v>
      </c>
      <c r="G13" s="109"/>
      <c r="H13" s="40"/>
      <c r="I13" s="274" t="s">
        <v>726</v>
      </c>
      <c r="J13" s="266"/>
    </row>
    <row r="14" spans="2:10" ht="60.75" x14ac:dyDescent="0.25">
      <c r="B14" s="155">
        <v>44321</v>
      </c>
      <c r="C14" s="108" t="s">
        <v>855</v>
      </c>
      <c r="D14" s="109"/>
      <c r="E14" s="109"/>
      <c r="F14" s="109">
        <v>900</v>
      </c>
      <c r="G14" s="109"/>
      <c r="H14" s="40"/>
      <c r="I14" s="273" t="s">
        <v>731</v>
      </c>
      <c r="J14" s="266"/>
    </row>
    <row r="15" spans="2:10" ht="75.75" x14ac:dyDescent="0.25">
      <c r="B15" s="155">
        <v>44321</v>
      </c>
      <c r="C15" s="108" t="s">
        <v>860</v>
      </c>
      <c r="D15" s="109"/>
      <c r="E15" s="109"/>
      <c r="F15" s="109"/>
      <c r="G15" s="109">
        <v>1320</v>
      </c>
      <c r="H15" s="40"/>
      <c r="I15" s="273" t="s">
        <v>796</v>
      </c>
    </row>
    <row r="16" spans="2:10" ht="45.75" x14ac:dyDescent="0.25">
      <c r="B16" s="155">
        <v>44321</v>
      </c>
      <c r="C16" s="108" t="s">
        <v>832</v>
      </c>
      <c r="D16" s="109"/>
      <c r="E16" s="109"/>
      <c r="F16" s="109">
        <v>200</v>
      </c>
      <c r="G16" s="109"/>
      <c r="H16" s="40"/>
      <c r="I16" s="274" t="s">
        <v>726</v>
      </c>
    </row>
    <row r="17" spans="2:10" ht="45.75" x14ac:dyDescent="0.25">
      <c r="B17" s="155">
        <v>44321</v>
      </c>
      <c r="C17" s="108" t="s">
        <v>833</v>
      </c>
      <c r="D17" s="109"/>
      <c r="E17" s="109"/>
      <c r="F17" s="109">
        <v>40</v>
      </c>
      <c r="G17" s="109"/>
      <c r="H17" s="40"/>
      <c r="I17" s="274" t="s">
        <v>726</v>
      </c>
    </row>
    <row r="18" spans="2:10" ht="30.75" x14ac:dyDescent="0.25">
      <c r="B18" s="155">
        <v>44321</v>
      </c>
      <c r="C18" s="108" t="s">
        <v>876</v>
      </c>
      <c r="D18" s="109"/>
      <c r="E18" s="109"/>
      <c r="F18" s="109">
        <v>70</v>
      </c>
      <c r="G18" s="109"/>
      <c r="H18" s="40"/>
      <c r="I18" s="273" t="s">
        <v>731</v>
      </c>
    </row>
    <row r="19" spans="2:10" ht="30.75" x14ac:dyDescent="0.25">
      <c r="B19" s="155">
        <v>44321</v>
      </c>
      <c r="C19" s="257" t="s">
        <v>883</v>
      </c>
      <c r="D19" s="123"/>
      <c r="E19" s="123"/>
      <c r="F19" s="123">
        <v>40</v>
      </c>
      <c r="G19" s="123"/>
      <c r="H19" s="123"/>
      <c r="I19" s="274" t="s">
        <v>726</v>
      </c>
    </row>
    <row r="20" spans="2:10" ht="60.75" x14ac:dyDescent="0.25">
      <c r="B20" s="155">
        <v>44321</v>
      </c>
      <c r="C20" s="108" t="s">
        <v>837</v>
      </c>
      <c r="D20" s="109"/>
      <c r="E20" s="109"/>
      <c r="F20" s="109">
        <v>550</v>
      </c>
      <c r="G20" s="109"/>
      <c r="H20" s="106"/>
      <c r="I20" s="274" t="s">
        <v>726</v>
      </c>
    </row>
    <row r="21" spans="2:10" ht="45.75" x14ac:dyDescent="0.25">
      <c r="B21" s="155">
        <v>44322</v>
      </c>
      <c r="C21" s="108" t="s">
        <v>836</v>
      </c>
      <c r="D21" s="109"/>
      <c r="E21" s="109"/>
      <c r="F21" s="109">
        <v>2100</v>
      </c>
      <c r="G21" s="109"/>
      <c r="H21" s="106"/>
      <c r="I21" s="273" t="s">
        <v>731</v>
      </c>
      <c r="J21" s="266"/>
    </row>
    <row r="22" spans="2:10" ht="30.75" x14ac:dyDescent="0.25">
      <c r="B22" s="155">
        <v>44323</v>
      </c>
      <c r="C22" s="108" t="s">
        <v>848</v>
      </c>
      <c r="D22" s="109"/>
      <c r="E22" s="109"/>
      <c r="F22" s="109"/>
      <c r="G22" s="109">
        <v>35</v>
      </c>
      <c r="H22" s="106"/>
      <c r="I22" s="74" t="s">
        <v>839</v>
      </c>
    </row>
    <row r="23" spans="2:10" ht="30.75" x14ac:dyDescent="0.25">
      <c r="B23" s="155">
        <v>44323</v>
      </c>
      <c r="C23" s="108" t="s">
        <v>851</v>
      </c>
      <c r="D23" s="109"/>
      <c r="E23" s="109"/>
      <c r="F23" s="109"/>
      <c r="G23" s="109">
        <v>900</v>
      </c>
      <c r="H23" s="106"/>
      <c r="I23" s="74" t="s">
        <v>839</v>
      </c>
    </row>
    <row r="24" spans="2:10" ht="45.75" x14ac:dyDescent="0.25">
      <c r="B24" s="155">
        <v>44323</v>
      </c>
      <c r="C24" s="257" t="s">
        <v>852</v>
      </c>
      <c r="D24" s="123"/>
      <c r="E24" s="123"/>
      <c r="F24" s="123">
        <v>550</v>
      </c>
      <c r="G24" s="123"/>
      <c r="H24" s="123"/>
      <c r="I24" s="274" t="s">
        <v>726</v>
      </c>
    </row>
    <row r="25" spans="2:10" ht="30.75" x14ac:dyDescent="0.25">
      <c r="B25" s="155">
        <v>44323</v>
      </c>
      <c r="C25" s="257" t="s">
        <v>840</v>
      </c>
      <c r="D25" s="123"/>
      <c r="E25" s="123"/>
      <c r="F25" s="123">
        <v>70</v>
      </c>
      <c r="G25" s="123"/>
      <c r="H25" s="123"/>
      <c r="I25" s="274" t="s">
        <v>726</v>
      </c>
    </row>
    <row r="26" spans="2:10" ht="15.75" x14ac:dyDescent="0.25">
      <c r="B26" s="155">
        <v>44323</v>
      </c>
      <c r="C26" s="257" t="s">
        <v>841</v>
      </c>
      <c r="D26" s="123"/>
      <c r="E26" s="123"/>
      <c r="F26" s="123">
        <v>50</v>
      </c>
      <c r="G26" s="123"/>
      <c r="H26" s="123"/>
      <c r="I26" s="274" t="s">
        <v>726</v>
      </c>
    </row>
    <row r="27" spans="2:10" ht="45.75" x14ac:dyDescent="0.25">
      <c r="B27" s="155">
        <v>44323</v>
      </c>
      <c r="C27" s="257" t="s">
        <v>853</v>
      </c>
      <c r="D27" s="123"/>
      <c r="E27" s="123"/>
      <c r="F27" s="123"/>
      <c r="G27" s="123">
        <v>300</v>
      </c>
      <c r="H27" s="123"/>
      <c r="I27" s="74" t="s">
        <v>839</v>
      </c>
      <c r="J27" s="22" t="s">
        <v>844</v>
      </c>
    </row>
    <row r="28" spans="2:10" ht="30.75" x14ac:dyDescent="0.25">
      <c r="B28" s="155">
        <v>44323</v>
      </c>
      <c r="C28" s="257" t="s">
        <v>847</v>
      </c>
      <c r="D28" s="123"/>
      <c r="E28" s="123"/>
      <c r="F28" s="123"/>
      <c r="G28" s="123">
        <v>15</v>
      </c>
      <c r="H28" s="123"/>
      <c r="I28" s="294" t="s">
        <v>839</v>
      </c>
    </row>
    <row r="29" spans="2:10" ht="30.75" x14ac:dyDescent="0.25">
      <c r="B29" s="155">
        <v>44323</v>
      </c>
      <c r="C29" s="257" t="s">
        <v>849</v>
      </c>
      <c r="D29" s="123"/>
      <c r="E29" s="123"/>
      <c r="F29" s="123"/>
      <c r="G29" s="123">
        <v>1200</v>
      </c>
      <c r="H29" s="123"/>
      <c r="I29" s="294" t="s">
        <v>839</v>
      </c>
    </row>
    <row r="30" spans="2:10" ht="30.75" x14ac:dyDescent="0.25">
      <c r="B30" s="155">
        <v>44323</v>
      </c>
      <c r="C30" s="257" t="s">
        <v>854</v>
      </c>
      <c r="D30" s="123"/>
      <c r="E30" s="123"/>
      <c r="F30" s="123"/>
      <c r="G30" s="123">
        <v>100</v>
      </c>
      <c r="H30" s="123"/>
      <c r="I30" s="273" t="s">
        <v>796</v>
      </c>
    </row>
    <row r="31" spans="2:10" ht="30.75" x14ac:dyDescent="0.25">
      <c r="B31" s="155">
        <v>44326</v>
      </c>
      <c r="C31" s="257" t="s">
        <v>856</v>
      </c>
      <c r="D31" s="123"/>
      <c r="E31" s="123"/>
      <c r="F31" s="123">
        <v>1200</v>
      </c>
      <c r="G31" s="123"/>
      <c r="H31" s="123"/>
      <c r="I31" s="274" t="s">
        <v>726</v>
      </c>
    </row>
    <row r="32" spans="2:10" ht="45.75" x14ac:dyDescent="0.25">
      <c r="B32" s="155">
        <v>44326</v>
      </c>
      <c r="C32" s="257" t="s">
        <v>857</v>
      </c>
      <c r="D32" s="123"/>
      <c r="E32" s="123"/>
      <c r="F32" s="123">
        <v>70</v>
      </c>
      <c r="G32" s="123"/>
      <c r="H32" s="75"/>
      <c r="I32" s="274" t="s">
        <v>726</v>
      </c>
    </row>
    <row r="33" spans="2:10" ht="45.75" x14ac:dyDescent="0.25">
      <c r="B33" s="155">
        <v>44326</v>
      </c>
      <c r="C33" s="257" t="s">
        <v>884</v>
      </c>
      <c r="D33" s="123"/>
      <c r="E33" s="123"/>
      <c r="F33" s="123">
        <v>650</v>
      </c>
      <c r="G33" s="123"/>
      <c r="H33" s="123"/>
      <c r="I33" s="274" t="s">
        <v>726</v>
      </c>
    </row>
    <row r="34" spans="2:10" ht="45.75" x14ac:dyDescent="0.25">
      <c r="B34" s="155">
        <v>44326</v>
      </c>
      <c r="C34" s="257" t="s">
        <v>858</v>
      </c>
      <c r="D34" s="123"/>
      <c r="E34" s="123"/>
      <c r="F34" s="123">
        <v>70</v>
      </c>
      <c r="G34" s="123"/>
      <c r="H34" s="75"/>
      <c r="I34" s="274" t="s">
        <v>726</v>
      </c>
    </row>
    <row r="35" spans="2:10" ht="45.75" x14ac:dyDescent="0.25">
      <c r="B35" s="155">
        <v>44326</v>
      </c>
      <c r="C35" s="257" t="s">
        <v>918</v>
      </c>
      <c r="D35" s="123"/>
      <c r="E35" s="123"/>
      <c r="F35" s="123"/>
      <c r="G35" s="123">
        <v>100</v>
      </c>
      <c r="H35" s="123"/>
      <c r="I35" s="300" t="s">
        <v>839</v>
      </c>
      <c r="J35" s="266"/>
    </row>
    <row r="36" spans="2:10" ht="45.75" x14ac:dyDescent="0.25">
      <c r="B36" s="155">
        <v>44326</v>
      </c>
      <c r="C36" s="257" t="s">
        <v>859</v>
      </c>
      <c r="D36" s="123"/>
      <c r="E36" s="123"/>
      <c r="F36" s="123">
        <v>1100</v>
      </c>
      <c r="G36" s="123"/>
      <c r="H36" s="123"/>
      <c r="I36" s="273" t="s">
        <v>731</v>
      </c>
      <c r="J36" s="266"/>
    </row>
    <row r="37" spans="2:10" ht="75.75" x14ac:dyDescent="0.25">
      <c r="B37" s="155">
        <v>44326</v>
      </c>
      <c r="C37" s="257" t="s">
        <v>885</v>
      </c>
      <c r="D37" s="123"/>
      <c r="E37" s="123"/>
      <c r="F37" s="123">
        <v>800</v>
      </c>
      <c r="G37" s="123"/>
      <c r="H37" s="123"/>
      <c r="I37" s="273" t="s">
        <v>731</v>
      </c>
      <c r="J37" s="266"/>
    </row>
    <row r="38" spans="2:10" ht="30.75" x14ac:dyDescent="0.25">
      <c r="B38" s="155">
        <v>44326</v>
      </c>
      <c r="C38" s="257" t="s">
        <v>886</v>
      </c>
      <c r="D38" s="123"/>
      <c r="E38" s="123"/>
      <c r="F38" s="123">
        <v>650</v>
      </c>
      <c r="G38" s="123"/>
      <c r="H38" s="123"/>
      <c r="I38" s="274" t="s">
        <v>726</v>
      </c>
      <c r="J38" s="266"/>
    </row>
    <row r="39" spans="2:10" ht="30.75" x14ac:dyDescent="0.25">
      <c r="B39" s="155">
        <v>44327</v>
      </c>
      <c r="C39" s="257" t="s">
        <v>866</v>
      </c>
      <c r="D39" s="123"/>
      <c r="E39" s="123"/>
      <c r="F39" s="123"/>
      <c r="G39" s="123">
        <v>60</v>
      </c>
      <c r="H39" s="123"/>
      <c r="I39" s="273" t="s">
        <v>796</v>
      </c>
      <c r="J39" s="266"/>
    </row>
    <row r="40" spans="2:10" ht="30.75" x14ac:dyDescent="0.25">
      <c r="B40" s="155">
        <v>44327</v>
      </c>
      <c r="C40" s="257" t="s">
        <v>865</v>
      </c>
      <c r="D40" s="123"/>
      <c r="E40" s="123"/>
      <c r="F40" s="123"/>
      <c r="G40" s="123">
        <v>35</v>
      </c>
      <c r="H40" s="123"/>
      <c r="I40" s="300" t="s">
        <v>839</v>
      </c>
    </row>
    <row r="41" spans="2:10" ht="45.75" x14ac:dyDescent="0.25">
      <c r="B41" s="155">
        <v>44327</v>
      </c>
      <c r="C41" s="257" t="s">
        <v>871</v>
      </c>
      <c r="D41" s="123"/>
      <c r="E41" s="123"/>
      <c r="F41" s="123"/>
      <c r="G41" s="123">
        <v>200</v>
      </c>
      <c r="H41" s="123"/>
      <c r="I41" s="300" t="s">
        <v>839</v>
      </c>
    </row>
    <row r="42" spans="2:10" ht="45.75" x14ac:dyDescent="0.25">
      <c r="B42" s="155">
        <v>44327</v>
      </c>
      <c r="C42" s="257" t="s">
        <v>887</v>
      </c>
      <c r="D42" s="123"/>
      <c r="E42" s="123"/>
      <c r="F42" s="123">
        <v>30</v>
      </c>
      <c r="G42" s="123"/>
      <c r="H42" s="123"/>
      <c r="I42" s="300" t="s">
        <v>726</v>
      </c>
    </row>
    <row r="43" spans="2:10" ht="45.75" x14ac:dyDescent="0.25">
      <c r="B43" s="155">
        <v>44327</v>
      </c>
      <c r="C43" s="257" t="s">
        <v>872</v>
      </c>
      <c r="D43" s="123"/>
      <c r="E43" s="123"/>
      <c r="F43" s="123"/>
      <c r="G43" s="123">
        <v>200</v>
      </c>
      <c r="H43" s="123"/>
      <c r="I43" s="300" t="s">
        <v>839</v>
      </c>
    </row>
    <row r="44" spans="2:10" ht="60.75" x14ac:dyDescent="0.25">
      <c r="B44" s="155">
        <v>44327</v>
      </c>
      <c r="C44" s="257" t="s">
        <v>873</v>
      </c>
      <c r="D44" s="123"/>
      <c r="E44" s="123"/>
      <c r="F44" s="123">
        <v>1200</v>
      </c>
      <c r="G44" s="123"/>
      <c r="H44" s="123"/>
      <c r="I44" s="273" t="s">
        <v>731</v>
      </c>
      <c r="J44" s="266"/>
    </row>
    <row r="45" spans="2:10" ht="30.75" x14ac:dyDescent="0.25">
      <c r="B45" s="155">
        <v>44327</v>
      </c>
      <c r="C45" s="257" t="s">
        <v>874</v>
      </c>
      <c r="D45" s="123"/>
      <c r="E45" s="123"/>
      <c r="F45" s="123"/>
      <c r="G45" s="123">
        <v>3300</v>
      </c>
      <c r="H45" s="123"/>
      <c r="I45" s="273" t="s">
        <v>796</v>
      </c>
    </row>
    <row r="46" spans="2:10" ht="45.75" x14ac:dyDescent="0.25">
      <c r="B46" s="155">
        <v>44327</v>
      </c>
      <c r="C46" s="257" t="s">
        <v>875</v>
      </c>
      <c r="D46" s="123"/>
      <c r="E46" s="123"/>
      <c r="F46" s="123">
        <v>650</v>
      </c>
      <c r="G46" s="123"/>
      <c r="H46" s="123"/>
      <c r="I46" s="300" t="s">
        <v>726</v>
      </c>
    </row>
    <row r="47" spans="2:10" ht="45.75" x14ac:dyDescent="0.25">
      <c r="B47" s="155">
        <v>44327</v>
      </c>
      <c r="C47" s="257" t="s">
        <v>879</v>
      </c>
      <c r="D47" s="123"/>
      <c r="E47" s="123"/>
      <c r="F47" s="123">
        <v>180</v>
      </c>
      <c r="G47" s="123"/>
      <c r="H47" s="123"/>
      <c r="I47" s="300" t="s">
        <v>882</v>
      </c>
    </row>
    <row r="48" spans="2:10" ht="37.5" customHeight="1" x14ac:dyDescent="0.25">
      <c r="B48" s="155">
        <v>44327</v>
      </c>
      <c r="C48" s="257" t="s">
        <v>880</v>
      </c>
      <c r="D48" s="123"/>
      <c r="E48" s="123"/>
      <c r="F48" s="123"/>
      <c r="G48" s="123">
        <v>190</v>
      </c>
      <c r="H48" s="123"/>
      <c r="I48" s="300" t="s">
        <v>881</v>
      </c>
    </row>
    <row r="49" spans="2:18" ht="45.75" x14ac:dyDescent="0.25">
      <c r="B49" s="155">
        <v>44329</v>
      </c>
      <c r="C49" s="257" t="s">
        <v>891</v>
      </c>
      <c r="D49" s="123"/>
      <c r="E49" s="123"/>
      <c r="F49" s="123">
        <v>500</v>
      </c>
      <c r="G49" s="123"/>
      <c r="H49" s="123"/>
      <c r="I49" s="300" t="s">
        <v>726</v>
      </c>
    </row>
    <row r="50" spans="2:18" ht="30.75" x14ac:dyDescent="0.25">
      <c r="B50" s="155">
        <v>44329</v>
      </c>
      <c r="C50" s="257" t="s">
        <v>889</v>
      </c>
      <c r="D50" s="123"/>
      <c r="E50" s="123"/>
      <c r="F50" s="123"/>
      <c r="G50" s="123">
        <v>14</v>
      </c>
      <c r="H50" s="123"/>
      <c r="I50" s="300" t="s">
        <v>839</v>
      </c>
      <c r="K50" s="218" t="s">
        <v>888</v>
      </c>
      <c r="L50" s="218"/>
    </row>
    <row r="51" spans="2:18" ht="90.75" x14ac:dyDescent="0.25">
      <c r="B51" s="155">
        <v>44329</v>
      </c>
      <c r="C51" s="257" t="s">
        <v>890</v>
      </c>
      <c r="D51" s="123"/>
      <c r="E51" s="123"/>
      <c r="F51" s="123"/>
      <c r="G51" s="123">
        <v>233</v>
      </c>
      <c r="H51" s="123"/>
      <c r="I51" s="300" t="s">
        <v>839</v>
      </c>
    </row>
    <row r="52" spans="2:18" ht="45.75" x14ac:dyDescent="0.25">
      <c r="B52" s="155">
        <v>44330</v>
      </c>
      <c r="C52" s="257" t="s">
        <v>899</v>
      </c>
      <c r="D52" s="123"/>
      <c r="E52" s="123"/>
      <c r="F52" s="123"/>
      <c r="G52" s="123">
        <v>350</v>
      </c>
      <c r="H52" s="123"/>
      <c r="I52" s="300" t="s">
        <v>839</v>
      </c>
    </row>
    <row r="53" spans="2:18" ht="26.25" customHeight="1" x14ac:dyDescent="0.25">
      <c r="B53" s="155">
        <v>44330</v>
      </c>
      <c r="C53" s="257" t="s">
        <v>892</v>
      </c>
      <c r="D53" s="123"/>
      <c r="E53" s="123"/>
      <c r="F53" s="123">
        <v>70</v>
      </c>
      <c r="G53" s="123"/>
      <c r="H53" s="123"/>
      <c r="I53" s="300" t="s">
        <v>726</v>
      </c>
      <c r="J53" s="266"/>
    </row>
    <row r="54" spans="2:18" ht="64.5" x14ac:dyDescent="0.5">
      <c r="B54" s="155">
        <v>44330</v>
      </c>
      <c r="C54" s="257" t="s">
        <v>893</v>
      </c>
      <c r="D54" s="123"/>
      <c r="E54" s="123"/>
      <c r="F54" s="123"/>
      <c r="G54" s="123">
        <v>200</v>
      </c>
      <c r="H54" s="123"/>
      <c r="I54" s="300" t="s">
        <v>839</v>
      </c>
      <c r="N54" s="303"/>
      <c r="O54" s="303"/>
      <c r="P54" s="303"/>
      <c r="Q54" s="303"/>
    </row>
    <row r="55" spans="2:18" ht="64.5" x14ac:dyDescent="0.5">
      <c r="B55" s="155">
        <v>44330</v>
      </c>
      <c r="C55" s="257" t="s">
        <v>894</v>
      </c>
      <c r="D55" s="123"/>
      <c r="E55" s="123"/>
      <c r="F55" s="123"/>
      <c r="G55" s="123">
        <v>238</v>
      </c>
      <c r="H55" s="123"/>
      <c r="I55" s="300" t="s">
        <v>839</v>
      </c>
      <c r="N55" s="303"/>
      <c r="O55" s="303"/>
      <c r="P55" s="303"/>
      <c r="Q55" s="303"/>
    </row>
    <row r="56" spans="2:18" ht="45" customHeight="1" x14ac:dyDescent="0.5">
      <c r="B56" s="155">
        <v>44330</v>
      </c>
      <c r="C56" s="257" t="s">
        <v>895</v>
      </c>
      <c r="D56" s="123"/>
      <c r="E56" s="123"/>
      <c r="F56" s="123"/>
      <c r="G56" s="123">
        <v>20</v>
      </c>
      <c r="H56" s="75"/>
      <c r="I56" s="300" t="s">
        <v>839</v>
      </c>
      <c r="N56" s="303"/>
      <c r="O56" s="303"/>
      <c r="P56" s="303"/>
      <c r="Q56" s="303"/>
    </row>
    <row r="57" spans="2:18" ht="49.5" x14ac:dyDescent="0.5">
      <c r="B57" s="155">
        <v>44333</v>
      </c>
      <c r="C57" s="257" t="s">
        <v>896</v>
      </c>
      <c r="D57" s="123"/>
      <c r="E57" s="123"/>
      <c r="F57" s="123">
        <v>600</v>
      </c>
      <c r="G57" s="123"/>
      <c r="H57" s="75"/>
      <c r="I57" s="300" t="s">
        <v>726</v>
      </c>
      <c r="N57" s="303"/>
      <c r="O57" s="303"/>
      <c r="P57" s="303"/>
      <c r="Q57" s="303"/>
    </row>
    <row r="58" spans="2:18" ht="33.75" x14ac:dyDescent="0.5">
      <c r="B58" s="155">
        <v>44333</v>
      </c>
      <c r="C58" s="257" t="s">
        <v>897</v>
      </c>
      <c r="D58" s="123"/>
      <c r="E58" s="123"/>
      <c r="F58" s="123">
        <v>70</v>
      </c>
      <c r="G58" s="123"/>
      <c r="H58" s="75"/>
      <c r="I58" s="300" t="s">
        <v>726</v>
      </c>
      <c r="J58" s="266"/>
      <c r="N58" s="303"/>
      <c r="O58" s="303"/>
      <c r="P58" s="303"/>
      <c r="Q58" s="303"/>
    </row>
    <row r="59" spans="2:18" ht="63" customHeight="1" x14ac:dyDescent="0.5">
      <c r="B59" s="155">
        <v>44334</v>
      </c>
      <c r="C59" s="257" t="s">
        <v>898</v>
      </c>
      <c r="D59" s="123"/>
      <c r="E59" s="123"/>
      <c r="F59" s="123"/>
      <c r="G59" s="123">
        <v>800</v>
      </c>
      <c r="H59" s="123"/>
      <c r="I59" s="300" t="s">
        <v>839</v>
      </c>
      <c r="J59" s="266"/>
      <c r="K59" s="266"/>
      <c r="N59" s="303"/>
      <c r="O59" s="303"/>
      <c r="P59" s="303"/>
      <c r="Q59" s="303"/>
      <c r="R59" s="302"/>
    </row>
    <row r="60" spans="2:18" ht="49.5" x14ac:dyDescent="0.5">
      <c r="B60" s="155">
        <v>44334</v>
      </c>
      <c r="C60" s="257" t="s">
        <v>902</v>
      </c>
      <c r="D60" s="123"/>
      <c r="E60" s="123"/>
      <c r="F60" s="123"/>
      <c r="G60" s="123">
        <v>13</v>
      </c>
      <c r="H60" s="123"/>
      <c r="I60" s="300" t="s">
        <v>839</v>
      </c>
      <c r="J60" s="311"/>
      <c r="K60" s="311"/>
      <c r="N60" s="302"/>
      <c r="O60" s="302"/>
      <c r="P60" s="302"/>
      <c r="Q60" s="302"/>
      <c r="R60" s="302"/>
    </row>
    <row r="61" spans="2:18" ht="34.5" x14ac:dyDescent="0.5">
      <c r="B61" s="155">
        <v>44334</v>
      </c>
      <c r="C61" s="257" t="s">
        <v>901</v>
      </c>
      <c r="D61" s="123"/>
      <c r="E61" s="123"/>
      <c r="F61" s="123"/>
      <c r="G61" s="123">
        <v>100</v>
      </c>
      <c r="H61" s="123"/>
      <c r="I61" s="300" t="s">
        <v>839</v>
      </c>
      <c r="J61" s="311"/>
      <c r="K61" s="266"/>
      <c r="N61" s="302"/>
      <c r="O61" s="302"/>
      <c r="P61" s="304"/>
      <c r="Q61" s="302"/>
      <c r="R61" s="302"/>
    </row>
    <row r="62" spans="2:18" ht="48" x14ac:dyDescent="0.4">
      <c r="B62" s="155">
        <v>44335</v>
      </c>
      <c r="C62" s="257" t="s">
        <v>904</v>
      </c>
      <c r="D62" s="123"/>
      <c r="E62" s="123"/>
      <c r="F62" s="123">
        <v>585</v>
      </c>
      <c r="G62" s="123"/>
      <c r="H62" s="123"/>
      <c r="I62" s="300" t="s">
        <v>726</v>
      </c>
      <c r="J62" s="266"/>
      <c r="K62" s="266"/>
      <c r="N62" s="302"/>
      <c r="O62" s="302"/>
      <c r="P62" s="302"/>
      <c r="Q62" s="302"/>
      <c r="R62" s="302"/>
    </row>
    <row r="63" spans="2:18" ht="33" x14ac:dyDescent="0.4">
      <c r="B63" s="155">
        <v>44335</v>
      </c>
      <c r="C63" s="257" t="s">
        <v>905</v>
      </c>
      <c r="D63" s="123"/>
      <c r="E63" s="123"/>
      <c r="F63" s="123">
        <v>650</v>
      </c>
      <c r="G63" s="123"/>
      <c r="H63" s="123"/>
      <c r="I63" s="300" t="s">
        <v>726</v>
      </c>
      <c r="N63" s="302"/>
      <c r="O63" s="302"/>
      <c r="P63" s="302"/>
      <c r="Q63" s="302"/>
      <c r="R63" s="302"/>
    </row>
    <row r="64" spans="2:18" ht="33" x14ac:dyDescent="0.4">
      <c r="B64" s="155">
        <v>44335</v>
      </c>
      <c r="C64" s="257" t="s">
        <v>906</v>
      </c>
      <c r="D64" s="123"/>
      <c r="E64" s="123"/>
      <c r="F64" s="123">
        <v>150</v>
      </c>
      <c r="G64" s="123"/>
      <c r="H64" s="123"/>
      <c r="I64" s="300" t="s">
        <v>726</v>
      </c>
      <c r="N64" s="302"/>
      <c r="O64" s="302"/>
      <c r="P64" s="302"/>
      <c r="Q64" s="302"/>
      <c r="R64" s="302"/>
    </row>
    <row r="65" spans="1:18" s="68" customFormat="1" ht="33" x14ac:dyDescent="0.4">
      <c r="A65" s="266"/>
      <c r="B65" s="306">
        <v>44335</v>
      </c>
      <c r="C65" s="307" t="s">
        <v>907</v>
      </c>
      <c r="D65" s="308"/>
      <c r="E65" s="308"/>
      <c r="F65" s="308"/>
      <c r="G65" s="308">
        <v>400</v>
      </c>
      <c r="H65" s="308"/>
      <c r="I65" s="293" t="s">
        <v>839</v>
      </c>
      <c r="J65" s="266"/>
      <c r="K65" s="266"/>
      <c r="N65" s="305"/>
      <c r="O65" s="305"/>
      <c r="P65" s="305"/>
      <c r="Q65" s="305"/>
      <c r="R65" s="305"/>
    </row>
    <row r="66" spans="1:18" ht="63" x14ac:dyDescent="0.4">
      <c r="B66" s="155">
        <v>44336</v>
      </c>
      <c r="C66" s="257" t="s">
        <v>908</v>
      </c>
      <c r="D66" s="123"/>
      <c r="E66" s="123"/>
      <c r="F66" s="123"/>
      <c r="G66" s="123">
        <v>300</v>
      </c>
      <c r="H66" s="123"/>
      <c r="I66" s="300" t="s">
        <v>839</v>
      </c>
      <c r="N66" s="302"/>
      <c r="O66" s="302"/>
      <c r="P66" s="302"/>
      <c r="Q66" s="302"/>
      <c r="R66" s="302"/>
    </row>
    <row r="67" spans="1:18" ht="63" x14ac:dyDescent="0.4">
      <c r="B67" s="155">
        <v>44336</v>
      </c>
      <c r="C67" s="257" t="s">
        <v>940</v>
      </c>
      <c r="D67" s="123"/>
      <c r="E67" s="123"/>
      <c r="F67" s="123"/>
      <c r="G67" s="123">
        <v>300</v>
      </c>
      <c r="H67" s="123"/>
      <c r="I67" s="300" t="s">
        <v>839</v>
      </c>
      <c r="N67" s="302"/>
      <c r="O67" s="302"/>
      <c r="P67" s="302"/>
      <c r="Q67" s="302"/>
      <c r="R67" s="302"/>
    </row>
    <row r="68" spans="1:18" ht="78" customHeight="1" x14ac:dyDescent="0.4">
      <c r="B68" s="155">
        <v>44337</v>
      </c>
      <c r="C68" s="257" t="s">
        <v>909</v>
      </c>
      <c r="D68" s="123"/>
      <c r="E68" s="123"/>
      <c r="F68" s="123">
        <v>1100</v>
      </c>
      <c r="G68" s="123"/>
      <c r="H68" s="123"/>
      <c r="I68" s="273" t="s">
        <v>731</v>
      </c>
      <c r="N68" s="302"/>
      <c r="O68" s="302"/>
      <c r="P68" s="302"/>
      <c r="Q68" s="302"/>
      <c r="R68" s="302"/>
    </row>
    <row r="69" spans="1:18" ht="39.75" customHeight="1" x14ac:dyDescent="0.4">
      <c r="B69" s="155">
        <v>44337</v>
      </c>
      <c r="C69" s="257" t="s">
        <v>948</v>
      </c>
      <c r="D69" s="123"/>
      <c r="E69" s="123"/>
      <c r="F69" s="123">
        <v>40</v>
      </c>
      <c r="G69" s="123"/>
      <c r="H69" s="123"/>
      <c r="I69" s="300" t="s">
        <v>726</v>
      </c>
      <c r="N69" s="302"/>
      <c r="O69" s="302"/>
      <c r="P69" s="302"/>
      <c r="Q69" s="302"/>
      <c r="R69" s="302"/>
    </row>
    <row r="70" spans="1:18" ht="26.25" x14ac:dyDescent="0.4">
      <c r="B70" s="155">
        <v>44337</v>
      </c>
      <c r="C70" s="257" t="s">
        <v>636</v>
      </c>
      <c r="D70" s="123"/>
      <c r="E70" s="123"/>
      <c r="F70" s="123"/>
      <c r="G70" s="123">
        <v>5</v>
      </c>
      <c r="H70" s="123"/>
      <c r="I70" s="300" t="s">
        <v>839</v>
      </c>
      <c r="N70" s="302"/>
      <c r="O70" s="302"/>
      <c r="P70" s="302"/>
      <c r="Q70" s="302"/>
      <c r="R70" s="302"/>
    </row>
    <row r="71" spans="1:18" ht="48" x14ac:dyDescent="0.4">
      <c r="B71" s="155">
        <v>44337</v>
      </c>
      <c r="C71" s="257" t="s">
        <v>910</v>
      </c>
      <c r="D71" s="123"/>
      <c r="E71" s="123"/>
      <c r="F71" s="123"/>
      <c r="G71" s="123">
        <v>37</v>
      </c>
      <c r="H71" s="123"/>
      <c r="I71" s="300" t="s">
        <v>839</v>
      </c>
      <c r="N71" s="302"/>
      <c r="O71" s="302"/>
      <c r="P71" s="302"/>
      <c r="Q71" s="302"/>
      <c r="R71" s="302"/>
    </row>
    <row r="72" spans="1:18" ht="48" x14ac:dyDescent="0.4">
      <c r="B72" s="155">
        <v>44337</v>
      </c>
      <c r="C72" s="257" t="s">
        <v>911</v>
      </c>
      <c r="D72" s="123"/>
      <c r="E72" s="123"/>
      <c r="F72" s="123">
        <v>140</v>
      </c>
      <c r="G72" s="123"/>
      <c r="H72" s="123"/>
      <c r="I72" s="300" t="s">
        <v>726</v>
      </c>
      <c r="N72" s="302"/>
      <c r="O72" s="302"/>
      <c r="P72" s="302"/>
      <c r="Q72" s="302"/>
      <c r="R72" s="302"/>
    </row>
    <row r="73" spans="1:18" ht="26.25" x14ac:dyDescent="0.4">
      <c r="B73" s="155">
        <v>44340</v>
      </c>
      <c r="C73" s="257" t="s">
        <v>912</v>
      </c>
      <c r="D73" s="123"/>
      <c r="E73" s="123"/>
      <c r="F73" s="123"/>
      <c r="G73" s="123">
        <v>27</v>
      </c>
      <c r="H73" s="123"/>
      <c r="I73" s="300" t="s">
        <v>839</v>
      </c>
      <c r="N73" s="302"/>
      <c r="O73" s="302"/>
      <c r="P73" s="302"/>
      <c r="Q73" s="302"/>
      <c r="R73" s="302"/>
    </row>
    <row r="74" spans="1:18" ht="33" x14ac:dyDescent="0.4">
      <c r="B74" s="155">
        <v>44340</v>
      </c>
      <c r="C74" s="257" t="s">
        <v>889</v>
      </c>
      <c r="D74" s="123"/>
      <c r="E74" s="123"/>
      <c r="F74" s="123"/>
      <c r="G74" s="123">
        <v>14</v>
      </c>
      <c r="H74" s="123"/>
      <c r="I74" s="294" t="s">
        <v>839</v>
      </c>
      <c r="K74" s="218" t="s">
        <v>888</v>
      </c>
      <c r="N74" s="302"/>
      <c r="O74" s="302"/>
      <c r="P74" s="302"/>
      <c r="Q74" s="302"/>
      <c r="R74" s="302"/>
    </row>
    <row r="75" spans="1:18" ht="33" x14ac:dyDescent="0.4">
      <c r="B75" s="155">
        <v>44340</v>
      </c>
      <c r="C75" s="257" t="s">
        <v>913</v>
      </c>
      <c r="D75" s="123"/>
      <c r="E75" s="123"/>
      <c r="F75" s="123"/>
      <c r="G75" s="123">
        <v>200</v>
      </c>
      <c r="H75" s="123"/>
      <c r="I75" s="300" t="s">
        <v>839</v>
      </c>
      <c r="N75" s="302"/>
      <c r="O75" s="302"/>
      <c r="P75" s="302"/>
      <c r="Q75" s="302"/>
      <c r="R75" s="302"/>
    </row>
    <row r="76" spans="1:18" ht="33" x14ac:dyDescent="0.4">
      <c r="B76" s="155">
        <v>44340</v>
      </c>
      <c r="C76" s="257" t="s">
        <v>914</v>
      </c>
      <c r="D76" s="123"/>
      <c r="E76" s="123"/>
      <c r="F76" s="123">
        <v>70</v>
      </c>
      <c r="G76" s="123"/>
      <c r="H76" s="123"/>
      <c r="I76" s="300" t="s">
        <v>726</v>
      </c>
      <c r="M76" s="68"/>
      <c r="N76" s="305"/>
      <c r="O76" s="305"/>
      <c r="P76" s="305"/>
      <c r="Q76" s="305"/>
      <c r="R76" s="302"/>
    </row>
    <row r="77" spans="1:18" ht="63" x14ac:dyDescent="0.4">
      <c r="B77" s="155">
        <v>44340</v>
      </c>
      <c r="C77" s="257" t="s">
        <v>915</v>
      </c>
      <c r="D77" s="123"/>
      <c r="E77" s="123"/>
      <c r="F77" s="123">
        <v>1000</v>
      </c>
      <c r="G77" s="123"/>
      <c r="H77" s="123"/>
      <c r="I77" s="300" t="s">
        <v>726</v>
      </c>
      <c r="M77" s="68"/>
      <c r="N77" s="305"/>
      <c r="O77" s="305"/>
      <c r="P77" s="305"/>
      <c r="Q77" s="305"/>
      <c r="R77" s="302"/>
    </row>
    <row r="78" spans="1:18" ht="35.25" customHeight="1" x14ac:dyDescent="0.4">
      <c r="B78" s="155">
        <v>44341</v>
      </c>
      <c r="C78" s="257" t="s">
        <v>916</v>
      </c>
      <c r="D78" s="123"/>
      <c r="E78" s="123"/>
      <c r="F78" s="123">
        <v>100</v>
      </c>
      <c r="G78" s="123"/>
      <c r="H78" s="123"/>
      <c r="I78" s="273" t="s">
        <v>731</v>
      </c>
      <c r="M78" s="68"/>
      <c r="N78" s="305"/>
      <c r="O78" s="305"/>
      <c r="P78" s="305"/>
      <c r="Q78" s="305"/>
      <c r="R78" s="302"/>
    </row>
    <row r="79" spans="1:18" ht="33" x14ac:dyDescent="0.4">
      <c r="B79" s="155">
        <v>44341</v>
      </c>
      <c r="C79" s="257" t="s">
        <v>917</v>
      </c>
      <c r="D79" s="123"/>
      <c r="E79" s="123"/>
      <c r="F79" s="123">
        <v>80</v>
      </c>
      <c r="G79" s="123"/>
      <c r="H79" s="123"/>
      <c r="I79" s="300" t="s">
        <v>726</v>
      </c>
      <c r="M79" s="68"/>
      <c r="N79" s="312"/>
      <c r="O79" s="305"/>
      <c r="P79" s="305"/>
      <c r="Q79" s="305"/>
      <c r="R79" s="302"/>
    </row>
    <row r="80" spans="1:18" ht="59.25" customHeight="1" x14ac:dyDescent="0.4">
      <c r="B80" s="155">
        <v>44341</v>
      </c>
      <c r="C80" s="257" t="s">
        <v>919</v>
      </c>
      <c r="D80" s="123"/>
      <c r="E80" s="123"/>
      <c r="F80" s="123"/>
      <c r="G80" s="123">
        <v>1000</v>
      </c>
      <c r="H80" s="75"/>
      <c r="I80" s="273" t="s">
        <v>796</v>
      </c>
      <c r="M80" s="68"/>
      <c r="N80" s="312"/>
      <c r="O80" s="305"/>
      <c r="P80" s="305"/>
      <c r="Q80" s="305"/>
      <c r="R80" s="302"/>
    </row>
    <row r="81" spans="2:18" ht="33" x14ac:dyDescent="0.4">
      <c r="B81" s="155">
        <v>44342</v>
      </c>
      <c r="C81" s="257" t="s">
        <v>923</v>
      </c>
      <c r="D81" s="123"/>
      <c r="E81" s="123"/>
      <c r="F81" s="123"/>
      <c r="G81" s="123">
        <v>660</v>
      </c>
      <c r="H81" s="123"/>
      <c r="I81" s="300" t="s">
        <v>839</v>
      </c>
      <c r="M81" s="68"/>
      <c r="N81" s="312"/>
      <c r="O81" s="305"/>
      <c r="P81" s="305"/>
      <c r="Q81" s="305"/>
      <c r="R81" s="302"/>
    </row>
    <row r="82" spans="2:18" ht="29.25" customHeight="1" x14ac:dyDescent="0.4">
      <c r="B82" s="155">
        <v>44342</v>
      </c>
      <c r="C82" s="257" t="s">
        <v>932</v>
      </c>
      <c r="D82" s="123"/>
      <c r="E82" s="123"/>
      <c r="F82" s="123">
        <v>800</v>
      </c>
      <c r="G82" s="123"/>
      <c r="H82" s="123"/>
      <c r="I82" s="273" t="s">
        <v>731</v>
      </c>
      <c r="N82" s="309"/>
      <c r="O82" s="302"/>
      <c r="P82" s="302"/>
      <c r="Q82" s="302"/>
      <c r="R82" s="302"/>
    </row>
    <row r="83" spans="2:18" ht="33" x14ac:dyDescent="0.4">
      <c r="B83" s="155">
        <v>44342</v>
      </c>
      <c r="C83" s="257" t="s">
        <v>924</v>
      </c>
      <c r="D83" s="123"/>
      <c r="E83" s="123"/>
      <c r="F83" s="123"/>
      <c r="G83" s="123">
        <v>170</v>
      </c>
      <c r="H83" s="123"/>
      <c r="I83" s="300" t="s">
        <v>839</v>
      </c>
      <c r="N83" s="309"/>
      <c r="O83" s="302"/>
      <c r="P83" s="302"/>
      <c r="Q83" s="302"/>
      <c r="R83" s="302"/>
    </row>
    <row r="84" spans="2:18" ht="61.5" customHeight="1" x14ac:dyDescent="0.4">
      <c r="B84" s="155">
        <v>44342</v>
      </c>
      <c r="C84" s="257" t="s">
        <v>925</v>
      </c>
      <c r="D84" s="123"/>
      <c r="E84" s="123"/>
      <c r="F84" s="123">
        <v>1100</v>
      </c>
      <c r="G84" s="123"/>
      <c r="H84" s="123"/>
      <c r="I84" s="273" t="s">
        <v>731</v>
      </c>
      <c r="N84" s="302"/>
      <c r="O84" s="302"/>
      <c r="P84" s="302"/>
      <c r="Q84" s="302"/>
      <c r="R84" s="302"/>
    </row>
    <row r="85" spans="2:18" ht="26.25" x14ac:dyDescent="0.4">
      <c r="B85" s="155">
        <v>44344</v>
      </c>
      <c r="C85" s="257" t="s">
        <v>926</v>
      </c>
      <c r="D85" s="123"/>
      <c r="E85" s="123"/>
      <c r="F85" s="123">
        <v>650</v>
      </c>
      <c r="G85" s="123"/>
      <c r="H85" s="123"/>
      <c r="I85" s="300" t="s">
        <v>726</v>
      </c>
      <c r="N85" s="302"/>
      <c r="O85" s="302"/>
      <c r="P85" s="302"/>
      <c r="Q85" s="302"/>
      <c r="R85" s="302"/>
    </row>
    <row r="86" spans="2:18" ht="63" x14ac:dyDescent="0.4">
      <c r="B86" s="155">
        <v>44344</v>
      </c>
      <c r="C86" s="257" t="s">
        <v>927</v>
      </c>
      <c r="D86" s="123"/>
      <c r="E86" s="123"/>
      <c r="F86" s="123"/>
      <c r="G86" s="123">
        <v>50</v>
      </c>
      <c r="H86" s="123"/>
      <c r="I86" s="300" t="s">
        <v>839</v>
      </c>
      <c r="N86" s="302"/>
      <c r="O86" s="302"/>
      <c r="P86" s="302"/>
      <c r="Q86" s="302"/>
      <c r="R86" s="302"/>
    </row>
    <row r="87" spans="2:18" ht="29.25" customHeight="1" x14ac:dyDescent="0.4">
      <c r="B87" s="155">
        <v>44344</v>
      </c>
      <c r="C87" s="257" t="s">
        <v>944</v>
      </c>
      <c r="D87" s="123"/>
      <c r="E87" s="123"/>
      <c r="F87" s="123"/>
      <c r="G87" s="123">
        <v>14</v>
      </c>
      <c r="H87" s="123"/>
      <c r="I87" s="300" t="s">
        <v>839</v>
      </c>
      <c r="K87" s="218" t="s">
        <v>888</v>
      </c>
      <c r="N87" s="302"/>
      <c r="O87" s="302"/>
      <c r="P87" s="302"/>
      <c r="Q87" s="302"/>
      <c r="R87" s="302"/>
    </row>
    <row r="88" spans="2:18" ht="36.75" customHeight="1" x14ac:dyDescent="0.4">
      <c r="B88" s="155">
        <v>44344</v>
      </c>
      <c r="C88" s="257" t="s">
        <v>928</v>
      </c>
      <c r="D88" s="123"/>
      <c r="E88" s="123"/>
      <c r="F88" s="123"/>
      <c r="G88" s="123">
        <v>350</v>
      </c>
      <c r="H88" s="123"/>
      <c r="I88" s="273" t="s">
        <v>796</v>
      </c>
      <c r="N88" s="302"/>
      <c r="O88" s="302"/>
      <c r="P88" s="302"/>
      <c r="Q88" s="302"/>
      <c r="R88" s="302"/>
    </row>
    <row r="89" spans="2:18" ht="33" x14ac:dyDescent="0.4">
      <c r="B89" s="155">
        <v>44344</v>
      </c>
      <c r="C89" s="257" t="s">
        <v>929</v>
      </c>
      <c r="D89" s="123"/>
      <c r="E89" s="123"/>
      <c r="F89" s="123"/>
      <c r="G89" s="123">
        <v>240</v>
      </c>
      <c r="H89" s="123"/>
      <c r="I89" s="300" t="s">
        <v>839</v>
      </c>
      <c r="N89" s="302"/>
      <c r="O89" s="302"/>
      <c r="P89" s="302"/>
      <c r="Q89" s="302"/>
      <c r="R89" s="302"/>
    </row>
    <row r="90" spans="2:18" ht="48" x14ac:dyDescent="0.4">
      <c r="B90" s="155">
        <v>44347</v>
      </c>
      <c r="C90" s="257" t="s">
        <v>930</v>
      </c>
      <c r="D90" s="123"/>
      <c r="E90" s="123"/>
      <c r="F90" s="123"/>
      <c r="G90" s="123">
        <v>480</v>
      </c>
      <c r="H90" s="75"/>
      <c r="I90" s="300" t="s">
        <v>839</v>
      </c>
      <c r="K90" s="266"/>
      <c r="L90" s="68"/>
      <c r="M90" s="68"/>
      <c r="N90" s="305"/>
      <c r="O90" s="302"/>
      <c r="P90" s="302"/>
      <c r="Q90" s="302"/>
      <c r="R90" s="302"/>
    </row>
    <row r="91" spans="2:18" ht="33" x14ac:dyDescent="0.4">
      <c r="B91" s="155">
        <v>44347</v>
      </c>
      <c r="C91" s="257" t="s">
        <v>931</v>
      </c>
      <c r="D91" s="123"/>
      <c r="E91" s="123"/>
      <c r="F91" s="123"/>
      <c r="G91" s="123">
        <v>200</v>
      </c>
      <c r="H91" s="123"/>
      <c r="I91" s="300" t="s">
        <v>839</v>
      </c>
      <c r="K91" s="266"/>
      <c r="L91" s="68"/>
      <c r="M91" s="68"/>
      <c r="N91" s="305"/>
      <c r="O91" s="302"/>
      <c r="P91" s="302"/>
      <c r="Q91" s="302"/>
      <c r="R91" s="302"/>
    </row>
    <row r="92" spans="2:18" ht="37.5" customHeight="1" x14ac:dyDescent="0.4">
      <c r="B92" s="155">
        <v>44347</v>
      </c>
      <c r="C92" s="257" t="s">
        <v>938</v>
      </c>
      <c r="D92" s="123"/>
      <c r="E92" s="123"/>
      <c r="F92" s="123">
        <v>30</v>
      </c>
      <c r="G92" s="123"/>
      <c r="H92" s="123"/>
      <c r="I92" s="300" t="s">
        <v>726</v>
      </c>
      <c r="K92" s="266"/>
      <c r="L92" s="68"/>
      <c r="M92" s="68"/>
      <c r="N92" s="305"/>
      <c r="O92" s="302"/>
      <c r="P92" s="302"/>
      <c r="Q92" s="302"/>
      <c r="R92" s="302"/>
    </row>
    <row r="93" spans="2:18" ht="33" x14ac:dyDescent="0.4">
      <c r="B93" s="155">
        <v>44347</v>
      </c>
      <c r="C93" s="257" t="s">
        <v>937</v>
      </c>
      <c r="D93" s="123"/>
      <c r="E93" s="123"/>
      <c r="F93" s="123">
        <v>70</v>
      </c>
      <c r="G93" s="123"/>
      <c r="H93" s="123"/>
      <c r="I93" s="300" t="s">
        <v>726</v>
      </c>
      <c r="K93" s="310" t="s">
        <v>934</v>
      </c>
      <c r="L93" s="80"/>
      <c r="M93" s="80">
        <v>200</v>
      </c>
      <c r="N93" s="302"/>
      <c r="O93" s="302"/>
      <c r="P93" s="302"/>
      <c r="Q93" s="302"/>
      <c r="R93" s="302"/>
    </row>
    <row r="94" spans="2:18" ht="43.5" x14ac:dyDescent="0.25">
      <c r="B94" s="155">
        <v>44347</v>
      </c>
      <c r="C94" s="45" t="s">
        <v>939</v>
      </c>
      <c r="D94" s="46"/>
      <c r="E94" s="46"/>
      <c r="F94" s="46"/>
      <c r="G94" s="46">
        <v>24</v>
      </c>
      <c r="H94" s="46"/>
      <c r="I94" s="300" t="s">
        <v>839</v>
      </c>
      <c r="K94" s="266"/>
      <c r="L94" s="68"/>
      <c r="M94" s="80">
        <v>200</v>
      </c>
      <c r="N94" s="68"/>
    </row>
    <row r="95" spans="2:18" ht="29.25" x14ac:dyDescent="0.25">
      <c r="B95" s="155">
        <v>44347</v>
      </c>
      <c r="C95" s="45" t="s">
        <v>949</v>
      </c>
      <c r="D95" s="46"/>
      <c r="E95" s="46"/>
      <c r="F95" s="46"/>
      <c r="G95" s="46">
        <v>14</v>
      </c>
      <c r="H95" s="46"/>
      <c r="I95" s="300" t="s">
        <v>839</v>
      </c>
      <c r="K95" s="266"/>
      <c r="L95" s="68"/>
      <c r="M95" s="68"/>
      <c r="N95" s="68"/>
    </row>
    <row r="96" spans="2:18" ht="48" x14ac:dyDescent="0.4">
      <c r="B96" s="155">
        <v>44347</v>
      </c>
      <c r="C96" s="257" t="s">
        <v>951</v>
      </c>
      <c r="D96" s="123"/>
      <c r="E96" s="123"/>
      <c r="F96" s="123"/>
      <c r="G96" s="123">
        <v>10</v>
      </c>
      <c r="H96" s="123"/>
      <c r="I96" s="300" t="s">
        <v>839</v>
      </c>
      <c r="K96" s="266"/>
      <c r="L96" s="68"/>
      <c r="M96" s="68"/>
      <c r="N96" s="305"/>
      <c r="O96" s="302"/>
      <c r="P96" s="302"/>
      <c r="Q96" s="302"/>
      <c r="R96" s="302"/>
    </row>
    <row r="97" spans="2:18" ht="63" x14ac:dyDescent="0.4">
      <c r="B97" s="155">
        <v>44347</v>
      </c>
      <c r="C97" s="257" t="s">
        <v>941</v>
      </c>
      <c r="D97" s="123"/>
      <c r="E97" s="123"/>
      <c r="F97" s="123"/>
      <c r="G97" s="123">
        <v>30</v>
      </c>
      <c r="H97" s="123"/>
      <c r="I97" s="300" t="s">
        <v>839</v>
      </c>
      <c r="K97" s="266"/>
      <c r="L97" s="68"/>
      <c r="N97" s="305"/>
      <c r="O97" s="302"/>
      <c r="P97" s="302"/>
      <c r="Q97" s="305"/>
      <c r="R97" s="302"/>
    </row>
    <row r="98" spans="2:18" ht="63" x14ac:dyDescent="0.4">
      <c r="B98" s="155">
        <v>44347</v>
      </c>
      <c r="C98" s="257" t="s">
        <v>942</v>
      </c>
      <c r="D98" s="123"/>
      <c r="E98" s="123"/>
      <c r="F98" s="123"/>
      <c r="G98" s="123">
        <v>10</v>
      </c>
      <c r="H98" s="123"/>
      <c r="I98" s="300" t="s">
        <v>839</v>
      </c>
      <c r="K98" s="266"/>
      <c r="L98" s="68"/>
      <c r="M98" s="68"/>
      <c r="N98" s="305"/>
      <c r="O98" s="302"/>
      <c r="P98" s="302"/>
      <c r="Q98" s="302"/>
      <c r="R98" s="302"/>
    </row>
    <row r="99" spans="2:18" ht="48" x14ac:dyDescent="0.4">
      <c r="B99" s="155">
        <v>44347</v>
      </c>
      <c r="C99" s="257" t="s">
        <v>943</v>
      </c>
      <c r="D99" s="123"/>
      <c r="E99" s="123"/>
      <c r="F99" s="123"/>
      <c r="G99" s="123">
        <v>10</v>
      </c>
      <c r="H99" s="123"/>
      <c r="I99" s="300" t="s">
        <v>839</v>
      </c>
      <c r="K99" s="266"/>
      <c r="L99" s="68"/>
      <c r="M99" s="68"/>
      <c r="N99" s="305"/>
      <c r="O99" s="302"/>
      <c r="P99" s="302"/>
      <c r="Q99" s="302"/>
      <c r="R99" s="302"/>
    </row>
    <row r="100" spans="2:18" ht="33" x14ac:dyDescent="0.4">
      <c r="B100" s="155">
        <v>44347</v>
      </c>
      <c r="C100" s="257" t="s">
        <v>975</v>
      </c>
      <c r="D100" s="123"/>
      <c r="E100" s="123"/>
      <c r="F100" s="123"/>
      <c r="G100" s="123">
        <v>500</v>
      </c>
      <c r="H100" s="123"/>
      <c r="I100" s="273" t="s">
        <v>796</v>
      </c>
      <c r="K100" s="266"/>
      <c r="L100" s="68"/>
      <c r="M100" s="68"/>
      <c r="N100" s="305"/>
      <c r="O100" s="302"/>
      <c r="P100" s="302"/>
      <c r="Q100" s="302"/>
      <c r="R100" s="302"/>
    </row>
    <row r="101" spans="2:18" ht="48" x14ac:dyDescent="0.4">
      <c r="B101" s="155">
        <v>44347</v>
      </c>
      <c r="C101" s="257" t="s">
        <v>1036</v>
      </c>
      <c r="D101" s="123"/>
      <c r="E101" s="123"/>
      <c r="F101" s="123"/>
      <c r="G101" s="123">
        <v>600</v>
      </c>
      <c r="H101" s="123"/>
      <c r="I101" s="273" t="s">
        <v>796</v>
      </c>
      <c r="K101" s="266"/>
      <c r="L101" s="68"/>
      <c r="M101" s="68"/>
      <c r="N101" s="305"/>
      <c r="O101" s="302"/>
      <c r="P101" s="302"/>
      <c r="Q101" s="302"/>
      <c r="R101" s="302"/>
    </row>
    <row r="102" spans="2:18" ht="26.25" x14ac:dyDescent="0.4">
      <c r="B102" s="155">
        <v>44347</v>
      </c>
      <c r="C102" s="257" t="s">
        <v>954</v>
      </c>
      <c r="D102" s="123"/>
      <c r="E102" s="123"/>
      <c r="F102" s="123"/>
      <c r="G102" s="123">
        <v>1500</v>
      </c>
      <c r="H102" s="123"/>
      <c r="I102" s="273" t="s">
        <v>796</v>
      </c>
      <c r="K102" s="266"/>
      <c r="L102" s="68"/>
      <c r="M102" s="68"/>
      <c r="N102" s="305"/>
      <c r="O102" s="302"/>
      <c r="P102" s="302"/>
      <c r="Q102" s="302"/>
      <c r="R102" s="302"/>
    </row>
    <row r="103" spans="2:18" ht="26.25" x14ac:dyDescent="0.4">
      <c r="B103" s="155">
        <v>44347</v>
      </c>
      <c r="C103" s="257" t="s">
        <v>976</v>
      </c>
      <c r="D103" s="123"/>
      <c r="E103" s="123"/>
      <c r="F103" s="123">
        <v>700</v>
      </c>
      <c r="G103" s="123"/>
      <c r="H103" s="123"/>
      <c r="I103" s="273" t="s">
        <v>977</v>
      </c>
      <c r="K103" s="266"/>
      <c r="L103" s="68"/>
      <c r="M103" s="68"/>
      <c r="N103" s="305"/>
      <c r="O103" s="302"/>
      <c r="P103" s="302"/>
      <c r="Q103" s="302"/>
      <c r="R103" s="302"/>
    </row>
    <row r="104" spans="2:18" ht="26.25" x14ac:dyDescent="0.4">
      <c r="B104" s="155">
        <v>44347</v>
      </c>
      <c r="C104" s="257" t="s">
        <v>955</v>
      </c>
      <c r="D104" s="123"/>
      <c r="E104" s="123"/>
      <c r="F104" s="123"/>
      <c r="G104" s="123">
        <v>1500</v>
      </c>
      <c r="H104" s="75"/>
      <c r="I104" s="273" t="s">
        <v>796</v>
      </c>
      <c r="K104" s="266"/>
      <c r="L104" s="68"/>
      <c r="M104" s="68"/>
      <c r="N104" s="68"/>
      <c r="P104" s="302"/>
    </row>
    <row r="105" spans="2:18" x14ac:dyDescent="0.25">
      <c r="C105" s="21"/>
      <c r="D105" s="31"/>
      <c r="E105" s="31"/>
      <c r="F105" s="22">
        <f>SUM(F6:F104)</f>
        <v>22927</v>
      </c>
      <c r="G105" s="230">
        <f>SUM(G6:G104)</f>
        <v>19168</v>
      </c>
      <c r="H105" s="70">
        <f>(F105-G105)</f>
        <v>3759</v>
      </c>
      <c r="K105" s="266"/>
      <c r="L105" s="68"/>
      <c r="M105" s="68"/>
      <c r="N105" s="68"/>
    </row>
    <row r="106" spans="2:18" x14ac:dyDescent="0.25">
      <c r="F106" s="31"/>
      <c r="G106" s="33"/>
      <c r="H106" s="32"/>
      <c r="K106" s="266"/>
      <c r="L106" s="68"/>
      <c r="M106" s="68"/>
      <c r="N106" s="68"/>
    </row>
    <row r="107" spans="2:18" x14ac:dyDescent="0.25">
      <c r="K107" s="266"/>
      <c r="L107" s="68"/>
      <c r="M107" s="68"/>
      <c r="N107" s="68"/>
    </row>
    <row r="110" spans="2:18" x14ac:dyDescent="0.25">
      <c r="D110" s="266"/>
    </row>
    <row r="111" spans="2:18" ht="43.5" x14ac:dyDescent="0.25">
      <c r="D111" s="21" t="s">
        <v>813</v>
      </c>
      <c r="E111" s="226" t="s">
        <v>199</v>
      </c>
      <c r="F111" s="226"/>
      <c r="G111" s="226" t="s">
        <v>204</v>
      </c>
      <c r="H111" s="226" t="s">
        <v>205</v>
      </c>
      <c r="I111" s="226" t="s">
        <v>205</v>
      </c>
      <c r="J111" s="226" t="s">
        <v>203</v>
      </c>
      <c r="K111" s="287" t="s">
        <v>206</v>
      </c>
      <c r="L111" s="233"/>
      <c r="M111" s="285" t="s">
        <v>451</v>
      </c>
      <c r="N111" s="233"/>
    </row>
    <row r="112" spans="2:18" x14ac:dyDescent="0.25">
      <c r="D112" s="43"/>
      <c r="E112" s="243">
        <v>480</v>
      </c>
      <c r="F112" s="171" t="s">
        <v>583</v>
      </c>
      <c r="G112" s="288" t="s">
        <v>331</v>
      </c>
      <c r="H112" s="43">
        <v>800</v>
      </c>
      <c r="I112" s="43">
        <v>800</v>
      </c>
      <c r="J112" s="291" t="s">
        <v>347</v>
      </c>
      <c r="K112" s="46" t="s">
        <v>700</v>
      </c>
      <c r="L112" s="140"/>
      <c r="M112" s="140" t="s">
        <v>342</v>
      </c>
      <c r="N112" s="140"/>
    </row>
    <row r="113" spans="1:15" x14ac:dyDescent="0.25">
      <c r="D113" s="43"/>
      <c r="E113" s="243">
        <v>1200</v>
      </c>
      <c r="F113" s="171" t="s">
        <v>583</v>
      </c>
      <c r="G113" s="289" t="s">
        <v>172</v>
      </c>
      <c r="H113" s="46"/>
      <c r="I113" s="46"/>
      <c r="J113" s="43"/>
      <c r="K113" s="43" t="s">
        <v>495</v>
      </c>
      <c r="L113" s="140"/>
      <c r="M113" s="140" t="s">
        <v>869</v>
      </c>
      <c r="N113" s="140"/>
    </row>
    <row r="114" spans="1:15" x14ac:dyDescent="0.25">
      <c r="D114" s="43"/>
      <c r="E114" s="243">
        <v>450</v>
      </c>
      <c r="F114" s="171" t="s">
        <v>583</v>
      </c>
      <c r="G114" s="290" t="s">
        <v>417</v>
      </c>
      <c r="H114" s="46"/>
      <c r="I114" s="46"/>
      <c r="J114" s="43"/>
      <c r="K114" s="43" t="s">
        <v>820</v>
      </c>
      <c r="L114" s="140"/>
      <c r="M114" s="140" t="s">
        <v>869</v>
      </c>
      <c r="N114" s="140"/>
    </row>
    <row r="115" spans="1:15" x14ac:dyDescent="0.25">
      <c r="D115" s="43"/>
      <c r="E115" s="243">
        <v>800</v>
      </c>
      <c r="F115" s="171" t="s">
        <v>583</v>
      </c>
      <c r="G115" s="288" t="s">
        <v>815</v>
      </c>
      <c r="H115" s="46">
        <v>1200</v>
      </c>
      <c r="I115" s="75">
        <v>1100</v>
      </c>
      <c r="J115" s="291" t="s">
        <v>347</v>
      </c>
      <c r="K115" s="43" t="s">
        <v>534</v>
      </c>
      <c r="L115" s="140"/>
      <c r="M115" s="140" t="s">
        <v>602</v>
      </c>
      <c r="N115" s="140"/>
    </row>
    <row r="116" spans="1:15" x14ac:dyDescent="0.25">
      <c r="A116" s="277"/>
      <c r="B116" t="s">
        <v>165</v>
      </c>
      <c r="D116" s="43"/>
      <c r="E116" s="243">
        <v>1000</v>
      </c>
      <c r="F116" s="171" t="s">
        <v>583</v>
      </c>
      <c r="G116" s="288" t="s">
        <v>803</v>
      </c>
      <c r="H116" s="46">
        <v>2100</v>
      </c>
      <c r="I116" s="46">
        <v>2100</v>
      </c>
      <c r="J116" s="291" t="s">
        <v>347</v>
      </c>
      <c r="K116" s="43" t="s">
        <v>701</v>
      </c>
      <c r="L116" s="140"/>
      <c r="M116" s="140" t="s">
        <v>601</v>
      </c>
      <c r="N116" s="140"/>
    </row>
    <row r="117" spans="1:15" x14ac:dyDescent="0.25">
      <c r="A117" s="279"/>
      <c r="B117" t="s">
        <v>817</v>
      </c>
      <c r="D117" s="43"/>
      <c r="E117" s="243">
        <v>480</v>
      </c>
      <c r="F117" s="171" t="s">
        <v>583</v>
      </c>
      <c r="G117" s="288" t="s">
        <v>331</v>
      </c>
      <c r="H117" s="46">
        <v>1100</v>
      </c>
      <c r="I117" s="46">
        <v>1100</v>
      </c>
      <c r="J117" s="291" t="s">
        <v>347</v>
      </c>
      <c r="K117" s="46" t="s">
        <v>555</v>
      </c>
      <c r="L117" s="140"/>
      <c r="M117" s="140" t="s">
        <v>600</v>
      </c>
      <c r="N117" s="140"/>
    </row>
    <row r="118" spans="1:15" x14ac:dyDescent="0.25">
      <c r="A118" s="278"/>
      <c r="B118" t="s">
        <v>818</v>
      </c>
      <c r="D118" s="43"/>
      <c r="E118" s="243">
        <v>500</v>
      </c>
      <c r="F118" s="171" t="s">
        <v>583</v>
      </c>
      <c r="G118" s="288" t="s">
        <v>556</v>
      </c>
      <c r="H118" s="46">
        <v>1100</v>
      </c>
      <c r="I118" s="46">
        <v>1100</v>
      </c>
      <c r="J118" s="291" t="s">
        <v>347</v>
      </c>
      <c r="K118" s="46" t="s">
        <v>555</v>
      </c>
      <c r="L118" s="140"/>
      <c r="M118" s="140" t="s">
        <v>821</v>
      </c>
      <c r="N118" s="140"/>
    </row>
    <row r="119" spans="1:15" x14ac:dyDescent="0.25">
      <c r="A119"/>
      <c r="B119"/>
      <c r="D119" s="43"/>
      <c r="E119" s="243">
        <v>450</v>
      </c>
      <c r="F119" s="171" t="s">
        <v>583</v>
      </c>
      <c r="G119" s="288" t="s">
        <v>567</v>
      </c>
      <c r="H119" s="46">
        <v>900</v>
      </c>
      <c r="I119" s="46">
        <v>900</v>
      </c>
      <c r="J119" s="291" t="s">
        <v>347</v>
      </c>
      <c r="K119" s="46" t="s">
        <v>590</v>
      </c>
      <c r="L119" s="140"/>
      <c r="M119" s="140" t="s">
        <v>598</v>
      </c>
      <c r="N119" s="140"/>
      <c r="O119" t="s">
        <v>668</v>
      </c>
    </row>
    <row r="120" spans="1:15" x14ac:dyDescent="0.25">
      <c r="D120" s="43"/>
      <c r="E120" s="243">
        <v>500</v>
      </c>
      <c r="F120" s="171" t="s">
        <v>583</v>
      </c>
      <c r="G120" s="288" t="s">
        <v>494</v>
      </c>
      <c r="H120" s="43">
        <v>1300</v>
      </c>
      <c r="I120" s="43">
        <v>1300</v>
      </c>
      <c r="J120" s="291" t="s">
        <v>347</v>
      </c>
      <c r="K120" s="43" t="s">
        <v>621</v>
      </c>
      <c r="L120" s="140"/>
      <c r="M120" s="140" t="s">
        <v>596</v>
      </c>
      <c r="N120" s="140"/>
    </row>
    <row r="121" spans="1:15" x14ac:dyDescent="0.25">
      <c r="D121" s="43"/>
      <c r="E121" s="243">
        <v>200</v>
      </c>
      <c r="F121" s="171" t="s">
        <v>583</v>
      </c>
      <c r="G121" s="290" t="s">
        <v>712</v>
      </c>
      <c r="H121" s="43"/>
      <c r="I121" s="43"/>
      <c r="J121" s="43"/>
      <c r="K121" s="43" t="s">
        <v>713</v>
      </c>
      <c r="L121" s="140"/>
      <c r="M121" s="140" t="s">
        <v>869</v>
      </c>
      <c r="N121" s="140"/>
    </row>
    <row r="122" spans="1:15" x14ac:dyDescent="0.25">
      <c r="D122" s="43"/>
      <c r="E122" s="243">
        <v>200</v>
      </c>
      <c r="F122" s="171" t="s">
        <v>583</v>
      </c>
      <c r="G122" s="290" t="s">
        <v>750</v>
      </c>
      <c r="H122" s="46"/>
      <c r="I122" s="46"/>
      <c r="J122" s="43"/>
      <c r="K122" s="43" t="s">
        <v>611</v>
      </c>
      <c r="L122" s="140"/>
      <c r="M122" s="140" t="s">
        <v>869</v>
      </c>
      <c r="N122" s="140"/>
    </row>
    <row r="123" spans="1:15" x14ac:dyDescent="0.25">
      <c r="D123" s="46"/>
      <c r="E123" s="243">
        <v>200</v>
      </c>
      <c r="F123" s="171" t="s">
        <v>583</v>
      </c>
      <c r="G123" s="289" t="s">
        <v>684</v>
      </c>
      <c r="H123" s="46"/>
      <c r="I123" s="46"/>
      <c r="J123" s="46"/>
      <c r="K123" s="46" t="s">
        <v>685</v>
      </c>
      <c r="L123" s="140"/>
      <c r="M123" s="140" t="s">
        <v>869</v>
      </c>
      <c r="N123" s="140"/>
    </row>
    <row r="124" spans="1:15" x14ac:dyDescent="0.25">
      <c r="D124" s="46"/>
      <c r="E124" s="243">
        <v>800</v>
      </c>
      <c r="F124" s="171" t="s">
        <v>583</v>
      </c>
      <c r="G124" s="289" t="s">
        <v>711</v>
      </c>
      <c r="H124" s="46"/>
      <c r="I124" s="46"/>
      <c r="J124" s="46"/>
      <c r="K124" s="43" t="s">
        <v>710</v>
      </c>
      <c r="L124" s="140"/>
      <c r="M124" s="140" t="s">
        <v>869</v>
      </c>
      <c r="N124" s="140"/>
    </row>
    <row r="125" spans="1:15" x14ac:dyDescent="0.25">
      <c r="D125" s="46"/>
      <c r="E125" s="243">
        <v>800</v>
      </c>
      <c r="F125" s="171" t="s">
        <v>583</v>
      </c>
      <c r="G125" s="289" t="s">
        <v>935</v>
      </c>
      <c r="H125" s="46"/>
      <c r="I125" s="46"/>
      <c r="J125" s="46"/>
      <c r="K125" s="43" t="s">
        <v>936</v>
      </c>
      <c r="L125" s="140"/>
      <c r="M125" s="140"/>
      <c r="N125" s="140"/>
    </row>
    <row r="126" spans="1:15" x14ac:dyDescent="0.25">
      <c r="D126" s="46"/>
      <c r="E126" s="243">
        <v>800</v>
      </c>
      <c r="F126" s="171" t="s">
        <v>583</v>
      </c>
      <c r="G126" s="276" t="s">
        <v>870</v>
      </c>
      <c r="H126" s="46"/>
      <c r="I126" s="46"/>
      <c r="J126" s="46"/>
      <c r="K126" s="43" t="s">
        <v>864</v>
      </c>
      <c r="L126" s="140"/>
      <c r="M126" s="140" t="s">
        <v>869</v>
      </c>
      <c r="N126" s="140"/>
    </row>
    <row r="127" spans="1:15" x14ac:dyDescent="0.25">
      <c r="D127" s="46"/>
      <c r="E127" s="243">
        <v>500</v>
      </c>
      <c r="F127" s="171" t="s">
        <v>583</v>
      </c>
      <c r="G127" s="290" t="s">
        <v>804</v>
      </c>
      <c r="H127" s="46"/>
      <c r="I127" s="46"/>
      <c r="J127" s="46"/>
      <c r="K127" s="43" t="s">
        <v>805</v>
      </c>
      <c r="L127" s="140"/>
      <c r="M127" s="140" t="s">
        <v>869</v>
      </c>
      <c r="N127" s="140"/>
    </row>
    <row r="128" spans="1:15" x14ac:dyDescent="0.25">
      <c r="D128" s="46"/>
      <c r="E128" s="243">
        <v>200</v>
      </c>
      <c r="F128" s="171" t="s">
        <v>583</v>
      </c>
      <c r="G128" s="289" t="s">
        <v>933</v>
      </c>
      <c r="H128" s="46"/>
      <c r="I128" s="46">
        <v>800</v>
      </c>
      <c r="J128" s="291" t="s">
        <v>347</v>
      </c>
      <c r="K128" s="46" t="s">
        <v>861</v>
      </c>
      <c r="L128" s="140"/>
      <c r="M128" s="140" t="s">
        <v>867</v>
      </c>
      <c r="N128" s="140"/>
    </row>
    <row r="129" spans="4:14" x14ac:dyDescent="0.25">
      <c r="D129" s="46"/>
      <c r="E129" s="243">
        <v>367</v>
      </c>
      <c r="F129" s="243" t="s">
        <v>1015</v>
      </c>
      <c r="G129" s="290" t="s">
        <v>862</v>
      </c>
      <c r="H129" s="46"/>
      <c r="I129" s="46"/>
      <c r="J129" s="46"/>
      <c r="K129" s="46" t="s">
        <v>900</v>
      </c>
      <c r="L129" s="140"/>
      <c r="M129" s="140" t="s">
        <v>869</v>
      </c>
      <c r="N129" s="140"/>
    </row>
    <row r="130" spans="4:14" x14ac:dyDescent="0.25">
      <c r="D130" s="46"/>
      <c r="E130" s="243">
        <v>250</v>
      </c>
      <c r="F130" s="171" t="s">
        <v>583</v>
      </c>
      <c r="G130" s="46" t="s">
        <v>920</v>
      </c>
      <c r="H130" s="46"/>
      <c r="I130" s="46"/>
      <c r="J130" s="46"/>
      <c r="K130" s="46" t="s">
        <v>922</v>
      </c>
      <c r="L130" s="140"/>
      <c r="M130" s="194" t="s">
        <v>921</v>
      </c>
      <c r="N130" s="140"/>
    </row>
    <row r="131" spans="4:14" x14ac:dyDescent="0.25">
      <c r="E131" s="22">
        <f>SUM(E112:E130)</f>
        <v>10177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4859-37FC-4E24-B4B1-6DA3C495A6C0}">
  <dimension ref="A2:R113"/>
  <sheetViews>
    <sheetView topLeftCell="A91" zoomScale="69" zoomScaleNormal="69" workbookViewId="0">
      <selection activeCell="K84" sqref="K84"/>
    </sheetView>
  </sheetViews>
  <sheetFormatPr baseColWidth="10" defaultRowHeight="15" x14ac:dyDescent="0.25"/>
  <cols>
    <col min="1" max="1" width="11.42578125" style="22"/>
    <col min="2" max="2" width="12.140625" style="22" bestFit="1" customWidth="1"/>
    <col min="3" max="3" width="23.5703125" style="22" customWidth="1"/>
    <col min="4" max="5" width="11.42578125" style="22"/>
    <col min="6" max="6" width="16.140625" style="22" customWidth="1"/>
    <col min="7" max="7" width="19.28515625" style="22" customWidth="1"/>
    <col min="8" max="8" width="12.5703125" style="22" customWidth="1"/>
    <col min="9" max="9" width="25.140625" style="22" customWidth="1"/>
    <col min="10" max="10" width="14.85546875" style="22" customWidth="1"/>
    <col min="11" max="11" width="11.42578125" style="22"/>
    <col min="14" max="14" width="18" customWidth="1"/>
    <col min="15" max="15" width="13" bestFit="1" customWidth="1"/>
    <col min="16" max="16" width="14.7109375" bestFit="1" customWidth="1"/>
    <col min="17" max="17" width="12.140625" bestFit="1" customWidth="1"/>
  </cols>
  <sheetData>
    <row r="2" spans="2:10" ht="45.75" x14ac:dyDescent="0.25">
      <c r="B2" s="259"/>
      <c r="C2" s="260" t="s">
        <v>30</v>
      </c>
      <c r="D2" s="261"/>
      <c r="E2" s="261"/>
      <c r="F2" s="261"/>
      <c r="G2" s="261"/>
      <c r="H2" s="261"/>
    </row>
    <row r="3" spans="2:10" ht="30.75" x14ac:dyDescent="0.25">
      <c r="B3" s="259"/>
      <c r="C3" s="262" t="s">
        <v>945</v>
      </c>
      <c r="D3" s="261"/>
      <c r="E3" s="261"/>
      <c r="F3" s="261"/>
      <c r="G3" s="261"/>
      <c r="H3" s="261"/>
    </row>
    <row r="4" spans="2:10" ht="15.75" x14ac:dyDescent="0.25">
      <c r="B4" s="263" t="s">
        <v>31</v>
      </c>
      <c r="C4" s="264"/>
      <c r="D4" s="261"/>
      <c r="E4" s="261"/>
      <c r="F4" s="261"/>
      <c r="G4" s="261"/>
      <c r="H4" s="261"/>
    </row>
    <row r="5" spans="2:10" ht="15.75" x14ac:dyDescent="0.25">
      <c r="B5" s="52" t="s">
        <v>1</v>
      </c>
      <c r="C5" s="248" t="s">
        <v>2</v>
      </c>
      <c r="D5" s="52" t="s">
        <v>3</v>
      </c>
      <c r="E5" s="52" t="s">
        <v>4</v>
      </c>
      <c r="F5" s="52" t="s">
        <v>5</v>
      </c>
      <c r="G5" s="52" t="s">
        <v>6</v>
      </c>
      <c r="H5" s="249" t="s">
        <v>7</v>
      </c>
      <c r="I5" s="55" t="s">
        <v>725</v>
      </c>
    </row>
    <row r="6" spans="2:10" ht="15.75" x14ac:dyDescent="0.25">
      <c r="B6" s="56"/>
      <c r="C6" s="57"/>
      <c r="D6" s="56" t="s">
        <v>8</v>
      </c>
      <c r="E6" s="56" t="s">
        <v>8</v>
      </c>
      <c r="F6" s="56"/>
      <c r="G6" s="56"/>
      <c r="H6" s="250"/>
      <c r="I6" s="284"/>
    </row>
    <row r="7" spans="2:10" ht="45.75" x14ac:dyDescent="0.25">
      <c r="B7" s="155">
        <v>44348</v>
      </c>
      <c r="C7" s="41" t="s">
        <v>946</v>
      </c>
      <c r="D7" s="180"/>
      <c r="E7" s="180"/>
      <c r="F7" s="283">
        <v>1100</v>
      </c>
      <c r="G7" s="180"/>
      <c r="H7" s="251"/>
      <c r="I7" s="273" t="s">
        <v>731</v>
      </c>
      <c r="J7" s="266"/>
    </row>
    <row r="8" spans="2:10" ht="30.75" x14ac:dyDescent="0.25">
      <c r="B8" s="155">
        <v>44348</v>
      </c>
      <c r="C8" s="41" t="s">
        <v>966</v>
      </c>
      <c r="D8" s="180"/>
      <c r="E8" s="180"/>
      <c r="F8" s="283"/>
      <c r="G8" s="313">
        <v>304</v>
      </c>
      <c r="H8" s="251"/>
      <c r="I8" s="273" t="s">
        <v>839</v>
      </c>
      <c r="J8" s="266"/>
    </row>
    <row r="9" spans="2:10" ht="30.75" x14ac:dyDescent="0.25">
      <c r="B9" s="155">
        <v>44348</v>
      </c>
      <c r="C9" s="41" t="s">
        <v>967</v>
      </c>
      <c r="D9" s="180"/>
      <c r="E9" s="180"/>
      <c r="F9" s="283"/>
      <c r="G9" s="313">
        <v>200</v>
      </c>
      <c r="H9" s="251"/>
      <c r="I9" s="273" t="s">
        <v>839</v>
      </c>
      <c r="J9" s="266"/>
    </row>
    <row r="10" spans="2:10" ht="30.75" x14ac:dyDescent="0.25">
      <c r="B10" s="155">
        <v>44348</v>
      </c>
      <c r="C10" s="257" t="s">
        <v>947</v>
      </c>
      <c r="D10" s="109"/>
      <c r="E10" s="109"/>
      <c r="F10" s="282">
        <v>2100</v>
      </c>
      <c r="G10" s="109"/>
      <c r="H10" s="252"/>
      <c r="I10" s="273" t="s">
        <v>731</v>
      </c>
      <c r="J10" s="266"/>
    </row>
    <row r="11" spans="2:10" ht="29.25" x14ac:dyDescent="0.25">
      <c r="B11" s="155">
        <v>44349</v>
      </c>
      <c r="C11" s="21" t="s">
        <v>961</v>
      </c>
      <c r="D11" s="123"/>
      <c r="E11" s="123"/>
      <c r="F11" s="123"/>
      <c r="G11" s="123">
        <v>1120</v>
      </c>
      <c r="H11" s="268"/>
      <c r="I11" s="273" t="s">
        <v>839</v>
      </c>
      <c r="J11" s="266"/>
    </row>
    <row r="12" spans="2:10" ht="29.25" x14ac:dyDescent="0.25">
      <c r="B12" s="155">
        <v>44351</v>
      </c>
      <c r="C12" s="21" t="s">
        <v>953</v>
      </c>
      <c r="D12" s="123"/>
      <c r="E12" s="123"/>
      <c r="F12" s="123">
        <v>1100</v>
      </c>
      <c r="G12" s="123"/>
      <c r="H12" s="268"/>
      <c r="I12" s="273" t="s">
        <v>731</v>
      </c>
      <c r="J12" s="266"/>
    </row>
    <row r="13" spans="2:10" ht="30.75" x14ac:dyDescent="0.25">
      <c r="B13" s="155">
        <v>44351</v>
      </c>
      <c r="C13" s="108" t="s">
        <v>952</v>
      </c>
      <c r="D13" s="109"/>
      <c r="E13" s="109"/>
      <c r="F13" s="109"/>
      <c r="G13" s="109">
        <v>500</v>
      </c>
      <c r="H13" s="40"/>
      <c r="I13" s="273" t="s">
        <v>839</v>
      </c>
      <c r="J13" s="266"/>
    </row>
    <row r="14" spans="2:10" ht="45.75" x14ac:dyDescent="0.25">
      <c r="B14" s="155">
        <v>44354</v>
      </c>
      <c r="C14" s="108" t="s">
        <v>965</v>
      </c>
      <c r="D14" s="109"/>
      <c r="E14" s="109"/>
      <c r="F14" s="109">
        <v>180</v>
      </c>
      <c r="G14" s="109"/>
      <c r="H14" s="40"/>
      <c r="I14" s="274" t="s">
        <v>726</v>
      </c>
      <c r="J14" s="266"/>
    </row>
    <row r="15" spans="2:10" ht="15.75" x14ac:dyDescent="0.25">
      <c r="B15" s="155">
        <v>44354</v>
      </c>
      <c r="C15" s="108" t="s">
        <v>964</v>
      </c>
      <c r="D15" s="109"/>
      <c r="E15" s="109"/>
      <c r="F15" s="109">
        <v>1100</v>
      </c>
      <c r="G15" s="109"/>
      <c r="H15" s="40"/>
      <c r="I15" s="274" t="s">
        <v>726</v>
      </c>
      <c r="J15" s="266"/>
    </row>
    <row r="16" spans="2:10" ht="30.75" x14ac:dyDescent="0.25">
      <c r="B16" s="155">
        <v>44354</v>
      </c>
      <c r="C16" s="108" t="s">
        <v>962</v>
      </c>
      <c r="D16" s="109"/>
      <c r="E16" s="109"/>
      <c r="F16" s="109">
        <v>550</v>
      </c>
      <c r="G16" s="109"/>
      <c r="H16" s="40"/>
      <c r="I16" s="274" t="s">
        <v>726</v>
      </c>
      <c r="J16" s="266"/>
    </row>
    <row r="17" spans="2:18" ht="30.75" x14ac:dyDescent="0.25">
      <c r="B17" s="155">
        <v>44354</v>
      </c>
      <c r="C17" s="108" t="s">
        <v>963</v>
      </c>
      <c r="D17" s="109"/>
      <c r="E17" s="109"/>
      <c r="F17" s="109">
        <v>650</v>
      </c>
      <c r="G17" s="109"/>
      <c r="H17" s="40"/>
      <c r="I17" s="274" t="s">
        <v>726</v>
      </c>
      <c r="J17" s="266"/>
    </row>
    <row r="18" spans="2:18" ht="30.75" x14ac:dyDescent="0.25">
      <c r="B18" s="155">
        <v>44354</v>
      </c>
      <c r="C18" s="108" t="s">
        <v>968</v>
      </c>
      <c r="D18" s="109"/>
      <c r="E18" s="109"/>
      <c r="F18" s="109">
        <v>40</v>
      </c>
      <c r="G18" s="109"/>
      <c r="H18" s="40"/>
      <c r="I18" s="274" t="s">
        <v>726</v>
      </c>
      <c r="J18" s="266"/>
    </row>
    <row r="19" spans="2:18" ht="15.75" x14ac:dyDescent="0.25">
      <c r="B19" s="155">
        <v>44355</v>
      </c>
      <c r="C19" s="108" t="s">
        <v>956</v>
      </c>
      <c r="D19" s="109"/>
      <c r="E19" s="109"/>
      <c r="F19" s="109"/>
      <c r="G19" s="109">
        <v>1700</v>
      </c>
      <c r="H19" s="40"/>
      <c r="I19" s="273" t="s">
        <v>839</v>
      </c>
      <c r="J19" s="266"/>
    </row>
    <row r="20" spans="2:18" ht="33" x14ac:dyDescent="0.4">
      <c r="B20" s="155">
        <v>44355</v>
      </c>
      <c r="C20" s="257" t="s">
        <v>957</v>
      </c>
      <c r="D20" s="123"/>
      <c r="E20" s="123"/>
      <c r="F20" s="123">
        <v>70</v>
      </c>
      <c r="G20" s="123"/>
      <c r="H20" s="123"/>
      <c r="I20" s="274" t="s">
        <v>726</v>
      </c>
      <c r="N20" s="302"/>
      <c r="O20" s="302"/>
      <c r="P20" s="302"/>
      <c r="Q20" s="302"/>
      <c r="R20" s="302"/>
    </row>
    <row r="21" spans="2:18" ht="63" x14ac:dyDescent="0.4">
      <c r="B21" s="155">
        <v>44355</v>
      </c>
      <c r="C21" s="257" t="s">
        <v>989</v>
      </c>
      <c r="D21" s="123"/>
      <c r="E21" s="123"/>
      <c r="F21" s="123"/>
      <c r="G21" s="123">
        <v>100</v>
      </c>
      <c r="H21" s="123"/>
      <c r="I21" s="273" t="s">
        <v>839</v>
      </c>
      <c r="N21" s="302"/>
      <c r="O21" s="302"/>
      <c r="P21" s="302"/>
      <c r="Q21" s="302"/>
      <c r="R21" s="302"/>
    </row>
    <row r="22" spans="2:18" ht="33" x14ac:dyDescent="0.4">
      <c r="B22" s="155">
        <v>44355</v>
      </c>
      <c r="C22" s="257" t="s">
        <v>958</v>
      </c>
      <c r="D22" s="123"/>
      <c r="E22" s="123"/>
      <c r="F22" s="123"/>
      <c r="G22" s="123">
        <v>100</v>
      </c>
      <c r="H22" s="123"/>
      <c r="I22" s="273" t="s">
        <v>839</v>
      </c>
      <c r="K22" s="266"/>
      <c r="L22" s="68"/>
      <c r="M22" s="68"/>
      <c r="N22" s="305"/>
      <c r="O22" s="305"/>
      <c r="P22" s="305"/>
      <c r="Q22" s="305"/>
      <c r="R22" s="302"/>
    </row>
    <row r="23" spans="2:18" ht="33" x14ac:dyDescent="0.4">
      <c r="B23" s="155">
        <v>44355</v>
      </c>
      <c r="C23" s="257" t="s">
        <v>959</v>
      </c>
      <c r="D23" s="123"/>
      <c r="E23" s="123"/>
      <c r="F23" s="123">
        <v>550</v>
      </c>
      <c r="G23" s="123"/>
      <c r="H23" s="123"/>
      <c r="I23" s="274" t="s">
        <v>726</v>
      </c>
      <c r="K23" s="266"/>
      <c r="L23" s="68"/>
      <c r="M23" s="68"/>
      <c r="N23" s="305"/>
      <c r="O23" s="305"/>
      <c r="P23" s="305"/>
      <c r="Q23" s="305"/>
      <c r="R23" s="302"/>
    </row>
    <row r="24" spans="2:18" ht="33" x14ac:dyDescent="0.4">
      <c r="B24" s="155">
        <v>44355</v>
      </c>
      <c r="C24" s="257" t="s">
        <v>969</v>
      </c>
      <c r="D24" s="123"/>
      <c r="E24" s="123"/>
      <c r="F24" s="123">
        <v>40</v>
      </c>
      <c r="G24" s="123"/>
      <c r="H24" s="123"/>
      <c r="I24" s="274" t="s">
        <v>726</v>
      </c>
      <c r="K24" s="68"/>
      <c r="L24" s="68"/>
      <c r="M24" s="68"/>
      <c r="N24" s="305"/>
      <c r="O24" s="305"/>
      <c r="P24" s="305"/>
      <c r="Q24" s="305"/>
      <c r="R24" s="302"/>
    </row>
    <row r="25" spans="2:18" ht="26.25" x14ac:dyDescent="0.4">
      <c r="B25" s="155">
        <v>44356</v>
      </c>
      <c r="C25" s="257" t="s">
        <v>960</v>
      </c>
      <c r="D25" s="123"/>
      <c r="E25" s="123"/>
      <c r="F25" s="123">
        <v>500</v>
      </c>
      <c r="G25" s="123"/>
      <c r="H25" s="123"/>
      <c r="I25" s="274" t="s">
        <v>726</v>
      </c>
      <c r="K25" s="266"/>
      <c r="L25" s="68"/>
      <c r="M25" s="68"/>
      <c r="N25" s="305"/>
      <c r="O25" s="305"/>
      <c r="P25" s="305"/>
      <c r="Q25" s="305"/>
      <c r="R25" s="302"/>
    </row>
    <row r="26" spans="2:18" ht="26.25" x14ac:dyDescent="0.4">
      <c r="B26" s="155">
        <v>44356</v>
      </c>
      <c r="C26" s="257" t="s">
        <v>970</v>
      </c>
      <c r="D26" s="123"/>
      <c r="E26" s="123"/>
      <c r="F26" s="123">
        <v>40</v>
      </c>
      <c r="G26" s="123"/>
      <c r="H26" s="123"/>
      <c r="I26" s="274" t="s">
        <v>726</v>
      </c>
      <c r="K26" s="266"/>
      <c r="L26" s="68"/>
      <c r="M26" s="68"/>
      <c r="N26" s="305"/>
      <c r="O26" s="305"/>
      <c r="P26" s="305"/>
      <c r="Q26" s="305"/>
      <c r="R26" s="302"/>
    </row>
    <row r="27" spans="2:18" ht="36" customHeight="1" x14ac:dyDescent="0.4">
      <c r="B27" s="155">
        <v>44357</v>
      </c>
      <c r="C27" s="257" t="s">
        <v>971</v>
      </c>
      <c r="D27" s="123"/>
      <c r="E27" s="123"/>
      <c r="F27" s="123"/>
      <c r="G27" s="123">
        <v>500</v>
      </c>
      <c r="H27" s="123"/>
      <c r="I27" s="273" t="s">
        <v>796</v>
      </c>
      <c r="K27" s="266"/>
      <c r="L27" s="68"/>
      <c r="M27" s="68"/>
      <c r="N27" s="305"/>
      <c r="O27" s="305"/>
      <c r="P27" s="305"/>
      <c r="Q27" s="305"/>
      <c r="R27" s="302"/>
    </row>
    <row r="28" spans="2:18" ht="35.25" customHeight="1" x14ac:dyDescent="0.4">
      <c r="B28" s="155">
        <v>44357</v>
      </c>
      <c r="C28" s="257" t="s">
        <v>978</v>
      </c>
      <c r="D28" s="123"/>
      <c r="E28" s="123"/>
      <c r="F28" s="123">
        <v>40</v>
      </c>
      <c r="G28" s="123"/>
      <c r="H28" s="123"/>
      <c r="I28" s="274" t="s">
        <v>726</v>
      </c>
      <c r="K28" s="266"/>
      <c r="L28" s="68"/>
      <c r="M28" s="68"/>
      <c r="N28" s="305"/>
      <c r="O28" s="305"/>
      <c r="P28" s="305"/>
      <c r="Q28" s="305"/>
      <c r="R28" s="302"/>
    </row>
    <row r="29" spans="2:18" ht="26.25" x14ac:dyDescent="0.4">
      <c r="B29" s="155">
        <v>44357</v>
      </c>
      <c r="C29" s="257" t="s">
        <v>979</v>
      </c>
      <c r="D29" s="123"/>
      <c r="E29" s="123"/>
      <c r="F29" s="123">
        <v>40</v>
      </c>
      <c r="G29" s="123"/>
      <c r="H29" s="123"/>
      <c r="I29" s="274" t="s">
        <v>726</v>
      </c>
      <c r="K29" s="266"/>
      <c r="L29" s="68"/>
      <c r="M29" s="68"/>
      <c r="N29" s="312"/>
      <c r="O29" s="305"/>
      <c r="P29" s="305"/>
      <c r="Q29" s="305"/>
      <c r="R29" s="302"/>
    </row>
    <row r="30" spans="2:18" ht="26.25" x14ac:dyDescent="0.4">
      <c r="B30" s="155">
        <v>44358</v>
      </c>
      <c r="C30" s="257" t="s">
        <v>987</v>
      </c>
      <c r="D30" s="123"/>
      <c r="E30" s="123"/>
      <c r="F30" s="123">
        <v>40</v>
      </c>
      <c r="G30" s="123"/>
      <c r="H30" s="123"/>
      <c r="I30" s="274" t="s">
        <v>726</v>
      </c>
      <c r="K30" s="266"/>
      <c r="L30" s="68"/>
      <c r="M30" s="68"/>
      <c r="N30" s="312"/>
      <c r="O30" s="305"/>
      <c r="P30" s="305"/>
      <c r="Q30" s="305"/>
      <c r="R30" s="302"/>
    </row>
    <row r="31" spans="2:18" ht="59.25" customHeight="1" x14ac:dyDescent="0.4">
      <c r="B31" s="155">
        <v>44358</v>
      </c>
      <c r="C31" s="257" t="s">
        <v>980</v>
      </c>
      <c r="D31" s="123"/>
      <c r="E31" s="123"/>
      <c r="F31" s="123"/>
      <c r="G31" s="123">
        <v>140</v>
      </c>
      <c r="H31" s="75"/>
      <c r="I31" s="273" t="s">
        <v>839</v>
      </c>
      <c r="K31" s="266"/>
      <c r="L31" s="68"/>
      <c r="M31" s="68"/>
      <c r="N31" s="312"/>
      <c r="O31" s="305"/>
      <c r="P31" s="305"/>
      <c r="Q31" s="305"/>
      <c r="R31" s="302"/>
    </row>
    <row r="32" spans="2:18" ht="33" x14ac:dyDescent="0.4">
      <c r="B32" s="155">
        <v>44358</v>
      </c>
      <c r="C32" s="257" t="s">
        <v>981</v>
      </c>
      <c r="D32" s="123"/>
      <c r="E32" s="123"/>
      <c r="F32" s="123"/>
      <c r="G32" s="123">
        <v>200</v>
      </c>
      <c r="H32" s="123"/>
      <c r="I32" s="273" t="s">
        <v>839</v>
      </c>
      <c r="N32" s="309"/>
      <c r="O32" s="302"/>
      <c r="P32" s="302"/>
      <c r="Q32" s="302"/>
      <c r="R32" s="302"/>
    </row>
    <row r="33" spans="2:18" ht="48" x14ac:dyDescent="0.4">
      <c r="B33" s="155">
        <v>44360</v>
      </c>
      <c r="C33" s="257" t="s">
        <v>982</v>
      </c>
      <c r="D33" s="123"/>
      <c r="E33" s="123"/>
      <c r="F33" s="123">
        <v>1320</v>
      </c>
      <c r="G33" s="123"/>
      <c r="H33" s="123"/>
      <c r="I33" s="273" t="s">
        <v>731</v>
      </c>
      <c r="K33" s="266"/>
      <c r="L33" s="68"/>
      <c r="M33" s="68"/>
      <c r="N33" s="305"/>
      <c r="O33" s="302"/>
      <c r="P33" s="302"/>
      <c r="Q33" s="302"/>
      <c r="R33" s="302"/>
    </row>
    <row r="34" spans="2:18" ht="33" x14ac:dyDescent="0.4">
      <c r="B34" s="155">
        <v>44361</v>
      </c>
      <c r="C34" s="257" t="s">
        <v>983</v>
      </c>
      <c r="D34" s="123"/>
      <c r="E34" s="123"/>
      <c r="F34" s="123"/>
      <c r="G34" s="123">
        <v>500</v>
      </c>
      <c r="H34" s="123"/>
      <c r="I34" s="273" t="s">
        <v>796</v>
      </c>
      <c r="K34" s="266"/>
      <c r="L34" s="68"/>
      <c r="M34" s="68"/>
      <c r="N34" s="305"/>
      <c r="O34" s="302"/>
      <c r="P34" s="302"/>
      <c r="Q34" s="302"/>
      <c r="R34" s="302"/>
    </row>
    <row r="35" spans="2:18" ht="48" x14ac:dyDescent="0.4">
      <c r="B35" s="155">
        <v>44361</v>
      </c>
      <c r="C35" s="257" t="s">
        <v>985</v>
      </c>
      <c r="D35" s="123"/>
      <c r="E35" s="123"/>
      <c r="F35" s="123"/>
      <c r="G35" s="123">
        <v>960</v>
      </c>
      <c r="H35" s="123"/>
      <c r="I35" s="273" t="s">
        <v>796</v>
      </c>
      <c r="K35" s="266"/>
      <c r="L35" s="68"/>
      <c r="M35" s="68"/>
      <c r="N35" s="305"/>
      <c r="O35" s="302"/>
      <c r="P35" s="302"/>
      <c r="Q35" s="302"/>
      <c r="R35" s="302"/>
    </row>
    <row r="36" spans="2:18" ht="33" x14ac:dyDescent="0.4">
      <c r="B36" s="155">
        <v>44361</v>
      </c>
      <c r="C36" s="257" t="s">
        <v>984</v>
      </c>
      <c r="D36" s="123"/>
      <c r="E36" s="123"/>
      <c r="F36" s="123"/>
      <c r="G36" s="123">
        <v>3300</v>
      </c>
      <c r="H36" s="75"/>
      <c r="I36" s="273" t="s">
        <v>796</v>
      </c>
      <c r="K36" s="266"/>
      <c r="L36" s="68"/>
      <c r="M36" s="68"/>
      <c r="N36" s="305"/>
      <c r="O36" s="302"/>
      <c r="P36" s="302"/>
      <c r="Q36" s="302"/>
      <c r="R36" s="302"/>
    </row>
    <row r="37" spans="2:18" ht="48" x14ac:dyDescent="0.4">
      <c r="B37" s="155">
        <v>44361</v>
      </c>
      <c r="C37" s="257" t="s">
        <v>988</v>
      </c>
      <c r="D37" s="123"/>
      <c r="E37" s="123"/>
      <c r="F37" s="123">
        <v>650</v>
      </c>
      <c r="G37" s="123"/>
      <c r="H37" s="75"/>
      <c r="I37" s="274" t="s">
        <v>726</v>
      </c>
      <c r="K37" s="266"/>
      <c r="L37" s="68"/>
      <c r="M37" s="68"/>
      <c r="N37" s="305"/>
      <c r="O37" s="302"/>
      <c r="P37" s="302"/>
      <c r="Q37" s="302"/>
      <c r="R37" s="302"/>
    </row>
    <row r="38" spans="2:18" ht="33" x14ac:dyDescent="0.4">
      <c r="B38" s="155">
        <v>44362</v>
      </c>
      <c r="C38" s="257" t="s">
        <v>990</v>
      </c>
      <c r="D38" s="123"/>
      <c r="E38" s="123"/>
      <c r="F38" s="123"/>
      <c r="G38" s="123">
        <v>20</v>
      </c>
      <c r="H38" s="123"/>
      <c r="I38" s="273" t="s">
        <v>839</v>
      </c>
      <c r="K38" s="266"/>
      <c r="L38" s="68"/>
      <c r="M38" s="68"/>
      <c r="N38" s="305"/>
      <c r="O38" s="302"/>
      <c r="P38" s="302"/>
      <c r="Q38" s="302"/>
      <c r="R38" s="302"/>
    </row>
    <row r="39" spans="2:18" ht="33" x14ac:dyDescent="0.4">
      <c r="B39" s="155">
        <v>44362</v>
      </c>
      <c r="C39" s="257" t="s">
        <v>991</v>
      </c>
      <c r="D39" s="123"/>
      <c r="E39" s="123"/>
      <c r="F39" s="123">
        <v>150</v>
      </c>
      <c r="G39" s="123"/>
      <c r="H39" s="123"/>
      <c r="I39" s="274" t="s">
        <v>726</v>
      </c>
      <c r="K39" s="266"/>
      <c r="L39" s="68"/>
      <c r="M39" s="68"/>
      <c r="N39" s="305"/>
      <c r="O39" s="302"/>
      <c r="P39" s="302"/>
      <c r="Q39" s="302"/>
      <c r="R39" s="302"/>
    </row>
    <row r="40" spans="2:18" ht="26.25" x14ac:dyDescent="0.4">
      <c r="B40" s="155">
        <v>44362</v>
      </c>
      <c r="C40" s="257" t="s">
        <v>992</v>
      </c>
      <c r="D40" s="123"/>
      <c r="E40" s="123"/>
      <c r="F40" s="123">
        <v>50</v>
      </c>
      <c r="G40" s="123"/>
      <c r="H40" s="123"/>
      <c r="I40" s="274" t="s">
        <v>726</v>
      </c>
      <c r="K40" s="266"/>
      <c r="L40" s="68"/>
      <c r="M40" s="68"/>
      <c r="N40" s="305"/>
      <c r="O40" s="302"/>
      <c r="P40" s="302"/>
      <c r="Q40" s="302"/>
      <c r="R40" s="302"/>
    </row>
    <row r="41" spans="2:18" ht="26.25" x14ac:dyDescent="0.4">
      <c r="B41" s="155">
        <v>44362</v>
      </c>
      <c r="C41" s="257" t="s">
        <v>993</v>
      </c>
      <c r="D41" s="123"/>
      <c r="E41" s="123"/>
      <c r="F41" s="123">
        <v>1200</v>
      </c>
      <c r="G41" s="123"/>
      <c r="H41" s="123"/>
      <c r="I41" s="274" t="s">
        <v>731</v>
      </c>
      <c r="K41" s="266"/>
      <c r="L41" s="68"/>
      <c r="M41" s="68"/>
      <c r="N41" s="305"/>
      <c r="O41" s="302"/>
      <c r="P41" s="302"/>
      <c r="Q41" s="302"/>
      <c r="R41" s="302"/>
    </row>
    <row r="42" spans="2:18" ht="33" x14ac:dyDescent="0.4">
      <c r="B42" s="155">
        <v>44362</v>
      </c>
      <c r="C42" s="257" t="s">
        <v>994</v>
      </c>
      <c r="D42" s="123"/>
      <c r="E42" s="123"/>
      <c r="F42" s="123">
        <v>90</v>
      </c>
      <c r="G42" s="123"/>
      <c r="H42" s="123"/>
      <c r="I42" s="274" t="s">
        <v>726</v>
      </c>
      <c r="K42" s="266"/>
      <c r="L42" s="68"/>
      <c r="M42" s="68"/>
      <c r="N42" s="305"/>
      <c r="O42" s="302"/>
      <c r="P42" s="302"/>
      <c r="Q42" s="302"/>
      <c r="R42" s="302"/>
    </row>
    <row r="43" spans="2:18" ht="33" x14ac:dyDescent="0.4">
      <c r="B43" s="155">
        <v>44363</v>
      </c>
      <c r="C43" s="257" t="s">
        <v>999</v>
      </c>
      <c r="D43" s="123"/>
      <c r="E43" s="123"/>
      <c r="F43" s="123">
        <v>40</v>
      </c>
      <c r="G43" s="123"/>
      <c r="H43" s="123"/>
      <c r="I43" s="274" t="s">
        <v>726</v>
      </c>
      <c r="K43" s="266"/>
      <c r="L43" s="68"/>
      <c r="M43" s="68"/>
      <c r="N43" s="305"/>
      <c r="O43" s="302"/>
      <c r="P43" s="302"/>
      <c r="Q43" s="302"/>
      <c r="R43" s="302"/>
    </row>
    <row r="44" spans="2:18" ht="33" x14ac:dyDescent="0.4">
      <c r="B44" s="155">
        <v>44363</v>
      </c>
      <c r="C44" s="257" t="s">
        <v>1000</v>
      </c>
      <c r="D44" s="123"/>
      <c r="E44" s="123"/>
      <c r="F44" s="123">
        <v>650</v>
      </c>
      <c r="G44" s="123"/>
      <c r="H44" s="123"/>
      <c r="I44" s="274" t="s">
        <v>726</v>
      </c>
      <c r="K44" s="266"/>
      <c r="L44" s="68"/>
      <c r="M44" s="68"/>
      <c r="N44" s="305"/>
      <c r="O44" s="302"/>
      <c r="P44" s="302"/>
      <c r="Q44" s="302"/>
      <c r="R44" s="302"/>
    </row>
    <row r="45" spans="2:18" ht="33" x14ac:dyDescent="0.4">
      <c r="B45" s="155">
        <v>44363</v>
      </c>
      <c r="C45" s="257" t="s">
        <v>1001</v>
      </c>
      <c r="D45" s="123"/>
      <c r="E45" s="123"/>
      <c r="F45" s="123">
        <v>200</v>
      </c>
      <c r="G45" s="123"/>
      <c r="H45" s="123"/>
      <c r="I45" s="274" t="s">
        <v>726</v>
      </c>
      <c r="K45" s="266"/>
      <c r="L45" s="68"/>
      <c r="M45" s="68"/>
      <c r="N45" s="305"/>
      <c r="O45" s="302"/>
      <c r="P45" s="302"/>
      <c r="Q45" s="302"/>
      <c r="R45" s="302"/>
    </row>
    <row r="46" spans="2:18" ht="33" x14ac:dyDescent="0.4">
      <c r="B46" s="155">
        <v>44363</v>
      </c>
      <c r="C46" s="257" t="s">
        <v>1002</v>
      </c>
      <c r="D46" s="123"/>
      <c r="E46" s="123"/>
      <c r="F46" s="123">
        <v>50</v>
      </c>
      <c r="G46" s="123"/>
      <c r="H46" s="123"/>
      <c r="I46" s="274" t="s">
        <v>726</v>
      </c>
      <c r="K46" s="266"/>
      <c r="L46" s="68"/>
      <c r="M46" s="68"/>
      <c r="N46" s="305"/>
      <c r="O46" s="302"/>
      <c r="P46" s="302"/>
      <c r="Q46" s="302"/>
      <c r="R46" s="302"/>
    </row>
    <row r="47" spans="2:18" ht="33" x14ac:dyDescent="0.4">
      <c r="B47" s="155">
        <v>44363</v>
      </c>
      <c r="C47" s="257" t="s">
        <v>1003</v>
      </c>
      <c r="D47" s="123"/>
      <c r="E47" s="123"/>
      <c r="F47" s="123">
        <v>800</v>
      </c>
      <c r="G47" s="123"/>
      <c r="H47" s="123"/>
      <c r="I47" s="274" t="s">
        <v>726</v>
      </c>
      <c r="K47" s="266"/>
      <c r="L47" s="68"/>
      <c r="M47" s="68"/>
      <c r="N47" s="305"/>
      <c r="O47" s="302"/>
      <c r="P47" s="302"/>
      <c r="Q47" s="302"/>
      <c r="R47" s="302"/>
    </row>
    <row r="48" spans="2:18" ht="33" x14ac:dyDescent="0.4">
      <c r="B48" s="155">
        <v>44363</v>
      </c>
      <c r="C48" s="257" t="s">
        <v>1004</v>
      </c>
      <c r="D48" s="123"/>
      <c r="E48" s="123"/>
      <c r="F48" s="123"/>
      <c r="G48" s="123">
        <v>250</v>
      </c>
      <c r="H48" s="123"/>
      <c r="I48" s="274" t="s">
        <v>796</v>
      </c>
      <c r="K48" s="266"/>
      <c r="L48" s="68"/>
      <c r="M48" s="68"/>
      <c r="N48" s="305"/>
      <c r="O48" s="302"/>
      <c r="P48" s="302"/>
      <c r="Q48" s="302"/>
      <c r="R48" s="302"/>
    </row>
    <row r="49" spans="2:18" ht="33" x14ac:dyDescent="0.4">
      <c r="B49" s="155">
        <v>44364</v>
      </c>
      <c r="C49" s="257" t="s">
        <v>1005</v>
      </c>
      <c r="D49" s="123"/>
      <c r="E49" s="123"/>
      <c r="F49" s="123">
        <v>1130</v>
      </c>
      <c r="G49" s="123"/>
      <c r="H49" s="123"/>
      <c r="I49" s="274" t="s">
        <v>726</v>
      </c>
      <c r="J49" s="22" t="s">
        <v>1006</v>
      </c>
      <c r="K49" s="266"/>
      <c r="L49" s="68"/>
      <c r="M49" s="68"/>
      <c r="N49" s="312" t="s">
        <v>1007</v>
      </c>
      <c r="O49" s="302"/>
      <c r="P49" s="302"/>
      <c r="Q49" s="302"/>
      <c r="R49" s="302"/>
    </row>
    <row r="50" spans="2:18" ht="33" x14ac:dyDescent="0.4">
      <c r="B50" s="155">
        <v>44364</v>
      </c>
      <c r="C50" s="257" t="s">
        <v>1010</v>
      </c>
      <c r="D50" s="123"/>
      <c r="E50" s="123"/>
      <c r="F50" s="123"/>
      <c r="G50" s="123">
        <v>367</v>
      </c>
      <c r="H50" s="123"/>
      <c r="I50" s="274" t="s">
        <v>839</v>
      </c>
      <c r="K50" s="266"/>
      <c r="L50" s="68"/>
      <c r="M50" s="68"/>
      <c r="N50" s="305"/>
      <c r="O50" s="302"/>
      <c r="P50" s="302"/>
      <c r="Q50" s="302"/>
      <c r="R50" s="302"/>
    </row>
    <row r="51" spans="2:18" ht="33" x14ac:dyDescent="0.4">
      <c r="B51" s="155">
        <v>44364</v>
      </c>
      <c r="C51" s="257" t="s">
        <v>1012</v>
      </c>
      <c r="D51" s="123"/>
      <c r="E51" s="123"/>
      <c r="F51" s="123">
        <v>180</v>
      </c>
      <c r="G51" s="123"/>
      <c r="H51" s="123"/>
      <c r="I51" s="274" t="s">
        <v>1013</v>
      </c>
      <c r="K51" s="266"/>
      <c r="L51" s="68"/>
      <c r="M51" s="68"/>
      <c r="N51" s="305"/>
      <c r="O51" s="302"/>
      <c r="P51" s="302"/>
      <c r="Q51" s="302"/>
      <c r="R51" s="302"/>
    </row>
    <row r="52" spans="2:18" ht="48" x14ac:dyDescent="0.4">
      <c r="B52" s="155">
        <v>44364</v>
      </c>
      <c r="C52" s="257" t="s">
        <v>1011</v>
      </c>
      <c r="D52" s="123"/>
      <c r="E52" s="123"/>
      <c r="F52" s="123"/>
      <c r="G52" s="123">
        <v>136</v>
      </c>
      <c r="H52" s="123"/>
      <c r="I52" s="274" t="s">
        <v>1014</v>
      </c>
      <c r="K52" s="266"/>
      <c r="L52" s="68"/>
      <c r="M52" s="68"/>
      <c r="N52" s="305"/>
      <c r="O52" s="302"/>
      <c r="P52" s="302"/>
      <c r="Q52" s="302"/>
      <c r="R52" s="302"/>
    </row>
    <row r="53" spans="2:18" ht="33" x14ac:dyDescent="0.4">
      <c r="B53" s="155">
        <v>44364</v>
      </c>
      <c r="C53" s="257" t="s">
        <v>423</v>
      </c>
      <c r="D53" s="123"/>
      <c r="E53" s="123"/>
      <c r="F53" s="123"/>
      <c r="G53" s="123">
        <v>38</v>
      </c>
      <c r="H53" s="75"/>
      <c r="I53" s="274" t="s">
        <v>1014</v>
      </c>
      <c r="K53" s="266"/>
      <c r="L53" s="68"/>
      <c r="M53" s="68"/>
      <c r="N53" s="305"/>
      <c r="O53" s="302"/>
      <c r="P53" s="302"/>
      <c r="Q53" s="302"/>
      <c r="R53" s="302"/>
    </row>
    <row r="54" spans="2:18" ht="48" x14ac:dyDescent="0.4">
      <c r="B54" s="155">
        <v>44365</v>
      </c>
      <c r="C54" s="257" t="s">
        <v>1016</v>
      </c>
      <c r="D54" s="123"/>
      <c r="E54" s="123"/>
      <c r="F54" s="123"/>
      <c r="G54" s="123">
        <v>800</v>
      </c>
      <c r="H54" s="123"/>
      <c r="I54" s="274" t="s">
        <v>839</v>
      </c>
      <c r="K54" s="266"/>
      <c r="L54" s="68"/>
      <c r="M54" s="68"/>
      <c r="N54" s="305"/>
      <c r="O54" s="302"/>
      <c r="P54" s="302"/>
      <c r="Q54" s="302"/>
      <c r="R54" s="302"/>
    </row>
    <row r="55" spans="2:18" ht="33" x14ac:dyDescent="0.4">
      <c r="B55" s="155">
        <v>44365</v>
      </c>
      <c r="C55" s="257" t="s">
        <v>1017</v>
      </c>
      <c r="D55" s="123"/>
      <c r="E55" s="123"/>
      <c r="F55" s="123">
        <v>650</v>
      </c>
      <c r="G55" s="123"/>
      <c r="H55" s="123"/>
      <c r="I55" s="274" t="s">
        <v>726</v>
      </c>
      <c r="K55" s="266"/>
      <c r="L55" s="68"/>
      <c r="M55" s="68"/>
      <c r="N55" s="305"/>
      <c r="O55" s="302"/>
      <c r="P55" s="302"/>
      <c r="Q55" s="302"/>
      <c r="R55" s="302"/>
    </row>
    <row r="56" spans="2:18" ht="42" customHeight="1" x14ac:dyDescent="0.4">
      <c r="B56" s="155">
        <v>44365</v>
      </c>
      <c r="C56" s="257" t="s">
        <v>1018</v>
      </c>
      <c r="D56" s="123"/>
      <c r="E56" s="123"/>
      <c r="F56" s="123">
        <v>50</v>
      </c>
      <c r="G56" s="123"/>
      <c r="H56" s="123"/>
      <c r="I56" s="274" t="s">
        <v>726</v>
      </c>
      <c r="K56" s="266"/>
      <c r="L56" s="68"/>
      <c r="M56" s="68"/>
      <c r="N56" s="305"/>
      <c r="O56" s="302"/>
      <c r="P56" s="302"/>
      <c r="Q56" s="302"/>
      <c r="R56" s="302"/>
    </row>
    <row r="57" spans="2:18" ht="26.25" x14ac:dyDescent="0.4">
      <c r="B57" s="155">
        <v>44365</v>
      </c>
      <c r="C57" s="257" t="s">
        <v>1019</v>
      </c>
      <c r="D57" s="123"/>
      <c r="E57" s="123"/>
      <c r="F57" s="123"/>
      <c r="G57" s="123">
        <v>500</v>
      </c>
      <c r="H57" s="123"/>
      <c r="I57" s="274" t="s">
        <v>839</v>
      </c>
      <c r="K57" s="266"/>
      <c r="L57" s="68"/>
      <c r="M57" s="68"/>
      <c r="N57" s="305"/>
      <c r="O57" s="302"/>
      <c r="P57" s="302"/>
      <c r="Q57" s="302"/>
      <c r="R57" s="302"/>
    </row>
    <row r="58" spans="2:18" ht="33" x14ac:dyDescent="0.4">
      <c r="B58" s="155">
        <v>44369</v>
      </c>
      <c r="C58" s="257" t="s">
        <v>1020</v>
      </c>
      <c r="D58" s="123"/>
      <c r="E58" s="123"/>
      <c r="F58" s="123"/>
      <c r="G58" s="123">
        <v>200</v>
      </c>
      <c r="H58" s="123"/>
      <c r="I58" s="274" t="s">
        <v>839</v>
      </c>
      <c r="K58" s="266"/>
      <c r="L58" s="68"/>
      <c r="M58" s="68"/>
      <c r="N58" s="305"/>
      <c r="O58" s="302"/>
      <c r="P58" s="302"/>
      <c r="Q58" s="302"/>
      <c r="R58" s="302"/>
    </row>
    <row r="59" spans="2:18" ht="36.75" customHeight="1" x14ac:dyDescent="0.4">
      <c r="B59" s="155">
        <v>44369</v>
      </c>
      <c r="C59" s="257" t="s">
        <v>1021</v>
      </c>
      <c r="D59" s="123"/>
      <c r="E59" s="123"/>
      <c r="F59" s="123"/>
      <c r="G59" s="123">
        <v>450</v>
      </c>
      <c r="H59" s="123"/>
      <c r="I59" s="274" t="s">
        <v>839</v>
      </c>
      <c r="K59" s="266"/>
      <c r="L59" s="68"/>
      <c r="M59" s="68"/>
      <c r="N59" s="305"/>
      <c r="O59" s="302"/>
      <c r="P59" s="302"/>
      <c r="Q59" s="302"/>
      <c r="R59" s="302"/>
    </row>
    <row r="60" spans="2:18" ht="33" x14ac:dyDescent="0.4">
      <c r="B60" s="155">
        <v>44369</v>
      </c>
      <c r="C60" s="257" t="s">
        <v>1022</v>
      </c>
      <c r="D60" s="123"/>
      <c r="E60" s="123"/>
      <c r="F60" s="123"/>
      <c r="G60" s="123">
        <v>30</v>
      </c>
      <c r="H60" s="123"/>
      <c r="I60" s="274" t="s">
        <v>839</v>
      </c>
      <c r="K60" s="266"/>
      <c r="L60" s="68"/>
      <c r="M60" s="68"/>
      <c r="N60" s="305"/>
      <c r="O60" s="302"/>
      <c r="P60" s="302"/>
      <c r="Q60" s="302"/>
      <c r="R60" s="302"/>
    </row>
    <row r="61" spans="2:18" ht="26.25" x14ac:dyDescent="0.4">
      <c r="B61" s="155">
        <v>44369</v>
      </c>
      <c r="C61" s="257" t="s">
        <v>1024</v>
      </c>
      <c r="D61" s="123"/>
      <c r="E61" s="123"/>
      <c r="F61" s="123"/>
      <c r="G61" s="123">
        <v>100</v>
      </c>
      <c r="H61" s="123"/>
      <c r="I61" s="273" t="s">
        <v>796</v>
      </c>
      <c r="K61" s="266"/>
      <c r="L61" s="68"/>
      <c r="M61" s="68"/>
      <c r="N61" s="305"/>
      <c r="O61" s="302"/>
      <c r="P61" s="302"/>
      <c r="Q61" s="302"/>
      <c r="R61" s="302"/>
    </row>
    <row r="62" spans="2:18" ht="26.25" x14ac:dyDescent="0.4">
      <c r="B62" s="155">
        <v>44370</v>
      </c>
      <c r="C62" s="155" t="s">
        <v>1025</v>
      </c>
      <c r="D62" s="123"/>
      <c r="E62" s="123"/>
      <c r="F62" s="123">
        <v>650</v>
      </c>
      <c r="G62" s="123"/>
      <c r="H62" s="123"/>
      <c r="I62" s="274" t="s">
        <v>726</v>
      </c>
      <c r="K62" s="266"/>
      <c r="L62" s="68"/>
      <c r="M62" s="68"/>
      <c r="N62" s="305"/>
      <c r="O62" s="302"/>
      <c r="P62" s="302"/>
      <c r="Q62" s="302"/>
      <c r="R62" s="302"/>
    </row>
    <row r="63" spans="2:18" ht="26.25" x14ac:dyDescent="0.4">
      <c r="B63" s="155">
        <v>44370</v>
      </c>
      <c r="C63" s="257" t="s">
        <v>1026</v>
      </c>
      <c r="D63" s="123"/>
      <c r="E63" s="123"/>
      <c r="F63" s="123">
        <v>40</v>
      </c>
      <c r="G63" s="123"/>
      <c r="H63" s="123"/>
      <c r="I63" s="274" t="s">
        <v>726</v>
      </c>
      <c r="K63" s="266"/>
      <c r="L63" s="68"/>
      <c r="M63" s="68"/>
      <c r="N63" s="305"/>
      <c r="O63" s="302"/>
      <c r="P63" s="302"/>
      <c r="Q63" s="302"/>
      <c r="R63" s="302"/>
    </row>
    <row r="64" spans="2:18" ht="48" x14ac:dyDescent="0.4">
      <c r="B64" s="155">
        <v>44371</v>
      </c>
      <c r="C64" s="257" t="s">
        <v>1027</v>
      </c>
      <c r="D64" s="123"/>
      <c r="E64" s="123"/>
      <c r="F64" s="123"/>
      <c r="G64" s="123">
        <v>1000</v>
      </c>
      <c r="H64" s="123"/>
      <c r="I64" s="273" t="s">
        <v>796</v>
      </c>
      <c r="K64" s="266"/>
      <c r="L64" s="68"/>
      <c r="M64" s="68"/>
      <c r="N64" s="305"/>
      <c r="O64" s="302"/>
      <c r="P64" s="302"/>
      <c r="Q64" s="302"/>
      <c r="R64" s="302"/>
    </row>
    <row r="65" spans="2:18" ht="33" x14ac:dyDescent="0.4">
      <c r="B65" s="155">
        <v>44371</v>
      </c>
      <c r="C65" s="257" t="s">
        <v>1028</v>
      </c>
      <c r="D65" s="123"/>
      <c r="E65" s="123"/>
      <c r="F65" s="123">
        <v>600</v>
      </c>
      <c r="G65" s="123"/>
      <c r="H65" s="123"/>
      <c r="I65" s="273" t="s">
        <v>731</v>
      </c>
      <c r="K65" s="266"/>
      <c r="L65" s="68"/>
      <c r="M65" s="68"/>
      <c r="N65" s="305"/>
      <c r="O65" s="302"/>
      <c r="P65" s="302"/>
      <c r="Q65" s="302"/>
      <c r="R65" s="302"/>
    </row>
    <row r="66" spans="2:18" ht="33" x14ac:dyDescent="0.4">
      <c r="B66" s="155">
        <v>44371</v>
      </c>
      <c r="C66" s="257" t="s">
        <v>1029</v>
      </c>
      <c r="D66" s="123"/>
      <c r="E66" s="123"/>
      <c r="F66" s="123"/>
      <c r="G66" s="123">
        <v>24</v>
      </c>
      <c r="H66" s="123"/>
      <c r="I66" s="274" t="s">
        <v>839</v>
      </c>
      <c r="K66" s="266"/>
      <c r="L66" s="68"/>
      <c r="M66" s="68"/>
      <c r="N66" s="305"/>
      <c r="O66" s="302"/>
      <c r="P66" s="302"/>
      <c r="Q66" s="302"/>
      <c r="R66" s="302"/>
    </row>
    <row r="67" spans="2:18" ht="33" x14ac:dyDescent="0.4">
      <c r="B67" s="155">
        <v>44372</v>
      </c>
      <c r="C67" s="257" t="s">
        <v>1030</v>
      </c>
      <c r="D67" s="123"/>
      <c r="E67" s="123"/>
      <c r="F67" s="123"/>
      <c r="G67" s="123">
        <v>240</v>
      </c>
      <c r="H67" s="123"/>
      <c r="I67" s="274" t="s">
        <v>839</v>
      </c>
      <c r="K67" s="266"/>
      <c r="L67" s="68"/>
      <c r="M67" s="68"/>
      <c r="N67" s="305"/>
      <c r="O67" s="302"/>
      <c r="P67" s="302"/>
      <c r="Q67" s="302"/>
      <c r="R67" s="302"/>
    </row>
    <row r="68" spans="2:18" ht="33" x14ac:dyDescent="0.4">
      <c r="B68" s="155">
        <v>44372</v>
      </c>
      <c r="C68" s="257" t="s">
        <v>1031</v>
      </c>
      <c r="D68" s="123"/>
      <c r="E68" s="123"/>
      <c r="F68" s="123">
        <v>650</v>
      </c>
      <c r="G68" s="123"/>
      <c r="H68" s="123"/>
      <c r="I68" s="274" t="s">
        <v>726</v>
      </c>
      <c r="K68" s="266"/>
      <c r="L68" s="68"/>
      <c r="M68" s="68"/>
      <c r="N68" s="305"/>
      <c r="O68" s="302"/>
      <c r="P68" s="302"/>
      <c r="Q68" s="302"/>
      <c r="R68" s="302"/>
    </row>
    <row r="69" spans="2:18" ht="48" x14ac:dyDescent="0.4">
      <c r="B69" s="155">
        <v>44372</v>
      </c>
      <c r="C69" s="257" t="s">
        <v>1032</v>
      </c>
      <c r="D69" s="123"/>
      <c r="E69" s="123"/>
      <c r="F69" s="123"/>
      <c r="G69" s="123">
        <v>10</v>
      </c>
      <c r="H69" s="123"/>
      <c r="I69" s="274" t="s">
        <v>839</v>
      </c>
      <c r="K69" s="266"/>
      <c r="L69" s="68"/>
      <c r="M69" s="68"/>
      <c r="N69" s="305"/>
      <c r="O69" s="302"/>
      <c r="P69" s="302"/>
      <c r="Q69" s="302"/>
      <c r="R69" s="302"/>
    </row>
    <row r="70" spans="2:18" ht="33" x14ac:dyDescent="0.4">
      <c r="B70" s="155">
        <v>44372</v>
      </c>
      <c r="C70" s="257" t="s">
        <v>1033</v>
      </c>
      <c r="D70" s="123"/>
      <c r="E70" s="123"/>
      <c r="F70" s="123">
        <v>120</v>
      </c>
      <c r="G70" s="123"/>
      <c r="H70" s="123"/>
      <c r="I70" s="274" t="s">
        <v>726</v>
      </c>
      <c r="K70" s="266"/>
      <c r="L70" s="68"/>
      <c r="M70" s="68"/>
      <c r="N70" s="305"/>
      <c r="O70" s="302"/>
      <c r="P70" s="302"/>
      <c r="Q70" s="302"/>
      <c r="R70" s="302"/>
    </row>
    <row r="71" spans="2:18" ht="33" x14ac:dyDescent="0.4">
      <c r="B71" s="155">
        <v>44375</v>
      </c>
      <c r="C71" s="257" t="s">
        <v>1039</v>
      </c>
      <c r="D71" s="123"/>
      <c r="E71" s="123"/>
      <c r="F71" s="123"/>
      <c r="G71" s="123">
        <v>30</v>
      </c>
      <c r="H71" s="123"/>
      <c r="I71" s="274" t="s">
        <v>839</v>
      </c>
      <c r="K71" s="266"/>
      <c r="L71" s="68"/>
      <c r="M71" s="68"/>
      <c r="N71" s="305"/>
      <c r="O71" s="302"/>
      <c r="P71" s="302"/>
      <c r="Q71" s="302"/>
      <c r="R71" s="302"/>
    </row>
    <row r="72" spans="2:18" ht="26.25" x14ac:dyDescent="0.4">
      <c r="B72" s="155">
        <v>44375</v>
      </c>
      <c r="C72" s="257" t="s">
        <v>1034</v>
      </c>
      <c r="D72" s="123"/>
      <c r="E72" s="123"/>
      <c r="F72" s="123">
        <v>40</v>
      </c>
      <c r="G72" s="123"/>
      <c r="H72" s="123"/>
      <c r="I72" s="274" t="s">
        <v>726</v>
      </c>
      <c r="K72" s="266"/>
      <c r="L72" s="68"/>
      <c r="M72" s="68"/>
      <c r="N72" s="305"/>
      <c r="O72" s="302"/>
      <c r="P72" s="302"/>
      <c r="Q72" s="302"/>
      <c r="R72" s="302"/>
    </row>
    <row r="73" spans="2:18" ht="26.25" x14ac:dyDescent="0.4">
      <c r="B73" s="155">
        <v>44375</v>
      </c>
      <c r="C73" s="257" t="s">
        <v>1035</v>
      </c>
      <c r="D73" s="123"/>
      <c r="E73" s="123"/>
      <c r="F73" s="123"/>
      <c r="G73" s="123">
        <v>800</v>
      </c>
      <c r="H73" s="123"/>
      <c r="I73" s="273" t="s">
        <v>796</v>
      </c>
      <c r="K73" s="266"/>
      <c r="L73" s="68"/>
      <c r="M73" s="68"/>
      <c r="N73" s="305"/>
      <c r="O73" s="302"/>
      <c r="P73" s="302"/>
      <c r="Q73" s="302"/>
      <c r="R73" s="302"/>
    </row>
    <row r="74" spans="2:18" ht="26.25" x14ac:dyDescent="0.4">
      <c r="B74" s="155">
        <v>44375</v>
      </c>
      <c r="C74" s="257" t="s">
        <v>1037</v>
      </c>
      <c r="D74" s="123"/>
      <c r="E74" s="123"/>
      <c r="F74" s="123"/>
      <c r="G74" s="123">
        <v>600</v>
      </c>
      <c r="H74" s="123"/>
      <c r="I74" s="273" t="s">
        <v>796</v>
      </c>
      <c r="K74" s="266"/>
      <c r="L74" s="68"/>
      <c r="M74" s="68"/>
      <c r="N74" s="305"/>
      <c r="O74" s="302"/>
      <c r="P74" s="302"/>
      <c r="Q74" s="302"/>
      <c r="R74" s="302"/>
    </row>
    <row r="75" spans="2:18" ht="48" x14ac:dyDescent="0.4">
      <c r="B75" s="155">
        <v>44375</v>
      </c>
      <c r="C75" s="257" t="s">
        <v>1038</v>
      </c>
      <c r="D75" s="123"/>
      <c r="E75" s="123"/>
      <c r="F75" s="123">
        <v>800</v>
      </c>
      <c r="G75" s="123"/>
      <c r="H75" s="123"/>
      <c r="I75" s="273" t="s">
        <v>731</v>
      </c>
      <c r="K75" s="266"/>
      <c r="L75" s="68"/>
      <c r="M75" s="68"/>
      <c r="N75" s="305"/>
      <c r="O75" s="302"/>
      <c r="P75" s="302"/>
      <c r="Q75" s="302"/>
      <c r="R75" s="302"/>
    </row>
    <row r="76" spans="2:18" ht="33" x14ac:dyDescent="0.4">
      <c r="B76" s="155">
        <v>44376</v>
      </c>
      <c r="C76" s="257" t="s">
        <v>1041</v>
      </c>
      <c r="D76" s="123"/>
      <c r="E76" s="123"/>
      <c r="F76" s="123"/>
      <c r="G76" s="123">
        <v>800</v>
      </c>
      <c r="H76" s="123"/>
      <c r="I76" s="274" t="s">
        <v>839</v>
      </c>
      <c r="K76" s="266"/>
      <c r="L76" s="68"/>
      <c r="M76" s="68"/>
      <c r="N76" s="305"/>
      <c r="O76" s="302"/>
      <c r="P76" s="302"/>
      <c r="Q76" s="302"/>
      <c r="R76" s="302"/>
    </row>
    <row r="77" spans="2:18" ht="26.25" x14ac:dyDescent="0.4">
      <c r="B77" s="155">
        <v>44376</v>
      </c>
      <c r="C77" s="257" t="s">
        <v>1040</v>
      </c>
      <c r="D77" s="123"/>
      <c r="E77" s="123"/>
      <c r="F77" s="123"/>
      <c r="G77" s="123">
        <v>200</v>
      </c>
      <c r="H77" s="123"/>
      <c r="I77" s="274" t="s">
        <v>839</v>
      </c>
      <c r="K77" s="266"/>
      <c r="L77" s="68"/>
      <c r="M77" s="68"/>
      <c r="N77" s="305"/>
      <c r="O77" s="302"/>
      <c r="P77" s="302"/>
      <c r="Q77" s="302"/>
      <c r="R77" s="302"/>
    </row>
    <row r="78" spans="2:18" ht="26.25" x14ac:dyDescent="0.4">
      <c r="B78" s="155">
        <v>44376</v>
      </c>
      <c r="C78" s="257" t="s">
        <v>681</v>
      </c>
      <c r="D78" s="123"/>
      <c r="E78" s="123"/>
      <c r="F78" s="123"/>
      <c r="G78" s="123">
        <v>169</v>
      </c>
      <c r="H78" s="75"/>
      <c r="I78" s="274" t="s">
        <v>839</v>
      </c>
      <c r="K78" s="266"/>
      <c r="L78" s="68"/>
      <c r="M78" s="68"/>
      <c r="N78" s="305"/>
      <c r="O78" s="302"/>
      <c r="P78" s="302"/>
      <c r="Q78" s="302"/>
      <c r="R78" s="302"/>
    </row>
    <row r="79" spans="2:18" ht="33" x14ac:dyDescent="0.4">
      <c r="B79" s="155">
        <v>44376</v>
      </c>
      <c r="C79" s="257" t="s">
        <v>1042</v>
      </c>
      <c r="D79" s="123"/>
      <c r="E79" s="123"/>
      <c r="F79" s="123"/>
      <c r="G79" s="123">
        <v>30</v>
      </c>
      <c r="H79" s="123"/>
      <c r="I79" s="274" t="s">
        <v>839</v>
      </c>
      <c r="K79" s="266"/>
      <c r="L79" s="68"/>
      <c r="M79" s="68"/>
      <c r="N79" s="305"/>
      <c r="O79" s="302"/>
      <c r="P79" s="302"/>
      <c r="Q79" s="302"/>
      <c r="R79" s="302"/>
    </row>
    <row r="80" spans="2:18" ht="26.25" x14ac:dyDescent="0.4">
      <c r="B80" s="155">
        <v>44376</v>
      </c>
      <c r="C80" s="257" t="s">
        <v>1043</v>
      </c>
      <c r="D80" s="123"/>
      <c r="E80" s="123"/>
      <c r="F80" s="123">
        <v>500</v>
      </c>
      <c r="G80" s="123"/>
      <c r="H80" s="123"/>
      <c r="I80" s="274" t="s">
        <v>726</v>
      </c>
      <c r="K80" s="266"/>
      <c r="L80" s="68"/>
      <c r="M80" s="68"/>
      <c r="N80" s="305"/>
      <c r="O80" s="302"/>
      <c r="P80" s="302"/>
      <c r="Q80" s="302"/>
      <c r="R80" s="302"/>
    </row>
    <row r="81" spans="2:18" ht="48" x14ac:dyDescent="0.4">
      <c r="B81" s="155">
        <v>44377</v>
      </c>
      <c r="C81" s="257" t="s">
        <v>1044</v>
      </c>
      <c r="D81" s="123"/>
      <c r="E81" s="123"/>
      <c r="F81" s="123">
        <v>1600</v>
      </c>
      <c r="G81" s="123"/>
      <c r="H81" s="123"/>
      <c r="I81" s="273" t="s">
        <v>731</v>
      </c>
      <c r="K81" s="266"/>
      <c r="L81" s="68"/>
      <c r="M81" s="68"/>
      <c r="N81" s="305"/>
      <c r="O81" s="302"/>
      <c r="P81" s="302"/>
      <c r="Q81" s="302"/>
      <c r="R81" s="302"/>
    </row>
    <row r="82" spans="2:18" ht="33" x14ac:dyDescent="0.4">
      <c r="B82" s="155">
        <v>44377</v>
      </c>
      <c r="C82" s="257" t="s">
        <v>1045</v>
      </c>
      <c r="D82" s="123"/>
      <c r="E82" s="123"/>
      <c r="F82" s="123">
        <v>800</v>
      </c>
      <c r="G82" s="123"/>
      <c r="H82" s="123"/>
      <c r="I82" s="273" t="s">
        <v>731</v>
      </c>
      <c r="K82" s="266"/>
      <c r="L82" s="68"/>
      <c r="M82" s="68"/>
      <c r="N82" s="305"/>
      <c r="O82" s="302"/>
      <c r="P82" s="302"/>
      <c r="Q82" s="302"/>
      <c r="R82" s="302"/>
    </row>
    <row r="83" spans="2:18" ht="26.25" x14ac:dyDescent="0.4">
      <c r="B83" s="155">
        <v>44377</v>
      </c>
      <c r="C83" s="257" t="s">
        <v>1046</v>
      </c>
      <c r="D83" s="123"/>
      <c r="E83" s="123"/>
      <c r="F83" s="123">
        <v>585</v>
      </c>
      <c r="G83" s="123"/>
      <c r="H83" s="123"/>
      <c r="I83" s="274" t="s">
        <v>726</v>
      </c>
      <c r="K83" s="266"/>
      <c r="L83" s="68"/>
      <c r="M83" s="68"/>
      <c r="N83" s="305"/>
      <c r="O83" s="302"/>
      <c r="P83" s="302"/>
      <c r="Q83" s="302"/>
      <c r="R83" s="302"/>
    </row>
    <row r="84" spans="2:18" ht="26.25" x14ac:dyDescent="0.4">
      <c r="B84" s="155">
        <v>44377</v>
      </c>
      <c r="C84" s="257" t="s">
        <v>383</v>
      </c>
      <c r="D84" s="123"/>
      <c r="E84" s="123"/>
      <c r="F84" s="123"/>
      <c r="G84" s="123"/>
      <c r="H84" s="75"/>
      <c r="I84" s="274" t="s">
        <v>726</v>
      </c>
      <c r="K84" s="266"/>
      <c r="L84" s="68"/>
      <c r="M84" s="68"/>
      <c r="N84" s="305"/>
      <c r="O84" s="302"/>
      <c r="P84" s="302"/>
      <c r="Q84" s="302"/>
      <c r="R84" s="302"/>
    </row>
    <row r="85" spans="2:18" ht="26.25" x14ac:dyDescent="0.4">
      <c r="B85" s="155">
        <v>44377</v>
      </c>
      <c r="C85" s="257" t="s">
        <v>1049</v>
      </c>
      <c r="D85" s="123"/>
      <c r="E85" s="123"/>
      <c r="F85" s="123"/>
      <c r="G85" s="123">
        <v>1500</v>
      </c>
      <c r="H85" s="123"/>
      <c r="I85" s="274" t="s">
        <v>1051</v>
      </c>
      <c r="K85" s="266"/>
      <c r="L85" s="68"/>
      <c r="M85" s="68"/>
      <c r="N85" s="305"/>
      <c r="O85" s="302"/>
      <c r="P85" s="302"/>
      <c r="Q85" s="302"/>
      <c r="R85" s="302"/>
    </row>
    <row r="86" spans="2:18" ht="26.25" x14ac:dyDescent="0.4">
      <c r="B86" s="155">
        <v>44377</v>
      </c>
      <c r="C86" s="257" t="s">
        <v>1052</v>
      </c>
      <c r="D86" s="123"/>
      <c r="E86" s="123"/>
      <c r="F86" s="123"/>
      <c r="G86" s="123">
        <v>450</v>
      </c>
      <c r="H86" s="123"/>
      <c r="I86" s="274"/>
      <c r="K86" s="266"/>
      <c r="L86" s="68"/>
      <c r="M86" s="68"/>
      <c r="N86" s="305"/>
      <c r="O86" s="302"/>
      <c r="P86" s="302"/>
      <c r="Q86" s="302"/>
      <c r="R86" s="302"/>
    </row>
    <row r="87" spans="2:18" ht="27" x14ac:dyDescent="0.35">
      <c r="B87" s="155">
        <v>44377</v>
      </c>
      <c r="C87" s="257" t="s">
        <v>1050</v>
      </c>
      <c r="D87" s="123"/>
      <c r="E87" s="123"/>
      <c r="F87" s="123"/>
      <c r="G87" s="123">
        <v>1500</v>
      </c>
      <c r="H87" s="75"/>
      <c r="I87" s="274"/>
      <c r="J87" s="266"/>
      <c r="K87" s="266"/>
      <c r="L87" s="68"/>
      <c r="M87" s="315"/>
      <c r="N87" s="315"/>
      <c r="O87" s="316"/>
      <c r="P87" s="316"/>
    </row>
    <row r="88" spans="2:18" x14ac:dyDescent="0.25">
      <c r="C88" s="21"/>
      <c r="D88" s="31"/>
      <c r="E88" s="31"/>
      <c r="F88" s="22">
        <f>SUM(F6:F87)</f>
        <v>21735</v>
      </c>
      <c r="G88" s="230">
        <f>SUM(G6:G87)</f>
        <v>19868</v>
      </c>
      <c r="H88" s="70">
        <f>(F88-G88)</f>
        <v>1867</v>
      </c>
      <c r="K88" s="266"/>
      <c r="L88" s="68"/>
      <c r="M88" s="68"/>
      <c r="N88" s="68"/>
    </row>
    <row r="89" spans="2:18" ht="26.25" x14ac:dyDescent="0.4">
      <c r="F89" s="31"/>
      <c r="G89" s="33"/>
      <c r="H89" s="32"/>
      <c r="K89" s="266"/>
      <c r="L89" s="68"/>
      <c r="M89" s="68"/>
      <c r="N89" s="68"/>
      <c r="P89" s="302"/>
    </row>
    <row r="90" spans="2:18" x14ac:dyDescent="0.25">
      <c r="K90" s="266"/>
      <c r="L90" s="68"/>
      <c r="M90" s="68"/>
      <c r="N90" s="68"/>
    </row>
    <row r="93" spans="2:18" x14ac:dyDescent="0.25">
      <c r="D93" s="188"/>
    </row>
    <row r="94" spans="2:18" x14ac:dyDescent="0.25">
      <c r="D94" s="254"/>
      <c r="E94" s="226" t="s">
        <v>199</v>
      </c>
      <c r="F94" s="226"/>
      <c r="G94" s="226" t="s">
        <v>204</v>
      </c>
      <c r="H94" s="226" t="s">
        <v>205</v>
      </c>
      <c r="I94" s="226" t="s">
        <v>205</v>
      </c>
      <c r="J94" s="226" t="s">
        <v>203</v>
      </c>
      <c r="K94" s="287" t="s">
        <v>206</v>
      </c>
      <c r="L94" s="233"/>
      <c r="M94" s="285" t="s">
        <v>451</v>
      </c>
      <c r="N94" s="233"/>
    </row>
    <row r="95" spans="2:18" x14ac:dyDescent="0.25">
      <c r="D95" s="188"/>
      <c r="E95" s="243">
        <v>480</v>
      </c>
      <c r="F95" s="243" t="s">
        <v>1054</v>
      </c>
      <c r="G95" s="288" t="s">
        <v>331</v>
      </c>
      <c r="H95" s="43">
        <v>800</v>
      </c>
      <c r="I95" s="43">
        <v>800</v>
      </c>
      <c r="J95" s="291" t="s">
        <v>347</v>
      </c>
      <c r="K95" s="46" t="s">
        <v>700</v>
      </c>
      <c r="L95" s="140"/>
      <c r="M95" s="140" t="s">
        <v>342</v>
      </c>
      <c r="N95" s="140"/>
    </row>
    <row r="96" spans="2:18" x14ac:dyDescent="0.25">
      <c r="D96" s="188"/>
      <c r="E96" s="243">
        <v>1150</v>
      </c>
      <c r="F96" s="243" t="s">
        <v>1054</v>
      </c>
      <c r="G96" s="289" t="s">
        <v>172</v>
      </c>
      <c r="H96" s="46"/>
      <c r="I96" s="46"/>
      <c r="J96" s="43"/>
      <c r="K96" s="43" t="s">
        <v>495</v>
      </c>
      <c r="L96" s="140"/>
      <c r="M96" s="140" t="s">
        <v>869</v>
      </c>
      <c r="N96" s="140"/>
    </row>
    <row r="97" spans="1:15" x14ac:dyDescent="0.25">
      <c r="D97" s="188"/>
      <c r="E97" s="243">
        <v>450</v>
      </c>
      <c r="F97" s="243" t="s">
        <v>1054</v>
      </c>
      <c r="G97" s="290" t="s">
        <v>417</v>
      </c>
      <c r="H97" s="46"/>
      <c r="I97" s="46"/>
      <c r="J97" s="43"/>
      <c r="K97" s="43" t="s">
        <v>1100</v>
      </c>
      <c r="L97" s="140"/>
      <c r="M97" s="140" t="s">
        <v>869</v>
      </c>
      <c r="N97" s="140"/>
    </row>
    <row r="98" spans="1:15" x14ac:dyDescent="0.25">
      <c r="A98" s="277"/>
      <c r="B98" t="s">
        <v>165</v>
      </c>
      <c r="D98" s="188"/>
      <c r="E98" s="243">
        <v>500</v>
      </c>
      <c r="F98" s="243" t="s">
        <v>1054</v>
      </c>
      <c r="G98" s="288" t="s">
        <v>998</v>
      </c>
      <c r="H98" s="46">
        <v>2100</v>
      </c>
      <c r="I98" s="46">
        <v>2100</v>
      </c>
      <c r="J98" s="291" t="s">
        <v>347</v>
      </c>
      <c r="K98" s="43" t="s">
        <v>701</v>
      </c>
      <c r="L98" s="140"/>
      <c r="M98" s="140" t="s">
        <v>601</v>
      </c>
      <c r="N98" s="140"/>
    </row>
    <row r="99" spans="1:15" x14ac:dyDescent="0.25">
      <c r="A99" s="279"/>
      <c r="B99" t="s">
        <v>817</v>
      </c>
      <c r="D99" s="188"/>
      <c r="E99" s="243">
        <v>660</v>
      </c>
      <c r="F99" s="243" t="s">
        <v>1054</v>
      </c>
      <c r="G99" s="288" t="s">
        <v>331</v>
      </c>
      <c r="H99" s="46">
        <v>1100</v>
      </c>
      <c r="I99" s="46">
        <v>1100</v>
      </c>
      <c r="J99" s="291" t="s">
        <v>347</v>
      </c>
      <c r="K99" s="46" t="s">
        <v>555</v>
      </c>
      <c r="L99" s="140"/>
      <c r="M99" s="140" t="s">
        <v>600</v>
      </c>
      <c r="N99" s="140"/>
    </row>
    <row r="100" spans="1:15" x14ac:dyDescent="0.25">
      <c r="A100" s="278"/>
      <c r="B100" t="s">
        <v>818</v>
      </c>
      <c r="D100" s="188"/>
      <c r="E100" s="243">
        <v>600</v>
      </c>
      <c r="F100" s="243" t="s">
        <v>1054</v>
      </c>
      <c r="G100" s="288" t="s">
        <v>556</v>
      </c>
      <c r="H100" s="46">
        <v>1100</v>
      </c>
      <c r="I100" s="46">
        <v>1100</v>
      </c>
      <c r="J100" s="291" t="s">
        <v>347</v>
      </c>
      <c r="K100" s="46" t="s">
        <v>555</v>
      </c>
      <c r="L100" s="140"/>
      <c r="M100" s="140" t="s">
        <v>821</v>
      </c>
      <c r="N100" s="140"/>
    </row>
    <row r="101" spans="1:15" x14ac:dyDescent="0.25">
      <c r="D101" s="188"/>
      <c r="E101" s="243">
        <v>600</v>
      </c>
      <c r="F101" s="243" t="s">
        <v>1054</v>
      </c>
      <c r="G101" s="288" t="s">
        <v>494</v>
      </c>
      <c r="H101" s="43">
        <v>1300</v>
      </c>
      <c r="I101" s="43">
        <v>1320</v>
      </c>
      <c r="J101" s="291" t="s">
        <v>347</v>
      </c>
      <c r="K101" s="43" t="s">
        <v>621</v>
      </c>
      <c r="L101" s="140"/>
      <c r="M101" s="140" t="s">
        <v>596</v>
      </c>
      <c r="N101" s="140"/>
    </row>
    <row r="102" spans="1:15" x14ac:dyDescent="0.25">
      <c r="D102" s="188"/>
      <c r="E102" s="243">
        <v>400</v>
      </c>
      <c r="F102" s="243" t="s">
        <v>1054</v>
      </c>
      <c r="G102" s="290" t="s">
        <v>712</v>
      </c>
      <c r="H102" s="43"/>
      <c r="I102" s="43"/>
      <c r="J102" s="43"/>
      <c r="K102" s="43" t="s">
        <v>1107</v>
      </c>
      <c r="L102" s="140"/>
      <c r="M102" s="140" t="s">
        <v>869</v>
      </c>
      <c r="N102" s="140"/>
    </row>
    <row r="103" spans="1:15" x14ac:dyDescent="0.25">
      <c r="D103" s="188"/>
      <c r="E103" s="243">
        <v>800</v>
      </c>
      <c r="F103" s="243" t="s">
        <v>1054</v>
      </c>
      <c r="G103" s="289" t="s">
        <v>711</v>
      </c>
      <c r="H103" s="46"/>
      <c r="I103" s="46"/>
      <c r="J103" s="43"/>
      <c r="K103" s="43" t="s">
        <v>710</v>
      </c>
      <c r="L103" s="140"/>
      <c r="M103" s="140" t="s">
        <v>869</v>
      </c>
      <c r="N103" s="140"/>
    </row>
    <row r="104" spans="1:15" x14ac:dyDescent="0.25">
      <c r="D104" s="188"/>
      <c r="E104" s="243">
        <v>800</v>
      </c>
      <c r="F104" s="243" t="s">
        <v>1054</v>
      </c>
      <c r="G104" s="289" t="s">
        <v>935</v>
      </c>
      <c r="H104" s="46"/>
      <c r="I104" s="46"/>
      <c r="J104" s="43"/>
      <c r="K104" s="43" t="s">
        <v>936</v>
      </c>
      <c r="L104" s="140"/>
      <c r="M104" s="140" t="s">
        <v>869</v>
      </c>
      <c r="N104" s="140"/>
    </row>
    <row r="105" spans="1:15" x14ac:dyDescent="0.25">
      <c r="D105" s="188"/>
      <c r="E105" s="243">
        <v>800</v>
      </c>
      <c r="F105" s="243" t="s">
        <v>1054</v>
      </c>
      <c r="G105" s="280" t="s">
        <v>870</v>
      </c>
      <c r="H105" s="46"/>
      <c r="I105" s="46"/>
      <c r="J105" s="43"/>
      <c r="K105" s="43" t="s">
        <v>864</v>
      </c>
      <c r="L105" s="140"/>
      <c r="M105" s="140" t="s">
        <v>869</v>
      </c>
      <c r="N105" s="140"/>
    </row>
    <row r="106" spans="1:15" x14ac:dyDescent="0.25">
      <c r="D106" s="188"/>
      <c r="E106" s="243">
        <v>400</v>
      </c>
      <c r="F106" s="243" t="s">
        <v>1054</v>
      </c>
      <c r="G106" s="280" t="s">
        <v>1097</v>
      </c>
      <c r="H106" s="46"/>
      <c r="I106" s="46"/>
      <c r="J106" s="43"/>
      <c r="K106" s="43" t="s">
        <v>1098</v>
      </c>
      <c r="L106" s="140"/>
      <c r="M106" s="140" t="s">
        <v>869</v>
      </c>
      <c r="N106" s="140"/>
    </row>
    <row r="107" spans="1:15" x14ac:dyDescent="0.25">
      <c r="D107" s="188"/>
      <c r="E107" s="243">
        <v>200</v>
      </c>
      <c r="F107" s="243" t="s">
        <v>1054</v>
      </c>
      <c r="G107" s="288" t="s">
        <v>933</v>
      </c>
      <c r="H107" s="46">
        <v>800</v>
      </c>
      <c r="I107" s="46">
        <v>800</v>
      </c>
      <c r="J107" s="291" t="s">
        <v>347</v>
      </c>
      <c r="K107" s="46" t="s">
        <v>900</v>
      </c>
      <c r="L107" s="140"/>
      <c r="M107" s="140" t="s">
        <v>867</v>
      </c>
      <c r="N107" s="140" t="s">
        <v>997</v>
      </c>
    </row>
    <row r="108" spans="1:15" x14ac:dyDescent="0.25">
      <c r="D108" s="188"/>
      <c r="E108" s="243">
        <v>1000</v>
      </c>
      <c r="F108" s="243" t="s">
        <v>1054</v>
      </c>
      <c r="G108" s="288" t="s">
        <v>862</v>
      </c>
      <c r="H108" s="46">
        <v>1600</v>
      </c>
      <c r="I108" s="46">
        <v>1600</v>
      </c>
      <c r="J108" s="43"/>
      <c r="K108" s="46" t="s">
        <v>995</v>
      </c>
      <c r="L108" s="140"/>
      <c r="M108" s="194" t="s">
        <v>996</v>
      </c>
      <c r="N108" s="140"/>
      <c r="O108" s="212"/>
    </row>
    <row r="109" spans="1:15" x14ac:dyDescent="0.25">
      <c r="D109" s="266"/>
      <c r="E109" s="243">
        <v>160</v>
      </c>
      <c r="F109" s="243" t="s">
        <v>1054</v>
      </c>
      <c r="G109" s="288" t="s">
        <v>862</v>
      </c>
      <c r="H109" s="46">
        <v>1400</v>
      </c>
      <c r="I109" s="46">
        <v>1400</v>
      </c>
      <c r="J109" s="291" t="s">
        <v>347</v>
      </c>
      <c r="K109" s="46" t="s">
        <v>995</v>
      </c>
      <c r="L109" s="140"/>
      <c r="M109" s="140" t="s">
        <v>421</v>
      </c>
      <c r="N109" s="140"/>
    </row>
    <row r="110" spans="1:15" x14ac:dyDescent="0.25">
      <c r="D110" s="266"/>
      <c r="E110" s="243">
        <v>200</v>
      </c>
      <c r="F110" s="243" t="s">
        <v>1054</v>
      </c>
      <c r="G110" s="288" t="s">
        <v>1008</v>
      </c>
      <c r="H110" s="46"/>
      <c r="I110" s="46"/>
      <c r="J110" s="46"/>
      <c r="K110" s="46" t="s">
        <v>1009</v>
      </c>
      <c r="L110" s="140"/>
      <c r="M110" s="140" t="s">
        <v>903</v>
      </c>
      <c r="N110" s="140"/>
    </row>
    <row r="111" spans="1:15" x14ac:dyDescent="0.25">
      <c r="D111" s="266"/>
      <c r="E111" s="243">
        <v>200</v>
      </c>
      <c r="F111" s="243" t="s">
        <v>1054</v>
      </c>
      <c r="G111" s="290" t="s">
        <v>1023</v>
      </c>
      <c r="H111" s="46"/>
      <c r="I111" s="46"/>
      <c r="J111" s="46"/>
      <c r="K111" s="46" t="s">
        <v>1009</v>
      </c>
      <c r="L111" s="140"/>
      <c r="M111" s="140" t="s">
        <v>869</v>
      </c>
      <c r="N111" s="140"/>
    </row>
    <row r="112" spans="1:15" x14ac:dyDescent="0.25">
      <c r="D112" s="266"/>
      <c r="E112" s="46">
        <v>600</v>
      </c>
      <c r="F112" s="46"/>
      <c r="G112" s="46" t="s">
        <v>1047</v>
      </c>
      <c r="H112" s="46"/>
      <c r="I112" s="46"/>
      <c r="J112" s="46"/>
      <c r="K112" s="46" t="s">
        <v>1048</v>
      </c>
      <c r="L112" s="140"/>
      <c r="M112" s="194" t="s">
        <v>869</v>
      </c>
      <c r="N112" s="140" t="s">
        <v>1106</v>
      </c>
    </row>
    <row r="113" spans="4:4" x14ac:dyDescent="0.25">
      <c r="D113" s="266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75C0-2529-412F-B328-3C483E54FEAD}">
  <dimension ref="A2:R126"/>
  <sheetViews>
    <sheetView topLeftCell="A79" zoomScale="69" zoomScaleNormal="69" workbookViewId="0">
      <selection activeCell="I86" sqref="I86"/>
    </sheetView>
  </sheetViews>
  <sheetFormatPr baseColWidth="10" defaultRowHeight="15" x14ac:dyDescent="0.25"/>
  <cols>
    <col min="1" max="1" width="11.42578125" style="22"/>
    <col min="2" max="2" width="12.140625" style="22" bestFit="1" customWidth="1"/>
    <col min="3" max="3" width="23.5703125" style="22" customWidth="1"/>
    <col min="4" max="5" width="11.42578125" style="22"/>
    <col min="6" max="6" width="16.140625" style="22" customWidth="1"/>
    <col min="7" max="7" width="19.28515625" style="22" customWidth="1"/>
    <col min="8" max="8" width="12.5703125" style="22" customWidth="1"/>
    <col min="9" max="9" width="25.140625" style="22" customWidth="1"/>
    <col min="10" max="10" width="14.85546875" style="22" customWidth="1"/>
    <col min="11" max="11" width="11.42578125" style="22"/>
    <col min="14" max="14" width="18" customWidth="1"/>
    <col min="15" max="15" width="13" bestFit="1" customWidth="1"/>
    <col min="16" max="16" width="14.7109375" bestFit="1" customWidth="1"/>
    <col min="17" max="17" width="12.140625" bestFit="1" customWidth="1"/>
  </cols>
  <sheetData>
    <row r="2" spans="2:11" ht="45.75" x14ac:dyDescent="0.25">
      <c r="B2" s="259"/>
      <c r="C2" s="260" t="s">
        <v>30</v>
      </c>
      <c r="D2" s="261"/>
      <c r="E2" s="261"/>
      <c r="F2" s="261"/>
      <c r="G2" s="261"/>
      <c r="H2" s="261"/>
    </row>
    <row r="3" spans="2:11" ht="30.75" x14ac:dyDescent="0.25">
      <c r="B3" s="259"/>
      <c r="C3" s="262" t="s">
        <v>1053</v>
      </c>
      <c r="D3" s="261"/>
      <c r="E3" s="261"/>
      <c r="F3" s="261"/>
      <c r="G3" s="261"/>
      <c r="H3" s="261"/>
    </row>
    <row r="4" spans="2:11" ht="15.75" x14ac:dyDescent="0.25">
      <c r="B4" s="263" t="s">
        <v>31</v>
      </c>
      <c r="C4" s="264"/>
      <c r="D4" s="261"/>
      <c r="E4" s="261"/>
      <c r="F4" s="261"/>
      <c r="G4" s="261"/>
      <c r="H4" s="261"/>
    </row>
    <row r="5" spans="2:11" ht="15.75" x14ac:dyDescent="0.25">
      <c r="B5" s="52" t="s">
        <v>1</v>
      </c>
      <c r="C5" s="248" t="s">
        <v>2</v>
      </c>
      <c r="D5" s="52" t="s">
        <v>3</v>
      </c>
      <c r="E5" s="52" t="s">
        <v>4</v>
      </c>
      <c r="F5" s="52" t="s">
        <v>5</v>
      </c>
      <c r="G5" s="52" t="s">
        <v>6</v>
      </c>
      <c r="H5" s="249" t="s">
        <v>7</v>
      </c>
      <c r="I5" s="55" t="s">
        <v>725</v>
      </c>
    </row>
    <row r="6" spans="2:11" ht="15.75" x14ac:dyDescent="0.25">
      <c r="B6" s="56"/>
      <c r="C6" s="57"/>
      <c r="D6" s="56" t="s">
        <v>8</v>
      </c>
      <c r="E6" s="56" t="s">
        <v>8</v>
      </c>
      <c r="F6" s="56"/>
      <c r="G6" s="56"/>
      <c r="H6" s="250"/>
      <c r="I6" s="284"/>
    </row>
    <row r="7" spans="2:11" ht="60.75" x14ac:dyDescent="0.25">
      <c r="B7" s="155">
        <v>44379</v>
      </c>
      <c r="C7" s="41" t="s">
        <v>1055</v>
      </c>
      <c r="D7" s="180"/>
      <c r="E7" s="180"/>
      <c r="F7" s="283">
        <v>2240</v>
      </c>
      <c r="G7" s="180"/>
      <c r="H7" s="251"/>
      <c r="I7" s="274" t="s">
        <v>726</v>
      </c>
      <c r="J7" s="266"/>
      <c r="K7" s="266"/>
    </row>
    <row r="8" spans="2:11" ht="45.75" x14ac:dyDescent="0.25">
      <c r="B8" s="155">
        <v>44382</v>
      </c>
      <c r="C8" s="41" t="s">
        <v>1058</v>
      </c>
      <c r="D8" s="180"/>
      <c r="E8" s="180"/>
      <c r="F8" s="283">
        <v>1100</v>
      </c>
      <c r="G8" s="313"/>
      <c r="H8" s="251"/>
      <c r="I8" s="273" t="s">
        <v>731</v>
      </c>
      <c r="J8" s="266"/>
      <c r="K8" s="266"/>
    </row>
    <row r="9" spans="2:11" ht="30.75" x14ac:dyDescent="0.25">
      <c r="B9" s="155">
        <v>44382</v>
      </c>
      <c r="C9" s="41" t="s">
        <v>1056</v>
      </c>
      <c r="D9" s="180"/>
      <c r="E9" s="180"/>
      <c r="F9" s="283">
        <v>550</v>
      </c>
      <c r="G9" s="313"/>
      <c r="H9" s="251"/>
      <c r="I9" s="274" t="s">
        <v>726</v>
      </c>
      <c r="J9" s="266"/>
      <c r="K9" s="266"/>
    </row>
    <row r="10" spans="2:11" ht="30.75" x14ac:dyDescent="0.25">
      <c r="B10" s="155">
        <v>44383</v>
      </c>
      <c r="C10" s="257" t="s">
        <v>1057</v>
      </c>
      <c r="D10" s="109"/>
      <c r="E10" s="109"/>
      <c r="F10" s="282">
        <v>650</v>
      </c>
      <c r="G10" s="109"/>
      <c r="H10" s="252"/>
      <c r="I10" s="274" t="s">
        <v>726</v>
      </c>
      <c r="J10" s="266"/>
      <c r="K10" s="266"/>
    </row>
    <row r="11" spans="2:11" ht="29.25" x14ac:dyDescent="0.25">
      <c r="B11" s="155">
        <v>44383</v>
      </c>
      <c r="C11" s="21" t="s">
        <v>1059</v>
      </c>
      <c r="D11" s="123"/>
      <c r="E11" s="123"/>
      <c r="F11" s="123">
        <v>2100</v>
      </c>
      <c r="G11" s="123"/>
      <c r="H11" s="268"/>
      <c r="I11" s="273" t="s">
        <v>731</v>
      </c>
      <c r="J11" s="266"/>
      <c r="K11" s="266"/>
    </row>
    <row r="12" spans="2:11" ht="29.25" x14ac:dyDescent="0.25">
      <c r="B12" s="155">
        <v>44383</v>
      </c>
      <c r="C12" s="21" t="s">
        <v>1060</v>
      </c>
      <c r="D12" s="123"/>
      <c r="E12" s="123"/>
      <c r="F12" s="123"/>
      <c r="G12" s="123">
        <v>600</v>
      </c>
      <c r="H12" s="268"/>
      <c r="I12" s="273" t="s">
        <v>796</v>
      </c>
      <c r="J12" s="266"/>
      <c r="K12" s="266"/>
    </row>
    <row r="13" spans="2:11" ht="73.5" customHeight="1" x14ac:dyDescent="0.25">
      <c r="B13" s="155">
        <v>44383</v>
      </c>
      <c r="C13" s="108" t="s">
        <v>1061</v>
      </c>
      <c r="D13" s="109"/>
      <c r="E13" s="109"/>
      <c r="F13" s="109"/>
      <c r="G13" s="109">
        <v>270</v>
      </c>
      <c r="H13" s="40"/>
      <c r="I13" s="274" t="s">
        <v>839</v>
      </c>
      <c r="J13" s="266"/>
      <c r="K13" s="266"/>
    </row>
    <row r="14" spans="2:11" ht="15.75" x14ac:dyDescent="0.25">
      <c r="B14" s="155">
        <v>44383</v>
      </c>
      <c r="C14" s="108" t="s">
        <v>1062</v>
      </c>
      <c r="D14" s="109"/>
      <c r="E14" s="109"/>
      <c r="F14" s="109"/>
      <c r="G14" s="109">
        <v>30</v>
      </c>
      <c r="H14" s="40"/>
      <c r="I14" s="274" t="s">
        <v>839</v>
      </c>
      <c r="J14" s="266"/>
      <c r="K14" s="266"/>
    </row>
    <row r="15" spans="2:11" ht="15.75" x14ac:dyDescent="0.25">
      <c r="B15" s="155">
        <v>44385</v>
      </c>
      <c r="C15" s="108" t="s">
        <v>1064</v>
      </c>
      <c r="D15" s="109"/>
      <c r="E15" s="109"/>
      <c r="F15" s="109"/>
      <c r="G15" s="109">
        <v>1100</v>
      </c>
      <c r="H15" s="40"/>
      <c r="I15" s="274" t="s">
        <v>839</v>
      </c>
      <c r="J15" s="266"/>
      <c r="K15" s="266"/>
    </row>
    <row r="16" spans="2:11" ht="30.75" x14ac:dyDescent="0.25">
      <c r="B16" s="155">
        <v>44385</v>
      </c>
      <c r="C16" s="108" t="s">
        <v>1063</v>
      </c>
      <c r="D16" s="109"/>
      <c r="E16" s="109"/>
      <c r="F16" s="109"/>
      <c r="G16" s="109">
        <v>1800</v>
      </c>
      <c r="H16" s="40"/>
      <c r="I16" s="274" t="s">
        <v>839</v>
      </c>
      <c r="J16" s="266"/>
      <c r="K16" s="266"/>
    </row>
    <row r="17" spans="2:18" ht="15.75" x14ac:dyDescent="0.25">
      <c r="B17" s="155">
        <v>44385</v>
      </c>
      <c r="C17" s="108" t="s">
        <v>1065</v>
      </c>
      <c r="D17" s="109"/>
      <c r="E17" s="109"/>
      <c r="F17" s="109"/>
      <c r="G17" s="109">
        <v>200</v>
      </c>
      <c r="H17" s="40"/>
      <c r="I17" s="274" t="s">
        <v>839</v>
      </c>
      <c r="J17" s="266"/>
      <c r="K17" s="266"/>
    </row>
    <row r="18" spans="2:18" ht="15.75" x14ac:dyDescent="0.25">
      <c r="B18" s="155">
        <v>44385</v>
      </c>
      <c r="C18" s="108" t="s">
        <v>250</v>
      </c>
      <c r="D18" s="109"/>
      <c r="E18" s="109"/>
      <c r="F18" s="109"/>
      <c r="G18" s="109">
        <v>100</v>
      </c>
      <c r="H18" s="40"/>
      <c r="I18" s="274" t="s">
        <v>839</v>
      </c>
      <c r="J18" s="266"/>
      <c r="K18" s="266"/>
    </row>
    <row r="19" spans="2:18" ht="15.75" x14ac:dyDescent="0.25">
      <c r="B19" s="155">
        <v>44385</v>
      </c>
      <c r="C19" s="108" t="s">
        <v>1066</v>
      </c>
      <c r="D19" s="109"/>
      <c r="E19" s="109"/>
      <c r="F19" s="109">
        <v>1100</v>
      </c>
      <c r="G19" s="109"/>
      <c r="H19" s="40"/>
      <c r="I19" s="274" t="s">
        <v>726</v>
      </c>
      <c r="J19" s="266"/>
      <c r="K19" s="266"/>
    </row>
    <row r="20" spans="2:18" ht="33" x14ac:dyDescent="0.4">
      <c r="B20" s="155">
        <v>44385</v>
      </c>
      <c r="C20" s="257" t="s">
        <v>1067</v>
      </c>
      <c r="D20" s="123"/>
      <c r="E20" s="123"/>
      <c r="F20" s="123"/>
      <c r="G20" s="123">
        <v>35</v>
      </c>
      <c r="H20" s="123"/>
      <c r="I20" s="274" t="s">
        <v>839</v>
      </c>
      <c r="J20" s="266"/>
      <c r="K20" s="266"/>
      <c r="N20" s="302"/>
      <c r="O20" s="302"/>
      <c r="P20" s="302"/>
      <c r="Q20" s="302"/>
      <c r="R20" s="302"/>
    </row>
    <row r="21" spans="2:18" ht="26.25" x14ac:dyDescent="0.4">
      <c r="B21" s="155">
        <v>44385</v>
      </c>
      <c r="C21" s="257" t="s">
        <v>1068</v>
      </c>
      <c r="D21" s="123"/>
      <c r="E21" s="123"/>
      <c r="F21" s="123">
        <v>300</v>
      </c>
      <c r="G21" s="123"/>
      <c r="H21" s="123"/>
      <c r="I21" s="274" t="s">
        <v>726</v>
      </c>
      <c r="J21" s="266"/>
      <c r="K21" s="266"/>
      <c r="N21" s="302"/>
      <c r="O21" s="302"/>
      <c r="P21" s="302"/>
      <c r="Q21" s="302"/>
      <c r="R21" s="302"/>
    </row>
    <row r="22" spans="2:18" ht="26.25" x14ac:dyDescent="0.4">
      <c r="B22" s="155">
        <v>44385</v>
      </c>
      <c r="C22" s="257" t="s">
        <v>1069</v>
      </c>
      <c r="D22" s="123"/>
      <c r="E22" s="123"/>
      <c r="F22" s="123"/>
      <c r="G22" s="123">
        <v>95</v>
      </c>
      <c r="H22" s="123"/>
      <c r="I22" s="274" t="s">
        <v>839</v>
      </c>
      <c r="J22" s="266"/>
      <c r="K22" s="266"/>
      <c r="L22" s="68"/>
      <c r="M22" s="68"/>
      <c r="N22" s="305"/>
      <c r="O22" s="305"/>
      <c r="P22" s="305"/>
      <c r="Q22" s="305"/>
      <c r="R22" s="302"/>
    </row>
    <row r="23" spans="2:18" ht="26.25" x14ac:dyDescent="0.4">
      <c r="B23" s="155">
        <v>44385</v>
      </c>
      <c r="C23" s="257" t="s">
        <v>1070</v>
      </c>
      <c r="D23" s="123"/>
      <c r="E23" s="123"/>
      <c r="F23" s="123"/>
      <c r="G23" s="123">
        <v>100</v>
      </c>
      <c r="H23" s="123"/>
      <c r="I23" s="274" t="s">
        <v>839</v>
      </c>
      <c r="J23" s="266"/>
      <c r="K23" s="266"/>
      <c r="L23" s="68"/>
      <c r="M23" s="68"/>
      <c r="N23" s="305"/>
      <c r="O23" s="305"/>
      <c r="P23" s="305"/>
      <c r="Q23" s="305"/>
      <c r="R23" s="302"/>
    </row>
    <row r="24" spans="2:18" ht="48.75" customHeight="1" x14ac:dyDescent="0.4">
      <c r="B24" s="155">
        <v>44385</v>
      </c>
      <c r="C24" s="257" t="s">
        <v>1071</v>
      </c>
      <c r="D24" s="123"/>
      <c r="E24" s="123"/>
      <c r="F24" s="123">
        <v>550</v>
      </c>
      <c r="G24" s="123"/>
      <c r="H24" s="123"/>
      <c r="I24" s="274" t="s">
        <v>726</v>
      </c>
      <c r="J24" s="266"/>
      <c r="K24" s="68"/>
      <c r="L24" s="68"/>
      <c r="M24" s="68"/>
      <c r="N24" s="305"/>
      <c r="O24" s="305"/>
      <c r="P24" s="305"/>
      <c r="Q24" s="305"/>
      <c r="R24" s="302"/>
    </row>
    <row r="25" spans="2:18" ht="48" x14ac:dyDescent="0.4">
      <c r="B25" s="155">
        <v>44385</v>
      </c>
      <c r="C25" s="257" t="s">
        <v>1072</v>
      </c>
      <c r="D25" s="123"/>
      <c r="E25" s="123"/>
      <c r="F25" s="123">
        <v>700</v>
      </c>
      <c r="G25" s="123"/>
      <c r="H25" s="123"/>
      <c r="I25" s="274" t="s">
        <v>726</v>
      </c>
      <c r="J25" s="266"/>
      <c r="K25" s="266"/>
      <c r="L25" s="68"/>
      <c r="M25" s="68"/>
      <c r="N25" s="305"/>
      <c r="O25" s="305"/>
      <c r="P25" s="305"/>
      <c r="Q25" s="305"/>
      <c r="R25" s="302"/>
    </row>
    <row r="26" spans="2:18" ht="33" x14ac:dyDescent="0.4">
      <c r="B26" s="155">
        <v>44385</v>
      </c>
      <c r="C26" s="257" t="s">
        <v>1073</v>
      </c>
      <c r="D26" s="123"/>
      <c r="E26" s="123"/>
      <c r="F26" s="123">
        <v>90</v>
      </c>
      <c r="G26" s="123"/>
      <c r="H26" s="123"/>
      <c r="I26" s="273" t="s">
        <v>731</v>
      </c>
      <c r="J26" s="266"/>
      <c r="K26" s="266"/>
      <c r="L26" s="68"/>
      <c r="M26" s="68"/>
      <c r="N26" s="305"/>
      <c r="O26" s="305"/>
      <c r="P26" s="305"/>
      <c r="Q26" s="305"/>
      <c r="R26" s="302"/>
    </row>
    <row r="27" spans="2:18" ht="36" customHeight="1" x14ac:dyDescent="0.4">
      <c r="B27" s="155">
        <v>44386</v>
      </c>
      <c r="C27" s="257" t="s">
        <v>1074</v>
      </c>
      <c r="D27" s="123"/>
      <c r="E27" s="123"/>
      <c r="F27" s="123">
        <v>200</v>
      </c>
      <c r="G27" s="123"/>
      <c r="H27" s="123"/>
      <c r="I27" s="274" t="s">
        <v>726</v>
      </c>
      <c r="K27" s="266"/>
      <c r="L27" s="68"/>
      <c r="M27" s="68"/>
      <c r="N27" s="305"/>
      <c r="O27" s="305"/>
      <c r="P27" s="305"/>
      <c r="Q27" s="305"/>
      <c r="R27" s="302"/>
    </row>
    <row r="28" spans="2:18" ht="36" customHeight="1" x14ac:dyDescent="0.4">
      <c r="B28" s="155">
        <v>44386</v>
      </c>
      <c r="C28" s="257" t="s">
        <v>1080</v>
      </c>
      <c r="D28" s="123"/>
      <c r="E28" s="123"/>
      <c r="F28" s="123"/>
      <c r="G28" s="123">
        <v>80</v>
      </c>
      <c r="H28" s="123"/>
      <c r="I28" s="274" t="s">
        <v>839</v>
      </c>
      <c r="J28" s="266"/>
      <c r="K28" s="266"/>
      <c r="L28" s="68"/>
      <c r="M28" s="68"/>
      <c r="N28" s="305"/>
      <c r="O28" s="305"/>
      <c r="P28" s="305"/>
      <c r="Q28" s="305"/>
      <c r="R28" s="302"/>
    </row>
    <row r="29" spans="2:18" ht="35.25" customHeight="1" x14ac:dyDescent="0.4">
      <c r="B29" s="155">
        <v>44389</v>
      </c>
      <c r="C29" s="257" t="s">
        <v>1081</v>
      </c>
      <c r="D29" s="123"/>
      <c r="E29" s="123"/>
      <c r="F29" s="123">
        <v>1300</v>
      </c>
      <c r="G29" s="123"/>
      <c r="H29" s="123"/>
      <c r="I29" s="273" t="s">
        <v>731</v>
      </c>
      <c r="K29" s="266"/>
      <c r="L29" s="68"/>
      <c r="M29" s="68"/>
      <c r="N29" s="305"/>
      <c r="O29" s="305"/>
      <c r="P29" s="305"/>
      <c r="Q29" s="305"/>
      <c r="R29" s="302"/>
    </row>
    <row r="30" spans="2:18" ht="33" x14ac:dyDescent="0.4">
      <c r="B30" s="155">
        <v>44389</v>
      </c>
      <c r="C30" s="257" t="s">
        <v>1082</v>
      </c>
      <c r="D30" s="123"/>
      <c r="E30" s="123"/>
      <c r="F30" s="123">
        <v>1100</v>
      </c>
      <c r="G30" s="123"/>
      <c r="H30" s="123"/>
      <c r="I30" s="273" t="s">
        <v>731</v>
      </c>
      <c r="K30" s="266"/>
      <c r="L30" s="68"/>
      <c r="M30" s="68"/>
      <c r="N30" s="312"/>
      <c r="O30" s="305"/>
      <c r="P30" s="305"/>
      <c r="Q30" s="305"/>
      <c r="R30" s="302"/>
    </row>
    <row r="31" spans="2:18" ht="26.25" x14ac:dyDescent="0.4">
      <c r="B31" s="155">
        <v>44389</v>
      </c>
      <c r="C31" s="257" t="s">
        <v>319</v>
      </c>
      <c r="D31" s="123"/>
      <c r="E31" s="123"/>
      <c r="F31" s="123"/>
      <c r="G31" s="123">
        <v>3300</v>
      </c>
      <c r="H31" s="123"/>
      <c r="I31" s="273" t="s">
        <v>796</v>
      </c>
      <c r="J31" s="266"/>
      <c r="K31" s="266"/>
      <c r="L31" s="68"/>
      <c r="M31" s="68"/>
      <c r="N31" s="312"/>
      <c r="O31" s="305"/>
      <c r="P31" s="305"/>
      <c r="Q31" s="305"/>
      <c r="R31" s="302"/>
    </row>
    <row r="32" spans="2:18" ht="33" customHeight="1" x14ac:dyDescent="0.4">
      <c r="B32" s="155">
        <v>44389</v>
      </c>
      <c r="C32" s="257" t="s">
        <v>1075</v>
      </c>
      <c r="D32" s="123"/>
      <c r="E32" s="123"/>
      <c r="F32" s="123"/>
      <c r="G32" s="123">
        <v>446</v>
      </c>
      <c r="H32" s="75"/>
      <c r="I32" s="274" t="s">
        <v>839</v>
      </c>
      <c r="K32" s="266"/>
      <c r="L32" s="68"/>
      <c r="M32" s="68"/>
      <c r="N32" s="312"/>
      <c r="O32" s="305"/>
      <c r="P32" s="305"/>
      <c r="Q32" s="305"/>
      <c r="R32" s="302"/>
    </row>
    <row r="33" spans="2:18" ht="33" x14ac:dyDescent="0.4">
      <c r="B33" s="155">
        <v>44389</v>
      </c>
      <c r="C33" s="257" t="s">
        <v>1076</v>
      </c>
      <c r="D33" s="123"/>
      <c r="E33" s="123"/>
      <c r="F33" s="123">
        <v>500</v>
      </c>
      <c r="G33" s="123"/>
      <c r="H33" s="123"/>
      <c r="I33" s="274" t="s">
        <v>726</v>
      </c>
      <c r="N33" s="309"/>
      <c r="O33" s="302"/>
      <c r="P33" s="302"/>
      <c r="Q33" s="302"/>
      <c r="R33" s="302"/>
    </row>
    <row r="34" spans="2:18" ht="33" x14ac:dyDescent="0.4">
      <c r="B34" s="155"/>
      <c r="C34" s="257" t="s">
        <v>1086</v>
      </c>
      <c r="D34" s="123"/>
      <c r="E34" s="123"/>
      <c r="F34" s="123">
        <v>585</v>
      </c>
      <c r="G34" s="123"/>
      <c r="H34" s="123"/>
      <c r="I34" s="274" t="s">
        <v>726</v>
      </c>
      <c r="N34" s="309"/>
      <c r="O34" s="302"/>
      <c r="P34" s="302"/>
      <c r="Q34" s="302"/>
      <c r="R34" s="302"/>
    </row>
    <row r="35" spans="2:18" ht="26.25" x14ac:dyDescent="0.4">
      <c r="B35" s="155">
        <v>44389</v>
      </c>
      <c r="C35" s="257" t="s">
        <v>1077</v>
      </c>
      <c r="D35" s="123"/>
      <c r="E35" s="123"/>
      <c r="F35" s="123"/>
      <c r="G35" s="123">
        <v>600</v>
      </c>
      <c r="H35" s="123"/>
      <c r="I35" s="273" t="s">
        <v>796</v>
      </c>
      <c r="J35" s="266"/>
      <c r="K35" s="266"/>
      <c r="L35" s="68"/>
      <c r="M35" s="68"/>
      <c r="N35" s="305"/>
      <c r="O35" s="302"/>
      <c r="P35" s="302"/>
      <c r="Q35" s="302"/>
      <c r="R35" s="302"/>
    </row>
    <row r="36" spans="2:18" ht="37.5" customHeight="1" x14ac:dyDescent="0.4">
      <c r="B36" s="155">
        <v>44389</v>
      </c>
      <c r="C36" s="257" t="s">
        <v>1078</v>
      </c>
      <c r="D36" s="123"/>
      <c r="E36" s="123"/>
      <c r="F36" s="123"/>
      <c r="G36" s="123">
        <v>1140</v>
      </c>
      <c r="H36" s="123"/>
      <c r="I36" s="273" t="s">
        <v>796</v>
      </c>
      <c r="J36" s="266"/>
      <c r="K36" s="266"/>
      <c r="L36" s="68"/>
      <c r="M36" s="68"/>
      <c r="N36" s="305"/>
      <c r="O36" s="302"/>
      <c r="P36" s="302"/>
      <c r="Q36" s="302"/>
      <c r="R36" s="302"/>
    </row>
    <row r="37" spans="2:18" ht="48" x14ac:dyDescent="0.4">
      <c r="B37" s="155">
        <v>44390</v>
      </c>
      <c r="C37" s="257" t="s">
        <v>1083</v>
      </c>
      <c r="D37" s="123"/>
      <c r="E37" s="123"/>
      <c r="F37" s="123">
        <v>800</v>
      </c>
      <c r="G37" s="123"/>
      <c r="H37" s="75"/>
      <c r="I37" s="273" t="s">
        <v>731</v>
      </c>
      <c r="K37" s="266"/>
      <c r="L37" s="68"/>
      <c r="M37" s="68"/>
      <c r="N37" s="305"/>
      <c r="O37" s="302"/>
      <c r="P37" s="302"/>
      <c r="Q37" s="302"/>
      <c r="R37" s="302"/>
    </row>
    <row r="38" spans="2:18" ht="33" x14ac:dyDescent="0.4">
      <c r="B38" s="155">
        <v>44390</v>
      </c>
      <c r="C38" s="257" t="s">
        <v>1084</v>
      </c>
      <c r="D38" s="123"/>
      <c r="E38" s="123"/>
      <c r="F38" s="123"/>
      <c r="G38" s="123">
        <v>150</v>
      </c>
      <c r="H38" s="75"/>
      <c r="I38" s="274" t="s">
        <v>839</v>
      </c>
      <c r="K38" s="266"/>
      <c r="L38" s="68"/>
      <c r="M38" s="68"/>
      <c r="N38" s="305"/>
      <c r="O38" s="302"/>
      <c r="P38" s="302"/>
      <c r="Q38" s="302"/>
      <c r="R38" s="302"/>
    </row>
    <row r="39" spans="2:18" ht="26.25" x14ac:dyDescent="0.4">
      <c r="B39" s="155">
        <v>44390</v>
      </c>
      <c r="C39" s="257" t="s">
        <v>1085</v>
      </c>
      <c r="D39" s="123"/>
      <c r="E39" s="123"/>
      <c r="F39" s="123"/>
      <c r="G39" s="123">
        <v>30</v>
      </c>
      <c r="H39" s="123"/>
      <c r="I39" s="274" t="s">
        <v>839</v>
      </c>
      <c r="K39" s="266"/>
      <c r="L39" s="68"/>
      <c r="M39" s="68"/>
      <c r="N39" s="305"/>
      <c r="O39" s="302"/>
      <c r="P39" s="302"/>
      <c r="Q39" s="302"/>
      <c r="R39" s="302"/>
    </row>
    <row r="40" spans="2:18" ht="33" x14ac:dyDescent="0.4">
      <c r="B40" s="155" t="s">
        <v>1087</v>
      </c>
      <c r="C40" s="257" t="s">
        <v>1088</v>
      </c>
      <c r="D40" s="123"/>
      <c r="E40" s="123"/>
      <c r="F40" s="123">
        <v>650</v>
      </c>
      <c r="G40" s="123"/>
      <c r="H40" s="123"/>
      <c r="I40" s="274" t="s">
        <v>726</v>
      </c>
      <c r="K40" s="266"/>
      <c r="L40" s="68"/>
      <c r="M40" s="68"/>
      <c r="N40" s="305"/>
      <c r="O40" s="302"/>
      <c r="P40" s="302"/>
      <c r="Q40" s="302"/>
      <c r="R40" s="302"/>
    </row>
    <row r="41" spans="2:18" ht="26.25" x14ac:dyDescent="0.4">
      <c r="B41" s="155" t="s">
        <v>1087</v>
      </c>
      <c r="C41" s="257" t="s">
        <v>1089</v>
      </c>
      <c r="D41" s="123"/>
      <c r="E41" s="123"/>
      <c r="F41" s="123">
        <v>1200</v>
      </c>
      <c r="G41" s="123"/>
      <c r="H41" s="123"/>
      <c r="I41" s="273" t="s">
        <v>731</v>
      </c>
      <c r="K41" s="266"/>
      <c r="L41" s="68"/>
      <c r="M41" s="68"/>
      <c r="N41" s="305"/>
      <c r="O41" s="302"/>
      <c r="P41" s="302"/>
      <c r="Q41" s="302"/>
      <c r="R41" s="302"/>
    </row>
    <row r="42" spans="2:18" ht="26.25" x14ac:dyDescent="0.4">
      <c r="B42" s="155" t="s">
        <v>1087</v>
      </c>
      <c r="C42" s="257" t="s">
        <v>1043</v>
      </c>
      <c r="D42" s="123"/>
      <c r="E42" s="123"/>
      <c r="F42" s="123">
        <v>1200</v>
      </c>
      <c r="G42" s="123"/>
      <c r="H42" s="123"/>
      <c r="I42" s="273" t="s">
        <v>731</v>
      </c>
      <c r="K42" s="266"/>
      <c r="L42" s="68"/>
      <c r="M42" s="68"/>
      <c r="N42" s="305"/>
      <c r="O42" s="302"/>
      <c r="P42" s="302"/>
      <c r="Q42" s="302"/>
      <c r="R42" s="302"/>
    </row>
    <row r="43" spans="2:18" ht="26.25" x14ac:dyDescent="0.4">
      <c r="B43" s="155" t="s">
        <v>1087</v>
      </c>
      <c r="C43" s="257" t="s">
        <v>1090</v>
      </c>
      <c r="D43" s="123"/>
      <c r="E43" s="123"/>
      <c r="F43" s="123"/>
      <c r="G43" s="123">
        <v>58</v>
      </c>
      <c r="H43" s="123"/>
      <c r="I43" s="274" t="s">
        <v>839</v>
      </c>
      <c r="K43" s="266"/>
      <c r="L43" s="68"/>
      <c r="M43" s="68"/>
      <c r="N43" s="305"/>
      <c r="O43" s="302"/>
      <c r="P43" s="302"/>
      <c r="Q43" s="302"/>
      <c r="R43" s="302"/>
    </row>
    <row r="44" spans="2:18" ht="26.25" x14ac:dyDescent="0.4">
      <c r="B44" s="155" t="s">
        <v>1087</v>
      </c>
      <c r="C44" s="257" t="s">
        <v>1091</v>
      </c>
      <c r="D44" s="123"/>
      <c r="E44" s="123"/>
      <c r="F44" s="123"/>
      <c r="G44" s="123">
        <v>15</v>
      </c>
      <c r="H44" s="123"/>
      <c r="I44" s="274" t="s">
        <v>839</v>
      </c>
      <c r="K44" s="266"/>
      <c r="L44" s="68"/>
      <c r="M44" s="68"/>
      <c r="N44" s="305"/>
      <c r="O44" s="302"/>
      <c r="P44" s="302"/>
      <c r="Q44" s="302"/>
      <c r="R44" s="302"/>
    </row>
    <row r="45" spans="2:18" ht="26.25" x14ac:dyDescent="0.4">
      <c r="B45" s="155" t="s">
        <v>1087</v>
      </c>
      <c r="C45" s="257" t="s">
        <v>1092</v>
      </c>
      <c r="D45" s="123"/>
      <c r="E45" s="123"/>
      <c r="F45" s="123"/>
      <c r="G45" s="123">
        <v>23</v>
      </c>
      <c r="H45" s="123"/>
      <c r="I45" s="274" t="s">
        <v>839</v>
      </c>
      <c r="K45" s="266"/>
      <c r="L45" s="68"/>
      <c r="M45" s="68"/>
      <c r="N45" s="305"/>
      <c r="O45" s="302"/>
      <c r="P45" s="302"/>
      <c r="Q45" s="302"/>
      <c r="R45" s="302"/>
    </row>
    <row r="46" spans="2:18" ht="26.25" x14ac:dyDescent="0.4">
      <c r="B46" s="155">
        <v>44392</v>
      </c>
      <c r="C46" s="257" t="s">
        <v>1093</v>
      </c>
      <c r="D46" s="123"/>
      <c r="E46" s="123"/>
      <c r="F46" s="123"/>
      <c r="G46" s="123">
        <v>800</v>
      </c>
      <c r="H46" s="123"/>
      <c r="I46" s="274" t="s">
        <v>839</v>
      </c>
      <c r="K46" s="266"/>
      <c r="L46" s="68"/>
      <c r="M46" s="68"/>
      <c r="N46" s="305"/>
      <c r="O46" s="302"/>
      <c r="P46" s="302"/>
      <c r="Q46" s="302"/>
      <c r="R46" s="302"/>
    </row>
    <row r="47" spans="2:18" ht="33" x14ac:dyDescent="0.4">
      <c r="B47" s="155">
        <v>44394</v>
      </c>
      <c r="C47" s="257" t="s">
        <v>1094</v>
      </c>
      <c r="D47" s="123"/>
      <c r="E47" s="123"/>
      <c r="F47" s="123"/>
      <c r="G47" s="123">
        <v>600</v>
      </c>
      <c r="H47" s="123"/>
      <c r="I47" s="273" t="s">
        <v>796</v>
      </c>
      <c r="K47" s="266"/>
      <c r="L47" s="68"/>
      <c r="M47" s="68"/>
      <c r="N47" s="305"/>
      <c r="O47" s="302"/>
      <c r="P47" s="302"/>
      <c r="Q47" s="302"/>
      <c r="R47" s="302"/>
    </row>
    <row r="48" spans="2:18" ht="33" x14ac:dyDescent="0.4">
      <c r="B48" s="155">
        <v>44394</v>
      </c>
      <c r="C48" s="257" t="s">
        <v>1095</v>
      </c>
      <c r="D48" s="123"/>
      <c r="E48" s="123"/>
      <c r="F48" s="123"/>
      <c r="G48" s="123">
        <v>120</v>
      </c>
      <c r="H48" s="123"/>
      <c r="I48" s="273" t="s">
        <v>796</v>
      </c>
      <c r="J48" s="266"/>
      <c r="K48" s="266"/>
      <c r="L48" s="68"/>
      <c r="M48" s="68"/>
      <c r="N48" s="305"/>
      <c r="O48" s="302"/>
      <c r="P48" s="302"/>
      <c r="Q48" s="302"/>
      <c r="R48" s="302"/>
    </row>
    <row r="49" spans="2:18" ht="33" x14ac:dyDescent="0.4">
      <c r="B49" s="155">
        <v>44396</v>
      </c>
      <c r="C49" s="257" t="s">
        <v>1101</v>
      </c>
      <c r="D49" s="123"/>
      <c r="E49" s="123"/>
      <c r="F49" s="123"/>
      <c r="G49" s="123">
        <v>200</v>
      </c>
      <c r="H49" s="123"/>
      <c r="I49" s="274" t="s">
        <v>839</v>
      </c>
      <c r="J49" s="266"/>
      <c r="K49" s="266"/>
      <c r="L49" s="68"/>
      <c r="M49" s="68"/>
      <c r="N49" s="305"/>
      <c r="O49" s="302"/>
      <c r="P49" s="302"/>
      <c r="Q49" s="302"/>
      <c r="R49" s="302"/>
    </row>
    <row r="50" spans="2:18" ht="38.25" customHeight="1" x14ac:dyDescent="0.4">
      <c r="B50" s="155">
        <v>44396</v>
      </c>
      <c r="C50" s="257" t="s">
        <v>1102</v>
      </c>
      <c r="D50" s="123"/>
      <c r="E50" s="123"/>
      <c r="F50" s="123"/>
      <c r="G50" s="123">
        <v>200</v>
      </c>
      <c r="H50" s="123"/>
      <c r="I50" s="274" t="s">
        <v>839</v>
      </c>
      <c r="J50" s="266"/>
      <c r="K50" s="266"/>
      <c r="L50" s="68"/>
      <c r="M50" s="68"/>
      <c r="N50" s="305"/>
      <c r="O50" s="302"/>
      <c r="P50" s="302"/>
      <c r="Q50" s="302"/>
      <c r="R50" s="302"/>
    </row>
    <row r="51" spans="2:18" ht="33" x14ac:dyDescent="0.4">
      <c r="B51" s="155">
        <v>44397</v>
      </c>
      <c r="C51" s="257" t="s">
        <v>1103</v>
      </c>
      <c r="D51" s="123"/>
      <c r="E51" s="123"/>
      <c r="F51" s="123">
        <v>350</v>
      </c>
      <c r="G51" s="123"/>
      <c r="H51" s="123"/>
      <c r="I51" s="274" t="s">
        <v>726</v>
      </c>
      <c r="J51" s="266"/>
      <c r="K51" s="266"/>
      <c r="L51" s="68"/>
      <c r="M51" s="68"/>
      <c r="N51" s="305"/>
      <c r="O51" s="302"/>
      <c r="P51" s="302"/>
      <c r="Q51" s="302"/>
      <c r="R51" s="302"/>
    </row>
    <row r="52" spans="2:18" ht="33" x14ac:dyDescent="0.4">
      <c r="B52" s="155">
        <v>44397</v>
      </c>
      <c r="C52" s="257" t="s">
        <v>1104</v>
      </c>
      <c r="D52" s="123"/>
      <c r="E52" s="123"/>
      <c r="F52" s="123">
        <v>650</v>
      </c>
      <c r="G52" s="123"/>
      <c r="H52" s="123"/>
      <c r="I52" s="274" t="s">
        <v>726</v>
      </c>
      <c r="K52" s="266"/>
      <c r="L52" s="68"/>
      <c r="M52" s="68"/>
      <c r="N52" s="305"/>
      <c r="O52" s="302"/>
      <c r="P52" s="302"/>
      <c r="Q52" s="302"/>
      <c r="R52" s="302"/>
    </row>
    <row r="53" spans="2:18" ht="26.25" x14ac:dyDescent="0.4">
      <c r="B53" s="155">
        <v>44397</v>
      </c>
      <c r="C53" s="257" t="s">
        <v>1105</v>
      </c>
      <c r="D53" s="123"/>
      <c r="E53" s="123"/>
      <c r="F53" s="123">
        <v>50</v>
      </c>
      <c r="G53" s="123"/>
      <c r="H53" s="123"/>
      <c r="I53" s="274" t="s">
        <v>726</v>
      </c>
      <c r="K53" s="266"/>
      <c r="L53" s="68"/>
      <c r="M53" s="68"/>
      <c r="N53" s="305"/>
      <c r="O53" s="302"/>
      <c r="P53" s="302"/>
      <c r="Q53" s="302"/>
      <c r="R53" s="302"/>
    </row>
    <row r="54" spans="2:18" ht="33" x14ac:dyDescent="0.4">
      <c r="B54" s="155">
        <v>44398</v>
      </c>
      <c r="C54" s="257" t="s">
        <v>1108</v>
      </c>
      <c r="D54" s="123"/>
      <c r="E54" s="123"/>
      <c r="F54" s="123"/>
      <c r="G54" s="123">
        <v>200</v>
      </c>
      <c r="H54" s="123"/>
      <c r="I54" s="274" t="s">
        <v>839</v>
      </c>
      <c r="J54" s="266"/>
      <c r="K54" s="266"/>
      <c r="L54" s="68"/>
      <c r="M54" s="68"/>
      <c r="N54" s="305"/>
      <c r="O54" s="302"/>
      <c r="P54" s="302"/>
      <c r="Q54" s="302"/>
      <c r="R54" s="302"/>
    </row>
    <row r="55" spans="2:18" ht="33" x14ac:dyDescent="0.4">
      <c r="B55" s="155">
        <v>44398</v>
      </c>
      <c r="C55" s="257" t="s">
        <v>1109</v>
      </c>
      <c r="D55" s="123"/>
      <c r="E55" s="123"/>
      <c r="F55" s="123"/>
      <c r="G55" s="123">
        <v>450</v>
      </c>
      <c r="H55" s="123"/>
      <c r="I55" s="274" t="s">
        <v>839</v>
      </c>
      <c r="J55" s="266"/>
      <c r="K55" s="266"/>
      <c r="L55" s="68"/>
      <c r="M55" s="68"/>
      <c r="N55" s="305"/>
      <c r="O55" s="302"/>
      <c r="P55" s="302"/>
      <c r="Q55" s="302"/>
      <c r="R55" s="302"/>
    </row>
    <row r="56" spans="2:18" ht="26.25" x14ac:dyDescent="0.4">
      <c r="B56" s="155">
        <v>44398</v>
      </c>
      <c r="C56" s="257" t="s">
        <v>1110</v>
      </c>
      <c r="D56" s="123"/>
      <c r="E56" s="123"/>
      <c r="F56" s="123"/>
      <c r="G56" s="123">
        <v>450</v>
      </c>
      <c r="H56" s="123"/>
      <c r="I56" s="274" t="s">
        <v>839</v>
      </c>
      <c r="J56" s="266"/>
      <c r="K56" s="266"/>
      <c r="L56" s="68"/>
      <c r="M56" s="68"/>
      <c r="N56" s="305"/>
      <c r="O56" s="302"/>
      <c r="P56" s="302"/>
      <c r="Q56" s="302"/>
      <c r="R56" s="302"/>
    </row>
    <row r="57" spans="2:18" ht="26.25" x14ac:dyDescent="0.4">
      <c r="B57" s="155">
        <v>44398</v>
      </c>
      <c r="C57" s="257" t="s">
        <v>1111</v>
      </c>
      <c r="D57" s="123"/>
      <c r="E57" s="123"/>
      <c r="F57" s="123">
        <v>650</v>
      </c>
      <c r="G57" s="123"/>
      <c r="H57" s="123"/>
      <c r="I57" s="274" t="s">
        <v>726</v>
      </c>
      <c r="J57" s="266"/>
      <c r="K57" s="266"/>
      <c r="L57" s="68"/>
      <c r="M57" s="68"/>
      <c r="N57" s="305"/>
      <c r="O57" s="302"/>
      <c r="P57" s="302"/>
      <c r="Q57" s="302"/>
      <c r="R57" s="302"/>
    </row>
    <row r="58" spans="2:18" ht="33" x14ac:dyDescent="0.4">
      <c r="B58" s="155">
        <v>44398</v>
      </c>
      <c r="C58" s="257" t="s">
        <v>1112</v>
      </c>
      <c r="D58" s="123"/>
      <c r="E58" s="123"/>
      <c r="F58" s="123">
        <v>700</v>
      </c>
      <c r="G58" s="123"/>
      <c r="H58" s="123"/>
      <c r="I58" s="274" t="s">
        <v>726</v>
      </c>
      <c r="J58" s="266"/>
      <c r="K58" s="266"/>
      <c r="L58" s="68"/>
      <c r="M58" s="68"/>
      <c r="N58" s="305"/>
      <c r="O58" s="302"/>
      <c r="P58" s="302"/>
      <c r="Q58" s="302"/>
      <c r="R58" s="302"/>
    </row>
    <row r="59" spans="2:18" ht="26.25" x14ac:dyDescent="0.4">
      <c r="B59" s="155">
        <v>44398</v>
      </c>
      <c r="C59" s="257" t="s">
        <v>1024</v>
      </c>
      <c r="D59" s="123"/>
      <c r="E59" s="123"/>
      <c r="F59" s="123"/>
      <c r="G59" s="123">
        <v>100</v>
      </c>
      <c r="H59" s="123"/>
      <c r="I59" s="273" t="s">
        <v>796</v>
      </c>
      <c r="J59" s="266"/>
      <c r="K59" s="266"/>
      <c r="L59" s="68"/>
      <c r="M59" s="68"/>
      <c r="N59" s="305"/>
      <c r="O59" s="302"/>
      <c r="P59" s="302"/>
      <c r="Q59" s="302"/>
      <c r="R59" s="302"/>
    </row>
    <row r="60" spans="2:18" ht="33" x14ac:dyDescent="0.4">
      <c r="B60" s="155">
        <v>44398</v>
      </c>
      <c r="C60" s="257" t="s">
        <v>1113</v>
      </c>
      <c r="D60" s="123"/>
      <c r="E60" s="123"/>
      <c r="F60" s="123">
        <v>180</v>
      </c>
      <c r="G60" s="123"/>
      <c r="H60" s="123"/>
      <c r="I60" s="274" t="s">
        <v>726</v>
      </c>
      <c r="J60" s="266"/>
      <c r="K60" s="266"/>
      <c r="L60" s="68"/>
      <c r="M60" s="68"/>
      <c r="N60" s="305"/>
      <c r="O60" s="302"/>
      <c r="P60" s="302"/>
      <c r="Q60" s="302"/>
      <c r="R60" s="302"/>
    </row>
    <row r="61" spans="2:18" ht="33" x14ac:dyDescent="0.4">
      <c r="B61" s="155">
        <v>44398</v>
      </c>
      <c r="C61" s="257" t="s">
        <v>1116</v>
      </c>
      <c r="D61" s="123"/>
      <c r="E61" s="123"/>
      <c r="F61" s="123"/>
      <c r="G61" s="123">
        <v>260</v>
      </c>
      <c r="H61" s="123"/>
      <c r="I61" s="274" t="s">
        <v>839</v>
      </c>
      <c r="J61" s="266"/>
      <c r="K61" s="266"/>
      <c r="L61" s="68"/>
      <c r="M61" s="68"/>
      <c r="N61" s="305"/>
      <c r="O61" s="302"/>
      <c r="P61" s="302"/>
      <c r="Q61" s="302"/>
      <c r="R61" s="302"/>
    </row>
    <row r="62" spans="2:18" ht="33" x14ac:dyDescent="0.4">
      <c r="B62" s="155">
        <v>44398</v>
      </c>
      <c r="C62" s="257" t="s">
        <v>1117</v>
      </c>
      <c r="D62" s="123"/>
      <c r="E62" s="123"/>
      <c r="F62" s="123"/>
      <c r="G62" s="123">
        <v>30</v>
      </c>
      <c r="H62" s="123"/>
      <c r="I62" s="274" t="s">
        <v>839</v>
      </c>
      <c r="J62" s="266"/>
      <c r="K62" s="266"/>
      <c r="L62" s="68"/>
      <c r="M62" s="68"/>
      <c r="N62" s="305"/>
      <c r="O62" s="302"/>
      <c r="P62" s="302"/>
      <c r="Q62" s="302"/>
      <c r="R62" s="302"/>
    </row>
    <row r="63" spans="2:18" ht="41.25" customHeight="1" x14ac:dyDescent="0.4">
      <c r="B63" s="155">
        <v>44399</v>
      </c>
      <c r="C63" s="257" t="s">
        <v>1118</v>
      </c>
      <c r="D63" s="123"/>
      <c r="E63" s="123"/>
      <c r="F63" s="123">
        <v>200</v>
      </c>
      <c r="G63" s="123"/>
      <c r="H63" s="123"/>
      <c r="I63" s="274" t="s">
        <v>726</v>
      </c>
      <c r="J63" s="266" t="s">
        <v>1119</v>
      </c>
      <c r="K63" s="266"/>
      <c r="L63" s="68"/>
      <c r="M63" s="68"/>
      <c r="N63" s="305"/>
      <c r="O63" s="302"/>
      <c r="P63" s="302"/>
      <c r="Q63" s="302"/>
      <c r="R63" s="302"/>
    </row>
    <row r="64" spans="2:18" ht="33" x14ac:dyDescent="0.4">
      <c r="B64" s="155">
        <v>44400</v>
      </c>
      <c r="C64" s="257" t="s">
        <v>1120</v>
      </c>
      <c r="D64" s="123"/>
      <c r="E64" s="123"/>
      <c r="F64" s="123"/>
      <c r="G64" s="123">
        <v>120</v>
      </c>
      <c r="H64" s="123"/>
      <c r="I64" s="274" t="s">
        <v>839</v>
      </c>
      <c r="J64" s="266"/>
      <c r="K64" s="266"/>
      <c r="L64" s="68"/>
      <c r="M64" s="68"/>
      <c r="N64" s="305"/>
      <c r="O64" s="302"/>
      <c r="P64" s="302"/>
      <c r="Q64" s="302"/>
      <c r="R64" s="302"/>
    </row>
    <row r="65" spans="2:18" ht="33" x14ac:dyDescent="0.4">
      <c r="B65" s="155">
        <v>44403</v>
      </c>
      <c r="C65" s="257" t="s">
        <v>1121</v>
      </c>
      <c r="D65" s="123"/>
      <c r="E65" s="123"/>
      <c r="F65" s="123">
        <v>1600</v>
      </c>
      <c r="G65" s="123"/>
      <c r="H65" s="123"/>
      <c r="I65" s="274" t="s">
        <v>731</v>
      </c>
      <c r="J65" s="266"/>
      <c r="K65" s="266"/>
      <c r="L65" s="68"/>
      <c r="M65" s="68"/>
      <c r="N65" s="305"/>
      <c r="O65" s="302"/>
      <c r="P65" s="302"/>
      <c r="Q65" s="302"/>
      <c r="R65" s="302"/>
    </row>
    <row r="66" spans="2:18" ht="26.25" x14ac:dyDescent="0.4">
      <c r="B66" s="155">
        <v>44403</v>
      </c>
      <c r="C66" s="257" t="s">
        <v>1122</v>
      </c>
      <c r="D66" s="123"/>
      <c r="E66" s="123"/>
      <c r="F66" s="123"/>
      <c r="G66" s="123">
        <v>1000</v>
      </c>
      <c r="H66" s="123"/>
      <c r="I66" s="273" t="s">
        <v>796</v>
      </c>
      <c r="J66" s="266"/>
      <c r="K66" s="266"/>
      <c r="L66" s="68"/>
      <c r="M66" s="68"/>
      <c r="N66" s="305"/>
      <c r="O66" s="302"/>
      <c r="P66" s="302"/>
      <c r="Q66" s="302"/>
      <c r="R66" s="302"/>
    </row>
    <row r="67" spans="2:18" ht="33" x14ac:dyDescent="0.4">
      <c r="B67" s="155">
        <v>44403</v>
      </c>
      <c r="C67" s="257" t="s">
        <v>1123</v>
      </c>
      <c r="D67" s="123"/>
      <c r="E67" s="123"/>
      <c r="F67" s="123"/>
      <c r="G67" s="123">
        <v>48</v>
      </c>
      <c r="H67" s="123"/>
      <c r="I67" s="273" t="s">
        <v>796</v>
      </c>
      <c r="J67" s="266"/>
      <c r="K67" s="266"/>
      <c r="L67" s="68"/>
      <c r="M67" s="68"/>
      <c r="N67" s="305"/>
      <c r="O67" s="302"/>
      <c r="P67" s="302"/>
      <c r="Q67" s="302"/>
      <c r="R67" s="302"/>
    </row>
    <row r="68" spans="2:18" ht="33" x14ac:dyDescent="0.4">
      <c r="B68" s="155">
        <v>44404</v>
      </c>
      <c r="C68" s="257" t="s">
        <v>1124</v>
      </c>
      <c r="D68" s="123"/>
      <c r="E68" s="123"/>
      <c r="F68" s="123">
        <v>1240</v>
      </c>
      <c r="G68" s="123"/>
      <c r="H68" s="123"/>
      <c r="I68" s="274" t="s">
        <v>726</v>
      </c>
      <c r="J68" s="266"/>
      <c r="K68" s="266"/>
      <c r="L68" s="68"/>
      <c r="M68" s="68"/>
      <c r="N68" s="305"/>
      <c r="O68" s="302"/>
      <c r="P68" s="302"/>
      <c r="Q68" s="302"/>
      <c r="R68" s="302"/>
    </row>
    <row r="69" spans="2:18" ht="26.25" x14ac:dyDescent="0.4">
      <c r="B69" s="155">
        <v>44404</v>
      </c>
      <c r="C69" s="257" t="s">
        <v>1125</v>
      </c>
      <c r="D69" s="123"/>
      <c r="E69" s="123"/>
      <c r="F69" s="123"/>
      <c r="G69" s="123">
        <v>34</v>
      </c>
      <c r="H69" s="123"/>
      <c r="I69" s="274" t="s">
        <v>726</v>
      </c>
      <c r="J69" s="266"/>
      <c r="K69" s="266"/>
      <c r="L69" s="68"/>
      <c r="M69" s="68"/>
      <c r="N69" s="305"/>
      <c r="O69" s="302"/>
      <c r="P69" s="302"/>
      <c r="Q69" s="302"/>
      <c r="R69" s="302"/>
    </row>
    <row r="70" spans="2:18" ht="26.25" x14ac:dyDescent="0.4">
      <c r="B70" s="155">
        <v>44404</v>
      </c>
      <c r="C70" s="257" t="s">
        <v>1126</v>
      </c>
      <c r="D70" s="123"/>
      <c r="E70" s="123"/>
      <c r="F70" s="123"/>
      <c r="G70" s="123">
        <v>25</v>
      </c>
      <c r="H70" s="123"/>
      <c r="I70" s="274" t="s">
        <v>726</v>
      </c>
      <c r="J70" s="266"/>
      <c r="K70" s="266"/>
      <c r="L70" s="68"/>
      <c r="M70" s="68"/>
      <c r="N70" s="305"/>
      <c r="O70" s="302"/>
      <c r="P70" s="302"/>
      <c r="Q70" s="302"/>
      <c r="R70" s="302"/>
    </row>
    <row r="71" spans="2:18" ht="33" x14ac:dyDescent="0.4">
      <c r="B71" s="155">
        <v>44404</v>
      </c>
      <c r="C71" s="257" t="s">
        <v>1127</v>
      </c>
      <c r="D71" s="123"/>
      <c r="E71" s="123"/>
      <c r="F71" s="123"/>
      <c r="G71" s="123">
        <v>500</v>
      </c>
      <c r="H71" s="123"/>
      <c r="I71" s="273" t="s">
        <v>796</v>
      </c>
      <c r="J71" s="266"/>
      <c r="K71" s="266"/>
      <c r="L71" s="68"/>
      <c r="M71" s="68"/>
      <c r="N71" s="305"/>
      <c r="O71" s="302"/>
      <c r="P71" s="302"/>
      <c r="Q71" s="302"/>
      <c r="R71" s="302"/>
    </row>
    <row r="72" spans="2:18" ht="33" x14ac:dyDescent="0.4">
      <c r="B72" s="155">
        <v>44404</v>
      </c>
      <c r="C72" s="257" t="s">
        <v>1128</v>
      </c>
      <c r="D72" s="123"/>
      <c r="E72" s="123"/>
      <c r="F72" s="123"/>
      <c r="G72" s="123">
        <v>200</v>
      </c>
      <c r="H72" s="123"/>
      <c r="I72" s="273" t="s">
        <v>796</v>
      </c>
      <c r="J72" s="266"/>
      <c r="K72" s="266"/>
      <c r="L72" s="68"/>
      <c r="M72" s="68"/>
      <c r="N72" s="305"/>
      <c r="O72" s="302"/>
      <c r="P72" s="302"/>
      <c r="Q72" s="302"/>
      <c r="R72" s="302"/>
    </row>
    <row r="73" spans="2:18" ht="33" x14ac:dyDescent="0.4">
      <c r="B73" s="155">
        <v>44405</v>
      </c>
      <c r="C73" s="257" t="s">
        <v>1129</v>
      </c>
      <c r="D73" s="123"/>
      <c r="E73" s="123"/>
      <c r="F73" s="123">
        <v>650</v>
      </c>
      <c r="G73" s="123"/>
      <c r="H73" s="123"/>
      <c r="I73" s="274" t="s">
        <v>726</v>
      </c>
      <c r="J73" s="266"/>
      <c r="K73" s="266"/>
      <c r="L73" s="68"/>
      <c r="M73" s="68"/>
      <c r="N73" s="305"/>
      <c r="O73" s="302"/>
      <c r="P73" s="302"/>
      <c r="Q73" s="302"/>
      <c r="R73" s="302"/>
    </row>
    <row r="74" spans="2:18" ht="33" x14ac:dyDescent="0.4">
      <c r="B74" s="155">
        <v>44405</v>
      </c>
      <c r="C74" s="257" t="s">
        <v>1130</v>
      </c>
      <c r="D74" s="123"/>
      <c r="E74" s="123"/>
      <c r="F74" s="123"/>
      <c r="G74" s="123">
        <v>150</v>
      </c>
      <c r="H74" s="123"/>
      <c r="I74" s="273" t="s">
        <v>796</v>
      </c>
      <c r="J74" s="266"/>
      <c r="K74" s="266"/>
      <c r="L74" s="68"/>
      <c r="M74" s="68"/>
      <c r="N74" s="305"/>
      <c r="O74" s="302"/>
      <c r="P74" s="302"/>
      <c r="Q74" s="302"/>
      <c r="R74" s="302"/>
    </row>
    <row r="75" spans="2:18" ht="48" x14ac:dyDescent="0.4">
      <c r="B75" s="155">
        <v>44405</v>
      </c>
      <c r="C75" s="257" t="s">
        <v>1131</v>
      </c>
      <c r="D75" s="123"/>
      <c r="E75" s="123"/>
      <c r="F75" s="123">
        <v>800</v>
      </c>
      <c r="G75" s="123"/>
      <c r="H75" s="123"/>
      <c r="I75" s="274" t="s">
        <v>731</v>
      </c>
      <c r="J75" s="266"/>
      <c r="K75" s="266"/>
      <c r="L75" s="68"/>
      <c r="M75" s="68"/>
      <c r="N75" s="305"/>
      <c r="O75" s="302"/>
      <c r="P75" s="302"/>
      <c r="Q75" s="302"/>
      <c r="R75" s="302"/>
    </row>
    <row r="76" spans="2:18" ht="48" x14ac:dyDescent="0.4">
      <c r="B76" s="155"/>
      <c r="C76" s="257" t="s">
        <v>1137</v>
      </c>
      <c r="D76" s="123"/>
      <c r="E76" s="123"/>
      <c r="F76" s="123">
        <v>1300</v>
      </c>
      <c r="G76" s="123"/>
      <c r="H76" s="123"/>
      <c r="I76" s="274" t="s">
        <v>731</v>
      </c>
      <c r="J76" s="266"/>
      <c r="K76" s="266"/>
      <c r="L76" s="68"/>
      <c r="M76" s="68"/>
      <c r="N76" s="305"/>
      <c r="O76" s="302"/>
      <c r="P76" s="302"/>
      <c r="Q76" s="302"/>
      <c r="R76" s="302"/>
    </row>
    <row r="77" spans="2:18" ht="26.25" x14ac:dyDescent="0.4">
      <c r="B77" s="155">
        <v>44405</v>
      </c>
      <c r="C77" s="257" t="s">
        <v>681</v>
      </c>
      <c r="D77" s="123"/>
      <c r="E77" s="123"/>
      <c r="F77" s="123"/>
      <c r="G77" s="123">
        <v>169</v>
      </c>
      <c r="H77" s="123"/>
      <c r="I77" s="274" t="s">
        <v>839</v>
      </c>
      <c r="J77" s="266"/>
      <c r="K77" s="266"/>
      <c r="L77" s="68"/>
      <c r="M77" s="68"/>
      <c r="N77" s="305"/>
      <c r="O77" s="302"/>
      <c r="P77" s="302"/>
      <c r="Q77" s="302"/>
      <c r="R77" s="302"/>
    </row>
    <row r="78" spans="2:18" ht="33" x14ac:dyDescent="0.4">
      <c r="B78" s="155">
        <v>44405</v>
      </c>
      <c r="C78" s="257" t="s">
        <v>1132</v>
      </c>
      <c r="D78" s="123"/>
      <c r="E78" s="123"/>
      <c r="F78" s="123">
        <v>700</v>
      </c>
      <c r="G78" s="123"/>
      <c r="H78" s="123"/>
      <c r="I78" s="274" t="s">
        <v>731</v>
      </c>
      <c r="J78" s="266"/>
      <c r="K78" s="266"/>
      <c r="L78" s="68"/>
      <c r="M78" s="68"/>
      <c r="N78" s="305"/>
      <c r="O78" s="302"/>
      <c r="P78" s="302"/>
      <c r="Q78" s="302"/>
      <c r="R78" s="302"/>
    </row>
    <row r="79" spans="2:18" ht="33" x14ac:dyDescent="0.4">
      <c r="B79" s="155">
        <v>44405</v>
      </c>
      <c r="C79" s="257" t="s">
        <v>1133</v>
      </c>
      <c r="D79" s="123"/>
      <c r="E79" s="123"/>
      <c r="F79" s="123">
        <v>70</v>
      </c>
      <c r="G79" s="123"/>
      <c r="H79" s="123"/>
      <c r="I79" s="274" t="s">
        <v>726</v>
      </c>
      <c r="J79" s="266"/>
      <c r="K79" s="266"/>
      <c r="L79" s="202" t="s">
        <v>1138</v>
      </c>
      <c r="M79" s="202"/>
      <c r="N79" s="318"/>
      <c r="O79" s="302"/>
      <c r="P79" s="302"/>
      <c r="Q79" s="302"/>
      <c r="R79" s="302"/>
    </row>
    <row r="80" spans="2:18" ht="26.25" x14ac:dyDescent="0.4">
      <c r="B80" s="155">
        <v>44406</v>
      </c>
      <c r="C80" s="257" t="s">
        <v>1134</v>
      </c>
      <c r="D80" s="123"/>
      <c r="E80" s="123"/>
      <c r="F80" s="123"/>
      <c r="G80" s="123">
        <v>300</v>
      </c>
      <c r="H80" s="123"/>
      <c r="I80" s="274" t="s">
        <v>839</v>
      </c>
      <c r="J80" s="266"/>
      <c r="K80" s="266"/>
      <c r="L80" s="202" t="s">
        <v>1139</v>
      </c>
      <c r="M80" s="202"/>
      <c r="N80" s="318"/>
      <c r="O80" s="302"/>
      <c r="P80" s="302"/>
      <c r="Q80" s="302"/>
      <c r="R80" s="302"/>
    </row>
    <row r="81" spans="1:18" ht="26.25" x14ac:dyDescent="0.4">
      <c r="B81" s="155">
        <v>44406</v>
      </c>
      <c r="C81" s="257" t="s">
        <v>1135</v>
      </c>
      <c r="D81" s="123"/>
      <c r="E81" s="123"/>
      <c r="F81" s="123"/>
      <c r="G81" s="123">
        <v>55</v>
      </c>
      <c r="H81" s="123"/>
      <c r="I81" s="273" t="s">
        <v>796</v>
      </c>
      <c r="J81" s="266"/>
      <c r="K81" s="266"/>
      <c r="L81" s="68"/>
      <c r="M81" s="68"/>
      <c r="N81" s="305"/>
      <c r="O81" s="302"/>
      <c r="P81" s="302"/>
      <c r="Q81" s="302"/>
      <c r="R81" s="302"/>
    </row>
    <row r="82" spans="1:18" ht="26.25" x14ac:dyDescent="0.4">
      <c r="B82" s="155">
        <v>44406</v>
      </c>
      <c r="C82" s="257" t="s">
        <v>1136</v>
      </c>
      <c r="D82" s="123"/>
      <c r="E82" s="123"/>
      <c r="F82" s="123"/>
      <c r="G82" s="123">
        <v>160</v>
      </c>
      <c r="H82" s="123"/>
      <c r="I82" s="274" t="s">
        <v>839</v>
      </c>
      <c r="J82" s="266"/>
      <c r="K82" s="266"/>
      <c r="L82" s="68"/>
      <c r="M82" s="68"/>
      <c r="N82" s="305"/>
      <c r="O82" s="302"/>
      <c r="P82" s="302"/>
      <c r="Q82" s="302"/>
      <c r="R82" s="302"/>
    </row>
    <row r="83" spans="1:18" ht="26.25" x14ac:dyDescent="0.4">
      <c r="B83" s="155"/>
      <c r="C83" s="257" t="s">
        <v>376</v>
      </c>
      <c r="D83" s="123"/>
      <c r="E83" s="123"/>
      <c r="F83" s="123"/>
      <c r="G83" s="123">
        <v>1600</v>
      </c>
      <c r="H83" s="123"/>
      <c r="I83" s="274"/>
      <c r="J83" s="266"/>
      <c r="K83" s="266"/>
      <c r="L83" s="68"/>
      <c r="M83" s="68"/>
      <c r="N83" s="305"/>
      <c r="O83" s="302"/>
      <c r="P83" s="302"/>
      <c r="Q83" s="302"/>
      <c r="R83" s="302"/>
    </row>
    <row r="84" spans="1:18" ht="26.25" x14ac:dyDescent="0.4">
      <c r="B84" s="155"/>
      <c r="C84" s="257" t="s">
        <v>375</v>
      </c>
      <c r="D84" s="123"/>
      <c r="E84" s="123"/>
      <c r="F84" s="123"/>
      <c r="G84" s="123">
        <v>1600</v>
      </c>
      <c r="H84" s="123"/>
      <c r="I84" s="274"/>
      <c r="J84" s="266"/>
      <c r="K84" s="266"/>
      <c r="L84" s="68"/>
      <c r="M84" s="68"/>
      <c r="N84" s="305"/>
      <c r="O84" s="302"/>
      <c r="P84" s="302"/>
      <c r="Q84" s="302"/>
      <c r="R84" s="302"/>
    </row>
    <row r="85" spans="1:18" x14ac:dyDescent="0.25">
      <c r="C85" s="21"/>
      <c r="D85" s="31"/>
      <c r="E85" s="31"/>
      <c r="F85" s="22">
        <f>SUM(F6:F84)</f>
        <v>26055</v>
      </c>
      <c r="G85" s="230">
        <f>SUM(G6:G84)</f>
        <v>19543</v>
      </c>
      <c r="H85" s="70">
        <f>(F85-G85)</f>
        <v>6512</v>
      </c>
      <c r="K85" s="266"/>
      <c r="L85" s="68"/>
      <c r="M85" s="68"/>
      <c r="N85" s="68"/>
    </row>
    <row r="86" spans="1:18" ht="26.25" x14ac:dyDescent="0.4">
      <c r="F86" s="31"/>
      <c r="G86" s="33"/>
      <c r="H86" s="32"/>
      <c r="K86" s="266"/>
      <c r="L86" s="68"/>
      <c r="M86" s="68"/>
      <c r="N86" s="68"/>
      <c r="P86" s="302"/>
    </row>
    <row r="87" spans="1:18" x14ac:dyDescent="0.25">
      <c r="K87" s="266"/>
      <c r="L87" s="68"/>
      <c r="M87" s="68"/>
      <c r="N87" s="68"/>
    </row>
    <row r="90" spans="1:18" x14ac:dyDescent="0.25">
      <c r="D90" s="188"/>
    </row>
    <row r="91" spans="1:18" x14ac:dyDescent="0.25">
      <c r="D91" s="254"/>
      <c r="E91" s="226" t="s">
        <v>199</v>
      </c>
      <c r="F91" s="226"/>
      <c r="G91" s="226" t="s">
        <v>204</v>
      </c>
      <c r="H91" s="226" t="s">
        <v>205</v>
      </c>
      <c r="I91" s="226" t="s">
        <v>205</v>
      </c>
      <c r="J91" s="226" t="s">
        <v>203</v>
      </c>
      <c r="K91" s="287" t="s">
        <v>206</v>
      </c>
      <c r="L91" s="233"/>
      <c r="M91" s="285" t="s">
        <v>451</v>
      </c>
      <c r="N91" s="233"/>
    </row>
    <row r="92" spans="1:18" x14ac:dyDescent="0.25">
      <c r="D92" s="188"/>
      <c r="E92" s="243">
        <v>480</v>
      </c>
      <c r="F92" s="243" t="s">
        <v>1054</v>
      </c>
      <c r="G92" s="288" t="s">
        <v>331</v>
      </c>
      <c r="H92" s="43">
        <v>800</v>
      </c>
      <c r="I92" s="43">
        <v>800</v>
      </c>
      <c r="J92" s="291" t="s">
        <v>347</v>
      </c>
      <c r="K92" s="46" t="s">
        <v>700</v>
      </c>
      <c r="L92" s="140"/>
      <c r="M92" s="140" t="s">
        <v>342</v>
      </c>
      <c r="N92" s="140"/>
    </row>
    <row r="93" spans="1:18" x14ac:dyDescent="0.25">
      <c r="D93" s="188"/>
      <c r="E93" s="243">
        <v>1150</v>
      </c>
      <c r="F93" s="243" t="s">
        <v>1054</v>
      </c>
      <c r="G93" s="289" t="s">
        <v>172</v>
      </c>
      <c r="H93" s="46"/>
      <c r="I93" s="46"/>
      <c r="J93" s="75"/>
      <c r="K93" s="43" t="s">
        <v>495</v>
      </c>
      <c r="L93" s="140"/>
      <c r="M93" s="140" t="s">
        <v>869</v>
      </c>
      <c r="N93" s="140"/>
    </row>
    <row r="94" spans="1:18" x14ac:dyDescent="0.25">
      <c r="D94" s="188"/>
      <c r="E94" s="243">
        <v>450</v>
      </c>
      <c r="F94" s="243" t="s">
        <v>1054</v>
      </c>
      <c r="G94" s="290" t="s">
        <v>417</v>
      </c>
      <c r="H94" s="46"/>
      <c r="I94" s="46"/>
      <c r="J94" s="75"/>
      <c r="K94" s="43" t="s">
        <v>1177</v>
      </c>
      <c r="L94" s="140"/>
      <c r="M94" s="140" t="s">
        <v>869</v>
      </c>
      <c r="N94" s="140"/>
    </row>
    <row r="95" spans="1:18" x14ac:dyDescent="0.25">
      <c r="A95" s="68"/>
      <c r="B95" s="68"/>
      <c r="D95" s="188"/>
      <c r="E95" s="243">
        <v>1100</v>
      </c>
      <c r="F95" s="243" t="s">
        <v>1054</v>
      </c>
      <c r="G95" s="288" t="s">
        <v>804</v>
      </c>
      <c r="H95" s="46">
        <v>2100</v>
      </c>
      <c r="I95" s="46">
        <v>2100</v>
      </c>
      <c r="J95" s="291" t="s">
        <v>347</v>
      </c>
      <c r="K95" s="43" t="s">
        <v>1079</v>
      </c>
      <c r="L95" s="140"/>
      <c r="M95" s="140" t="s">
        <v>601</v>
      </c>
      <c r="N95" s="140"/>
    </row>
    <row r="96" spans="1:18" x14ac:dyDescent="0.25">
      <c r="A96" s="68"/>
      <c r="B96" s="68"/>
      <c r="D96" s="188"/>
      <c r="E96" s="243">
        <v>660</v>
      </c>
      <c r="F96" s="243" t="s">
        <v>1054</v>
      </c>
      <c r="G96" s="288" t="s">
        <v>331</v>
      </c>
      <c r="H96" s="46">
        <v>1100</v>
      </c>
      <c r="I96" s="46">
        <v>1100</v>
      </c>
      <c r="J96" s="291" t="s">
        <v>347</v>
      </c>
      <c r="K96" s="46" t="s">
        <v>555</v>
      </c>
      <c r="L96" s="140"/>
      <c r="M96" s="140" t="s">
        <v>600</v>
      </c>
      <c r="N96" s="140"/>
    </row>
    <row r="97" spans="1:15" x14ac:dyDescent="0.25">
      <c r="A97" s="68"/>
      <c r="B97" s="68"/>
      <c r="D97" s="188"/>
      <c r="E97" s="243">
        <v>600</v>
      </c>
      <c r="F97" s="243" t="s">
        <v>1054</v>
      </c>
      <c r="G97" s="288" t="s">
        <v>556</v>
      </c>
      <c r="H97" s="46">
        <v>1100</v>
      </c>
      <c r="I97" s="46">
        <v>1100</v>
      </c>
      <c r="J97" s="291" t="s">
        <v>347</v>
      </c>
      <c r="K97" s="46" t="s">
        <v>555</v>
      </c>
      <c r="L97" s="140"/>
      <c r="M97" s="140" t="s">
        <v>821</v>
      </c>
      <c r="N97" s="140"/>
    </row>
    <row r="98" spans="1:15" x14ac:dyDescent="0.25">
      <c r="D98" s="188"/>
      <c r="E98" s="243">
        <v>600</v>
      </c>
      <c r="F98" s="243" t="s">
        <v>1054</v>
      </c>
      <c r="G98" s="288" t="s">
        <v>494</v>
      </c>
      <c r="H98" s="43">
        <v>1300</v>
      </c>
      <c r="I98" s="43">
        <v>1320</v>
      </c>
      <c r="J98" s="291" t="s">
        <v>347</v>
      </c>
      <c r="K98" s="43" t="s">
        <v>621</v>
      </c>
      <c r="L98" s="140"/>
      <c r="M98" s="140" t="s">
        <v>596</v>
      </c>
      <c r="N98" s="140"/>
    </row>
    <row r="99" spans="1:15" x14ac:dyDescent="0.25">
      <c r="A99" s="277"/>
      <c r="B99" t="s">
        <v>165</v>
      </c>
      <c r="D99" s="188"/>
      <c r="E99" s="243">
        <v>400</v>
      </c>
      <c r="F99" s="243" t="s">
        <v>1054</v>
      </c>
      <c r="G99" s="290" t="s">
        <v>712</v>
      </c>
      <c r="H99" s="43"/>
      <c r="I99" s="43"/>
      <c r="J99" s="75"/>
      <c r="K99" s="43" t="s">
        <v>1178</v>
      </c>
      <c r="L99" s="140"/>
      <c r="M99" s="140" t="s">
        <v>869</v>
      </c>
      <c r="N99" s="140"/>
    </row>
    <row r="100" spans="1:15" x14ac:dyDescent="0.25">
      <c r="A100" s="279"/>
      <c r="B100" t="s">
        <v>817</v>
      </c>
      <c r="D100" s="37"/>
      <c r="E100" s="243">
        <v>900</v>
      </c>
      <c r="F100" s="243" t="s">
        <v>1054</v>
      </c>
      <c r="G100" s="289" t="s">
        <v>711</v>
      </c>
      <c r="H100" s="46"/>
      <c r="I100" s="46"/>
      <c r="J100" s="75"/>
      <c r="K100" s="43" t="s">
        <v>710</v>
      </c>
      <c r="L100" s="140"/>
      <c r="M100" s="140" t="s">
        <v>869</v>
      </c>
      <c r="N100" s="140"/>
    </row>
    <row r="101" spans="1:15" x14ac:dyDescent="0.25">
      <c r="A101" s="278"/>
      <c r="B101" t="s">
        <v>818</v>
      </c>
      <c r="D101" s="37"/>
      <c r="E101" s="243">
        <v>900</v>
      </c>
      <c r="F101" s="243" t="s">
        <v>1054</v>
      </c>
      <c r="G101" s="289" t="s">
        <v>935</v>
      </c>
      <c r="H101" s="46"/>
      <c r="I101" s="46"/>
      <c r="J101" s="75"/>
      <c r="K101" s="43" t="s">
        <v>936</v>
      </c>
      <c r="L101" s="140"/>
      <c r="M101" s="140" t="s">
        <v>869</v>
      </c>
      <c r="N101" s="140"/>
    </row>
    <row r="102" spans="1:15" x14ac:dyDescent="0.25">
      <c r="D102" s="37"/>
      <c r="E102" s="243">
        <v>800</v>
      </c>
      <c r="F102" s="243" t="s">
        <v>1054</v>
      </c>
      <c r="G102" s="280" t="s">
        <v>870</v>
      </c>
      <c r="H102" s="46"/>
      <c r="I102" s="46"/>
      <c r="J102" s="75"/>
      <c r="K102" s="43" t="s">
        <v>864</v>
      </c>
      <c r="L102" s="140"/>
      <c r="M102" s="140" t="s">
        <v>869</v>
      </c>
      <c r="N102" s="140"/>
    </row>
    <row r="103" spans="1:15" x14ac:dyDescent="0.25">
      <c r="D103" s="37"/>
      <c r="E103" s="243">
        <v>450</v>
      </c>
      <c r="F103" s="243" t="s">
        <v>1054</v>
      </c>
      <c r="G103" s="280" t="s">
        <v>1099</v>
      </c>
      <c r="H103" s="46"/>
      <c r="I103" s="46"/>
      <c r="J103" s="75"/>
      <c r="K103" s="43" t="s">
        <v>1098</v>
      </c>
      <c r="L103" s="140"/>
      <c r="M103" s="140" t="s">
        <v>869</v>
      </c>
      <c r="N103" s="140"/>
    </row>
    <row r="104" spans="1:15" x14ac:dyDescent="0.25">
      <c r="D104" s="37"/>
      <c r="E104" s="243">
        <v>200</v>
      </c>
      <c r="F104" s="243" t="s">
        <v>1054</v>
      </c>
      <c r="G104" s="288" t="s">
        <v>933</v>
      </c>
      <c r="H104" s="46">
        <v>800</v>
      </c>
      <c r="I104" s="46">
        <v>800</v>
      </c>
      <c r="J104" s="291" t="s">
        <v>347</v>
      </c>
      <c r="K104" s="46" t="s">
        <v>986</v>
      </c>
      <c r="L104" s="140"/>
      <c r="M104" s="140" t="s">
        <v>867</v>
      </c>
      <c r="N104" s="140" t="s">
        <v>997</v>
      </c>
    </row>
    <row r="105" spans="1:15" x14ac:dyDescent="0.25">
      <c r="D105" s="37"/>
      <c r="E105" s="243">
        <v>600</v>
      </c>
      <c r="F105" s="243" t="s">
        <v>1054</v>
      </c>
      <c r="G105" s="288" t="s">
        <v>862</v>
      </c>
      <c r="H105" s="46">
        <v>1600</v>
      </c>
      <c r="I105" s="46">
        <v>1600</v>
      </c>
      <c r="J105" s="291" t="s">
        <v>347</v>
      </c>
      <c r="K105" s="46" t="s">
        <v>1186</v>
      </c>
      <c r="L105" s="140"/>
      <c r="M105" s="194" t="s">
        <v>996</v>
      </c>
      <c r="N105" s="140"/>
      <c r="O105" s="212"/>
    </row>
    <row r="106" spans="1:15" x14ac:dyDescent="0.25">
      <c r="E106" s="243">
        <v>200</v>
      </c>
      <c r="F106" s="243" t="s">
        <v>1054</v>
      </c>
      <c r="G106" s="290" t="s">
        <v>1008</v>
      </c>
      <c r="H106" s="46"/>
      <c r="I106" s="46"/>
      <c r="J106" s="75"/>
      <c r="K106" s="46" t="s">
        <v>1009</v>
      </c>
      <c r="L106" s="140"/>
      <c r="M106" s="140" t="s">
        <v>903</v>
      </c>
      <c r="N106" s="140"/>
    </row>
    <row r="107" spans="1:15" x14ac:dyDescent="0.25">
      <c r="E107" s="243">
        <v>200</v>
      </c>
      <c r="F107" s="243" t="s">
        <v>1054</v>
      </c>
      <c r="G107" s="290" t="s">
        <v>1023</v>
      </c>
      <c r="H107" s="46"/>
      <c r="I107" s="46"/>
      <c r="J107" s="75"/>
      <c r="K107" s="46" t="s">
        <v>1009</v>
      </c>
      <c r="L107" s="140"/>
      <c r="M107" s="140" t="s">
        <v>869</v>
      </c>
      <c r="N107" s="140"/>
    </row>
    <row r="108" spans="1:15" x14ac:dyDescent="0.25">
      <c r="E108" s="243">
        <v>550</v>
      </c>
      <c r="F108" s="243" t="s">
        <v>1054</v>
      </c>
      <c r="G108" s="317" t="s">
        <v>1047</v>
      </c>
      <c r="H108" s="46"/>
      <c r="I108" s="46"/>
      <c r="J108" s="46"/>
      <c r="K108" s="46" t="s">
        <v>1150</v>
      </c>
      <c r="L108" s="140"/>
      <c r="M108" s="194" t="s">
        <v>869</v>
      </c>
      <c r="N108" s="140"/>
    </row>
    <row r="109" spans="1:15" x14ac:dyDescent="0.25">
      <c r="E109" s="243">
        <v>800</v>
      </c>
      <c r="F109" s="243" t="s">
        <v>1054</v>
      </c>
      <c r="G109" s="288" t="s">
        <v>1114</v>
      </c>
      <c r="H109" s="46">
        <v>1300</v>
      </c>
      <c r="I109" s="46">
        <v>1300</v>
      </c>
      <c r="J109" s="291" t="s">
        <v>347</v>
      </c>
      <c r="K109" s="46" t="s">
        <v>1176</v>
      </c>
      <c r="L109" s="140"/>
      <c r="M109" s="194" t="s">
        <v>1115</v>
      </c>
      <c r="N109" s="140"/>
    </row>
    <row r="110" spans="1:15" x14ac:dyDescent="0.25">
      <c r="E110" s="243">
        <v>200</v>
      </c>
      <c r="F110" s="243" t="s">
        <v>1054</v>
      </c>
      <c r="G110" s="317" t="s">
        <v>1173</v>
      </c>
      <c r="H110" s="46"/>
      <c r="I110" s="46"/>
      <c r="J110" s="46"/>
      <c r="K110" s="46" t="s">
        <v>1150</v>
      </c>
      <c r="L110" s="140"/>
      <c r="M110" s="140" t="s">
        <v>869</v>
      </c>
      <c r="N110" s="140"/>
    </row>
    <row r="111" spans="1:15" x14ac:dyDescent="0.25">
      <c r="E111" s="243">
        <v>300</v>
      </c>
      <c r="F111" s="243" t="s">
        <v>1054</v>
      </c>
      <c r="G111" s="46" t="s">
        <v>416</v>
      </c>
      <c r="H111" s="46"/>
      <c r="I111" s="46"/>
      <c r="J111" s="46"/>
      <c r="K111" s="46" t="s">
        <v>1205</v>
      </c>
      <c r="L111" s="140"/>
      <c r="M111" s="140" t="s">
        <v>600</v>
      </c>
      <c r="N111" s="140"/>
    </row>
    <row r="112" spans="1:15" x14ac:dyDescent="0.25">
      <c r="E112" s="22">
        <f>SUM(E92:E111)</f>
        <v>11540</v>
      </c>
    </row>
    <row r="126" spans="7:7" x14ac:dyDescent="0.25">
      <c r="G126" s="22" t="s">
        <v>400</v>
      </c>
    </row>
  </sheetData>
  <autoFilter ref="A5:R85" xr:uid="{D5DD75C0-2529-412F-B328-3C483E54FEAD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4DC5-A84A-45E8-B1D8-A3A497133B87}">
  <dimension ref="A2:R103"/>
  <sheetViews>
    <sheetView topLeftCell="A48" zoomScale="75" zoomScaleNormal="75" workbookViewId="0">
      <selection activeCell="D54" sqref="D54"/>
    </sheetView>
  </sheetViews>
  <sheetFormatPr baseColWidth="10" defaultRowHeight="15" x14ac:dyDescent="0.25"/>
  <cols>
    <col min="1" max="1" width="11.42578125" style="22"/>
    <col min="2" max="2" width="12.140625" style="22" bestFit="1" customWidth="1"/>
    <col min="3" max="3" width="23.5703125" style="22" customWidth="1"/>
    <col min="4" max="5" width="11.42578125" style="22"/>
    <col min="6" max="6" width="16.140625" style="22" customWidth="1"/>
    <col min="7" max="7" width="19.28515625" style="22" customWidth="1"/>
    <col min="8" max="8" width="12.5703125" style="22" customWidth="1"/>
    <col min="9" max="9" width="25.140625" style="22" customWidth="1"/>
    <col min="10" max="10" width="14.85546875" style="22" customWidth="1"/>
    <col min="11" max="11" width="11.42578125" style="22"/>
    <col min="14" max="14" width="18" customWidth="1"/>
    <col min="15" max="15" width="13" bestFit="1" customWidth="1"/>
    <col min="16" max="16" width="14.7109375" bestFit="1" customWidth="1"/>
    <col min="17" max="17" width="12.140625" bestFit="1" customWidth="1"/>
  </cols>
  <sheetData>
    <row r="2" spans="2:18" ht="45.75" x14ac:dyDescent="0.25">
      <c r="B2" s="259"/>
      <c r="C2" s="260" t="s">
        <v>30</v>
      </c>
      <c r="D2" s="261"/>
      <c r="E2" s="261"/>
      <c r="F2" s="261"/>
      <c r="G2" s="261"/>
      <c r="H2" s="261"/>
    </row>
    <row r="3" spans="2:18" ht="30.75" x14ac:dyDescent="0.25">
      <c r="B3" s="259"/>
      <c r="C3" s="262" t="s">
        <v>1140</v>
      </c>
      <c r="D3" s="261"/>
      <c r="E3" s="261"/>
      <c r="F3" s="261"/>
      <c r="G3" s="261"/>
      <c r="H3" s="261"/>
    </row>
    <row r="4" spans="2:18" ht="15.75" x14ac:dyDescent="0.25">
      <c r="B4" s="263" t="s">
        <v>31</v>
      </c>
      <c r="C4" s="264"/>
      <c r="D4" s="261"/>
      <c r="E4" s="261"/>
      <c r="F4" s="261"/>
      <c r="G4" s="261"/>
      <c r="H4" s="261"/>
    </row>
    <row r="5" spans="2:18" ht="15.75" x14ac:dyDescent="0.25">
      <c r="B5" s="52" t="s">
        <v>1</v>
      </c>
      <c r="C5" s="248" t="s">
        <v>2</v>
      </c>
      <c r="D5" s="52" t="s">
        <v>3</v>
      </c>
      <c r="E5" s="52" t="s">
        <v>4</v>
      </c>
      <c r="F5" s="52" t="s">
        <v>5</v>
      </c>
      <c r="G5" s="52" t="s">
        <v>6</v>
      </c>
      <c r="H5" s="249" t="s">
        <v>7</v>
      </c>
      <c r="I5" s="55" t="s">
        <v>725</v>
      </c>
    </row>
    <row r="6" spans="2:18" ht="15.75" x14ac:dyDescent="0.25">
      <c r="B6" s="56"/>
      <c r="C6" s="57"/>
      <c r="D6" s="56" t="s">
        <v>8</v>
      </c>
      <c r="E6" s="56" t="s">
        <v>8</v>
      </c>
      <c r="F6" s="56"/>
      <c r="G6" s="56"/>
      <c r="H6" s="250"/>
      <c r="I6" s="284"/>
    </row>
    <row r="7" spans="2:18" ht="30.75" x14ac:dyDescent="0.25">
      <c r="B7" s="155">
        <v>44410</v>
      </c>
      <c r="C7" s="41" t="s">
        <v>1141</v>
      </c>
      <c r="D7" s="180"/>
      <c r="E7" s="180"/>
      <c r="F7" s="283">
        <v>500</v>
      </c>
      <c r="G7" s="180"/>
      <c r="H7" s="251"/>
      <c r="I7" s="274" t="s">
        <v>726</v>
      </c>
      <c r="J7" s="266"/>
      <c r="K7" s="266"/>
    </row>
    <row r="8" spans="2:18" ht="15.75" x14ac:dyDescent="0.25">
      <c r="B8" s="155">
        <v>44418</v>
      </c>
      <c r="C8" s="41" t="s">
        <v>1158</v>
      </c>
      <c r="D8" s="180"/>
      <c r="E8" s="180"/>
      <c r="F8" s="283"/>
      <c r="G8" s="319">
        <v>1102</v>
      </c>
      <c r="H8" s="251"/>
      <c r="I8" s="274" t="s">
        <v>839</v>
      </c>
      <c r="J8" s="266"/>
      <c r="K8" s="266"/>
    </row>
    <row r="9" spans="2:18" ht="45.75" x14ac:dyDescent="0.25">
      <c r="B9" s="155">
        <v>44410</v>
      </c>
      <c r="C9" s="41" t="s">
        <v>1142</v>
      </c>
      <c r="D9" s="180"/>
      <c r="E9" s="180"/>
      <c r="F9" s="283">
        <v>1100</v>
      </c>
      <c r="G9" s="313"/>
      <c r="H9" s="251"/>
      <c r="I9" s="273" t="s">
        <v>731</v>
      </c>
      <c r="J9" s="266"/>
      <c r="K9" s="266"/>
    </row>
    <row r="10" spans="2:18" ht="30.75" x14ac:dyDescent="0.25">
      <c r="B10" s="155">
        <v>44410</v>
      </c>
      <c r="C10" s="41" t="s">
        <v>1149</v>
      </c>
      <c r="D10" s="180"/>
      <c r="E10" s="180"/>
      <c r="F10" s="283">
        <v>650</v>
      </c>
      <c r="G10" s="313"/>
      <c r="H10" s="251"/>
      <c r="I10" s="274" t="s">
        <v>726</v>
      </c>
      <c r="J10" s="266"/>
      <c r="K10" s="266"/>
    </row>
    <row r="11" spans="2:18" ht="30.75" x14ac:dyDescent="0.25">
      <c r="B11" s="155">
        <v>44410</v>
      </c>
      <c r="C11" s="257" t="s">
        <v>1143</v>
      </c>
      <c r="D11" s="109"/>
      <c r="E11" s="109"/>
      <c r="F11" s="283">
        <v>1200</v>
      </c>
      <c r="G11" s="106"/>
      <c r="H11" s="252"/>
      <c r="I11" s="273" t="s">
        <v>731</v>
      </c>
      <c r="J11" s="266"/>
      <c r="K11" s="266"/>
    </row>
    <row r="12" spans="2:18" ht="15.75" x14ac:dyDescent="0.25">
      <c r="B12" s="155">
        <v>44411</v>
      </c>
      <c r="C12" s="45" t="s">
        <v>1147</v>
      </c>
      <c r="D12" s="123"/>
      <c r="E12" s="123"/>
      <c r="F12" s="106"/>
      <c r="G12" s="106">
        <v>20</v>
      </c>
      <c r="H12" s="40"/>
      <c r="I12" s="274" t="s">
        <v>839</v>
      </c>
      <c r="J12" s="266"/>
      <c r="K12" s="266"/>
    </row>
    <row r="13" spans="2:18" ht="29.25" x14ac:dyDescent="0.25">
      <c r="B13" s="155"/>
      <c r="C13" s="45" t="s">
        <v>1155</v>
      </c>
      <c r="D13" s="123"/>
      <c r="E13" s="123"/>
      <c r="F13" s="106">
        <v>550</v>
      </c>
      <c r="G13" s="106"/>
      <c r="H13" s="40"/>
      <c r="I13" s="274" t="s">
        <v>726</v>
      </c>
      <c r="J13" s="266"/>
      <c r="K13" s="266"/>
    </row>
    <row r="14" spans="2:18" ht="29.25" x14ac:dyDescent="0.25">
      <c r="B14" s="155">
        <v>44411</v>
      </c>
      <c r="C14" s="45" t="s">
        <v>1148</v>
      </c>
      <c r="D14" s="123"/>
      <c r="E14" s="123"/>
      <c r="F14" s="106"/>
      <c r="G14" s="106">
        <v>12</v>
      </c>
      <c r="H14" s="40"/>
      <c r="I14" s="274" t="s">
        <v>839</v>
      </c>
      <c r="J14" s="266"/>
      <c r="K14" s="266"/>
    </row>
    <row r="15" spans="2:18" ht="15.75" x14ac:dyDescent="0.25">
      <c r="B15" s="155">
        <v>44414</v>
      </c>
      <c r="C15" s="45" t="s">
        <v>320</v>
      </c>
      <c r="D15" s="123"/>
      <c r="E15" s="123"/>
      <c r="F15" s="106"/>
      <c r="G15" s="106">
        <v>100</v>
      </c>
      <c r="H15" s="40"/>
      <c r="I15" s="274" t="s">
        <v>839</v>
      </c>
      <c r="J15" s="266"/>
      <c r="K15" s="266"/>
    </row>
    <row r="16" spans="2:18" ht="36" customHeight="1" x14ac:dyDescent="0.4">
      <c r="B16" s="155">
        <v>44414</v>
      </c>
      <c r="C16" s="257" t="s">
        <v>1151</v>
      </c>
      <c r="D16" s="123"/>
      <c r="E16" s="123"/>
      <c r="F16" s="106">
        <v>2100</v>
      </c>
      <c r="G16" s="106"/>
      <c r="H16" s="106"/>
      <c r="I16" s="273" t="s">
        <v>731</v>
      </c>
      <c r="J16" s="266"/>
      <c r="K16" s="266"/>
      <c r="L16" s="68"/>
      <c r="M16" s="68"/>
      <c r="N16" s="305"/>
      <c r="O16" s="305"/>
      <c r="P16" s="305"/>
      <c r="Q16" s="305"/>
      <c r="R16" s="302"/>
    </row>
    <row r="17" spans="2:18" ht="35.25" customHeight="1" x14ac:dyDescent="0.4">
      <c r="B17" s="155">
        <v>44414</v>
      </c>
      <c r="C17" s="257" t="s">
        <v>1152</v>
      </c>
      <c r="D17" s="123"/>
      <c r="E17" s="123"/>
      <c r="F17" s="106">
        <v>1100</v>
      </c>
      <c r="G17" s="106"/>
      <c r="H17" s="106"/>
      <c r="I17" s="273" t="s">
        <v>731</v>
      </c>
      <c r="J17" s="266"/>
      <c r="K17" s="266"/>
      <c r="L17" s="68"/>
      <c r="M17" s="68"/>
      <c r="N17" s="305"/>
      <c r="O17" s="305"/>
      <c r="P17" s="305"/>
      <c r="Q17" s="305"/>
      <c r="R17" s="302"/>
    </row>
    <row r="18" spans="2:18" ht="35.25" customHeight="1" x14ac:dyDescent="0.4">
      <c r="B18" s="155">
        <v>44414</v>
      </c>
      <c r="C18" s="257" t="s">
        <v>1209</v>
      </c>
      <c r="D18" s="123"/>
      <c r="E18" s="123"/>
      <c r="F18" s="106"/>
      <c r="G18" s="106">
        <v>40</v>
      </c>
      <c r="H18" s="106"/>
      <c r="I18" s="273"/>
      <c r="J18" s="266"/>
      <c r="K18" s="266"/>
      <c r="L18" s="68"/>
      <c r="M18" s="68"/>
      <c r="N18" s="305"/>
      <c r="O18" s="305"/>
      <c r="P18" s="305"/>
      <c r="Q18" s="305"/>
      <c r="R18" s="302"/>
    </row>
    <row r="19" spans="2:18" ht="33" x14ac:dyDescent="0.4">
      <c r="B19" s="155">
        <v>44414</v>
      </c>
      <c r="C19" s="257" t="s">
        <v>1153</v>
      </c>
      <c r="D19" s="123"/>
      <c r="E19" s="123"/>
      <c r="F19" s="106"/>
      <c r="G19" s="106">
        <v>1140</v>
      </c>
      <c r="H19" s="106"/>
      <c r="I19" s="273" t="s">
        <v>796</v>
      </c>
      <c r="K19" s="266"/>
      <c r="L19" s="68"/>
      <c r="M19" s="68"/>
      <c r="N19" s="312"/>
      <c r="O19" s="305"/>
      <c r="P19" s="305"/>
      <c r="Q19" s="305"/>
      <c r="R19" s="302"/>
    </row>
    <row r="20" spans="2:18" ht="33" x14ac:dyDescent="0.4">
      <c r="B20" s="155">
        <v>44414</v>
      </c>
      <c r="C20" s="257" t="s">
        <v>1154</v>
      </c>
      <c r="D20" s="123"/>
      <c r="E20" s="123"/>
      <c r="F20" s="106"/>
      <c r="G20" s="106">
        <v>600</v>
      </c>
      <c r="H20" s="106"/>
      <c r="I20" s="273" t="s">
        <v>796</v>
      </c>
      <c r="J20" s="266"/>
      <c r="K20" s="266"/>
      <c r="L20" s="68"/>
      <c r="M20" s="68"/>
      <c r="N20" s="312"/>
      <c r="O20" s="305"/>
      <c r="P20" s="305"/>
      <c r="Q20" s="305"/>
      <c r="R20" s="302"/>
    </row>
    <row r="21" spans="2:18" ht="33" customHeight="1" x14ac:dyDescent="0.4">
      <c r="B21" s="155">
        <v>44414</v>
      </c>
      <c r="C21" s="257" t="s">
        <v>319</v>
      </c>
      <c r="D21" s="123"/>
      <c r="E21" s="123"/>
      <c r="F21" s="106"/>
      <c r="G21" s="106">
        <v>3300</v>
      </c>
      <c r="H21" s="43"/>
      <c r="I21" s="273" t="s">
        <v>796</v>
      </c>
      <c r="J21" s="266"/>
      <c r="K21" s="266"/>
      <c r="L21" s="68"/>
      <c r="M21" s="68"/>
      <c r="N21" s="312"/>
      <c r="O21" s="305"/>
      <c r="P21" s="305"/>
      <c r="Q21" s="305"/>
      <c r="R21" s="302"/>
    </row>
    <row r="22" spans="2:18" ht="26.25" x14ac:dyDescent="0.4">
      <c r="B22" s="155">
        <v>44412</v>
      </c>
      <c r="C22" s="257" t="s">
        <v>1156</v>
      </c>
      <c r="D22" s="123"/>
      <c r="E22" s="123"/>
      <c r="F22" s="106"/>
      <c r="G22" s="106">
        <v>20</v>
      </c>
      <c r="H22" s="106"/>
      <c r="I22" s="274" t="s">
        <v>839</v>
      </c>
      <c r="J22" s="266"/>
      <c r="N22" s="309"/>
      <c r="O22" s="302"/>
      <c r="P22" s="302"/>
      <c r="Q22" s="302"/>
      <c r="R22" s="302"/>
    </row>
    <row r="23" spans="2:18" ht="48" x14ac:dyDescent="0.4">
      <c r="B23" s="155">
        <v>44417</v>
      </c>
      <c r="C23" s="257" t="s">
        <v>1157</v>
      </c>
      <c r="D23" s="123"/>
      <c r="E23" s="123"/>
      <c r="F23" s="106">
        <v>1240</v>
      </c>
      <c r="G23" s="106"/>
      <c r="H23" s="106"/>
      <c r="I23" s="274" t="s">
        <v>726</v>
      </c>
      <c r="J23" s="266"/>
      <c r="K23" s="266"/>
      <c r="L23" s="68"/>
      <c r="M23" s="68"/>
      <c r="N23" s="305"/>
      <c r="O23" s="302"/>
      <c r="P23" s="302"/>
      <c r="Q23" s="302"/>
      <c r="R23" s="302"/>
    </row>
    <row r="24" spans="2:18" ht="37.5" customHeight="1" x14ac:dyDescent="0.4">
      <c r="B24" s="155">
        <v>44418</v>
      </c>
      <c r="C24" s="257" t="s">
        <v>1159</v>
      </c>
      <c r="D24" s="123"/>
      <c r="E24" s="123"/>
      <c r="F24" s="106">
        <v>550</v>
      </c>
      <c r="G24" s="106"/>
      <c r="H24" s="106"/>
      <c r="I24" s="274" t="s">
        <v>726</v>
      </c>
      <c r="J24" s="266"/>
      <c r="K24" s="266"/>
      <c r="L24" s="68"/>
      <c r="M24" s="68"/>
      <c r="N24" s="305"/>
      <c r="O24" s="302"/>
      <c r="P24" s="302"/>
      <c r="Q24" s="302"/>
      <c r="R24" s="302"/>
    </row>
    <row r="25" spans="2:18" ht="26.25" x14ac:dyDescent="0.4">
      <c r="B25" s="155">
        <v>44418</v>
      </c>
      <c r="C25" s="257" t="s">
        <v>1160</v>
      </c>
      <c r="D25" s="123"/>
      <c r="E25" s="123"/>
      <c r="F25" s="106">
        <v>550</v>
      </c>
      <c r="G25" s="106"/>
      <c r="H25" s="43"/>
      <c r="I25" s="274" t="s">
        <v>726</v>
      </c>
      <c r="J25" s="266"/>
      <c r="K25" s="266"/>
      <c r="L25" s="68"/>
      <c r="M25" s="68"/>
      <c r="N25" s="305"/>
      <c r="O25" s="302"/>
      <c r="P25" s="302"/>
      <c r="Q25" s="302"/>
      <c r="R25" s="302"/>
    </row>
    <row r="26" spans="2:18" ht="33" x14ac:dyDescent="0.4">
      <c r="B26" s="155">
        <v>44418</v>
      </c>
      <c r="C26" s="257" t="s">
        <v>1169</v>
      </c>
      <c r="D26" s="123"/>
      <c r="E26" s="123"/>
      <c r="F26" s="106"/>
      <c r="G26" s="106">
        <v>30</v>
      </c>
      <c r="H26" s="43"/>
      <c r="I26" s="274" t="s">
        <v>839</v>
      </c>
      <c r="J26" s="266"/>
      <c r="K26" s="266"/>
      <c r="L26" s="68"/>
      <c r="M26" s="68"/>
      <c r="N26" s="305"/>
      <c r="O26" s="302"/>
      <c r="P26" s="302"/>
      <c r="Q26" s="302"/>
      <c r="R26" s="302"/>
    </row>
    <row r="27" spans="2:18" ht="33" x14ac:dyDescent="0.4">
      <c r="B27" s="155">
        <v>44418</v>
      </c>
      <c r="C27" s="257" t="s">
        <v>1161</v>
      </c>
      <c r="D27" s="123"/>
      <c r="E27" s="123"/>
      <c r="F27" s="106"/>
      <c r="G27" s="106">
        <v>1100</v>
      </c>
      <c r="H27" s="106"/>
      <c r="I27" s="273" t="s">
        <v>796</v>
      </c>
      <c r="J27" s="266"/>
      <c r="K27" s="266"/>
      <c r="L27" s="68"/>
      <c r="M27" s="68"/>
      <c r="N27" s="305"/>
      <c r="O27" s="302"/>
      <c r="P27" s="302"/>
      <c r="Q27" s="302"/>
      <c r="R27" s="302"/>
    </row>
    <row r="28" spans="2:18" ht="26.25" x14ac:dyDescent="0.4">
      <c r="B28" s="155">
        <v>44418</v>
      </c>
      <c r="C28" s="257" t="s">
        <v>1162</v>
      </c>
      <c r="D28" s="123"/>
      <c r="E28" s="123"/>
      <c r="F28" s="106">
        <v>1000</v>
      </c>
      <c r="G28" s="106"/>
      <c r="H28" s="106"/>
      <c r="I28" s="274" t="s">
        <v>726</v>
      </c>
      <c r="J28" s="266"/>
      <c r="K28" s="266"/>
      <c r="L28" s="68"/>
      <c r="M28" s="68"/>
      <c r="N28" s="305"/>
      <c r="O28" s="302"/>
      <c r="P28" s="302"/>
      <c r="Q28" s="302"/>
      <c r="R28" s="302"/>
    </row>
    <row r="29" spans="2:18" ht="33" x14ac:dyDescent="0.4">
      <c r="B29" s="155">
        <v>44420</v>
      </c>
      <c r="C29" s="257" t="s">
        <v>1170</v>
      </c>
      <c r="D29" s="123"/>
      <c r="E29" s="123"/>
      <c r="F29" s="106"/>
      <c r="G29" s="106">
        <v>1800</v>
      </c>
      <c r="H29" s="106"/>
      <c r="I29" s="274" t="s">
        <v>839</v>
      </c>
      <c r="J29" s="266"/>
      <c r="K29" s="266"/>
      <c r="L29" s="68"/>
      <c r="M29" s="68"/>
      <c r="N29" s="305"/>
      <c r="O29" s="302"/>
      <c r="P29" s="302"/>
      <c r="Q29" s="302"/>
      <c r="R29" s="302"/>
    </row>
    <row r="30" spans="2:18" ht="48" x14ac:dyDescent="0.4">
      <c r="B30" s="155">
        <v>44420</v>
      </c>
      <c r="C30" s="257" t="s">
        <v>1199</v>
      </c>
      <c r="D30" s="123"/>
      <c r="E30" s="123"/>
      <c r="F30" s="106"/>
      <c r="G30" s="106">
        <v>200</v>
      </c>
      <c r="H30" s="106"/>
      <c r="I30" s="274" t="s">
        <v>839</v>
      </c>
      <c r="J30" s="266"/>
      <c r="K30" s="266"/>
      <c r="L30" s="68"/>
      <c r="M30" s="68"/>
      <c r="N30" s="305"/>
      <c r="O30" s="302"/>
      <c r="P30" s="302"/>
      <c r="Q30" s="302"/>
      <c r="R30" s="302"/>
    </row>
    <row r="31" spans="2:18" ht="33" x14ac:dyDescent="0.4">
      <c r="B31" s="155">
        <v>44421</v>
      </c>
      <c r="C31" s="257" t="s">
        <v>1171</v>
      </c>
      <c r="D31" s="123"/>
      <c r="E31" s="123"/>
      <c r="F31" s="123">
        <v>500</v>
      </c>
      <c r="G31" s="123"/>
      <c r="H31" s="123"/>
      <c r="I31" s="274" t="s">
        <v>726</v>
      </c>
      <c r="J31" s="266"/>
      <c r="K31" s="266"/>
      <c r="L31" s="68"/>
      <c r="M31" s="68"/>
      <c r="N31" s="305"/>
      <c r="O31" s="302"/>
      <c r="P31" s="302"/>
      <c r="Q31" s="302"/>
      <c r="R31" s="302"/>
    </row>
    <row r="32" spans="2:18" ht="33" x14ac:dyDescent="0.4">
      <c r="B32" s="155">
        <v>44421</v>
      </c>
      <c r="C32" s="257" t="s">
        <v>1172</v>
      </c>
      <c r="D32" s="123"/>
      <c r="E32" s="123"/>
      <c r="F32" s="106">
        <v>400</v>
      </c>
      <c r="G32" s="106"/>
      <c r="H32" s="123"/>
      <c r="I32" s="274" t="s">
        <v>726</v>
      </c>
      <c r="J32" s="266"/>
      <c r="K32" s="266"/>
      <c r="L32" s="68"/>
      <c r="M32" s="68"/>
      <c r="N32" s="305"/>
      <c r="O32" s="302"/>
      <c r="P32" s="302"/>
      <c r="Q32" s="302"/>
      <c r="R32" s="302"/>
    </row>
    <row r="33" spans="2:18" ht="33" x14ac:dyDescent="0.4">
      <c r="B33" s="155">
        <v>44424</v>
      </c>
      <c r="C33" s="257" t="s">
        <v>1174</v>
      </c>
      <c r="D33" s="123"/>
      <c r="E33" s="123"/>
      <c r="F33" s="106"/>
      <c r="G33" s="106">
        <v>30</v>
      </c>
      <c r="H33" s="123"/>
      <c r="I33" s="274" t="s">
        <v>839</v>
      </c>
      <c r="J33" s="266"/>
      <c r="K33" s="266"/>
      <c r="L33" s="68"/>
      <c r="M33" s="68"/>
      <c r="N33" s="305"/>
      <c r="O33" s="302"/>
      <c r="P33" s="302"/>
      <c r="Q33" s="302"/>
      <c r="R33" s="302"/>
    </row>
    <row r="34" spans="2:18" ht="33" x14ac:dyDescent="0.4">
      <c r="B34" s="155">
        <v>44424</v>
      </c>
      <c r="C34" s="257" t="s">
        <v>1163</v>
      </c>
      <c r="D34" s="123"/>
      <c r="E34" s="123"/>
      <c r="F34" s="106">
        <v>1320</v>
      </c>
      <c r="G34" s="106"/>
      <c r="H34" s="123"/>
      <c r="I34" s="273" t="s">
        <v>731</v>
      </c>
      <c r="J34" s="266"/>
      <c r="K34" s="266"/>
      <c r="L34" s="68"/>
      <c r="M34" s="68"/>
      <c r="N34" s="305"/>
      <c r="O34" s="302"/>
      <c r="P34" s="302"/>
      <c r="Q34" s="302"/>
      <c r="R34" s="302"/>
    </row>
    <row r="35" spans="2:18" ht="33" x14ac:dyDescent="0.4">
      <c r="B35" s="155">
        <v>44424</v>
      </c>
      <c r="C35" s="257" t="s">
        <v>1164</v>
      </c>
      <c r="D35" s="123"/>
      <c r="E35" s="123"/>
      <c r="F35" s="106">
        <v>1200</v>
      </c>
      <c r="G35" s="106"/>
      <c r="H35" s="123"/>
      <c r="I35" s="273" t="s">
        <v>731</v>
      </c>
      <c r="J35" s="266"/>
      <c r="K35" s="266"/>
      <c r="L35" s="68"/>
      <c r="M35" s="68"/>
      <c r="N35" s="305"/>
      <c r="O35" s="302"/>
      <c r="P35" s="302"/>
      <c r="Q35" s="302"/>
      <c r="R35" s="302"/>
    </row>
    <row r="36" spans="2:18" ht="26.25" x14ac:dyDescent="0.4">
      <c r="B36" s="155">
        <v>44424</v>
      </c>
      <c r="C36" s="257" t="s">
        <v>1165</v>
      </c>
      <c r="D36" s="123"/>
      <c r="E36" s="123"/>
      <c r="F36" s="106"/>
      <c r="G36" s="106">
        <v>350</v>
      </c>
      <c r="H36" s="123"/>
      <c r="I36" s="273" t="s">
        <v>796</v>
      </c>
      <c r="K36" s="266"/>
      <c r="L36" s="68"/>
      <c r="M36" s="68"/>
      <c r="N36" s="305"/>
      <c r="O36" s="302"/>
      <c r="P36" s="302"/>
      <c r="Q36" s="302"/>
      <c r="R36" s="302"/>
    </row>
    <row r="37" spans="2:18" ht="26.25" x14ac:dyDescent="0.4">
      <c r="B37" s="155">
        <v>44424</v>
      </c>
      <c r="C37" s="257" t="s">
        <v>1166</v>
      </c>
      <c r="D37" s="123"/>
      <c r="E37" s="123"/>
      <c r="F37" s="106"/>
      <c r="G37" s="106">
        <v>350</v>
      </c>
      <c r="H37" s="123"/>
      <c r="I37" s="273" t="s">
        <v>796</v>
      </c>
      <c r="K37" s="266"/>
      <c r="L37" s="68"/>
      <c r="M37" s="68"/>
      <c r="N37" s="305"/>
      <c r="O37" s="302"/>
      <c r="P37" s="302"/>
      <c r="Q37" s="302"/>
      <c r="R37" s="302"/>
    </row>
    <row r="38" spans="2:18" ht="26.25" x14ac:dyDescent="0.4">
      <c r="B38" s="155">
        <v>44424</v>
      </c>
      <c r="C38" s="257" t="s">
        <v>1167</v>
      </c>
      <c r="D38" s="123"/>
      <c r="E38" s="123"/>
      <c r="F38" s="106"/>
      <c r="G38" s="106">
        <v>600</v>
      </c>
      <c r="H38" s="123"/>
      <c r="I38" s="273" t="s">
        <v>796</v>
      </c>
      <c r="J38" s="267"/>
      <c r="K38" s="266"/>
      <c r="L38" s="68"/>
      <c r="M38" s="68"/>
      <c r="N38" s="305"/>
      <c r="O38" s="302"/>
      <c r="P38" s="302"/>
      <c r="Q38" s="302"/>
      <c r="R38" s="302"/>
    </row>
    <row r="39" spans="2:18" ht="33" x14ac:dyDescent="0.4">
      <c r="B39" s="155">
        <v>44424</v>
      </c>
      <c r="C39" s="257" t="s">
        <v>1168</v>
      </c>
      <c r="D39" s="123"/>
      <c r="E39" s="123"/>
      <c r="F39" s="106">
        <v>180</v>
      </c>
      <c r="G39" s="106"/>
      <c r="H39" s="123"/>
      <c r="I39" s="274" t="s">
        <v>726</v>
      </c>
      <c r="K39" s="266"/>
      <c r="L39" s="68"/>
      <c r="M39" s="68"/>
      <c r="N39" s="305"/>
      <c r="O39" s="302"/>
      <c r="P39" s="302"/>
      <c r="Q39" s="302"/>
      <c r="R39" s="302"/>
    </row>
    <row r="40" spans="2:18" ht="33" x14ac:dyDescent="0.4">
      <c r="B40" s="155">
        <v>44425</v>
      </c>
      <c r="C40" s="257" t="s">
        <v>1184</v>
      </c>
      <c r="D40" s="123"/>
      <c r="E40" s="123"/>
      <c r="F40" s="106">
        <v>1200</v>
      </c>
      <c r="G40" s="106"/>
      <c r="H40" s="123"/>
      <c r="I40" s="274" t="s">
        <v>726</v>
      </c>
      <c r="J40" s="266"/>
      <c r="K40" s="266"/>
      <c r="L40" s="68"/>
      <c r="M40" s="68"/>
      <c r="N40" s="305"/>
      <c r="O40" s="302"/>
      <c r="P40" s="302"/>
      <c r="Q40" s="302"/>
      <c r="R40" s="302"/>
    </row>
    <row r="41" spans="2:18" ht="26.25" x14ac:dyDescent="0.4">
      <c r="B41" s="155">
        <v>44425</v>
      </c>
      <c r="C41" s="257" t="s">
        <v>1175</v>
      </c>
      <c r="D41" s="123"/>
      <c r="E41" s="123"/>
      <c r="F41" s="123">
        <v>1100</v>
      </c>
      <c r="G41" s="123"/>
      <c r="H41" s="123"/>
      <c r="I41" s="274" t="s">
        <v>726</v>
      </c>
      <c r="J41" s="266"/>
      <c r="K41" s="266"/>
      <c r="L41" s="68"/>
      <c r="M41" s="68"/>
      <c r="N41" s="305"/>
      <c r="O41" s="302"/>
      <c r="P41" s="302"/>
      <c r="Q41" s="302"/>
      <c r="R41" s="302"/>
    </row>
    <row r="42" spans="2:18" ht="33" x14ac:dyDescent="0.4">
      <c r="B42" s="155">
        <v>44425</v>
      </c>
      <c r="C42" s="257" t="s">
        <v>1179</v>
      </c>
      <c r="D42" s="123"/>
      <c r="E42" s="123"/>
      <c r="F42" s="123"/>
      <c r="G42" s="123">
        <v>800</v>
      </c>
      <c r="H42" s="123"/>
      <c r="I42" s="274" t="s">
        <v>839</v>
      </c>
      <c r="J42" s="266"/>
      <c r="K42" s="266"/>
      <c r="L42" s="68"/>
      <c r="M42" s="68"/>
      <c r="N42" s="305"/>
      <c r="O42" s="302"/>
      <c r="P42" s="302"/>
      <c r="Q42" s="302"/>
      <c r="R42" s="302"/>
    </row>
    <row r="43" spans="2:18" ht="26.25" x14ac:dyDescent="0.4">
      <c r="B43" s="155">
        <v>44425</v>
      </c>
      <c r="C43" s="257" t="s">
        <v>1180</v>
      </c>
      <c r="D43" s="123"/>
      <c r="E43" s="123"/>
      <c r="F43" s="123"/>
      <c r="G43" s="123">
        <v>200</v>
      </c>
      <c r="H43" s="123"/>
      <c r="I43" s="274" t="s">
        <v>839</v>
      </c>
      <c r="J43" s="266"/>
      <c r="K43" s="266"/>
      <c r="L43" s="68"/>
      <c r="M43" s="68"/>
      <c r="N43" s="305"/>
      <c r="O43" s="302"/>
      <c r="P43" s="302"/>
      <c r="Q43" s="302"/>
      <c r="R43" s="302"/>
    </row>
    <row r="44" spans="2:18" ht="26.25" x14ac:dyDescent="0.4">
      <c r="B44" s="155">
        <v>44425</v>
      </c>
      <c r="C44" s="257" t="s">
        <v>1181</v>
      </c>
      <c r="D44" s="123"/>
      <c r="E44" s="123"/>
      <c r="F44" s="123"/>
      <c r="G44" s="123">
        <v>200</v>
      </c>
      <c r="H44" s="123"/>
      <c r="I44" s="274" t="s">
        <v>839</v>
      </c>
      <c r="J44" s="266"/>
      <c r="K44" s="266"/>
      <c r="L44" s="68"/>
      <c r="M44" s="68"/>
      <c r="N44" s="305"/>
      <c r="O44" s="302"/>
      <c r="P44" s="302"/>
      <c r="Q44" s="302"/>
      <c r="R44" s="302"/>
    </row>
    <row r="45" spans="2:18" ht="26.25" x14ac:dyDescent="0.4">
      <c r="B45" s="155">
        <v>44425</v>
      </c>
      <c r="C45" s="257" t="s">
        <v>1198</v>
      </c>
      <c r="D45" s="123"/>
      <c r="E45" s="123"/>
      <c r="F45" s="123"/>
      <c r="G45" s="123">
        <v>550</v>
      </c>
      <c r="H45" s="123"/>
      <c r="I45" s="274" t="s">
        <v>839</v>
      </c>
      <c r="J45" s="266"/>
      <c r="K45" s="266"/>
      <c r="L45" s="68"/>
      <c r="M45" s="68"/>
      <c r="N45" s="305"/>
      <c r="O45" s="302"/>
      <c r="P45" s="302"/>
      <c r="Q45" s="302"/>
      <c r="R45" s="302"/>
    </row>
    <row r="46" spans="2:18" ht="33" x14ac:dyDescent="0.4">
      <c r="B46" s="155">
        <v>44425</v>
      </c>
      <c r="C46" s="257" t="s">
        <v>1182</v>
      </c>
      <c r="D46" s="123"/>
      <c r="E46" s="123"/>
      <c r="F46" s="123"/>
      <c r="G46" s="123">
        <v>440</v>
      </c>
      <c r="H46" s="123"/>
      <c r="I46" s="274" t="s">
        <v>839</v>
      </c>
      <c r="J46" s="266"/>
      <c r="K46" s="266"/>
      <c r="L46" s="202" t="s">
        <v>1138</v>
      </c>
      <c r="M46" s="202"/>
      <c r="N46" s="318"/>
      <c r="O46" s="302"/>
      <c r="P46" s="302"/>
      <c r="Q46" s="302"/>
      <c r="R46" s="302"/>
    </row>
    <row r="47" spans="2:18" ht="33" x14ac:dyDescent="0.4">
      <c r="B47" s="155">
        <v>44425</v>
      </c>
      <c r="C47" s="257" t="s">
        <v>1200</v>
      </c>
      <c r="D47" s="123"/>
      <c r="E47" s="123"/>
      <c r="F47" s="123">
        <v>650</v>
      </c>
      <c r="G47" s="123"/>
      <c r="H47" s="123"/>
      <c r="I47" s="274" t="s">
        <v>726</v>
      </c>
      <c r="J47" s="266"/>
      <c r="K47" s="266"/>
      <c r="L47" s="68"/>
      <c r="M47" s="68"/>
      <c r="N47" s="305"/>
      <c r="O47" s="305"/>
      <c r="P47" s="302"/>
      <c r="Q47" s="302"/>
      <c r="R47" s="302"/>
    </row>
    <row r="48" spans="2:18" ht="33" x14ac:dyDescent="0.4">
      <c r="B48" s="155">
        <v>44425</v>
      </c>
      <c r="C48" s="257" t="s">
        <v>1183</v>
      </c>
      <c r="D48" s="123"/>
      <c r="E48" s="123"/>
      <c r="F48" s="123">
        <v>650</v>
      </c>
      <c r="G48" s="123"/>
      <c r="H48" s="123"/>
      <c r="I48" s="274" t="s">
        <v>726</v>
      </c>
      <c r="J48" s="266"/>
      <c r="K48" s="266"/>
      <c r="L48" s="68"/>
      <c r="M48" s="68"/>
      <c r="N48" s="305"/>
      <c r="O48" s="305"/>
      <c r="P48" s="302"/>
      <c r="Q48" s="302"/>
      <c r="R48" s="302"/>
    </row>
    <row r="49" spans="2:18" ht="33" x14ac:dyDescent="0.4">
      <c r="B49" s="155">
        <v>44426</v>
      </c>
      <c r="C49" s="257" t="s">
        <v>1777</v>
      </c>
      <c r="D49" s="123"/>
      <c r="E49" s="123"/>
      <c r="F49" s="123"/>
      <c r="G49" s="123">
        <v>1000</v>
      </c>
      <c r="H49" s="123"/>
      <c r="I49" s="274" t="s">
        <v>839</v>
      </c>
      <c r="J49" s="266"/>
      <c r="K49" s="266"/>
      <c r="L49" s="68"/>
      <c r="M49" s="68"/>
      <c r="N49" s="305"/>
      <c r="O49" s="305"/>
      <c r="P49" s="302"/>
      <c r="Q49" s="302"/>
      <c r="R49" s="302"/>
    </row>
    <row r="50" spans="2:18" ht="48" x14ac:dyDescent="0.4">
      <c r="B50" s="155">
        <v>44427</v>
      </c>
      <c r="C50" s="257" t="s">
        <v>1185</v>
      </c>
      <c r="D50" s="123"/>
      <c r="E50" s="123"/>
      <c r="F50" s="123"/>
      <c r="G50" s="123">
        <v>205</v>
      </c>
      <c r="H50" s="123"/>
      <c r="I50" s="274" t="s">
        <v>839</v>
      </c>
      <c r="J50" s="266"/>
      <c r="K50" s="266"/>
      <c r="L50" s="68"/>
      <c r="M50" s="68"/>
      <c r="N50" s="305"/>
      <c r="O50" s="302"/>
      <c r="P50" s="302"/>
      <c r="Q50" s="302"/>
      <c r="R50" s="302"/>
    </row>
    <row r="51" spans="2:18" ht="26.25" x14ac:dyDescent="0.4">
      <c r="B51" s="155">
        <v>44427</v>
      </c>
      <c r="C51" s="257" t="s">
        <v>912</v>
      </c>
      <c r="D51" s="123"/>
      <c r="E51" s="123"/>
      <c r="F51" s="123"/>
      <c r="G51" s="123">
        <v>30</v>
      </c>
      <c r="H51" s="123"/>
      <c r="I51" s="274" t="s">
        <v>839</v>
      </c>
      <c r="J51" s="266"/>
      <c r="K51" s="266"/>
      <c r="L51" s="68"/>
      <c r="M51" s="68"/>
      <c r="N51" s="305"/>
      <c r="O51" s="302"/>
      <c r="P51" s="302"/>
      <c r="Q51" s="302"/>
      <c r="R51" s="302"/>
    </row>
    <row r="52" spans="2:18" ht="33" x14ac:dyDescent="0.4">
      <c r="B52" s="155">
        <v>44427</v>
      </c>
      <c r="C52" s="257" t="s">
        <v>1187</v>
      </c>
      <c r="D52" s="123"/>
      <c r="E52" s="123"/>
      <c r="F52" s="123"/>
      <c r="G52" s="123">
        <v>450</v>
      </c>
      <c r="H52" s="123"/>
      <c r="I52" s="274" t="s">
        <v>839</v>
      </c>
      <c r="J52" s="266"/>
      <c r="K52" s="266"/>
      <c r="L52" s="68"/>
      <c r="M52" s="68"/>
      <c r="N52" s="305"/>
      <c r="O52" s="302"/>
      <c r="P52" s="302"/>
      <c r="Q52" s="302"/>
      <c r="R52" s="302"/>
    </row>
    <row r="53" spans="2:18" ht="26.25" x14ac:dyDescent="0.4">
      <c r="B53" s="155">
        <v>44428</v>
      </c>
      <c r="C53" s="257" t="s">
        <v>1024</v>
      </c>
      <c r="D53" s="123"/>
      <c r="E53" s="123"/>
      <c r="F53" s="123"/>
      <c r="G53" s="123">
        <v>100</v>
      </c>
      <c r="H53" s="123"/>
      <c r="I53" s="274" t="s">
        <v>839</v>
      </c>
      <c r="J53" s="266"/>
      <c r="K53" s="266"/>
      <c r="L53" s="68"/>
      <c r="M53" s="68"/>
      <c r="N53" s="305"/>
      <c r="O53" s="302"/>
      <c r="P53" s="302"/>
      <c r="Q53" s="302"/>
      <c r="R53" s="302"/>
    </row>
    <row r="54" spans="2:18" ht="33" x14ac:dyDescent="0.4">
      <c r="B54" s="155">
        <v>44428</v>
      </c>
      <c r="C54" s="257" t="s">
        <v>1190</v>
      </c>
      <c r="D54" s="123"/>
      <c r="E54" s="123"/>
      <c r="F54" s="123">
        <v>700</v>
      </c>
      <c r="G54" s="123"/>
      <c r="H54" s="123"/>
      <c r="I54" s="274" t="s">
        <v>726</v>
      </c>
      <c r="J54" s="266"/>
      <c r="K54" s="266"/>
      <c r="L54" s="68"/>
      <c r="M54" s="68"/>
      <c r="N54" s="305"/>
      <c r="O54" s="302"/>
      <c r="P54" s="302"/>
      <c r="Q54" s="302"/>
      <c r="R54" s="302"/>
    </row>
    <row r="55" spans="2:18" ht="48" x14ac:dyDescent="0.4">
      <c r="B55" s="155">
        <v>44429</v>
      </c>
      <c r="C55" s="257" t="s">
        <v>1188</v>
      </c>
      <c r="D55" s="123"/>
      <c r="E55" s="123"/>
      <c r="F55" s="123"/>
      <c r="G55" s="123">
        <v>45</v>
      </c>
      <c r="H55" s="123"/>
      <c r="I55" s="274" t="s">
        <v>839</v>
      </c>
      <c r="J55" s="266"/>
      <c r="K55" s="266"/>
      <c r="L55" s="68"/>
      <c r="M55" s="68"/>
      <c r="N55" s="305"/>
      <c r="O55" s="302"/>
      <c r="P55" s="302"/>
      <c r="Q55" s="302"/>
      <c r="R55" s="302"/>
    </row>
    <row r="56" spans="2:18" ht="26.25" x14ac:dyDescent="0.4">
      <c r="B56" s="155">
        <v>44429</v>
      </c>
      <c r="C56" s="257" t="s">
        <v>1191</v>
      </c>
      <c r="D56" s="123"/>
      <c r="E56" s="123"/>
      <c r="F56" s="123"/>
      <c r="G56" s="123">
        <v>200</v>
      </c>
      <c r="H56" s="123"/>
      <c r="I56" s="274" t="s">
        <v>839</v>
      </c>
      <c r="J56" s="266"/>
      <c r="K56" s="266"/>
      <c r="L56" s="68"/>
      <c r="M56" s="68"/>
      <c r="N56" s="305"/>
      <c r="O56" s="302"/>
      <c r="P56" s="302"/>
      <c r="Q56" s="302"/>
      <c r="R56" s="302"/>
    </row>
    <row r="57" spans="2:18" ht="26.25" x14ac:dyDescent="0.4">
      <c r="B57" s="155">
        <v>44431</v>
      </c>
      <c r="C57" s="257" t="s">
        <v>1193</v>
      </c>
      <c r="D57" s="123"/>
      <c r="E57" s="123"/>
      <c r="F57" s="123"/>
      <c r="G57" s="123">
        <v>450</v>
      </c>
      <c r="H57" s="123"/>
      <c r="I57" s="274" t="s">
        <v>839</v>
      </c>
      <c r="J57" s="266"/>
      <c r="K57" s="266"/>
      <c r="L57" s="68"/>
      <c r="M57" s="68"/>
      <c r="N57" s="305"/>
      <c r="O57" s="302"/>
      <c r="P57" s="302"/>
      <c r="Q57" s="302"/>
      <c r="R57" s="302"/>
    </row>
    <row r="58" spans="2:18" ht="33" x14ac:dyDescent="0.4">
      <c r="B58" s="155">
        <v>44431</v>
      </c>
      <c r="C58" s="257" t="s">
        <v>1192</v>
      </c>
      <c r="D58" s="123"/>
      <c r="E58" s="123"/>
      <c r="F58" s="123"/>
      <c r="G58" s="123">
        <v>500</v>
      </c>
      <c r="H58" s="123"/>
      <c r="I58" s="274" t="s">
        <v>839</v>
      </c>
      <c r="J58" s="266"/>
      <c r="K58" s="266"/>
      <c r="L58" s="68"/>
      <c r="M58" s="68"/>
      <c r="N58" s="305"/>
      <c r="O58" s="302"/>
      <c r="P58" s="302"/>
      <c r="Q58" s="302"/>
      <c r="R58" s="302"/>
    </row>
    <row r="59" spans="2:18" ht="48" x14ac:dyDescent="0.4">
      <c r="B59" s="155">
        <v>44431</v>
      </c>
      <c r="C59" s="257" t="s">
        <v>1194</v>
      </c>
      <c r="D59" s="123"/>
      <c r="E59" s="123"/>
      <c r="F59" s="123">
        <v>940</v>
      </c>
      <c r="G59" s="123"/>
      <c r="H59" s="123"/>
      <c r="I59" s="274" t="s">
        <v>726</v>
      </c>
      <c r="J59" s="266"/>
      <c r="K59" s="266"/>
      <c r="L59" s="68"/>
      <c r="M59" s="68"/>
      <c r="N59" s="305"/>
      <c r="O59" s="302"/>
      <c r="P59" s="302"/>
      <c r="Q59" s="302"/>
      <c r="R59" s="302"/>
    </row>
    <row r="60" spans="2:18" ht="33" x14ac:dyDescent="0.4">
      <c r="B60" s="155">
        <v>44431</v>
      </c>
      <c r="C60" s="257" t="s">
        <v>1195</v>
      </c>
      <c r="D60" s="123"/>
      <c r="E60" s="123"/>
      <c r="F60" s="123"/>
      <c r="G60" s="123">
        <v>30</v>
      </c>
      <c r="H60" s="123"/>
      <c r="I60" s="274" t="s">
        <v>839</v>
      </c>
      <c r="J60" s="266"/>
      <c r="K60" s="266"/>
      <c r="L60" s="68"/>
      <c r="M60" s="68"/>
      <c r="N60" s="305"/>
      <c r="O60" s="302"/>
      <c r="P60" s="302"/>
      <c r="Q60" s="302"/>
      <c r="R60" s="302"/>
    </row>
    <row r="61" spans="2:18" ht="33" x14ac:dyDescent="0.4">
      <c r="B61" s="155">
        <v>44431</v>
      </c>
      <c r="C61" s="257" t="s">
        <v>1196</v>
      </c>
      <c r="D61" s="123"/>
      <c r="E61" s="123"/>
      <c r="F61" s="123"/>
      <c r="G61" s="123">
        <v>4</v>
      </c>
      <c r="H61" s="123"/>
      <c r="I61" s="274" t="s">
        <v>839</v>
      </c>
      <c r="J61" s="266"/>
      <c r="K61" s="266"/>
      <c r="L61" s="68"/>
      <c r="M61" s="68"/>
      <c r="N61" s="305"/>
      <c r="O61" s="302"/>
      <c r="P61" s="302"/>
      <c r="Q61" s="302"/>
      <c r="R61" s="302"/>
    </row>
    <row r="62" spans="2:18" ht="26.25" x14ac:dyDescent="0.4">
      <c r="B62" s="155">
        <v>44435</v>
      </c>
      <c r="C62" s="257" t="s">
        <v>1197</v>
      </c>
      <c r="D62" s="123"/>
      <c r="E62" s="123"/>
      <c r="F62" s="123"/>
      <c r="G62" s="123">
        <v>800</v>
      </c>
      <c r="H62" s="123"/>
      <c r="I62" s="274" t="s">
        <v>839</v>
      </c>
      <c r="J62" s="266"/>
      <c r="K62" s="266"/>
      <c r="L62" s="68"/>
      <c r="M62" s="68"/>
      <c r="N62" s="305"/>
      <c r="O62" s="302"/>
      <c r="P62" s="302"/>
      <c r="Q62" s="302"/>
      <c r="R62" s="302"/>
    </row>
    <row r="63" spans="2:18" ht="26.25" x14ac:dyDescent="0.4">
      <c r="B63" s="155">
        <v>44435</v>
      </c>
      <c r="C63" s="257" t="s">
        <v>1201</v>
      </c>
      <c r="D63" s="123"/>
      <c r="E63" s="123"/>
      <c r="F63" s="123"/>
      <c r="G63" s="123">
        <v>600</v>
      </c>
      <c r="H63" s="123"/>
      <c r="I63" s="274" t="s">
        <v>839</v>
      </c>
      <c r="J63" s="266"/>
      <c r="K63" s="266"/>
      <c r="L63" s="68"/>
      <c r="M63" s="68"/>
      <c r="N63" s="305"/>
      <c r="O63" s="302"/>
      <c r="P63" s="302"/>
      <c r="Q63" s="302"/>
      <c r="R63" s="302"/>
    </row>
    <row r="64" spans="2:18" ht="26.25" x14ac:dyDescent="0.4">
      <c r="B64" s="155">
        <v>44435</v>
      </c>
      <c r="C64" s="257" t="s">
        <v>1203</v>
      </c>
      <c r="D64" s="123"/>
      <c r="E64" s="123"/>
      <c r="F64" s="123">
        <v>40</v>
      </c>
      <c r="G64" s="123"/>
      <c r="H64" s="123"/>
      <c r="I64" s="274" t="s">
        <v>726</v>
      </c>
      <c r="J64" s="266"/>
      <c r="K64" s="266"/>
      <c r="L64" s="68"/>
      <c r="M64" s="68"/>
      <c r="N64" s="305"/>
      <c r="O64" s="302"/>
      <c r="P64" s="302"/>
      <c r="Q64" s="302"/>
      <c r="R64" s="302"/>
    </row>
    <row r="65" spans="2:18" ht="26.25" x14ac:dyDescent="0.4">
      <c r="B65" s="155">
        <v>44435</v>
      </c>
      <c r="C65" s="257" t="s">
        <v>1204</v>
      </c>
      <c r="D65" s="123"/>
      <c r="E65" s="123"/>
      <c r="F65" s="123">
        <v>15</v>
      </c>
      <c r="G65" s="123"/>
      <c r="H65" s="123"/>
      <c r="I65" s="274" t="s">
        <v>726</v>
      </c>
      <c r="J65" s="266"/>
      <c r="K65" s="266"/>
      <c r="L65" s="68"/>
      <c r="M65" s="68"/>
      <c r="N65" s="305"/>
      <c r="O65" s="302"/>
      <c r="P65" s="302"/>
      <c r="Q65" s="302"/>
      <c r="R65" s="302"/>
    </row>
    <row r="66" spans="2:18" ht="26.25" x14ac:dyDescent="0.4">
      <c r="B66" s="155">
        <v>44435</v>
      </c>
      <c r="C66" s="257" t="s">
        <v>1046</v>
      </c>
      <c r="D66" s="123"/>
      <c r="E66" s="123"/>
      <c r="F66" s="123">
        <v>585</v>
      </c>
      <c r="G66" s="123"/>
      <c r="H66" s="123"/>
      <c r="I66" s="274" t="s">
        <v>726</v>
      </c>
      <c r="J66" s="266"/>
      <c r="K66" s="266"/>
      <c r="L66" s="68"/>
      <c r="M66" s="68"/>
      <c r="N66" s="305"/>
      <c r="O66" s="302"/>
      <c r="P66" s="302"/>
      <c r="Q66" s="302"/>
      <c r="R66" s="302"/>
    </row>
    <row r="67" spans="2:18" ht="33" x14ac:dyDescent="0.4">
      <c r="B67" s="155">
        <v>44435</v>
      </c>
      <c r="C67" s="257" t="s">
        <v>1202</v>
      </c>
      <c r="D67" s="123"/>
      <c r="E67" s="123"/>
      <c r="F67" s="123">
        <v>350</v>
      </c>
      <c r="G67" s="123"/>
      <c r="H67" s="123"/>
      <c r="I67" s="274" t="s">
        <v>726</v>
      </c>
      <c r="J67" s="266"/>
      <c r="K67" s="266"/>
      <c r="L67" s="68"/>
      <c r="M67" s="68"/>
      <c r="N67" s="305"/>
      <c r="O67" s="302"/>
      <c r="P67" s="302"/>
      <c r="Q67" s="302"/>
      <c r="R67" s="302"/>
    </row>
    <row r="68" spans="2:18" ht="26.25" x14ac:dyDescent="0.4">
      <c r="B68" s="155">
        <v>44435</v>
      </c>
      <c r="C68" s="257" t="s">
        <v>1207</v>
      </c>
      <c r="D68" s="123"/>
      <c r="E68" s="123"/>
      <c r="F68" s="123">
        <v>650</v>
      </c>
      <c r="G68" s="123"/>
      <c r="H68" s="123"/>
      <c r="I68" s="274" t="s">
        <v>726</v>
      </c>
      <c r="J68" s="266"/>
      <c r="K68" s="266"/>
      <c r="L68" s="68"/>
      <c r="M68" s="68"/>
      <c r="N68" s="305"/>
      <c r="O68" s="302"/>
      <c r="P68" s="302"/>
      <c r="Q68" s="302"/>
      <c r="R68" s="302"/>
    </row>
    <row r="69" spans="2:18" ht="33" x14ac:dyDescent="0.4">
      <c r="B69" s="155">
        <v>44438</v>
      </c>
      <c r="C69" s="257" t="s">
        <v>1206</v>
      </c>
      <c r="D69" s="123"/>
      <c r="E69" s="123"/>
      <c r="F69" s="123"/>
      <c r="G69" s="123">
        <v>200</v>
      </c>
      <c r="H69" s="123"/>
      <c r="I69" s="274" t="s">
        <v>839</v>
      </c>
      <c r="J69" s="266"/>
      <c r="K69" s="266"/>
      <c r="L69" s="68"/>
      <c r="M69" s="68"/>
      <c r="N69" s="305"/>
      <c r="O69" s="302"/>
      <c r="P69" s="302"/>
      <c r="Q69" s="302"/>
      <c r="R69" s="302"/>
    </row>
    <row r="70" spans="2:18" ht="41.25" customHeight="1" x14ac:dyDescent="0.4">
      <c r="B70" s="155">
        <v>44438</v>
      </c>
      <c r="C70" s="257" t="s">
        <v>1211</v>
      </c>
      <c r="D70" s="123"/>
      <c r="E70" s="123"/>
      <c r="F70" s="106">
        <v>1550</v>
      </c>
      <c r="G70" s="123"/>
      <c r="H70" s="123"/>
      <c r="I70" s="273" t="s">
        <v>731</v>
      </c>
      <c r="J70" s="266"/>
      <c r="K70" s="266"/>
      <c r="L70" s="68"/>
      <c r="M70" s="68"/>
      <c r="N70" s="305"/>
      <c r="O70" s="302"/>
      <c r="P70" s="302"/>
      <c r="Q70" s="302"/>
      <c r="R70" s="302"/>
    </row>
    <row r="71" spans="2:18" ht="33" x14ac:dyDescent="0.4">
      <c r="B71" s="155">
        <v>44438</v>
      </c>
      <c r="C71" s="257" t="s">
        <v>1208</v>
      </c>
      <c r="D71" s="123"/>
      <c r="E71" s="123"/>
      <c r="F71" s="106">
        <v>800</v>
      </c>
      <c r="G71" s="123"/>
      <c r="H71" s="123"/>
      <c r="I71" s="273" t="s">
        <v>731</v>
      </c>
      <c r="J71" s="266"/>
      <c r="K71" s="266"/>
      <c r="L71" s="68"/>
      <c r="M71" s="68"/>
      <c r="N71" s="305"/>
      <c r="O71" s="302"/>
      <c r="P71" s="302"/>
      <c r="Q71" s="302"/>
      <c r="R71" s="302"/>
    </row>
    <row r="72" spans="2:18" ht="26.25" x14ac:dyDescent="0.4">
      <c r="B72" s="155">
        <v>44438</v>
      </c>
      <c r="C72" s="257" t="s">
        <v>1210</v>
      </c>
      <c r="D72" s="123"/>
      <c r="E72" s="123"/>
      <c r="F72" s="106">
        <v>100</v>
      </c>
      <c r="G72" s="123"/>
      <c r="H72" s="123"/>
      <c r="I72" s="274" t="s">
        <v>726</v>
      </c>
      <c r="J72" s="266"/>
      <c r="K72" s="266"/>
      <c r="L72" s="68"/>
      <c r="M72" s="68"/>
      <c r="N72" s="305"/>
      <c r="O72" s="302"/>
      <c r="P72" s="302"/>
      <c r="Q72" s="302"/>
      <c r="R72" s="302"/>
    </row>
    <row r="73" spans="2:18" ht="26.25" x14ac:dyDescent="0.4">
      <c r="B73" s="155">
        <v>44438</v>
      </c>
      <c r="C73" s="257" t="s">
        <v>1189</v>
      </c>
      <c r="D73" s="123"/>
      <c r="E73" s="123"/>
      <c r="F73" s="123"/>
      <c r="G73" s="123">
        <v>170</v>
      </c>
      <c r="H73" s="123"/>
      <c r="I73" s="274" t="s">
        <v>839</v>
      </c>
      <c r="J73" s="266"/>
      <c r="K73" s="266"/>
      <c r="L73" s="68"/>
      <c r="M73" s="68"/>
      <c r="N73" s="305"/>
      <c r="O73" s="302"/>
      <c r="P73" s="302"/>
      <c r="Q73" s="302"/>
      <c r="R73" s="302"/>
    </row>
    <row r="74" spans="2:18" ht="26.25" x14ac:dyDescent="0.4">
      <c r="B74" s="155">
        <v>44439</v>
      </c>
      <c r="C74" s="257" t="s">
        <v>1212</v>
      </c>
      <c r="D74" s="123"/>
      <c r="E74" s="123"/>
      <c r="F74" s="106"/>
      <c r="G74" s="123">
        <v>1800</v>
      </c>
      <c r="H74" s="123"/>
      <c r="I74" s="274"/>
      <c r="J74" s="266"/>
      <c r="K74" s="266"/>
      <c r="L74" s="68"/>
      <c r="M74" s="68"/>
      <c r="N74" s="305"/>
      <c r="O74" s="302"/>
      <c r="P74" s="302"/>
      <c r="Q74" s="302"/>
      <c r="R74" s="302"/>
    </row>
    <row r="75" spans="2:18" ht="26.25" x14ac:dyDescent="0.4">
      <c r="B75" s="155">
        <v>44439</v>
      </c>
      <c r="C75" s="257" t="s">
        <v>656</v>
      </c>
      <c r="D75" s="123"/>
      <c r="E75" s="123"/>
      <c r="F75" s="123"/>
      <c r="G75" s="123">
        <v>1800</v>
      </c>
      <c r="H75" s="123"/>
      <c r="I75" s="274"/>
      <c r="J75" s="266"/>
      <c r="K75" s="266"/>
      <c r="L75" s="68"/>
      <c r="M75" s="68"/>
      <c r="N75" s="305"/>
      <c r="O75" s="302"/>
      <c r="P75" s="302"/>
      <c r="Q75" s="302"/>
      <c r="R75" s="302"/>
    </row>
    <row r="76" spans="2:18" x14ac:dyDescent="0.25">
      <c r="C76" s="21"/>
      <c r="D76" s="31"/>
      <c r="E76" s="31"/>
      <c r="F76" s="22">
        <f>SUM(F6:F75)</f>
        <v>23470</v>
      </c>
      <c r="G76" s="230">
        <f>SUM(G6:G75)</f>
        <v>21368</v>
      </c>
      <c r="H76" s="70">
        <f>(F76-G76)</f>
        <v>2102</v>
      </c>
      <c r="K76" s="266"/>
      <c r="L76" s="68"/>
      <c r="M76" s="68"/>
      <c r="N76" s="68"/>
    </row>
    <row r="77" spans="2:18" ht="26.25" x14ac:dyDescent="0.4">
      <c r="F77" s="31"/>
      <c r="G77" s="33"/>
      <c r="H77" s="32"/>
      <c r="K77" s="266"/>
      <c r="L77" s="68"/>
      <c r="M77" s="68"/>
      <c r="N77" s="68"/>
      <c r="P77" s="302"/>
    </row>
    <row r="78" spans="2:18" x14ac:dyDescent="0.25">
      <c r="K78" s="266"/>
      <c r="L78" s="68"/>
      <c r="M78" s="68"/>
      <c r="N78" s="68"/>
    </row>
    <row r="81" spans="1:14" x14ac:dyDescent="0.25">
      <c r="D81" s="188"/>
    </row>
    <row r="82" spans="1:14" x14ac:dyDescent="0.25">
      <c r="D82" s="187"/>
      <c r="E82" s="226" t="s">
        <v>199</v>
      </c>
      <c r="F82" s="226"/>
      <c r="G82" s="226" t="s">
        <v>204</v>
      </c>
      <c r="H82" s="226" t="s">
        <v>205</v>
      </c>
      <c r="I82" s="226" t="s">
        <v>205</v>
      </c>
      <c r="J82" s="226" t="s">
        <v>203</v>
      </c>
      <c r="K82" s="287" t="s">
        <v>206</v>
      </c>
      <c r="L82" s="233"/>
      <c r="M82" s="285" t="s">
        <v>451</v>
      </c>
      <c r="N82" s="233"/>
    </row>
    <row r="83" spans="1:14" x14ac:dyDescent="0.25">
      <c r="D83" s="188"/>
      <c r="E83" s="243">
        <v>480</v>
      </c>
      <c r="F83" s="243" t="s">
        <v>1054</v>
      </c>
      <c r="G83" s="288" t="s">
        <v>331</v>
      </c>
      <c r="H83" s="43">
        <v>800</v>
      </c>
      <c r="I83" s="43">
        <v>800</v>
      </c>
      <c r="J83" s="291" t="s">
        <v>178</v>
      </c>
      <c r="K83" s="46" t="s">
        <v>700</v>
      </c>
      <c r="L83" s="140"/>
      <c r="M83" s="140" t="s">
        <v>342</v>
      </c>
      <c r="N83" s="140"/>
    </row>
    <row r="84" spans="1:14" x14ac:dyDescent="0.25">
      <c r="D84" s="188"/>
      <c r="E84" s="243">
        <v>1040</v>
      </c>
      <c r="F84" s="243" t="s">
        <v>1054</v>
      </c>
      <c r="G84" s="289" t="s">
        <v>172</v>
      </c>
      <c r="H84" s="46"/>
      <c r="I84" s="46"/>
      <c r="J84" s="43"/>
      <c r="K84" s="43" t="s">
        <v>495</v>
      </c>
      <c r="L84" s="140"/>
      <c r="M84" s="140" t="s">
        <v>869</v>
      </c>
      <c r="N84" s="140"/>
    </row>
    <row r="85" spans="1:14" x14ac:dyDescent="0.25">
      <c r="E85" s="243">
        <v>450</v>
      </c>
      <c r="F85" s="243" t="s">
        <v>1054</v>
      </c>
      <c r="G85" s="290" t="s">
        <v>417</v>
      </c>
      <c r="H85" s="46"/>
      <c r="I85" s="46"/>
      <c r="J85" s="43"/>
      <c r="K85" s="43" t="s">
        <v>1241</v>
      </c>
      <c r="L85" s="140"/>
      <c r="M85" s="140" t="s">
        <v>869</v>
      </c>
      <c r="N85" s="140"/>
    </row>
    <row r="86" spans="1:14" x14ac:dyDescent="0.25">
      <c r="A86" s="68"/>
      <c r="B86" s="68"/>
      <c r="D86" s="188"/>
      <c r="E86" s="243">
        <v>1100</v>
      </c>
      <c r="F86" s="243" t="s">
        <v>1054</v>
      </c>
      <c r="G86" s="288" t="s">
        <v>804</v>
      </c>
      <c r="H86" s="46">
        <v>2100</v>
      </c>
      <c r="I86" s="46">
        <v>2100</v>
      </c>
      <c r="J86" s="291" t="s">
        <v>178</v>
      </c>
      <c r="K86" s="43" t="s">
        <v>1079</v>
      </c>
      <c r="L86" s="140"/>
      <c r="M86" s="140" t="s">
        <v>601</v>
      </c>
      <c r="N86" s="140"/>
    </row>
    <row r="87" spans="1:14" x14ac:dyDescent="0.25">
      <c r="A87" s="68"/>
      <c r="B87" s="68"/>
      <c r="D87" s="188"/>
      <c r="E87" s="243">
        <v>660</v>
      </c>
      <c r="F87" s="243" t="s">
        <v>1054</v>
      </c>
      <c r="G87" s="288" t="s">
        <v>331</v>
      </c>
      <c r="H87" s="46">
        <v>1100</v>
      </c>
      <c r="I87" s="46">
        <v>1100</v>
      </c>
      <c r="J87" s="291" t="s">
        <v>178</v>
      </c>
      <c r="K87" s="46" t="s">
        <v>555</v>
      </c>
      <c r="L87" s="140"/>
      <c r="M87" s="140" t="s">
        <v>600</v>
      </c>
      <c r="N87" s="140"/>
    </row>
    <row r="88" spans="1:14" x14ac:dyDescent="0.25">
      <c r="A88" s="68"/>
      <c r="B88" s="68"/>
      <c r="D88" s="188"/>
      <c r="E88" s="243">
        <v>600</v>
      </c>
      <c r="F88" s="243" t="s">
        <v>1054</v>
      </c>
      <c r="G88" s="288" t="s">
        <v>556</v>
      </c>
      <c r="H88" s="46">
        <v>1100</v>
      </c>
      <c r="I88" s="46">
        <v>1100</v>
      </c>
      <c r="J88" s="291" t="s">
        <v>178</v>
      </c>
      <c r="K88" s="46" t="s">
        <v>555</v>
      </c>
      <c r="L88" s="140"/>
      <c r="M88" s="140" t="s">
        <v>821</v>
      </c>
      <c r="N88" s="140"/>
    </row>
    <row r="89" spans="1:14" x14ac:dyDescent="0.25">
      <c r="D89" s="188"/>
      <c r="E89" s="243">
        <v>600</v>
      </c>
      <c r="F89" s="243" t="s">
        <v>1054</v>
      </c>
      <c r="G89" s="288" t="s">
        <v>494</v>
      </c>
      <c r="H89" s="43">
        <v>1300</v>
      </c>
      <c r="I89" s="43">
        <v>1320</v>
      </c>
      <c r="J89" s="291" t="s">
        <v>178</v>
      </c>
      <c r="K89" s="43" t="s">
        <v>621</v>
      </c>
      <c r="L89" s="140"/>
      <c r="M89" s="140" t="s">
        <v>596</v>
      </c>
      <c r="N89" s="140"/>
    </row>
    <row r="90" spans="1:14" x14ac:dyDescent="0.25">
      <c r="A90" s="277"/>
      <c r="B90" t="s">
        <v>165</v>
      </c>
      <c r="D90" s="188"/>
      <c r="E90" s="243">
        <v>500</v>
      </c>
      <c r="F90" s="243" t="s">
        <v>1054</v>
      </c>
      <c r="G90" s="290" t="s">
        <v>712</v>
      </c>
      <c r="H90" s="43"/>
      <c r="I90" s="43"/>
      <c r="J90" s="43"/>
      <c r="K90" s="43" t="s">
        <v>1241</v>
      </c>
      <c r="L90" s="140"/>
      <c r="M90" s="140" t="s">
        <v>869</v>
      </c>
      <c r="N90" s="140"/>
    </row>
    <row r="91" spans="1:14" x14ac:dyDescent="0.25">
      <c r="A91" s="279"/>
      <c r="B91" t="s">
        <v>817</v>
      </c>
      <c r="D91" s="188"/>
      <c r="E91" s="243">
        <v>800</v>
      </c>
      <c r="F91" s="243" t="s">
        <v>1054</v>
      </c>
      <c r="G91" s="289" t="s">
        <v>711</v>
      </c>
      <c r="H91" s="46"/>
      <c r="I91" s="46"/>
      <c r="J91" s="43"/>
      <c r="K91" s="43" t="s">
        <v>710</v>
      </c>
      <c r="L91" s="140"/>
      <c r="M91" s="140" t="s">
        <v>869</v>
      </c>
      <c r="N91" s="140"/>
    </row>
    <row r="92" spans="1:14" x14ac:dyDescent="0.25">
      <c r="A92" s="278"/>
      <c r="B92" t="s">
        <v>818</v>
      </c>
      <c r="D92" s="188"/>
      <c r="E92" s="243">
        <v>800</v>
      </c>
      <c r="F92" s="243" t="s">
        <v>1054</v>
      </c>
      <c r="G92" s="289" t="s">
        <v>935</v>
      </c>
      <c r="H92" s="46"/>
      <c r="I92" s="46"/>
      <c r="J92" s="43"/>
      <c r="K92" s="43" t="s">
        <v>936</v>
      </c>
      <c r="L92" s="140"/>
      <c r="M92" s="140" t="s">
        <v>869</v>
      </c>
      <c r="N92" s="140"/>
    </row>
    <row r="93" spans="1:14" x14ac:dyDescent="0.25">
      <c r="D93" s="188"/>
      <c r="E93" s="243">
        <v>800</v>
      </c>
      <c r="F93" s="243" t="s">
        <v>1054</v>
      </c>
      <c r="G93" s="280" t="s">
        <v>870</v>
      </c>
      <c r="H93" s="46"/>
      <c r="I93" s="46"/>
      <c r="J93" s="43"/>
      <c r="K93" s="43" t="s">
        <v>864</v>
      </c>
      <c r="L93" s="140"/>
      <c r="M93" s="140" t="s">
        <v>869</v>
      </c>
      <c r="N93" s="140"/>
    </row>
    <row r="94" spans="1:14" x14ac:dyDescent="0.25">
      <c r="D94" s="188"/>
      <c r="E94" s="243">
        <v>450</v>
      </c>
      <c r="F94" s="243" t="s">
        <v>1054</v>
      </c>
      <c r="G94" s="280" t="s">
        <v>1099</v>
      </c>
      <c r="H94" s="46"/>
      <c r="I94" s="46"/>
      <c r="J94" s="43"/>
      <c r="K94" s="43" t="s">
        <v>1098</v>
      </c>
      <c r="L94" s="140"/>
      <c r="M94" s="140" t="s">
        <v>869</v>
      </c>
      <c r="N94" s="140"/>
    </row>
    <row r="95" spans="1:14" x14ac:dyDescent="0.25">
      <c r="D95" s="188"/>
      <c r="E95" s="243">
        <v>200</v>
      </c>
      <c r="F95" s="243" t="s">
        <v>1054</v>
      </c>
      <c r="G95" s="280" t="s">
        <v>1251</v>
      </c>
      <c r="H95" s="46">
        <v>800</v>
      </c>
      <c r="I95" s="46">
        <v>800</v>
      </c>
      <c r="J95" s="43"/>
      <c r="K95" s="46" t="s">
        <v>986</v>
      </c>
      <c r="L95" s="140"/>
      <c r="M95" s="140" t="s">
        <v>867</v>
      </c>
      <c r="N95" s="140" t="s">
        <v>997</v>
      </c>
    </row>
    <row r="96" spans="1:14" x14ac:dyDescent="0.25">
      <c r="D96" s="266"/>
      <c r="E96" s="243">
        <v>200</v>
      </c>
      <c r="F96" s="243" t="s">
        <v>1054</v>
      </c>
      <c r="G96" s="290" t="s">
        <v>1008</v>
      </c>
      <c r="H96" s="46"/>
      <c r="I96" s="46"/>
      <c r="J96" s="43"/>
      <c r="K96" s="46" t="s">
        <v>1009</v>
      </c>
      <c r="L96" s="140"/>
      <c r="M96" s="140" t="s">
        <v>903</v>
      </c>
      <c r="N96" s="140"/>
    </row>
    <row r="97" spans="4:14" x14ac:dyDescent="0.25">
      <c r="D97" s="266"/>
      <c r="E97" s="243">
        <v>200</v>
      </c>
      <c r="F97" s="243" t="s">
        <v>1054</v>
      </c>
      <c r="G97" s="290" t="s">
        <v>1023</v>
      </c>
      <c r="H97" s="46"/>
      <c r="I97" s="46"/>
      <c r="J97" s="43"/>
      <c r="K97" s="46" t="s">
        <v>1009</v>
      </c>
      <c r="L97" s="140"/>
      <c r="M97" s="140" t="s">
        <v>869</v>
      </c>
      <c r="N97" s="140"/>
    </row>
    <row r="98" spans="4:14" x14ac:dyDescent="0.25">
      <c r="D98" s="266"/>
      <c r="E98" s="243">
        <v>500</v>
      </c>
      <c r="F98" s="243" t="s">
        <v>1054</v>
      </c>
      <c r="G98" s="317" t="s">
        <v>1047</v>
      </c>
      <c r="H98" s="46"/>
      <c r="I98" s="46"/>
      <c r="J98" s="46"/>
      <c r="K98" s="46" t="s">
        <v>1150</v>
      </c>
      <c r="L98" s="140"/>
      <c r="M98" s="194" t="s">
        <v>869</v>
      </c>
      <c r="N98" s="140"/>
    </row>
    <row r="99" spans="4:14" x14ac:dyDescent="0.25">
      <c r="D99" s="266"/>
      <c r="E99" s="243">
        <v>200</v>
      </c>
      <c r="F99" s="243" t="s">
        <v>1054</v>
      </c>
      <c r="G99" s="317" t="s">
        <v>1144</v>
      </c>
      <c r="H99" s="46"/>
      <c r="I99" s="46"/>
      <c r="J99" s="43"/>
      <c r="K99" s="46" t="s">
        <v>1145</v>
      </c>
      <c r="L99" s="140"/>
      <c r="M99" s="194" t="s">
        <v>869</v>
      </c>
      <c r="N99" s="140"/>
    </row>
    <row r="100" spans="4:14" x14ac:dyDescent="0.25">
      <c r="D100" s="188"/>
      <c r="E100" s="243">
        <v>200</v>
      </c>
      <c r="F100" s="243" t="s">
        <v>1054</v>
      </c>
      <c r="G100" s="290" t="s">
        <v>750</v>
      </c>
      <c r="H100" s="46"/>
      <c r="I100" s="46"/>
      <c r="J100" s="43"/>
      <c r="K100" s="46" t="s">
        <v>1146</v>
      </c>
      <c r="L100" s="140"/>
      <c r="M100" s="140" t="s">
        <v>869</v>
      </c>
      <c r="N100" s="140"/>
    </row>
    <row r="101" spans="4:14" x14ac:dyDescent="0.25">
      <c r="D101" s="266"/>
      <c r="E101" s="243">
        <v>300</v>
      </c>
      <c r="F101" s="243" t="s">
        <v>1054</v>
      </c>
      <c r="G101" s="288" t="s">
        <v>416</v>
      </c>
      <c r="H101" s="46"/>
      <c r="I101" s="46"/>
      <c r="J101" s="46"/>
      <c r="K101" s="46" t="s">
        <v>1150</v>
      </c>
      <c r="L101" s="140"/>
      <c r="M101" s="140" t="s">
        <v>903</v>
      </c>
      <c r="N101" s="140"/>
    </row>
    <row r="102" spans="4:14" x14ac:dyDescent="0.25">
      <c r="D102" s="266"/>
      <c r="E102" s="266">
        <f>SUM(E83:E101)</f>
        <v>10080</v>
      </c>
      <c r="F102" s="266"/>
    </row>
    <row r="103" spans="4:14" x14ac:dyDescent="0.25">
      <c r="D103" s="266"/>
    </row>
  </sheetData>
  <autoFilter ref="A5:R76" xr:uid="{44BE4DC5-A84A-45E8-B1D8-A3A497133B87}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98A8-5D8A-4F7E-A357-6343091ECAC3}">
  <dimension ref="A2:R122"/>
  <sheetViews>
    <sheetView topLeftCell="A67" zoomScale="75" zoomScaleNormal="75" workbookViewId="0">
      <selection activeCell="K61" sqref="K61"/>
    </sheetView>
  </sheetViews>
  <sheetFormatPr baseColWidth="10" defaultRowHeight="15" x14ac:dyDescent="0.25"/>
  <cols>
    <col min="1" max="1" width="11.42578125" style="22"/>
    <col min="2" max="2" width="12.140625" style="22" bestFit="1" customWidth="1"/>
    <col min="3" max="3" width="23.5703125" style="22" customWidth="1"/>
    <col min="4" max="5" width="11.42578125" style="22"/>
    <col min="6" max="6" width="16.140625" style="22" customWidth="1"/>
    <col min="7" max="7" width="19.28515625" style="22" customWidth="1"/>
    <col min="8" max="8" width="12.5703125" style="22" customWidth="1"/>
    <col min="9" max="9" width="25.140625" style="22" customWidth="1"/>
    <col min="10" max="10" width="14.85546875" style="22" customWidth="1"/>
    <col min="11" max="11" width="14.85546875" style="22" bestFit="1" customWidth="1"/>
    <col min="12" max="12" width="16.28515625" bestFit="1" customWidth="1"/>
    <col min="14" max="14" width="18" customWidth="1"/>
    <col min="15" max="15" width="13" bestFit="1" customWidth="1"/>
    <col min="16" max="16" width="14.7109375" bestFit="1" customWidth="1"/>
    <col min="17" max="17" width="12.140625" bestFit="1" customWidth="1"/>
  </cols>
  <sheetData>
    <row r="2" spans="2:18" ht="45.75" x14ac:dyDescent="0.25">
      <c r="B2" s="259"/>
      <c r="C2" s="260" t="s">
        <v>30</v>
      </c>
      <c r="D2" s="261"/>
      <c r="E2" s="261"/>
      <c r="F2" s="261"/>
      <c r="G2" s="261"/>
      <c r="H2" s="261"/>
    </row>
    <row r="3" spans="2:18" ht="30.75" x14ac:dyDescent="0.25">
      <c r="B3" s="259"/>
      <c r="C3" s="262" t="s">
        <v>1213</v>
      </c>
      <c r="D3" s="261"/>
      <c r="E3" s="261"/>
      <c r="F3" s="261"/>
      <c r="G3" s="261"/>
      <c r="H3" s="261"/>
    </row>
    <row r="4" spans="2:18" ht="15.75" x14ac:dyDescent="0.25">
      <c r="B4" s="263" t="s">
        <v>31</v>
      </c>
      <c r="C4" s="264"/>
      <c r="D4" s="261"/>
      <c r="E4" s="261"/>
      <c r="F4" s="261"/>
      <c r="G4" s="261"/>
      <c r="H4" s="261"/>
    </row>
    <row r="5" spans="2:18" ht="15.75" x14ac:dyDescent="0.25">
      <c r="B5" s="52" t="s">
        <v>1</v>
      </c>
      <c r="C5" s="248" t="s">
        <v>2</v>
      </c>
      <c r="D5" s="52" t="s">
        <v>3</v>
      </c>
      <c r="E5" s="52" t="s">
        <v>4</v>
      </c>
      <c r="F5" s="52" t="s">
        <v>5</v>
      </c>
      <c r="G5" s="52" t="s">
        <v>6</v>
      </c>
      <c r="H5" s="249" t="s">
        <v>7</v>
      </c>
      <c r="I5" s="55" t="s">
        <v>725</v>
      </c>
    </row>
    <row r="6" spans="2:18" ht="15.75" x14ac:dyDescent="0.25">
      <c r="B6" s="56"/>
      <c r="C6" s="57"/>
      <c r="D6" s="56" t="s">
        <v>8</v>
      </c>
      <c r="E6" s="56" t="s">
        <v>8</v>
      </c>
      <c r="F6" s="56"/>
      <c r="G6" s="56"/>
      <c r="H6" s="250"/>
      <c r="I6" s="284"/>
    </row>
    <row r="7" spans="2:18" ht="30.75" x14ac:dyDescent="0.25">
      <c r="B7" s="155">
        <v>44440</v>
      </c>
      <c r="C7" s="41" t="s">
        <v>1214</v>
      </c>
      <c r="D7" s="180"/>
      <c r="E7" s="180"/>
      <c r="F7" s="283">
        <v>650</v>
      </c>
      <c r="G7" s="327"/>
      <c r="H7" s="251"/>
      <c r="I7" s="274" t="s">
        <v>726</v>
      </c>
      <c r="J7" s="266"/>
      <c r="K7" s="266"/>
    </row>
    <row r="8" spans="2:18" ht="30.75" x14ac:dyDescent="0.25">
      <c r="B8" s="155">
        <v>44440</v>
      </c>
      <c r="C8" s="41" t="s">
        <v>1215</v>
      </c>
      <c r="D8" s="180"/>
      <c r="E8" s="180"/>
      <c r="F8" s="283"/>
      <c r="G8" s="328">
        <v>30</v>
      </c>
      <c r="H8" s="251"/>
      <c r="I8" s="274" t="s">
        <v>839</v>
      </c>
      <c r="J8" s="266"/>
      <c r="K8" s="266"/>
    </row>
    <row r="9" spans="2:18" ht="15.75" x14ac:dyDescent="0.25">
      <c r="B9" s="155">
        <v>44440</v>
      </c>
      <c r="C9" s="41" t="s">
        <v>808</v>
      </c>
      <c r="D9" s="180"/>
      <c r="E9" s="180"/>
      <c r="F9" s="283"/>
      <c r="G9" s="328">
        <v>1040</v>
      </c>
      <c r="H9" s="251"/>
      <c r="I9" s="274" t="s">
        <v>839</v>
      </c>
      <c r="J9" s="266"/>
      <c r="K9" s="266"/>
    </row>
    <row r="10" spans="2:18" ht="15.75" x14ac:dyDescent="0.25">
      <c r="B10" s="155">
        <v>44440</v>
      </c>
      <c r="C10" s="41" t="s">
        <v>1216</v>
      </c>
      <c r="D10" s="180"/>
      <c r="E10" s="180"/>
      <c r="F10" s="283">
        <v>850</v>
      </c>
      <c r="G10" s="328"/>
      <c r="H10" s="251"/>
      <c r="I10" s="274" t="s">
        <v>726</v>
      </c>
      <c r="J10" s="266"/>
      <c r="K10" s="266"/>
    </row>
    <row r="11" spans="2:18" ht="15.75" x14ac:dyDescent="0.25">
      <c r="B11" s="155">
        <v>44442</v>
      </c>
      <c r="C11" s="257" t="s">
        <v>1217</v>
      </c>
      <c r="D11" s="109"/>
      <c r="E11" s="109"/>
      <c r="F11" s="283"/>
      <c r="G11" s="329">
        <v>200</v>
      </c>
      <c r="H11" s="252"/>
      <c r="I11" s="274" t="s">
        <v>839</v>
      </c>
      <c r="J11" s="266"/>
      <c r="K11" s="266"/>
    </row>
    <row r="12" spans="2:18" ht="15.75" x14ac:dyDescent="0.25">
      <c r="B12" s="155">
        <v>44442</v>
      </c>
      <c r="C12" s="45" t="s">
        <v>1218</v>
      </c>
      <c r="D12" s="123"/>
      <c r="E12" s="123"/>
      <c r="F12" s="106"/>
      <c r="G12" s="329">
        <v>110</v>
      </c>
      <c r="H12" s="40"/>
      <c r="I12" s="274" t="s">
        <v>839</v>
      </c>
      <c r="J12" s="266"/>
      <c r="K12" s="266"/>
    </row>
    <row r="13" spans="2:18" ht="29.25" x14ac:dyDescent="0.25">
      <c r="B13" s="155">
        <v>44442</v>
      </c>
      <c r="C13" s="45" t="s">
        <v>1219</v>
      </c>
      <c r="D13" s="123"/>
      <c r="E13" s="123"/>
      <c r="F13" s="106">
        <v>1200</v>
      </c>
      <c r="G13" s="329"/>
      <c r="H13" s="40"/>
      <c r="I13" s="274" t="s">
        <v>726</v>
      </c>
      <c r="J13" s="266"/>
      <c r="K13" s="266"/>
    </row>
    <row r="14" spans="2:18" ht="15.75" x14ac:dyDescent="0.25">
      <c r="B14" s="155">
        <v>44442</v>
      </c>
      <c r="C14" s="45" t="s">
        <v>1220</v>
      </c>
      <c r="D14" s="123"/>
      <c r="E14" s="123"/>
      <c r="F14" s="106">
        <v>90</v>
      </c>
      <c r="G14" s="106"/>
      <c r="H14" s="40"/>
      <c r="I14" s="274" t="s">
        <v>726</v>
      </c>
      <c r="J14" s="266"/>
      <c r="K14" s="266"/>
    </row>
    <row r="15" spans="2:18" ht="29.25" x14ac:dyDescent="0.25">
      <c r="B15" s="155">
        <v>44442</v>
      </c>
      <c r="C15" s="45" t="s">
        <v>1221</v>
      </c>
      <c r="D15" s="123"/>
      <c r="E15" s="123"/>
      <c r="F15" s="106">
        <v>80</v>
      </c>
      <c r="G15" s="106"/>
      <c r="H15" s="40"/>
      <c r="I15" s="274" t="s">
        <v>726</v>
      </c>
      <c r="J15" s="266"/>
      <c r="K15" s="266"/>
    </row>
    <row r="16" spans="2:18" ht="36" customHeight="1" x14ac:dyDescent="0.4">
      <c r="B16" s="155">
        <v>44442</v>
      </c>
      <c r="C16" s="257" t="s">
        <v>1222</v>
      </c>
      <c r="D16" s="123"/>
      <c r="E16" s="123"/>
      <c r="F16" s="106">
        <v>550</v>
      </c>
      <c r="G16" s="106"/>
      <c r="H16" s="106"/>
      <c r="I16" s="274" t="s">
        <v>726</v>
      </c>
      <c r="J16" s="266"/>
      <c r="K16" s="266"/>
      <c r="L16" s="68"/>
      <c r="M16" s="68"/>
      <c r="N16" s="305"/>
      <c r="O16" s="305"/>
      <c r="P16" s="305"/>
      <c r="Q16" s="305"/>
      <c r="R16" s="302"/>
    </row>
    <row r="17" spans="2:18" ht="35.25" customHeight="1" x14ac:dyDescent="0.4">
      <c r="B17" s="155">
        <v>44442</v>
      </c>
      <c r="C17" s="257" t="s">
        <v>1223</v>
      </c>
      <c r="D17" s="123"/>
      <c r="E17" s="123"/>
      <c r="F17" s="106"/>
      <c r="G17" s="106">
        <v>80</v>
      </c>
      <c r="H17" s="106"/>
      <c r="I17" s="274" t="s">
        <v>839</v>
      </c>
      <c r="J17" s="266"/>
      <c r="K17" s="266"/>
      <c r="L17" s="68"/>
      <c r="M17" s="68"/>
      <c r="N17" s="305"/>
      <c r="O17" s="305"/>
      <c r="P17" s="305"/>
      <c r="Q17" s="305"/>
      <c r="R17" s="302"/>
    </row>
    <row r="18" spans="2:18" ht="45" customHeight="1" x14ac:dyDescent="0.4">
      <c r="B18" s="155">
        <v>44442</v>
      </c>
      <c r="C18" s="257" t="s">
        <v>1224</v>
      </c>
      <c r="D18" s="123"/>
      <c r="E18" s="123"/>
      <c r="F18" s="106">
        <v>1100</v>
      </c>
      <c r="G18" s="106"/>
      <c r="H18" s="106"/>
      <c r="I18" s="273" t="s">
        <v>731</v>
      </c>
      <c r="J18" s="266"/>
      <c r="K18" s="266"/>
      <c r="L18" s="68"/>
      <c r="M18" s="68"/>
      <c r="N18" s="305"/>
      <c r="O18" s="305"/>
      <c r="P18" s="305"/>
      <c r="Q18" s="305"/>
      <c r="R18" s="302"/>
    </row>
    <row r="19" spans="2:18" ht="26.25" x14ac:dyDescent="0.4">
      <c r="B19" s="155">
        <v>44446</v>
      </c>
      <c r="C19" s="257" t="s">
        <v>1226</v>
      </c>
      <c r="D19" s="123"/>
      <c r="E19" s="123"/>
      <c r="F19" s="106">
        <v>2100</v>
      </c>
      <c r="G19" s="106"/>
      <c r="H19" s="106"/>
      <c r="I19" s="273" t="s">
        <v>731</v>
      </c>
      <c r="J19" s="266"/>
      <c r="K19" s="266"/>
      <c r="L19" s="68"/>
      <c r="M19" s="68"/>
      <c r="N19" s="312"/>
      <c r="O19" s="305"/>
      <c r="P19" s="305"/>
      <c r="Q19" s="305"/>
      <c r="R19" s="302"/>
    </row>
    <row r="20" spans="2:18" ht="48" x14ac:dyDescent="0.4">
      <c r="B20" s="155">
        <v>44446</v>
      </c>
      <c r="C20" s="257" t="s">
        <v>1227</v>
      </c>
      <c r="D20" s="123"/>
      <c r="E20" s="123"/>
      <c r="F20" s="106"/>
      <c r="G20" s="106">
        <v>100</v>
      </c>
      <c r="H20" s="123"/>
      <c r="I20" s="274" t="s">
        <v>839</v>
      </c>
      <c r="J20" s="266"/>
      <c r="K20" s="266"/>
      <c r="L20" s="68"/>
      <c r="M20" s="68"/>
      <c r="N20" s="305"/>
      <c r="O20" s="302"/>
      <c r="P20" s="302"/>
      <c r="Q20" s="302"/>
      <c r="R20" s="302"/>
    </row>
    <row r="21" spans="2:18" ht="33" x14ac:dyDescent="0.4">
      <c r="B21" s="155">
        <v>44446</v>
      </c>
      <c r="C21" s="257" t="s">
        <v>1228</v>
      </c>
      <c r="D21" s="123"/>
      <c r="E21" s="123"/>
      <c r="F21" s="106"/>
      <c r="G21" s="106">
        <v>30</v>
      </c>
      <c r="H21" s="123"/>
      <c r="I21" s="274" t="s">
        <v>839</v>
      </c>
      <c r="J21" s="266"/>
      <c r="K21" s="266"/>
      <c r="L21" s="68"/>
      <c r="M21" s="68"/>
      <c r="N21" s="305"/>
      <c r="O21" s="302"/>
      <c r="P21" s="302"/>
      <c r="Q21" s="302"/>
      <c r="R21" s="302"/>
    </row>
    <row r="22" spans="2:18" ht="33" x14ac:dyDescent="0.4">
      <c r="B22" s="155">
        <v>44446</v>
      </c>
      <c r="C22" s="257" t="s">
        <v>1229</v>
      </c>
      <c r="D22" s="123"/>
      <c r="E22" s="123"/>
      <c r="F22" s="106"/>
      <c r="G22" s="106">
        <v>1800</v>
      </c>
      <c r="H22" s="123"/>
      <c r="I22" s="274" t="s">
        <v>839</v>
      </c>
      <c r="J22" s="266"/>
      <c r="K22" s="266"/>
      <c r="L22" s="202" t="s">
        <v>1138</v>
      </c>
      <c r="M22" s="202"/>
      <c r="N22" s="318"/>
      <c r="O22" s="302"/>
      <c r="P22" s="302"/>
      <c r="Q22" s="302"/>
      <c r="R22" s="302"/>
    </row>
    <row r="23" spans="2:18" ht="33" x14ac:dyDescent="0.4">
      <c r="B23" s="155">
        <v>44448</v>
      </c>
      <c r="C23" s="257" t="s">
        <v>1230</v>
      </c>
      <c r="D23" s="123"/>
      <c r="E23" s="123"/>
      <c r="F23" s="123">
        <v>1100</v>
      </c>
      <c r="G23" s="123"/>
      <c r="H23" s="123"/>
      <c r="I23" s="273" t="s">
        <v>731</v>
      </c>
      <c r="J23" s="266"/>
      <c r="K23" s="266"/>
      <c r="L23" s="202" t="s">
        <v>1139</v>
      </c>
      <c r="M23" s="202"/>
      <c r="N23" s="318"/>
      <c r="O23" s="302"/>
      <c r="P23" s="302"/>
      <c r="Q23" s="302"/>
      <c r="R23" s="302"/>
    </row>
    <row r="24" spans="2:18" ht="33" x14ac:dyDescent="0.4">
      <c r="B24" s="155">
        <v>44448</v>
      </c>
      <c r="C24" s="257" t="s">
        <v>1231</v>
      </c>
      <c r="D24" s="123"/>
      <c r="E24" s="123"/>
      <c r="F24" s="123">
        <v>1300</v>
      </c>
      <c r="G24" s="123"/>
      <c r="H24" s="123"/>
      <c r="I24" s="273" t="s">
        <v>731</v>
      </c>
      <c r="J24" s="266"/>
      <c r="K24" s="266"/>
      <c r="L24" s="68"/>
      <c r="M24" s="68"/>
      <c r="N24" s="305"/>
      <c r="O24" s="302"/>
      <c r="P24" s="302"/>
      <c r="Q24" s="302"/>
      <c r="R24" s="302"/>
    </row>
    <row r="25" spans="2:18" ht="33" x14ac:dyDescent="0.4">
      <c r="B25" s="155">
        <v>44448</v>
      </c>
      <c r="C25" s="257" t="s">
        <v>1232</v>
      </c>
      <c r="D25" s="123"/>
      <c r="E25" s="123"/>
      <c r="F25" s="123">
        <v>1200</v>
      </c>
      <c r="G25" s="123"/>
      <c r="H25" s="123"/>
      <c r="I25" s="273" t="s">
        <v>731</v>
      </c>
      <c r="J25" s="266"/>
      <c r="K25" s="266"/>
      <c r="L25" s="68"/>
      <c r="M25" s="68"/>
      <c r="N25" s="305"/>
      <c r="O25" s="302"/>
      <c r="P25" s="302"/>
      <c r="Q25" s="302"/>
      <c r="R25" s="302"/>
    </row>
    <row r="26" spans="2:18" ht="33" x14ac:dyDescent="0.4">
      <c r="B26" s="155">
        <v>44448</v>
      </c>
      <c r="C26" s="257" t="s">
        <v>1233</v>
      </c>
      <c r="D26" s="123"/>
      <c r="E26" s="123"/>
      <c r="F26" s="123"/>
      <c r="G26" s="123">
        <v>3300</v>
      </c>
      <c r="H26" s="123"/>
      <c r="I26" s="273" t="s">
        <v>796</v>
      </c>
      <c r="J26" s="266"/>
      <c r="K26" s="266"/>
      <c r="L26" s="68"/>
      <c r="M26" s="68"/>
      <c r="N26" s="305"/>
      <c r="O26" s="302"/>
      <c r="P26" s="302"/>
      <c r="Q26" s="302"/>
      <c r="R26" s="302"/>
    </row>
    <row r="27" spans="2:18" ht="33" x14ac:dyDescent="0.4">
      <c r="B27" s="155">
        <v>44448</v>
      </c>
      <c r="C27" s="257" t="s">
        <v>1234</v>
      </c>
      <c r="D27" s="123"/>
      <c r="E27" s="123"/>
      <c r="F27" s="123"/>
      <c r="G27" s="123">
        <v>1140</v>
      </c>
      <c r="H27" s="123"/>
      <c r="I27" s="273" t="s">
        <v>796</v>
      </c>
      <c r="J27" s="266"/>
      <c r="K27" s="266"/>
      <c r="L27" s="68"/>
      <c r="M27" s="68"/>
      <c r="N27" s="305"/>
      <c r="O27" s="302"/>
      <c r="P27" s="302"/>
      <c r="Q27" s="302"/>
      <c r="R27" s="302"/>
    </row>
    <row r="28" spans="2:18" ht="33.75" customHeight="1" x14ac:dyDescent="0.4">
      <c r="B28" s="155">
        <v>44448</v>
      </c>
      <c r="C28" s="257" t="s">
        <v>1242</v>
      </c>
      <c r="D28" s="123"/>
      <c r="E28" s="123"/>
      <c r="F28" s="123"/>
      <c r="G28" s="123">
        <v>600</v>
      </c>
      <c r="H28" s="123"/>
      <c r="I28" s="273" t="s">
        <v>796</v>
      </c>
      <c r="J28" s="266"/>
      <c r="K28" s="266"/>
      <c r="L28" s="68"/>
      <c r="M28" s="68"/>
      <c r="N28" s="305"/>
      <c r="O28" s="302"/>
      <c r="P28" s="302"/>
      <c r="Q28" s="302"/>
      <c r="R28" s="302"/>
    </row>
    <row r="29" spans="2:18" ht="33" x14ac:dyDescent="0.4">
      <c r="B29" s="155">
        <v>44448</v>
      </c>
      <c r="C29" s="257" t="s">
        <v>1161</v>
      </c>
      <c r="D29" s="123"/>
      <c r="E29" s="123"/>
      <c r="F29" s="106"/>
      <c r="G29" s="106">
        <v>1100</v>
      </c>
      <c r="H29" s="123"/>
      <c r="I29" s="274" t="s">
        <v>839</v>
      </c>
      <c r="J29" s="266"/>
      <c r="K29" s="266"/>
      <c r="L29" s="68"/>
      <c r="M29" s="68"/>
      <c r="N29" s="305"/>
      <c r="O29" s="302"/>
      <c r="P29" s="302"/>
      <c r="Q29" s="302"/>
      <c r="R29" s="302"/>
    </row>
    <row r="30" spans="2:18" ht="33" x14ac:dyDescent="0.4">
      <c r="B30" s="155">
        <v>44448</v>
      </c>
      <c r="C30" s="257" t="s">
        <v>1235</v>
      </c>
      <c r="D30" s="123"/>
      <c r="E30" s="123"/>
      <c r="F30" s="123"/>
      <c r="G30" s="123">
        <v>600</v>
      </c>
      <c r="H30" s="123"/>
      <c r="I30" s="273" t="s">
        <v>796</v>
      </c>
      <c r="J30" s="266"/>
      <c r="K30" s="266"/>
      <c r="L30" s="68"/>
      <c r="M30" s="68"/>
      <c r="N30" s="305"/>
      <c r="O30" s="302"/>
      <c r="P30" s="302"/>
      <c r="Q30" s="302"/>
      <c r="R30" s="302"/>
    </row>
    <row r="31" spans="2:18" ht="33" x14ac:dyDescent="0.4">
      <c r="B31" s="155">
        <v>44448</v>
      </c>
      <c r="C31" s="257" t="s">
        <v>1200</v>
      </c>
      <c r="D31" s="123"/>
      <c r="E31" s="123"/>
      <c r="F31" s="106">
        <v>650</v>
      </c>
      <c r="G31" s="106"/>
      <c r="H31" s="123"/>
      <c r="I31" s="274" t="s">
        <v>726</v>
      </c>
      <c r="J31" s="266"/>
      <c r="K31" s="266"/>
      <c r="L31" s="68"/>
      <c r="M31" s="68"/>
      <c r="N31" s="305"/>
      <c r="O31" s="302"/>
      <c r="P31" s="302"/>
      <c r="Q31" s="302"/>
      <c r="R31" s="302"/>
    </row>
    <row r="32" spans="2:18" ht="26.25" x14ac:dyDescent="0.4">
      <c r="B32" s="155">
        <v>44448</v>
      </c>
      <c r="C32" s="257" t="s">
        <v>1237</v>
      </c>
      <c r="D32" s="123"/>
      <c r="E32" s="123"/>
      <c r="F32" s="106"/>
      <c r="G32" s="106">
        <v>320</v>
      </c>
      <c r="H32" s="123"/>
      <c r="I32" s="274" t="s">
        <v>839</v>
      </c>
      <c r="J32" s="266"/>
      <c r="K32" s="266"/>
      <c r="L32" s="68"/>
      <c r="M32" s="68"/>
      <c r="N32" s="305"/>
      <c r="O32" s="302"/>
      <c r="P32" s="302"/>
      <c r="Q32" s="302"/>
      <c r="R32" s="302"/>
    </row>
    <row r="33" spans="2:18" ht="26.25" x14ac:dyDescent="0.4">
      <c r="B33" s="155">
        <v>44448</v>
      </c>
      <c r="C33" s="321" t="s">
        <v>1236</v>
      </c>
      <c r="D33" s="123"/>
      <c r="E33" s="123"/>
      <c r="F33" s="106"/>
      <c r="G33" s="106">
        <v>12</v>
      </c>
      <c r="H33" s="123"/>
      <c r="I33" s="274" t="s">
        <v>839</v>
      </c>
      <c r="J33" s="266"/>
      <c r="K33" s="266"/>
      <c r="L33" s="68"/>
      <c r="M33" s="68"/>
      <c r="N33" s="305"/>
      <c r="O33" s="302"/>
      <c r="P33" s="302"/>
      <c r="Q33" s="302"/>
      <c r="R33" s="302"/>
    </row>
    <row r="34" spans="2:18" ht="33" x14ac:dyDescent="0.4">
      <c r="B34" s="155">
        <v>44449</v>
      </c>
      <c r="C34" s="321" t="s">
        <v>1243</v>
      </c>
      <c r="D34" s="123"/>
      <c r="E34" s="123"/>
      <c r="F34" s="106">
        <v>30</v>
      </c>
      <c r="G34" s="106"/>
      <c r="H34" s="123"/>
      <c r="I34" s="274" t="s">
        <v>726</v>
      </c>
      <c r="J34" s="266"/>
      <c r="K34" s="266"/>
      <c r="L34" s="68"/>
      <c r="M34" s="68"/>
      <c r="N34" s="305"/>
      <c r="O34" s="302"/>
      <c r="P34" s="302"/>
      <c r="Q34" s="302"/>
      <c r="R34" s="302"/>
    </row>
    <row r="35" spans="2:18" ht="33" x14ac:dyDescent="0.4">
      <c r="B35" s="155">
        <v>44452</v>
      </c>
      <c r="C35" s="257" t="s">
        <v>1238</v>
      </c>
      <c r="D35" s="123"/>
      <c r="E35" s="123"/>
      <c r="F35" s="106">
        <v>1100</v>
      </c>
      <c r="G35" s="106"/>
      <c r="H35" s="123"/>
      <c r="I35" s="274" t="s">
        <v>726</v>
      </c>
      <c r="J35" s="266"/>
      <c r="K35" s="266"/>
      <c r="L35" s="68"/>
      <c r="M35" s="68"/>
      <c r="N35" s="305"/>
      <c r="O35" s="302"/>
      <c r="P35" s="302"/>
      <c r="Q35" s="302"/>
      <c r="R35" s="302"/>
    </row>
    <row r="36" spans="2:18" ht="26.25" x14ac:dyDescent="0.4">
      <c r="B36" s="155">
        <v>44452</v>
      </c>
      <c r="C36" s="257" t="s">
        <v>1239</v>
      </c>
      <c r="D36" s="123"/>
      <c r="E36" s="123"/>
      <c r="F36" s="106">
        <v>1200</v>
      </c>
      <c r="G36" s="106"/>
      <c r="H36" s="123"/>
      <c r="I36" s="274" t="s">
        <v>726</v>
      </c>
      <c r="J36" s="266"/>
      <c r="K36" s="266"/>
      <c r="L36" s="68"/>
      <c r="M36" s="68"/>
      <c r="N36" s="305"/>
      <c r="O36" s="302"/>
      <c r="P36" s="302"/>
      <c r="Q36" s="302"/>
      <c r="R36" s="302"/>
    </row>
    <row r="37" spans="2:18" ht="33" x14ac:dyDescent="0.4">
      <c r="B37" s="155">
        <v>44452</v>
      </c>
      <c r="C37" s="257" t="s">
        <v>1240</v>
      </c>
      <c r="D37" s="123"/>
      <c r="E37" s="123"/>
      <c r="F37" s="106"/>
      <c r="G37" s="106">
        <v>30</v>
      </c>
      <c r="H37" s="123"/>
      <c r="I37" s="274" t="s">
        <v>839</v>
      </c>
      <c r="J37" s="266"/>
      <c r="K37" s="266"/>
      <c r="L37" s="68"/>
      <c r="M37" s="68"/>
      <c r="N37" s="305"/>
      <c r="O37" s="302"/>
      <c r="P37" s="302"/>
      <c r="Q37" s="302"/>
      <c r="R37" s="302"/>
    </row>
    <row r="38" spans="2:18" ht="33" x14ac:dyDescent="0.4">
      <c r="B38" s="155">
        <v>44452</v>
      </c>
      <c r="C38" s="321" t="s">
        <v>1249</v>
      </c>
      <c r="D38" s="322"/>
      <c r="E38" s="322"/>
      <c r="F38" s="330">
        <v>650</v>
      </c>
      <c r="G38" s="331"/>
      <c r="H38" s="322"/>
      <c r="I38" s="274" t="s">
        <v>726</v>
      </c>
      <c r="J38" s="266"/>
      <c r="K38" s="266"/>
      <c r="L38" s="68"/>
      <c r="M38" s="68"/>
      <c r="N38" s="305"/>
      <c r="O38" s="302"/>
      <c r="P38" s="302"/>
      <c r="Q38" s="302"/>
      <c r="R38" s="302"/>
    </row>
    <row r="39" spans="2:18" ht="26.25" x14ac:dyDescent="0.4">
      <c r="B39" s="155">
        <v>44453</v>
      </c>
      <c r="C39" s="321" t="s">
        <v>1248</v>
      </c>
      <c r="D39" s="322"/>
      <c r="E39" s="322"/>
      <c r="F39" s="330">
        <v>350</v>
      </c>
      <c r="G39" s="330"/>
      <c r="H39" s="322"/>
      <c r="I39" s="274" t="s">
        <v>726</v>
      </c>
      <c r="J39" s="266"/>
      <c r="K39" s="266"/>
      <c r="L39" s="68"/>
      <c r="M39" s="68"/>
      <c r="N39" s="305"/>
      <c r="O39" s="302"/>
      <c r="P39" s="302"/>
      <c r="Q39" s="302"/>
      <c r="R39" s="302"/>
    </row>
    <row r="40" spans="2:18" ht="26.25" x14ac:dyDescent="0.4">
      <c r="B40" s="155">
        <v>44454</v>
      </c>
      <c r="C40" s="321" t="s">
        <v>1244</v>
      </c>
      <c r="D40" s="322"/>
      <c r="E40" s="322"/>
      <c r="F40" s="330">
        <v>1000</v>
      </c>
      <c r="G40" s="330"/>
      <c r="H40" s="322"/>
      <c r="I40" s="274" t="s">
        <v>726</v>
      </c>
      <c r="J40" s="266"/>
      <c r="K40" s="266"/>
      <c r="L40" s="68"/>
      <c r="M40" s="68"/>
      <c r="N40" s="305"/>
      <c r="O40" s="302"/>
      <c r="P40" s="302"/>
      <c r="Q40" s="302"/>
      <c r="R40" s="302"/>
    </row>
    <row r="41" spans="2:18" ht="33" x14ac:dyDescent="0.4">
      <c r="B41" s="155">
        <v>44454</v>
      </c>
      <c r="C41" s="321" t="s">
        <v>1250</v>
      </c>
      <c r="D41" s="322"/>
      <c r="E41" s="322"/>
      <c r="F41" s="330"/>
      <c r="G41" s="330">
        <v>46</v>
      </c>
      <c r="H41" s="322"/>
      <c r="I41" s="274" t="s">
        <v>839</v>
      </c>
      <c r="J41" s="266"/>
      <c r="K41" s="266"/>
      <c r="L41" s="68"/>
      <c r="M41" s="68"/>
      <c r="N41" s="305"/>
      <c r="O41" s="302"/>
      <c r="P41" s="302"/>
      <c r="Q41" s="302"/>
      <c r="R41" s="302"/>
    </row>
    <row r="42" spans="2:18" ht="26.25" x14ac:dyDescent="0.4">
      <c r="B42" s="155">
        <v>44454</v>
      </c>
      <c r="C42" s="257" t="s">
        <v>1245</v>
      </c>
      <c r="D42" s="123"/>
      <c r="E42" s="123"/>
      <c r="F42" s="106"/>
      <c r="G42" s="106">
        <v>100</v>
      </c>
      <c r="H42" s="123"/>
      <c r="I42" s="274" t="s">
        <v>839</v>
      </c>
      <c r="J42" s="266"/>
      <c r="K42" s="266"/>
      <c r="L42" s="68"/>
      <c r="M42" s="68"/>
      <c r="N42" s="305"/>
      <c r="O42" s="302"/>
      <c r="P42" s="302"/>
      <c r="Q42" s="302"/>
      <c r="R42" s="302"/>
    </row>
    <row r="43" spans="2:18" ht="33" x14ac:dyDescent="0.4">
      <c r="B43" s="155">
        <v>44455</v>
      </c>
      <c r="C43" s="257" t="s">
        <v>1247</v>
      </c>
      <c r="D43" s="123"/>
      <c r="E43" s="123"/>
      <c r="F43" s="106"/>
      <c r="G43" s="106">
        <v>800</v>
      </c>
      <c r="H43" s="123"/>
      <c r="I43" s="274" t="s">
        <v>839</v>
      </c>
      <c r="J43" s="266"/>
      <c r="K43" s="266"/>
      <c r="L43" s="68"/>
      <c r="M43" s="68"/>
      <c r="N43" s="305"/>
      <c r="O43" s="302"/>
      <c r="P43" s="302"/>
      <c r="Q43" s="302"/>
      <c r="R43" s="302"/>
    </row>
    <row r="44" spans="2:18" ht="26.25" x14ac:dyDescent="0.4">
      <c r="B44" s="155">
        <v>44455</v>
      </c>
      <c r="C44" s="257" t="s">
        <v>1246</v>
      </c>
      <c r="D44" s="123"/>
      <c r="E44" s="123"/>
      <c r="F44" s="106"/>
      <c r="G44" s="106">
        <v>450</v>
      </c>
      <c r="H44" s="123"/>
      <c r="I44" s="274" t="s">
        <v>839</v>
      </c>
      <c r="J44" s="266"/>
      <c r="K44" s="266"/>
      <c r="L44" s="68"/>
      <c r="M44" s="68"/>
      <c r="N44" s="305"/>
      <c r="O44" s="302"/>
      <c r="P44" s="302"/>
      <c r="Q44" s="302"/>
      <c r="R44" s="302"/>
    </row>
    <row r="45" spans="2:18" ht="33" x14ac:dyDescent="0.4">
      <c r="B45" s="155">
        <v>44455</v>
      </c>
      <c r="C45" s="321" t="s">
        <v>1264</v>
      </c>
      <c r="D45" s="322"/>
      <c r="E45" s="322"/>
      <c r="F45" s="326">
        <v>1200</v>
      </c>
      <c r="G45" s="322"/>
      <c r="H45" s="322"/>
      <c r="I45" s="273" t="s">
        <v>731</v>
      </c>
      <c r="J45" s="266"/>
      <c r="K45" s="266"/>
      <c r="L45" s="68"/>
      <c r="M45" s="68"/>
      <c r="N45" s="305"/>
      <c r="O45" s="302"/>
      <c r="P45" s="302"/>
      <c r="Q45" s="302"/>
      <c r="R45" s="302"/>
    </row>
    <row r="46" spans="2:18" ht="33" x14ac:dyDescent="0.4">
      <c r="B46" s="155">
        <v>44456</v>
      </c>
      <c r="C46" s="321" t="s">
        <v>1252</v>
      </c>
      <c r="D46" s="322"/>
      <c r="E46" s="322"/>
      <c r="F46" s="330">
        <v>100</v>
      </c>
      <c r="G46" s="331"/>
      <c r="H46" s="322"/>
      <c r="I46" s="274" t="s">
        <v>726</v>
      </c>
      <c r="J46" s="266"/>
      <c r="K46" s="266"/>
      <c r="L46" s="68"/>
      <c r="M46" s="68"/>
      <c r="N46" s="305"/>
      <c r="O46" s="302"/>
      <c r="P46" s="302"/>
      <c r="Q46" s="302"/>
      <c r="R46" s="302"/>
    </row>
    <row r="47" spans="2:18" ht="33" x14ac:dyDescent="0.4">
      <c r="B47" s="155">
        <v>44456</v>
      </c>
      <c r="C47" s="321" t="s">
        <v>1253</v>
      </c>
      <c r="D47" s="322"/>
      <c r="E47" s="322"/>
      <c r="F47" s="326">
        <v>1100</v>
      </c>
      <c r="G47" s="322"/>
      <c r="H47" s="322"/>
      <c r="I47" s="274" t="s">
        <v>726</v>
      </c>
      <c r="J47" s="266"/>
      <c r="K47" s="266"/>
      <c r="L47" s="68"/>
      <c r="M47" s="68"/>
      <c r="N47" s="305"/>
      <c r="O47" s="302"/>
      <c r="P47" s="302"/>
      <c r="Q47" s="302"/>
      <c r="R47" s="302"/>
    </row>
    <row r="48" spans="2:18" ht="33" x14ac:dyDescent="0.4">
      <c r="B48" s="155">
        <v>44456</v>
      </c>
      <c r="C48" s="321" t="s">
        <v>1254</v>
      </c>
      <c r="D48" s="322"/>
      <c r="E48" s="322"/>
      <c r="F48" s="326">
        <v>700</v>
      </c>
      <c r="G48" s="322"/>
      <c r="H48" s="322"/>
      <c r="I48" s="274" t="s">
        <v>726</v>
      </c>
      <c r="J48" s="266"/>
      <c r="K48" s="266"/>
      <c r="L48" s="68"/>
      <c r="M48" s="68"/>
      <c r="N48" s="305"/>
      <c r="O48" s="302"/>
      <c r="P48" s="302"/>
      <c r="Q48" s="302"/>
      <c r="R48" s="302"/>
    </row>
    <row r="49" spans="2:18" ht="33" x14ac:dyDescent="0.4">
      <c r="B49" s="155">
        <v>44456</v>
      </c>
      <c r="C49" s="321" t="s">
        <v>1255</v>
      </c>
      <c r="D49" s="322"/>
      <c r="E49" s="322"/>
      <c r="F49" s="326"/>
      <c r="G49" s="326">
        <v>200</v>
      </c>
      <c r="H49" s="322"/>
      <c r="I49" s="274" t="s">
        <v>839</v>
      </c>
      <c r="J49" s="266"/>
      <c r="K49" s="266"/>
      <c r="L49" s="68"/>
      <c r="M49" s="68"/>
      <c r="N49" s="305"/>
      <c r="O49" s="302"/>
      <c r="P49" s="302"/>
      <c r="Q49" s="302"/>
      <c r="R49" s="302"/>
    </row>
    <row r="50" spans="2:18" ht="33" x14ac:dyDescent="0.4">
      <c r="B50" s="155">
        <v>44456</v>
      </c>
      <c r="C50" s="321" t="s">
        <v>1256</v>
      </c>
      <c r="D50" s="123"/>
      <c r="E50" s="123"/>
      <c r="F50" s="123"/>
      <c r="G50" s="123">
        <v>200</v>
      </c>
      <c r="H50" s="123"/>
      <c r="I50" s="274" t="s">
        <v>839</v>
      </c>
      <c r="J50" s="266"/>
      <c r="K50" s="266"/>
      <c r="L50" s="68"/>
      <c r="M50" s="68"/>
      <c r="N50" s="305"/>
      <c r="O50" s="302"/>
      <c r="P50" s="302"/>
      <c r="Q50" s="302"/>
      <c r="R50" s="302"/>
    </row>
    <row r="51" spans="2:18" ht="26.25" x14ac:dyDescent="0.4">
      <c r="B51" s="155">
        <v>44456</v>
      </c>
      <c r="C51" s="321" t="s">
        <v>1257</v>
      </c>
      <c r="D51" s="123"/>
      <c r="E51" s="123"/>
      <c r="F51" s="123"/>
      <c r="G51" s="123">
        <v>200</v>
      </c>
      <c r="H51" s="123"/>
      <c r="I51" s="274" t="s">
        <v>839</v>
      </c>
      <c r="J51" s="332"/>
      <c r="K51" s="266"/>
      <c r="L51" s="68"/>
      <c r="M51" s="68"/>
      <c r="N51" s="305"/>
      <c r="O51" s="302"/>
      <c r="P51" s="302"/>
      <c r="Q51" s="302"/>
      <c r="R51" s="302"/>
    </row>
    <row r="52" spans="2:18" ht="33" x14ac:dyDescent="0.4">
      <c r="B52" s="155">
        <v>44459</v>
      </c>
      <c r="C52" s="257" t="s">
        <v>1259</v>
      </c>
      <c r="D52" s="123"/>
      <c r="E52" s="123"/>
      <c r="F52" s="123"/>
      <c r="G52" s="123">
        <v>30</v>
      </c>
      <c r="H52" s="123"/>
      <c r="I52" s="274" t="s">
        <v>839</v>
      </c>
      <c r="J52" s="266"/>
      <c r="K52" s="266"/>
      <c r="L52" s="68"/>
      <c r="M52" s="68"/>
      <c r="N52" s="305"/>
      <c r="O52" s="302"/>
      <c r="P52" s="302"/>
      <c r="Q52" s="302"/>
      <c r="R52" s="302"/>
    </row>
    <row r="53" spans="2:18" ht="33" x14ac:dyDescent="0.4">
      <c r="B53" s="155">
        <v>44459</v>
      </c>
      <c r="C53" s="257" t="s">
        <v>1260</v>
      </c>
      <c r="D53" s="123"/>
      <c r="E53" s="123"/>
      <c r="F53" s="123"/>
      <c r="G53" s="123">
        <v>450</v>
      </c>
      <c r="H53" s="123"/>
      <c r="I53" s="274" t="s">
        <v>839</v>
      </c>
      <c r="J53" s="266"/>
      <c r="K53" s="266"/>
      <c r="L53" s="68"/>
      <c r="M53" s="68"/>
      <c r="N53" s="305"/>
      <c r="O53" s="302"/>
      <c r="P53" s="302"/>
      <c r="Q53" s="302"/>
      <c r="R53" s="302"/>
    </row>
    <row r="54" spans="2:18" ht="26.25" x14ac:dyDescent="0.4">
      <c r="B54" s="155">
        <v>44459</v>
      </c>
      <c r="C54" s="257" t="s">
        <v>1261</v>
      </c>
      <c r="D54" s="123"/>
      <c r="E54" s="123"/>
      <c r="F54" s="123"/>
      <c r="G54" s="123">
        <v>200</v>
      </c>
      <c r="H54" s="123"/>
      <c r="I54" s="274" t="s">
        <v>839</v>
      </c>
      <c r="J54" s="266"/>
      <c r="K54" s="266"/>
      <c r="L54" s="68"/>
      <c r="M54" s="68"/>
      <c r="N54" s="305"/>
      <c r="O54" s="302"/>
      <c r="P54" s="302"/>
      <c r="Q54" s="302"/>
      <c r="R54" s="302"/>
    </row>
    <row r="55" spans="2:18" ht="26.25" x14ac:dyDescent="0.4">
      <c r="B55" s="155">
        <v>44460</v>
      </c>
      <c r="C55" s="257" t="s">
        <v>1262</v>
      </c>
      <c r="D55" s="123"/>
      <c r="E55" s="123"/>
      <c r="F55" s="123">
        <v>20</v>
      </c>
      <c r="G55" s="123"/>
      <c r="H55" s="123"/>
      <c r="I55" s="274" t="s">
        <v>839</v>
      </c>
      <c r="J55" s="266"/>
      <c r="K55" s="266"/>
      <c r="L55" s="68"/>
      <c r="M55" s="68"/>
      <c r="N55" s="305"/>
      <c r="O55" s="302"/>
      <c r="P55" s="302"/>
      <c r="Q55" s="302"/>
      <c r="R55" s="302"/>
    </row>
    <row r="56" spans="2:18" ht="33" x14ac:dyDescent="0.4">
      <c r="B56" s="155">
        <v>44462</v>
      </c>
      <c r="C56" s="257" t="s">
        <v>1263</v>
      </c>
      <c r="D56" s="123"/>
      <c r="E56" s="123"/>
      <c r="F56" s="123"/>
      <c r="G56" s="123">
        <v>157</v>
      </c>
      <c r="H56" s="123"/>
      <c r="I56" s="274" t="s">
        <v>839</v>
      </c>
      <c r="J56" s="266"/>
      <c r="K56" s="266"/>
      <c r="L56" s="68"/>
      <c r="M56" s="68"/>
      <c r="N56" s="305"/>
      <c r="O56" s="302"/>
      <c r="P56" s="302"/>
      <c r="Q56" s="302"/>
      <c r="R56" s="302"/>
    </row>
    <row r="57" spans="2:18" ht="33" x14ac:dyDescent="0.4">
      <c r="B57" s="155">
        <v>44463</v>
      </c>
      <c r="C57" s="257" t="s">
        <v>1275</v>
      </c>
      <c r="D57" s="123"/>
      <c r="E57" s="123"/>
      <c r="F57" s="123"/>
      <c r="G57" s="123">
        <v>102</v>
      </c>
      <c r="H57" s="123"/>
      <c r="I57" s="274" t="s">
        <v>839</v>
      </c>
      <c r="J57" s="266"/>
      <c r="K57" s="266"/>
      <c r="L57" s="68"/>
      <c r="M57" s="68"/>
      <c r="N57" s="305"/>
      <c r="O57" s="302"/>
      <c r="P57" s="302"/>
      <c r="Q57" s="302"/>
      <c r="R57" s="302"/>
    </row>
    <row r="58" spans="2:18" ht="33" x14ac:dyDescent="0.4">
      <c r="B58" s="155">
        <v>44463</v>
      </c>
      <c r="C58" s="257" t="s">
        <v>1268</v>
      </c>
      <c r="D58" s="123"/>
      <c r="E58" s="123"/>
      <c r="F58" s="123"/>
      <c r="G58" s="123">
        <v>27</v>
      </c>
      <c r="H58" s="123"/>
      <c r="I58" s="274" t="s">
        <v>839</v>
      </c>
      <c r="J58" s="266"/>
      <c r="K58" s="266"/>
      <c r="L58" s="68"/>
      <c r="M58" s="68"/>
      <c r="N58" s="305"/>
      <c r="O58" s="302"/>
      <c r="P58" s="302"/>
      <c r="Q58" s="302"/>
      <c r="R58" s="302"/>
    </row>
    <row r="59" spans="2:18" ht="26.25" x14ac:dyDescent="0.4">
      <c r="B59" s="155">
        <v>44463</v>
      </c>
      <c r="C59" s="257" t="s">
        <v>1276</v>
      </c>
      <c r="D59" s="123"/>
      <c r="E59" s="123"/>
      <c r="F59" s="123">
        <v>180</v>
      </c>
      <c r="G59" s="123"/>
      <c r="H59" s="123"/>
      <c r="I59" s="274" t="s">
        <v>726</v>
      </c>
      <c r="J59" s="266"/>
      <c r="K59" s="266"/>
      <c r="L59" s="68"/>
      <c r="M59" s="68"/>
      <c r="N59" s="305"/>
      <c r="O59" s="302"/>
      <c r="P59" s="302"/>
      <c r="Q59" s="302"/>
      <c r="R59" s="302"/>
    </row>
    <row r="60" spans="2:18" ht="48" x14ac:dyDescent="0.4">
      <c r="B60" s="155">
        <v>44463</v>
      </c>
      <c r="C60" s="257" t="s">
        <v>1267</v>
      </c>
      <c r="D60" s="123"/>
      <c r="E60" s="123"/>
      <c r="F60" s="123">
        <v>700</v>
      </c>
      <c r="G60" s="123"/>
      <c r="H60" s="123"/>
      <c r="I60" s="273" t="s">
        <v>731</v>
      </c>
      <c r="J60" s="266"/>
      <c r="K60" s="266"/>
      <c r="L60" s="68"/>
      <c r="M60" s="68"/>
      <c r="N60" s="305"/>
      <c r="O60" s="302"/>
      <c r="P60" s="302"/>
      <c r="Q60" s="302"/>
      <c r="R60" s="302"/>
    </row>
    <row r="61" spans="2:18" ht="33" x14ac:dyDescent="0.4">
      <c r="B61" s="155">
        <v>44463</v>
      </c>
      <c r="C61" s="257" t="s">
        <v>1277</v>
      </c>
      <c r="D61" s="123"/>
      <c r="E61" s="123"/>
      <c r="F61" s="123"/>
      <c r="G61" s="123">
        <v>20</v>
      </c>
      <c r="H61" s="123"/>
      <c r="I61" s="274" t="s">
        <v>839</v>
      </c>
      <c r="J61" s="266"/>
      <c r="K61" s="266"/>
      <c r="L61" s="68"/>
      <c r="M61" s="68"/>
      <c r="N61" s="305"/>
      <c r="O61" s="302"/>
      <c r="P61" s="302"/>
      <c r="Q61" s="302"/>
      <c r="R61" s="302"/>
    </row>
    <row r="62" spans="2:18" ht="33" x14ac:dyDescent="0.4">
      <c r="B62" s="155">
        <v>44463</v>
      </c>
      <c r="C62" s="257" t="s">
        <v>1265</v>
      </c>
      <c r="D62" s="123"/>
      <c r="E62" s="123"/>
      <c r="F62" s="123"/>
      <c r="G62" s="123">
        <v>600</v>
      </c>
      <c r="H62" s="123"/>
      <c r="I62" s="273" t="s">
        <v>796</v>
      </c>
      <c r="J62" s="266"/>
      <c r="K62" s="266"/>
      <c r="L62" s="68"/>
      <c r="M62" s="68"/>
      <c r="N62" s="305"/>
      <c r="O62" s="302"/>
      <c r="P62" s="302"/>
      <c r="Q62" s="302"/>
      <c r="R62" s="302"/>
    </row>
    <row r="63" spans="2:18" ht="33" x14ac:dyDescent="0.4">
      <c r="B63" s="155">
        <v>44463</v>
      </c>
      <c r="C63" s="257" t="s">
        <v>1266</v>
      </c>
      <c r="D63" s="123"/>
      <c r="E63" s="123"/>
      <c r="F63" s="123"/>
      <c r="G63" s="123">
        <v>1000</v>
      </c>
      <c r="H63" s="123"/>
      <c r="I63" s="273" t="s">
        <v>796</v>
      </c>
      <c r="J63" s="266"/>
      <c r="K63" s="266"/>
      <c r="L63" s="68"/>
      <c r="M63" s="68"/>
      <c r="N63" s="305"/>
      <c r="O63" s="302"/>
      <c r="P63" s="302"/>
      <c r="Q63" s="302"/>
      <c r="R63" s="302"/>
    </row>
    <row r="64" spans="2:18" ht="33" x14ac:dyDescent="0.4">
      <c r="B64" s="155">
        <v>44463</v>
      </c>
      <c r="C64" s="257" t="s">
        <v>1269</v>
      </c>
      <c r="D64" s="123"/>
      <c r="E64" s="123"/>
      <c r="F64" s="123"/>
      <c r="G64" s="123">
        <v>30</v>
      </c>
      <c r="H64" s="123"/>
      <c r="I64" s="274" t="s">
        <v>839</v>
      </c>
      <c r="J64" s="266"/>
      <c r="K64" s="266"/>
      <c r="L64" s="68"/>
      <c r="M64" s="68"/>
      <c r="N64" s="305"/>
      <c r="O64" s="302"/>
      <c r="P64" s="302"/>
      <c r="Q64" s="302"/>
      <c r="R64" s="302"/>
    </row>
    <row r="65" spans="1:18" ht="33" x14ac:dyDescent="0.4">
      <c r="B65" s="155">
        <v>44463</v>
      </c>
      <c r="C65" s="257" t="s">
        <v>1270</v>
      </c>
      <c r="D65" s="123"/>
      <c r="E65" s="123"/>
      <c r="F65" s="123"/>
      <c r="G65" s="123">
        <v>12</v>
      </c>
      <c r="H65" s="123"/>
      <c r="I65" s="274" t="s">
        <v>839</v>
      </c>
      <c r="J65" s="266"/>
      <c r="K65" s="266"/>
      <c r="L65" s="68"/>
      <c r="M65" s="68"/>
      <c r="N65" s="305"/>
      <c r="O65" s="302"/>
      <c r="P65" s="302"/>
      <c r="Q65" s="302"/>
      <c r="R65" s="302"/>
    </row>
    <row r="66" spans="1:18" ht="26.25" x14ac:dyDescent="0.4">
      <c r="B66" s="155">
        <v>44463</v>
      </c>
      <c r="C66" s="257" t="s">
        <v>1198</v>
      </c>
      <c r="D66" s="123"/>
      <c r="E66" s="123"/>
      <c r="F66" s="123"/>
      <c r="G66" s="123">
        <v>500</v>
      </c>
      <c r="H66" s="123"/>
      <c r="I66" s="274" t="s">
        <v>839</v>
      </c>
      <c r="J66" s="266"/>
      <c r="K66" s="266"/>
      <c r="L66" s="68"/>
      <c r="M66" s="68"/>
      <c r="N66" s="305"/>
      <c r="O66" s="302"/>
      <c r="P66" s="302"/>
      <c r="Q66" s="302"/>
      <c r="R66" s="302"/>
    </row>
    <row r="67" spans="1:18" ht="26.25" x14ac:dyDescent="0.4">
      <c r="B67" s="155">
        <v>44463</v>
      </c>
      <c r="C67" s="257" t="s">
        <v>795</v>
      </c>
      <c r="D67" s="123"/>
      <c r="E67" s="123"/>
      <c r="F67" s="123"/>
      <c r="G67" s="123">
        <v>170</v>
      </c>
      <c r="H67" s="123"/>
      <c r="I67" s="274" t="s">
        <v>839</v>
      </c>
      <c r="J67" s="266"/>
      <c r="K67" s="266"/>
      <c r="L67" s="68"/>
      <c r="M67" s="68"/>
      <c r="N67" s="305"/>
      <c r="O67" s="302"/>
      <c r="P67" s="302"/>
      <c r="Q67" s="302"/>
      <c r="R67" s="302"/>
    </row>
    <row r="68" spans="1:18" ht="33" x14ac:dyDescent="0.4">
      <c r="B68" s="155">
        <v>44467</v>
      </c>
      <c r="C68" s="257" t="s">
        <v>1031</v>
      </c>
      <c r="D68" s="123"/>
      <c r="E68" s="123"/>
      <c r="F68" s="123">
        <v>650</v>
      </c>
      <c r="G68" s="123"/>
      <c r="H68" s="123"/>
      <c r="I68" s="274" t="s">
        <v>726</v>
      </c>
      <c r="J68" s="266"/>
      <c r="K68" s="266"/>
      <c r="L68" s="68"/>
      <c r="M68" s="68"/>
      <c r="N68" s="305"/>
      <c r="O68" s="302"/>
      <c r="P68" s="302"/>
      <c r="Q68" s="302"/>
      <c r="R68" s="302"/>
    </row>
    <row r="69" spans="1:18" ht="33" x14ac:dyDescent="0.4">
      <c r="B69" s="155">
        <v>44467</v>
      </c>
      <c r="C69" s="257" t="s">
        <v>1271</v>
      </c>
      <c r="D69" s="123"/>
      <c r="E69" s="123"/>
      <c r="F69" s="123">
        <v>585</v>
      </c>
      <c r="G69" s="123"/>
      <c r="H69" s="123"/>
      <c r="I69" s="274" t="s">
        <v>726</v>
      </c>
      <c r="J69" s="266"/>
      <c r="K69" s="266"/>
      <c r="L69" s="68"/>
      <c r="M69" s="68"/>
      <c r="N69" s="305"/>
      <c r="O69" s="305"/>
      <c r="P69" s="302"/>
      <c r="Q69" s="302"/>
      <c r="R69" s="302"/>
    </row>
    <row r="70" spans="1:18" ht="26.25" x14ac:dyDescent="0.4">
      <c r="B70" s="155">
        <v>44468</v>
      </c>
      <c r="C70" s="257" t="s">
        <v>1272</v>
      </c>
      <c r="D70" s="123"/>
      <c r="E70" s="123"/>
      <c r="F70" s="123"/>
      <c r="G70" s="123">
        <v>165</v>
      </c>
      <c r="H70" s="123"/>
      <c r="I70" s="274" t="s">
        <v>839</v>
      </c>
      <c r="J70" s="266"/>
      <c r="K70" s="266"/>
      <c r="L70" s="247"/>
      <c r="M70" s="68"/>
      <c r="N70" s="305"/>
      <c r="O70" s="305"/>
      <c r="P70" s="302"/>
      <c r="Q70" s="302"/>
      <c r="R70" s="302"/>
    </row>
    <row r="71" spans="1:18" ht="33" x14ac:dyDescent="0.4">
      <c r="B71" s="155">
        <v>44468</v>
      </c>
      <c r="C71" s="257" t="s">
        <v>1278</v>
      </c>
      <c r="D71" s="123"/>
      <c r="E71" s="123"/>
      <c r="F71" s="123"/>
      <c r="G71" s="123">
        <v>42</v>
      </c>
      <c r="H71" s="123"/>
      <c r="I71" s="274" t="s">
        <v>839</v>
      </c>
      <c r="J71" s="266"/>
      <c r="K71" s="266"/>
      <c r="L71" s="247"/>
      <c r="M71" s="68"/>
      <c r="N71" s="305"/>
      <c r="O71" s="305"/>
      <c r="P71" s="302"/>
      <c r="Q71" s="302"/>
      <c r="R71" s="302"/>
    </row>
    <row r="72" spans="1:18" ht="33" x14ac:dyDescent="0.4">
      <c r="B72" s="155">
        <v>44469</v>
      </c>
      <c r="C72" s="257" t="s">
        <v>1273</v>
      </c>
      <c r="D72" s="123"/>
      <c r="E72" s="123"/>
      <c r="F72" s="123">
        <v>750</v>
      </c>
      <c r="G72" s="123"/>
      <c r="H72" s="123"/>
      <c r="I72" s="273" t="s">
        <v>731</v>
      </c>
      <c r="J72" s="266"/>
      <c r="K72" s="266"/>
      <c r="L72" s="247"/>
      <c r="M72" s="68"/>
      <c r="N72" s="305"/>
      <c r="O72" s="302"/>
      <c r="P72" s="302"/>
      <c r="Q72" s="302"/>
      <c r="R72" s="302"/>
    </row>
    <row r="73" spans="1:18" ht="26.25" x14ac:dyDescent="0.4">
      <c r="B73" s="155">
        <v>44469</v>
      </c>
      <c r="C73" s="257" t="s">
        <v>1274</v>
      </c>
      <c r="D73" s="123"/>
      <c r="E73" s="123"/>
      <c r="F73" s="123">
        <v>1200</v>
      </c>
      <c r="G73" s="123"/>
      <c r="H73" s="123"/>
      <c r="I73" s="274" t="s">
        <v>726</v>
      </c>
      <c r="J73" s="266"/>
      <c r="K73" s="266"/>
      <c r="L73" s="247"/>
      <c r="M73" s="68"/>
      <c r="N73" s="305"/>
      <c r="O73" s="305"/>
      <c r="P73" s="302"/>
      <c r="Q73" s="302"/>
      <c r="R73" s="302"/>
    </row>
    <row r="74" spans="1:18" ht="33" x14ac:dyDescent="0.4">
      <c r="B74" s="155">
        <v>44469</v>
      </c>
      <c r="C74" s="257" t="s">
        <v>1283</v>
      </c>
      <c r="D74" s="123"/>
      <c r="E74" s="123"/>
      <c r="F74" s="123">
        <v>1000</v>
      </c>
      <c r="G74" s="123"/>
      <c r="H74" s="123"/>
      <c r="I74" s="274" t="s">
        <v>726</v>
      </c>
      <c r="J74" s="266"/>
      <c r="K74" s="266"/>
      <c r="L74" s="247"/>
      <c r="M74" s="68"/>
      <c r="N74" s="305"/>
      <c r="O74" s="302"/>
      <c r="P74" s="302"/>
      <c r="Q74" s="302"/>
      <c r="R74" s="302"/>
    </row>
    <row r="75" spans="1:18" ht="26.25" x14ac:dyDescent="0.4">
      <c r="B75" s="155">
        <v>44469</v>
      </c>
      <c r="C75" s="257" t="s">
        <v>1284</v>
      </c>
      <c r="D75" s="123"/>
      <c r="E75" s="123"/>
      <c r="F75" s="123"/>
      <c r="G75" s="123">
        <v>40</v>
      </c>
      <c r="H75" s="123"/>
      <c r="I75" s="273" t="s">
        <v>796</v>
      </c>
      <c r="J75" s="266"/>
      <c r="K75" s="266"/>
      <c r="L75" s="335" t="s">
        <v>1279</v>
      </c>
      <c r="M75" s="80"/>
      <c r="N75" s="336"/>
      <c r="O75" s="335"/>
      <c r="P75" s="302"/>
      <c r="Q75" s="302"/>
      <c r="R75" s="302"/>
    </row>
    <row r="76" spans="1:18" ht="26.25" x14ac:dyDescent="0.4">
      <c r="B76" s="155">
        <v>44469</v>
      </c>
      <c r="C76" s="257" t="s">
        <v>1285</v>
      </c>
      <c r="D76" s="123"/>
      <c r="E76" s="123"/>
      <c r="F76" s="123"/>
      <c r="G76" s="123">
        <v>1800</v>
      </c>
      <c r="H76" s="123"/>
      <c r="I76" s="273" t="s">
        <v>796</v>
      </c>
      <c r="J76" s="266"/>
      <c r="K76" s="266"/>
      <c r="L76" s="335" t="s">
        <v>1280</v>
      </c>
      <c r="M76" s="335"/>
      <c r="N76" s="336"/>
      <c r="O76" s="335"/>
      <c r="P76" s="302"/>
      <c r="Q76" s="302"/>
      <c r="R76" s="302"/>
    </row>
    <row r="77" spans="1:18" s="325" customFormat="1" ht="26.25" x14ac:dyDescent="0.4">
      <c r="A77" s="320"/>
      <c r="B77" s="155">
        <v>44469</v>
      </c>
      <c r="C77" s="321" t="s">
        <v>1286</v>
      </c>
      <c r="D77" s="322"/>
      <c r="E77" s="322"/>
      <c r="F77" s="326"/>
      <c r="G77" s="123">
        <v>1800</v>
      </c>
      <c r="H77" s="322"/>
      <c r="I77" s="274" t="s">
        <v>726</v>
      </c>
      <c r="J77" s="323"/>
      <c r="K77" s="333"/>
      <c r="L77" s="335" t="s">
        <v>1281</v>
      </c>
      <c r="M77" s="335"/>
      <c r="N77" s="336"/>
      <c r="O77" s="336"/>
      <c r="P77" s="324"/>
      <c r="Q77" s="324"/>
      <c r="R77" s="324"/>
    </row>
    <row r="78" spans="1:18" ht="26.25" x14ac:dyDescent="0.4">
      <c r="C78" s="21"/>
      <c r="D78" s="31"/>
      <c r="E78" s="31"/>
      <c r="F78" s="46">
        <f>SUM(F6:F77)</f>
        <v>23385</v>
      </c>
      <c r="G78" s="230">
        <f>SUM(G6:G77)</f>
        <v>19633</v>
      </c>
      <c r="H78" s="70">
        <f>(F78-G78)</f>
        <v>3752</v>
      </c>
      <c r="K78" s="266"/>
      <c r="L78" s="335" t="s">
        <v>1282</v>
      </c>
      <c r="M78" s="337"/>
      <c r="N78" s="338"/>
      <c r="O78" s="338"/>
    </row>
    <row r="79" spans="1:18" ht="26.25" x14ac:dyDescent="0.4">
      <c r="F79" s="46"/>
      <c r="G79" s="334"/>
      <c r="H79" s="32"/>
      <c r="K79" s="266"/>
      <c r="L79" s="247"/>
      <c r="M79" s="68"/>
      <c r="N79" s="68"/>
      <c r="O79" s="68"/>
      <c r="P79" s="302"/>
    </row>
    <row r="80" spans="1:18" x14ac:dyDescent="0.25">
      <c r="K80" s="266"/>
      <c r="L80" s="68"/>
      <c r="M80" s="68"/>
      <c r="N80" s="68"/>
    </row>
    <row r="82" spans="1:14" x14ac:dyDescent="0.25">
      <c r="A82" s="277"/>
      <c r="B82" t="s">
        <v>165</v>
      </c>
    </row>
    <row r="83" spans="1:14" x14ac:dyDescent="0.25">
      <c r="A83" s="279"/>
      <c r="B83" t="s">
        <v>817</v>
      </c>
      <c r="D83" s="188"/>
    </row>
    <row r="84" spans="1:14" x14ac:dyDescent="0.25">
      <c r="A84" s="278"/>
      <c r="B84" t="s">
        <v>818</v>
      </c>
      <c r="D84" s="254"/>
      <c r="E84" s="226" t="s">
        <v>199</v>
      </c>
      <c r="F84" s="226"/>
      <c r="G84" s="226" t="s">
        <v>204</v>
      </c>
      <c r="H84" s="226" t="s">
        <v>205</v>
      </c>
      <c r="I84" s="226" t="s">
        <v>205</v>
      </c>
      <c r="J84" s="226" t="s">
        <v>203</v>
      </c>
      <c r="K84" s="287" t="s">
        <v>206</v>
      </c>
      <c r="L84" s="233"/>
      <c r="M84" s="285" t="s">
        <v>451</v>
      </c>
      <c r="N84" s="233"/>
    </row>
    <row r="85" spans="1:14" x14ac:dyDescent="0.25">
      <c r="D85" s="188"/>
      <c r="E85" s="243">
        <v>480</v>
      </c>
      <c r="F85" s="243" t="s">
        <v>1054</v>
      </c>
      <c r="G85" s="288" t="s">
        <v>331</v>
      </c>
      <c r="H85" s="43">
        <v>800</v>
      </c>
      <c r="I85" s="43">
        <v>800</v>
      </c>
      <c r="J85" s="291" t="s">
        <v>1300</v>
      </c>
      <c r="K85" s="46" t="s">
        <v>700</v>
      </c>
      <c r="L85" s="140"/>
      <c r="M85" s="140" t="s">
        <v>342</v>
      </c>
      <c r="N85" s="140"/>
    </row>
    <row r="86" spans="1:14" x14ac:dyDescent="0.25">
      <c r="D86" s="188"/>
      <c r="E86" s="243">
        <v>1050</v>
      </c>
      <c r="F86" s="243" t="s">
        <v>1054</v>
      </c>
      <c r="G86" s="289" t="s">
        <v>172</v>
      </c>
      <c r="H86" s="46"/>
      <c r="I86" s="46"/>
      <c r="J86" s="43"/>
      <c r="K86" s="43" t="s">
        <v>495</v>
      </c>
      <c r="L86" s="140"/>
      <c r="M86" s="140" t="s">
        <v>869</v>
      </c>
      <c r="N86" s="140"/>
    </row>
    <row r="87" spans="1:14" x14ac:dyDescent="0.25">
      <c r="D87" s="188"/>
      <c r="E87" s="243">
        <v>450</v>
      </c>
      <c r="F87" s="243" t="s">
        <v>1054</v>
      </c>
      <c r="G87" s="290" t="s">
        <v>417</v>
      </c>
      <c r="H87" s="46"/>
      <c r="I87" s="46"/>
      <c r="J87" s="43"/>
      <c r="K87" s="43" t="s">
        <v>605</v>
      </c>
      <c r="L87" s="140"/>
      <c r="M87" s="140" t="s">
        <v>869</v>
      </c>
      <c r="N87" s="140"/>
    </row>
    <row r="88" spans="1:14" x14ac:dyDescent="0.25">
      <c r="A88" s="68"/>
      <c r="B88" s="68"/>
      <c r="D88" s="188"/>
      <c r="E88" s="243">
        <v>1000</v>
      </c>
      <c r="F88" s="243" t="s">
        <v>1054</v>
      </c>
      <c r="G88" s="288" t="s">
        <v>804</v>
      </c>
      <c r="H88" s="46">
        <v>2100</v>
      </c>
      <c r="I88" s="46">
        <v>2100</v>
      </c>
      <c r="J88" s="291" t="s">
        <v>178</v>
      </c>
      <c r="K88" s="43" t="s">
        <v>1079</v>
      </c>
      <c r="L88" s="140"/>
      <c r="M88" s="140" t="s">
        <v>601</v>
      </c>
      <c r="N88" s="140"/>
    </row>
    <row r="89" spans="1:14" x14ac:dyDescent="0.25">
      <c r="A89" s="68"/>
      <c r="B89" s="68"/>
      <c r="D89" s="188"/>
      <c r="E89" s="243">
        <v>660</v>
      </c>
      <c r="F89" s="243" t="s">
        <v>1054</v>
      </c>
      <c r="G89" s="288" t="s">
        <v>331</v>
      </c>
      <c r="H89" s="46">
        <v>1100</v>
      </c>
      <c r="I89" s="46">
        <v>1100</v>
      </c>
      <c r="J89" s="291" t="s">
        <v>178</v>
      </c>
      <c r="K89" s="46" t="s">
        <v>555</v>
      </c>
      <c r="L89" s="140"/>
      <c r="M89" s="140" t="s">
        <v>600</v>
      </c>
      <c r="N89" s="140"/>
    </row>
    <row r="90" spans="1:14" x14ac:dyDescent="0.25">
      <c r="A90" s="68"/>
      <c r="B90" s="68"/>
      <c r="D90" s="188"/>
      <c r="E90" s="243">
        <v>600</v>
      </c>
      <c r="F90" s="243" t="s">
        <v>1054</v>
      </c>
      <c r="G90" s="288" t="s">
        <v>556</v>
      </c>
      <c r="H90" s="46">
        <v>1100</v>
      </c>
      <c r="I90" s="46">
        <v>1100</v>
      </c>
      <c r="J90" s="291" t="s">
        <v>178</v>
      </c>
      <c r="K90" s="46" t="s">
        <v>555</v>
      </c>
      <c r="L90" s="140"/>
      <c r="M90" s="140" t="s">
        <v>821</v>
      </c>
      <c r="N90" s="140"/>
    </row>
    <row r="91" spans="1:14" x14ac:dyDescent="0.25">
      <c r="A91" s="68"/>
      <c r="B91" s="68"/>
      <c r="D91" s="37"/>
      <c r="E91" s="243">
        <v>900</v>
      </c>
      <c r="F91" s="243" t="s">
        <v>1054</v>
      </c>
      <c r="G91" s="289" t="s">
        <v>711</v>
      </c>
      <c r="H91" s="46"/>
      <c r="I91" s="46"/>
      <c r="J91" s="43"/>
      <c r="K91" s="43" t="s">
        <v>710</v>
      </c>
      <c r="L91" s="140"/>
      <c r="M91" s="140" t="s">
        <v>869</v>
      </c>
      <c r="N91" s="140"/>
    </row>
    <row r="92" spans="1:14" x14ac:dyDescent="0.25">
      <c r="A92" s="68"/>
      <c r="B92" s="68"/>
      <c r="D92" s="37"/>
      <c r="E92" s="243">
        <v>900</v>
      </c>
      <c r="F92" s="243" t="s">
        <v>1054</v>
      </c>
      <c r="G92" s="289" t="s">
        <v>935</v>
      </c>
      <c r="H92" s="46"/>
      <c r="I92" s="46"/>
      <c r="J92" s="43"/>
      <c r="K92" s="43" t="s">
        <v>936</v>
      </c>
      <c r="L92" s="140"/>
      <c r="M92" s="140" t="s">
        <v>869</v>
      </c>
      <c r="N92" s="140"/>
    </row>
    <row r="93" spans="1:14" x14ac:dyDescent="0.25">
      <c r="A93" s="266"/>
      <c r="B93" s="266"/>
      <c r="D93" s="37"/>
      <c r="E93" s="243">
        <v>800</v>
      </c>
      <c r="F93" s="243" t="s">
        <v>1054</v>
      </c>
      <c r="G93" s="280" t="s">
        <v>870</v>
      </c>
      <c r="H93" s="46"/>
      <c r="I93" s="46"/>
      <c r="J93" s="43"/>
      <c r="K93" s="43" t="s">
        <v>864</v>
      </c>
      <c r="L93" s="140"/>
      <c r="M93" s="140" t="s">
        <v>869</v>
      </c>
      <c r="N93" s="140"/>
    </row>
    <row r="94" spans="1:14" x14ac:dyDescent="0.25">
      <c r="A94" s="68"/>
      <c r="B94" s="68"/>
      <c r="D94" s="37"/>
      <c r="E94" s="243">
        <v>450</v>
      </c>
      <c r="F94" s="243" t="s">
        <v>1054</v>
      </c>
      <c r="G94" s="280" t="s">
        <v>1099</v>
      </c>
      <c r="H94" s="46"/>
      <c r="I94" s="46" t="s">
        <v>400</v>
      </c>
      <c r="J94" s="43"/>
      <c r="K94" s="43" t="s">
        <v>1098</v>
      </c>
      <c r="L94" s="140"/>
      <c r="M94" s="140" t="s">
        <v>869</v>
      </c>
      <c r="N94" s="140"/>
    </row>
    <row r="95" spans="1:14" x14ac:dyDescent="0.25">
      <c r="A95" s="68"/>
      <c r="B95" s="68"/>
      <c r="D95" s="37"/>
      <c r="E95" s="243">
        <v>450</v>
      </c>
      <c r="F95" s="243" t="s">
        <v>1054</v>
      </c>
      <c r="G95" s="280" t="s">
        <v>1251</v>
      </c>
      <c r="H95" s="46">
        <v>800</v>
      </c>
      <c r="I95" s="46">
        <v>800</v>
      </c>
      <c r="J95" s="339" t="s">
        <v>178</v>
      </c>
      <c r="K95" s="46" t="s">
        <v>1258</v>
      </c>
      <c r="L95" s="140"/>
      <c r="M95" s="140" t="s">
        <v>867</v>
      </c>
      <c r="N95" s="140" t="s">
        <v>997</v>
      </c>
    </row>
    <row r="96" spans="1:14" x14ac:dyDescent="0.25">
      <c r="D96" s="266"/>
      <c r="E96" s="243">
        <v>450</v>
      </c>
      <c r="F96" s="243" t="s">
        <v>1054</v>
      </c>
      <c r="G96" s="317" t="s">
        <v>1047</v>
      </c>
      <c r="H96" s="46"/>
      <c r="I96" s="46"/>
      <c r="J96" s="46"/>
      <c r="K96" s="46" t="s">
        <v>1150</v>
      </c>
      <c r="L96" s="140"/>
      <c r="M96" s="194" t="s">
        <v>869</v>
      </c>
      <c r="N96" s="140"/>
    </row>
    <row r="97" spans="1:16" x14ac:dyDescent="0.25">
      <c r="A97" s="68"/>
      <c r="B97" s="68"/>
      <c r="D97" s="37"/>
      <c r="E97" s="243">
        <v>200</v>
      </c>
      <c r="F97" s="243" t="s">
        <v>1054</v>
      </c>
      <c r="G97" s="317" t="s">
        <v>1144</v>
      </c>
      <c r="H97" s="46"/>
      <c r="I97" s="46"/>
      <c r="J97" s="43"/>
      <c r="K97" s="46" t="s">
        <v>1145</v>
      </c>
      <c r="L97" s="140"/>
      <c r="M97" s="194" t="s">
        <v>869</v>
      </c>
      <c r="N97" s="140"/>
    </row>
    <row r="98" spans="1:16" x14ac:dyDescent="0.25">
      <c r="A98" s="68"/>
      <c r="B98" s="68"/>
      <c r="E98" s="243">
        <v>500</v>
      </c>
      <c r="F98" s="243" t="s">
        <v>1054</v>
      </c>
      <c r="G98" s="290" t="s">
        <v>1008</v>
      </c>
      <c r="H98" s="46"/>
      <c r="I98" s="46"/>
      <c r="J98" s="43"/>
      <c r="K98" s="46" t="s">
        <v>1258</v>
      </c>
      <c r="L98" s="140"/>
      <c r="M98" s="140" t="s">
        <v>869</v>
      </c>
      <c r="N98" s="140"/>
    </row>
    <row r="99" spans="1:16" x14ac:dyDescent="0.25">
      <c r="E99" s="22">
        <f>SUM(E85:E98)</f>
        <v>8890</v>
      </c>
      <c r="I99" s="22">
        <f>SUM(I85:I98)</f>
        <v>5900</v>
      </c>
    </row>
    <row r="102" spans="1:16" x14ac:dyDescent="0.25">
      <c r="F102" s="188"/>
      <c r="G102" s="188"/>
      <c r="H102" s="188"/>
      <c r="I102" s="188"/>
      <c r="J102" s="188"/>
      <c r="K102" s="188"/>
      <c r="L102" s="185"/>
      <c r="M102" s="185"/>
      <c r="N102" s="185"/>
      <c r="O102" s="185"/>
      <c r="P102" s="185"/>
    </row>
    <row r="103" spans="1:16" x14ac:dyDescent="0.25">
      <c r="F103" s="188"/>
      <c r="G103" s="188"/>
      <c r="H103" s="188"/>
      <c r="I103" s="188"/>
      <c r="J103" s="188"/>
      <c r="K103" s="188"/>
      <c r="L103" s="188"/>
      <c r="M103" s="185"/>
      <c r="N103" s="185"/>
      <c r="O103" s="185"/>
      <c r="P103" s="185"/>
    </row>
    <row r="104" spans="1:16" x14ac:dyDescent="0.25">
      <c r="F104" s="188"/>
      <c r="G104" s="188"/>
      <c r="H104" s="188"/>
      <c r="I104" s="188"/>
      <c r="J104" s="188"/>
      <c r="K104" s="188"/>
      <c r="L104" s="185"/>
      <c r="M104" s="185"/>
      <c r="N104" s="185"/>
      <c r="O104" s="185"/>
      <c r="P104" s="185"/>
    </row>
    <row r="105" spans="1:16" x14ac:dyDescent="0.25">
      <c r="F105" s="188"/>
      <c r="G105" s="188"/>
      <c r="H105" s="188"/>
      <c r="I105" s="188"/>
      <c r="J105" s="188"/>
      <c r="K105" s="188"/>
      <c r="L105" s="185"/>
      <c r="M105" s="185"/>
      <c r="N105" s="185"/>
      <c r="O105" s="185"/>
      <c r="P105" s="185"/>
    </row>
    <row r="106" spans="1:16" x14ac:dyDescent="0.25">
      <c r="F106" s="188"/>
      <c r="G106" s="188"/>
      <c r="H106" s="188"/>
      <c r="I106" s="188"/>
      <c r="J106" s="188"/>
      <c r="K106" s="188"/>
      <c r="L106" s="185"/>
      <c r="M106" s="185"/>
      <c r="N106" s="185"/>
      <c r="O106" s="185"/>
      <c r="P106" s="185"/>
    </row>
    <row r="107" spans="1:16" x14ac:dyDescent="0.25">
      <c r="F107" s="188"/>
      <c r="G107" s="188"/>
      <c r="H107" s="188"/>
      <c r="I107" s="188"/>
      <c r="J107" s="188"/>
      <c r="K107" s="188"/>
      <c r="L107" s="185"/>
      <c r="M107" s="185"/>
      <c r="N107" s="185"/>
      <c r="O107" s="185"/>
      <c r="P107" s="185"/>
    </row>
    <row r="108" spans="1:16" x14ac:dyDescent="0.25">
      <c r="F108" s="188" t="s">
        <v>400</v>
      </c>
      <c r="G108" s="188"/>
      <c r="H108" s="188"/>
      <c r="I108" s="188"/>
      <c r="J108" s="188"/>
      <c r="K108" s="188"/>
      <c r="L108" s="185"/>
      <c r="M108" s="185"/>
      <c r="N108" s="185"/>
      <c r="O108" s="185"/>
      <c r="P108" s="185"/>
    </row>
    <row r="109" spans="1:16" x14ac:dyDescent="0.25">
      <c r="F109" s="188"/>
      <c r="G109" s="188"/>
      <c r="H109" s="188"/>
      <c r="I109" s="188"/>
      <c r="J109" s="188"/>
      <c r="K109" s="188"/>
      <c r="L109" s="185"/>
      <c r="M109" s="185"/>
      <c r="N109" s="185"/>
      <c r="O109" s="185"/>
      <c r="P109" s="185"/>
    </row>
    <row r="110" spans="1:16" x14ac:dyDescent="0.25">
      <c r="F110" s="188"/>
      <c r="G110" s="188"/>
      <c r="H110" s="188"/>
      <c r="I110" s="188"/>
      <c r="J110" s="188"/>
      <c r="K110" s="188"/>
      <c r="L110" s="185"/>
      <c r="M110" s="185"/>
      <c r="N110" s="185"/>
      <c r="O110" s="185"/>
      <c r="P110" s="185"/>
    </row>
    <row r="111" spans="1:16" x14ac:dyDescent="0.25">
      <c r="F111" s="188"/>
      <c r="G111" s="188"/>
      <c r="H111" s="188"/>
      <c r="I111" s="188"/>
      <c r="J111" s="188"/>
      <c r="K111" s="188"/>
      <c r="L111" s="185"/>
      <c r="M111" s="185"/>
      <c r="N111" s="185"/>
      <c r="O111" s="185"/>
      <c r="P111" s="185"/>
    </row>
    <row r="112" spans="1:16" x14ac:dyDescent="0.25">
      <c r="F112" s="188"/>
      <c r="G112" s="188"/>
      <c r="H112" s="188"/>
      <c r="I112" s="188"/>
      <c r="J112" s="188"/>
      <c r="K112" s="188"/>
      <c r="L112" s="185"/>
      <c r="M112" s="185"/>
      <c r="N112" s="185"/>
      <c r="O112" s="185"/>
      <c r="P112" s="185"/>
    </row>
    <row r="113" spans="6:16" x14ac:dyDescent="0.25">
      <c r="F113" s="188"/>
      <c r="G113" s="188"/>
      <c r="H113" s="188"/>
      <c r="I113" s="188"/>
      <c r="J113" s="188"/>
      <c r="K113" s="188"/>
      <c r="L113" s="185"/>
      <c r="M113" s="185"/>
      <c r="N113" s="185"/>
      <c r="O113" s="185"/>
      <c r="P113" s="185"/>
    </row>
    <row r="114" spans="6:16" x14ac:dyDescent="0.25">
      <c r="F114" s="188"/>
      <c r="G114" s="188"/>
      <c r="H114" s="188"/>
      <c r="I114" s="188"/>
      <c r="J114" s="188"/>
      <c r="K114" s="188"/>
      <c r="L114" s="185"/>
      <c r="M114" s="185"/>
      <c r="N114" s="185"/>
      <c r="O114" s="185"/>
      <c r="P114" s="185"/>
    </row>
    <row r="115" spans="6:16" x14ac:dyDescent="0.25">
      <c r="F115" s="188"/>
      <c r="G115" s="188"/>
      <c r="H115" s="188"/>
      <c r="I115" s="188"/>
      <c r="J115" s="188"/>
      <c r="K115" s="188"/>
      <c r="L115" s="185"/>
      <c r="M115" s="185"/>
      <c r="N115" s="185"/>
      <c r="O115" s="185"/>
      <c r="P115" s="185"/>
    </row>
    <row r="116" spans="6:16" x14ac:dyDescent="0.25">
      <c r="F116" s="188"/>
      <c r="G116" s="188"/>
      <c r="H116" s="188"/>
      <c r="I116" s="188"/>
      <c r="J116" s="188"/>
      <c r="K116" s="188"/>
      <c r="L116" s="185"/>
      <c r="M116" s="185"/>
      <c r="N116" s="185"/>
      <c r="O116" s="185"/>
      <c r="P116" s="185"/>
    </row>
    <row r="117" spans="6:16" x14ac:dyDescent="0.25">
      <c r="F117" s="188"/>
      <c r="G117" s="188"/>
      <c r="H117" s="188"/>
      <c r="I117" s="188"/>
      <c r="J117" s="188"/>
      <c r="K117" s="188"/>
      <c r="L117" s="185"/>
      <c r="M117" s="185"/>
      <c r="N117" s="185"/>
      <c r="O117" s="185"/>
      <c r="P117" s="185"/>
    </row>
    <row r="118" spans="6:16" x14ac:dyDescent="0.25">
      <c r="F118" s="188"/>
      <c r="G118" s="188"/>
      <c r="H118" s="188"/>
      <c r="I118" s="188"/>
      <c r="J118" s="188"/>
      <c r="K118" s="188"/>
      <c r="L118" s="185"/>
      <c r="M118" s="185"/>
      <c r="N118" s="185"/>
      <c r="O118" s="185"/>
      <c r="P118" s="185"/>
    </row>
    <row r="119" spans="6:16" x14ac:dyDescent="0.25">
      <c r="F119" s="188"/>
      <c r="G119" s="188"/>
      <c r="H119" s="188"/>
      <c r="I119" s="188"/>
      <c r="J119" s="188"/>
      <c r="K119" s="188"/>
      <c r="L119" s="185"/>
      <c r="M119" s="185"/>
      <c r="N119" s="185"/>
      <c r="O119" s="185"/>
      <c r="P119" s="185"/>
    </row>
    <row r="120" spans="6:16" x14ac:dyDescent="0.25">
      <c r="F120" s="188"/>
      <c r="G120" s="188"/>
      <c r="H120" s="188"/>
      <c r="I120" s="188"/>
      <c r="J120" s="188"/>
      <c r="K120" s="188"/>
      <c r="L120" s="185"/>
      <c r="M120" s="185"/>
      <c r="N120" s="185"/>
      <c r="O120" s="185"/>
      <c r="P120" s="185"/>
    </row>
    <row r="121" spans="6:16" x14ac:dyDescent="0.25">
      <c r="F121" s="188"/>
      <c r="G121" s="188"/>
      <c r="H121" s="188"/>
      <c r="I121" s="188"/>
      <c r="J121" s="188"/>
      <c r="K121" s="188"/>
      <c r="L121" s="185"/>
      <c r="M121" s="185"/>
      <c r="N121" s="185"/>
      <c r="O121" s="185"/>
      <c r="P121" s="185"/>
    </row>
    <row r="122" spans="6:16" x14ac:dyDescent="0.25">
      <c r="F122" s="188"/>
      <c r="G122" s="188"/>
      <c r="H122" s="188"/>
      <c r="I122" s="188"/>
      <c r="J122" s="188"/>
      <c r="K122" s="188"/>
      <c r="L122" s="185"/>
      <c r="M122" s="185"/>
      <c r="N122" s="185"/>
      <c r="O122" s="185"/>
      <c r="P122" s="185"/>
    </row>
  </sheetData>
  <autoFilter ref="A6:R78" xr:uid="{933F98A8-5D8A-4F7E-A357-6343091ECAC3}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E4CE-1F2E-4DBB-81C4-E30DBFDABEF2}">
  <dimension ref="A2:R127"/>
  <sheetViews>
    <sheetView topLeftCell="A58" zoomScale="77" zoomScaleNormal="77" workbookViewId="0">
      <selection activeCell="F65" sqref="F65"/>
    </sheetView>
  </sheetViews>
  <sheetFormatPr baseColWidth="10" defaultRowHeight="15" x14ac:dyDescent="0.25"/>
  <cols>
    <col min="1" max="1" width="11.42578125" style="22"/>
    <col min="2" max="2" width="13.28515625" style="22" bestFit="1" customWidth="1"/>
    <col min="3" max="3" width="23.5703125" style="22" customWidth="1"/>
    <col min="4" max="4" width="11.42578125" style="22"/>
    <col min="5" max="5" width="13.140625" style="22" bestFit="1" customWidth="1"/>
    <col min="6" max="6" width="16.140625" style="22" customWidth="1"/>
    <col min="7" max="7" width="19.28515625" style="22" customWidth="1"/>
    <col min="8" max="8" width="12.5703125" style="22" customWidth="1"/>
    <col min="9" max="9" width="26.7109375" style="22" customWidth="1"/>
    <col min="10" max="10" width="14.85546875" style="22" customWidth="1"/>
    <col min="11" max="11" width="14.85546875" style="22" bestFit="1" customWidth="1"/>
    <col min="12" max="12" width="16.28515625" bestFit="1" customWidth="1"/>
    <col min="14" max="14" width="18" customWidth="1"/>
    <col min="15" max="15" width="25.28515625" bestFit="1" customWidth="1"/>
    <col min="16" max="16" width="22.140625" bestFit="1" customWidth="1"/>
    <col min="17" max="17" width="12.140625" bestFit="1" customWidth="1"/>
  </cols>
  <sheetData>
    <row r="2" spans="2:18" ht="45.75" x14ac:dyDescent="0.25">
      <c r="B2" s="259"/>
      <c r="C2" s="260" t="s">
        <v>30</v>
      </c>
      <c r="D2" s="261"/>
      <c r="E2" s="261"/>
      <c r="F2" s="261"/>
      <c r="G2" s="261"/>
      <c r="H2" s="261"/>
    </row>
    <row r="3" spans="2:18" ht="30.75" x14ac:dyDescent="0.25">
      <c r="B3" s="259"/>
      <c r="C3" s="262" t="s">
        <v>1287</v>
      </c>
      <c r="D3" s="261"/>
      <c r="E3" s="261"/>
      <c r="F3" s="261"/>
      <c r="G3" s="261"/>
      <c r="H3" s="261"/>
    </row>
    <row r="4" spans="2:18" ht="15.75" x14ac:dyDescent="0.25">
      <c r="B4" s="263" t="s">
        <v>31</v>
      </c>
      <c r="C4" s="264"/>
      <c r="D4" s="261"/>
      <c r="E4" s="261"/>
      <c r="F4" s="261"/>
      <c r="G4" s="261"/>
      <c r="H4" s="261"/>
    </row>
    <row r="5" spans="2:18" ht="15.75" x14ac:dyDescent="0.25">
      <c r="B5" s="52" t="s">
        <v>1</v>
      </c>
      <c r="C5" s="248" t="s">
        <v>2</v>
      </c>
      <c r="D5" s="52" t="s">
        <v>3</v>
      </c>
      <c r="E5" s="52" t="s">
        <v>4</v>
      </c>
      <c r="F5" s="52" t="s">
        <v>5</v>
      </c>
      <c r="G5" s="52" t="s">
        <v>6</v>
      </c>
      <c r="H5" s="249" t="s">
        <v>7</v>
      </c>
      <c r="I5" s="55" t="s">
        <v>725</v>
      </c>
    </row>
    <row r="6" spans="2:18" ht="15.75" x14ac:dyDescent="0.25">
      <c r="B6" s="56"/>
      <c r="C6" s="57"/>
      <c r="D6" s="56" t="s">
        <v>8</v>
      </c>
      <c r="E6" s="56" t="s">
        <v>8</v>
      </c>
      <c r="F6" s="56"/>
      <c r="G6" s="56"/>
      <c r="H6" s="250"/>
      <c r="I6" s="284"/>
    </row>
    <row r="7" spans="2:18" ht="26.25" x14ac:dyDescent="0.4">
      <c r="B7" s="155">
        <v>44470</v>
      </c>
      <c r="C7" s="321" t="s">
        <v>1288</v>
      </c>
      <c r="D7" s="322"/>
      <c r="E7" s="322"/>
      <c r="F7" s="330">
        <v>650</v>
      </c>
      <c r="G7" s="330"/>
      <c r="H7" s="322"/>
      <c r="I7" s="274" t="s">
        <v>726</v>
      </c>
      <c r="J7" s="266"/>
      <c r="K7" s="266"/>
      <c r="L7" s="68"/>
      <c r="M7" s="68"/>
      <c r="N7" s="305"/>
      <c r="O7" s="302"/>
      <c r="P7" s="302"/>
      <c r="Q7" s="302"/>
      <c r="R7" s="302"/>
    </row>
    <row r="8" spans="2:18" ht="26.25" x14ac:dyDescent="0.4">
      <c r="B8" s="155">
        <v>44470</v>
      </c>
      <c r="C8" s="257" t="s">
        <v>1289</v>
      </c>
      <c r="D8" s="123"/>
      <c r="E8" s="123"/>
      <c r="F8" s="283"/>
      <c r="G8" s="283">
        <v>600</v>
      </c>
      <c r="H8" s="340"/>
      <c r="I8" s="274" t="s">
        <v>839</v>
      </c>
      <c r="J8" s="266"/>
      <c r="K8" s="266"/>
      <c r="L8" s="68"/>
      <c r="M8" s="68"/>
      <c r="N8" s="305"/>
      <c r="O8" s="302"/>
      <c r="P8" s="302"/>
      <c r="Q8" s="302"/>
      <c r="R8" s="302"/>
    </row>
    <row r="9" spans="2:18" ht="26.25" x14ac:dyDescent="0.4">
      <c r="B9" s="155">
        <v>44470</v>
      </c>
      <c r="C9" s="257" t="s">
        <v>1308</v>
      </c>
      <c r="D9" s="123"/>
      <c r="E9" s="123"/>
      <c r="F9" s="283">
        <v>1200</v>
      </c>
      <c r="G9" s="283"/>
      <c r="H9" s="340"/>
      <c r="I9" s="274" t="s">
        <v>726</v>
      </c>
      <c r="J9" s="266"/>
      <c r="K9" s="266"/>
      <c r="L9" s="68"/>
      <c r="M9" s="68"/>
      <c r="N9" s="305"/>
      <c r="O9" s="302"/>
      <c r="P9" s="302"/>
      <c r="Q9" s="302"/>
      <c r="R9" s="302"/>
    </row>
    <row r="10" spans="2:18" ht="33" x14ac:dyDescent="0.4">
      <c r="B10" s="155">
        <v>44474</v>
      </c>
      <c r="C10" s="257" t="s">
        <v>1292</v>
      </c>
      <c r="D10" s="123"/>
      <c r="E10" s="123"/>
      <c r="F10" s="283"/>
      <c r="G10" s="283">
        <v>30</v>
      </c>
      <c r="H10" s="340"/>
      <c r="I10" s="274" t="s">
        <v>839</v>
      </c>
      <c r="J10" s="266"/>
      <c r="K10" s="266"/>
      <c r="L10" s="68"/>
      <c r="M10" s="68"/>
      <c r="N10" s="305"/>
      <c r="O10" s="302"/>
      <c r="P10" s="302"/>
      <c r="Q10" s="302"/>
      <c r="R10" s="302"/>
    </row>
    <row r="11" spans="2:18" ht="33" x14ac:dyDescent="0.4">
      <c r="B11" s="155">
        <v>44474</v>
      </c>
      <c r="C11" s="321" t="s">
        <v>320</v>
      </c>
      <c r="D11" s="322"/>
      <c r="E11" s="322"/>
      <c r="F11" s="326"/>
      <c r="G11" s="326">
        <v>100</v>
      </c>
      <c r="H11" s="326"/>
      <c r="I11" s="274" t="s">
        <v>839</v>
      </c>
      <c r="J11" s="266"/>
      <c r="K11" s="266"/>
      <c r="L11" s="68"/>
      <c r="M11" s="68"/>
      <c r="N11" s="305"/>
      <c r="O11" s="302"/>
      <c r="P11" s="302"/>
      <c r="Q11" s="302"/>
      <c r="R11" s="302"/>
    </row>
    <row r="12" spans="2:18" ht="26.25" x14ac:dyDescent="0.4">
      <c r="B12" s="155">
        <v>44474</v>
      </c>
      <c r="C12" s="321" t="s">
        <v>1309</v>
      </c>
      <c r="D12" s="322"/>
      <c r="E12" s="322"/>
      <c r="F12" s="326">
        <v>30</v>
      </c>
      <c r="G12" s="326"/>
      <c r="H12" s="326"/>
      <c r="I12" s="274"/>
      <c r="J12" s="266"/>
      <c r="K12" s="266"/>
      <c r="L12" s="68"/>
      <c r="M12" s="68"/>
      <c r="N12" s="305"/>
      <c r="O12" s="302"/>
      <c r="P12" s="302"/>
      <c r="Q12" s="302"/>
      <c r="R12" s="302"/>
    </row>
    <row r="13" spans="2:18" ht="26.25" x14ac:dyDescent="0.4">
      <c r="B13" s="155">
        <v>44474</v>
      </c>
      <c r="C13" s="321" t="s">
        <v>1293</v>
      </c>
      <c r="D13" s="322"/>
      <c r="E13" s="322"/>
      <c r="F13" s="330"/>
      <c r="G13" s="330">
        <v>7</v>
      </c>
      <c r="H13" s="326"/>
      <c r="I13" s="274" t="s">
        <v>839</v>
      </c>
      <c r="J13" s="266"/>
      <c r="K13" s="266"/>
      <c r="L13" s="68"/>
      <c r="M13" s="68"/>
      <c r="N13" s="305"/>
      <c r="O13" s="302"/>
      <c r="P13" s="302"/>
      <c r="Q13" s="302"/>
      <c r="R13" s="302"/>
    </row>
    <row r="14" spans="2:18" ht="33" x14ac:dyDescent="0.4">
      <c r="B14" s="155">
        <v>44474</v>
      </c>
      <c r="C14" s="321" t="s">
        <v>1294</v>
      </c>
      <c r="D14" s="322"/>
      <c r="E14" s="322"/>
      <c r="F14" s="326">
        <v>550</v>
      </c>
      <c r="G14" s="326"/>
      <c r="H14" s="326"/>
      <c r="I14" s="274" t="s">
        <v>726</v>
      </c>
      <c r="J14" s="266"/>
      <c r="K14" s="266"/>
      <c r="L14" s="68"/>
      <c r="M14" s="68"/>
      <c r="N14" s="305"/>
      <c r="O14" s="302"/>
      <c r="P14" s="302"/>
      <c r="Q14" s="302"/>
      <c r="R14" s="302"/>
    </row>
    <row r="15" spans="2:18" ht="33" x14ac:dyDescent="0.4">
      <c r="B15" s="155">
        <v>44475</v>
      </c>
      <c r="C15" s="321" t="s">
        <v>1295</v>
      </c>
      <c r="D15" s="322"/>
      <c r="E15" s="322"/>
      <c r="F15" s="326">
        <v>800</v>
      </c>
      <c r="G15" s="326"/>
      <c r="H15" s="326"/>
      <c r="I15" s="273" t="s">
        <v>731</v>
      </c>
      <c r="J15" s="266"/>
      <c r="K15" s="266"/>
      <c r="L15" s="68"/>
      <c r="M15" s="68"/>
      <c r="N15" s="305"/>
      <c r="O15" s="302"/>
      <c r="P15" s="302"/>
      <c r="Q15" s="302"/>
      <c r="R15" s="302"/>
    </row>
    <row r="16" spans="2:18" ht="33" x14ac:dyDescent="0.4">
      <c r="B16" s="155">
        <v>44475</v>
      </c>
      <c r="C16" s="321" t="s">
        <v>1296</v>
      </c>
      <c r="D16" s="322"/>
      <c r="E16" s="322"/>
      <c r="F16" s="326">
        <v>1100</v>
      </c>
      <c r="G16" s="326"/>
      <c r="H16" s="326"/>
      <c r="I16" s="273" t="s">
        <v>731</v>
      </c>
      <c r="J16" s="266"/>
      <c r="K16" s="266"/>
      <c r="L16" s="68"/>
      <c r="M16" s="68"/>
      <c r="N16" s="305"/>
      <c r="O16" s="302"/>
      <c r="P16" s="302"/>
      <c r="Q16" s="302"/>
      <c r="R16" s="302"/>
    </row>
    <row r="17" spans="2:18" ht="26.25" x14ac:dyDescent="0.4">
      <c r="B17" s="155">
        <v>44475</v>
      </c>
      <c r="C17" s="321" t="s">
        <v>1297</v>
      </c>
      <c r="D17" s="123"/>
      <c r="E17" s="123"/>
      <c r="F17" s="340">
        <v>2100</v>
      </c>
      <c r="G17" s="340"/>
      <c r="H17" s="340"/>
      <c r="I17" s="273" t="s">
        <v>731</v>
      </c>
      <c r="J17" s="266"/>
      <c r="K17" s="266"/>
      <c r="L17" s="68"/>
      <c r="M17" s="68"/>
      <c r="N17" s="305"/>
      <c r="O17" s="302"/>
      <c r="P17" s="302"/>
      <c r="Q17" s="302"/>
      <c r="R17" s="302"/>
    </row>
    <row r="18" spans="2:18" ht="33" x14ac:dyDescent="0.4">
      <c r="B18" s="155">
        <v>44475</v>
      </c>
      <c r="C18" s="321" t="s">
        <v>1298</v>
      </c>
      <c r="D18" s="123"/>
      <c r="E18" s="123"/>
      <c r="F18" s="340"/>
      <c r="G18" s="340">
        <v>800</v>
      </c>
      <c r="H18" s="340"/>
      <c r="I18" s="273" t="s">
        <v>796</v>
      </c>
      <c r="J18" s="332"/>
      <c r="K18" s="266"/>
      <c r="L18" s="247"/>
      <c r="M18" s="247"/>
      <c r="N18" s="305"/>
      <c r="O18" s="247"/>
      <c r="P18" s="343"/>
      <c r="Q18" s="305"/>
      <c r="R18" s="305"/>
    </row>
    <row r="19" spans="2:18" ht="33" x14ac:dyDescent="0.4">
      <c r="B19" s="155">
        <v>44475</v>
      </c>
      <c r="C19" s="257" t="s">
        <v>1299</v>
      </c>
      <c r="D19" s="123"/>
      <c r="E19" s="123"/>
      <c r="F19" s="340"/>
      <c r="G19" s="340">
        <v>250</v>
      </c>
      <c r="H19" s="340"/>
      <c r="I19" s="273" t="s">
        <v>796</v>
      </c>
      <c r="J19" s="266"/>
      <c r="K19" s="266"/>
      <c r="L19" s="247"/>
      <c r="M19" s="247"/>
      <c r="N19" s="305"/>
      <c r="O19" s="247"/>
      <c r="P19" s="343"/>
      <c r="Q19" s="302"/>
      <c r="R19" s="302"/>
    </row>
    <row r="20" spans="2:18" ht="48" x14ac:dyDescent="0.4">
      <c r="B20" s="155">
        <v>44476</v>
      </c>
      <c r="C20" s="257" t="s">
        <v>1301</v>
      </c>
      <c r="D20" s="123"/>
      <c r="E20" s="123"/>
      <c r="F20" s="340"/>
      <c r="G20" s="340">
        <v>600</v>
      </c>
      <c r="H20" s="340"/>
      <c r="I20" s="273" t="s">
        <v>796</v>
      </c>
      <c r="J20" s="266"/>
      <c r="K20" s="266"/>
      <c r="L20" s="335" t="s">
        <v>1281</v>
      </c>
      <c r="M20" s="335"/>
      <c r="N20" s="336"/>
      <c r="O20" s="336"/>
      <c r="P20" s="342">
        <v>700</v>
      </c>
      <c r="Q20" s="302"/>
      <c r="R20" s="302"/>
    </row>
    <row r="21" spans="2:18" ht="33" x14ac:dyDescent="0.4">
      <c r="B21" s="155">
        <v>44477</v>
      </c>
      <c r="C21" s="257" t="s">
        <v>1302</v>
      </c>
      <c r="D21" s="123"/>
      <c r="E21" s="123"/>
      <c r="F21" s="340">
        <v>1100</v>
      </c>
      <c r="G21" s="340"/>
      <c r="H21" s="340"/>
      <c r="I21" s="273" t="s">
        <v>731</v>
      </c>
      <c r="J21" s="266"/>
      <c r="K21" s="266"/>
      <c r="L21" s="335" t="s">
        <v>1282</v>
      </c>
      <c r="M21" s="337"/>
      <c r="N21" s="338"/>
      <c r="O21" s="338"/>
      <c r="P21" s="341">
        <v>750</v>
      </c>
      <c r="Q21" s="302"/>
      <c r="R21" s="302"/>
    </row>
    <row r="22" spans="2:18" ht="33" x14ac:dyDescent="0.4">
      <c r="B22" s="155">
        <v>44477</v>
      </c>
      <c r="C22" s="257" t="s">
        <v>1303</v>
      </c>
      <c r="D22" s="123"/>
      <c r="E22" s="123"/>
      <c r="F22" s="340"/>
      <c r="G22" s="340">
        <v>300</v>
      </c>
      <c r="H22" s="340"/>
      <c r="I22" s="274" t="s">
        <v>726</v>
      </c>
      <c r="J22" s="266"/>
      <c r="K22" s="266"/>
      <c r="L22" s="247"/>
      <c r="M22" s="68"/>
      <c r="N22" s="68"/>
      <c r="O22" s="68"/>
      <c r="P22" s="343"/>
      <c r="Q22" s="302"/>
      <c r="R22" s="302"/>
    </row>
    <row r="23" spans="2:18" ht="26.25" x14ac:dyDescent="0.4">
      <c r="B23" s="155">
        <v>44477</v>
      </c>
      <c r="C23" s="257" t="s">
        <v>319</v>
      </c>
      <c r="D23" s="123"/>
      <c r="E23" s="123"/>
      <c r="F23" s="340"/>
      <c r="G23" s="340">
        <v>3300</v>
      </c>
      <c r="H23" s="340"/>
      <c r="I23" s="273" t="s">
        <v>796</v>
      </c>
      <c r="J23" s="266"/>
      <c r="K23" s="266"/>
      <c r="L23" s="68"/>
      <c r="M23" s="68"/>
      <c r="N23" s="68"/>
      <c r="O23" s="68"/>
      <c r="P23" s="68"/>
      <c r="Q23" s="302"/>
      <c r="R23" s="302"/>
    </row>
    <row r="24" spans="2:18" ht="39.75" customHeight="1" x14ac:dyDescent="0.4">
      <c r="B24" s="155">
        <v>44477</v>
      </c>
      <c r="C24" s="257" t="s">
        <v>1304</v>
      </c>
      <c r="D24" s="123"/>
      <c r="E24" s="123"/>
      <c r="F24" s="340"/>
      <c r="G24" s="340">
        <v>100</v>
      </c>
      <c r="H24" s="340"/>
      <c r="I24" s="274" t="s">
        <v>839</v>
      </c>
      <c r="J24" s="266"/>
      <c r="K24" s="266"/>
      <c r="L24" s="68"/>
      <c r="M24" s="68"/>
      <c r="N24" s="305"/>
      <c r="O24" s="302"/>
      <c r="P24" s="302"/>
      <c r="Q24" s="302"/>
      <c r="R24" s="302"/>
    </row>
    <row r="25" spans="2:18" ht="33" x14ac:dyDescent="0.4">
      <c r="B25" s="155">
        <v>44477</v>
      </c>
      <c r="C25" s="257" t="s">
        <v>1305</v>
      </c>
      <c r="D25" s="123"/>
      <c r="E25" s="123"/>
      <c r="F25" s="340">
        <v>300</v>
      </c>
      <c r="G25" s="340"/>
      <c r="H25" s="340"/>
      <c r="I25" s="274" t="s">
        <v>726</v>
      </c>
      <c r="J25" s="266"/>
      <c r="K25" s="266"/>
      <c r="L25" s="68"/>
      <c r="M25" s="68"/>
      <c r="N25" s="305"/>
      <c r="O25" s="302"/>
      <c r="P25" s="302"/>
      <c r="Q25" s="302"/>
      <c r="R25" s="302"/>
    </row>
    <row r="26" spans="2:18" ht="33" x14ac:dyDescent="0.4">
      <c r="B26" s="155">
        <v>44480</v>
      </c>
      <c r="C26" s="257" t="s">
        <v>1306</v>
      </c>
      <c r="D26" s="123"/>
      <c r="E26" s="123"/>
      <c r="F26" s="340"/>
      <c r="G26" s="340">
        <v>450</v>
      </c>
      <c r="H26" s="340"/>
      <c r="I26" s="274" t="s">
        <v>839</v>
      </c>
      <c r="J26" s="266"/>
      <c r="K26" s="266"/>
      <c r="L26" s="68"/>
      <c r="M26" s="68"/>
      <c r="N26" s="305"/>
      <c r="O26" s="302"/>
      <c r="P26" s="302"/>
      <c r="Q26" s="302"/>
      <c r="R26" s="302"/>
    </row>
    <row r="27" spans="2:18" ht="33" x14ac:dyDescent="0.4">
      <c r="B27" s="155">
        <v>44480</v>
      </c>
      <c r="C27" s="257" t="s">
        <v>1310</v>
      </c>
      <c r="D27" s="123"/>
      <c r="E27" s="123"/>
      <c r="F27" s="340">
        <v>500</v>
      </c>
      <c r="G27" s="340"/>
      <c r="H27" s="340"/>
      <c r="I27" s="274" t="s">
        <v>726</v>
      </c>
      <c r="J27" s="266"/>
      <c r="K27" s="266"/>
      <c r="L27" s="68"/>
      <c r="M27" s="68"/>
      <c r="N27" s="305"/>
      <c r="O27" s="302"/>
      <c r="P27" s="302"/>
      <c r="Q27" s="302"/>
      <c r="R27" s="302"/>
    </row>
    <row r="28" spans="2:18" ht="33" x14ac:dyDescent="0.4">
      <c r="B28" s="155">
        <v>44480</v>
      </c>
      <c r="C28" s="257" t="s">
        <v>1307</v>
      </c>
      <c r="D28" s="123"/>
      <c r="E28" s="123"/>
      <c r="F28" s="340">
        <v>650</v>
      </c>
      <c r="G28" s="340"/>
      <c r="H28" s="340"/>
      <c r="I28" s="274" t="s">
        <v>726</v>
      </c>
      <c r="J28" s="266"/>
      <c r="K28" s="266"/>
      <c r="L28" s="68"/>
      <c r="M28" s="68"/>
      <c r="N28" s="305"/>
      <c r="O28" s="302"/>
      <c r="P28" s="302"/>
      <c r="Q28" s="302"/>
      <c r="R28" s="302"/>
    </row>
    <row r="29" spans="2:18" ht="33" x14ac:dyDescent="0.4">
      <c r="B29" s="155">
        <v>44480</v>
      </c>
      <c r="C29" s="257" t="s">
        <v>1311</v>
      </c>
      <c r="D29" s="123"/>
      <c r="E29" s="123"/>
      <c r="F29" s="340">
        <v>50</v>
      </c>
      <c r="G29" s="340"/>
      <c r="H29" s="340"/>
      <c r="I29" s="274" t="s">
        <v>726</v>
      </c>
      <c r="J29" s="266"/>
      <c r="K29" s="266"/>
      <c r="L29" s="68"/>
      <c r="M29" s="68"/>
      <c r="N29" s="305"/>
      <c r="O29" s="302"/>
      <c r="P29" s="302"/>
      <c r="Q29" s="302"/>
      <c r="R29" s="302"/>
    </row>
    <row r="30" spans="2:18" ht="26.25" x14ac:dyDescent="0.4">
      <c r="B30" s="155">
        <v>44480</v>
      </c>
      <c r="C30" s="257" t="s">
        <v>1312</v>
      </c>
      <c r="D30" s="123"/>
      <c r="E30" s="123"/>
      <c r="F30" s="340"/>
      <c r="G30" s="340">
        <v>1800</v>
      </c>
      <c r="H30" s="340"/>
      <c r="I30" s="274" t="s">
        <v>839</v>
      </c>
      <c r="J30" s="266"/>
      <c r="K30" s="266"/>
      <c r="L30" s="247"/>
      <c r="M30" s="68"/>
      <c r="N30" s="305"/>
      <c r="O30" s="305"/>
      <c r="P30" s="302"/>
      <c r="Q30" s="302"/>
      <c r="R30" s="302"/>
    </row>
    <row r="31" spans="2:18" ht="26.25" x14ac:dyDescent="0.4">
      <c r="B31" s="155">
        <v>44480</v>
      </c>
      <c r="C31" s="257" t="s">
        <v>1313</v>
      </c>
      <c r="D31" s="123"/>
      <c r="E31" s="123"/>
      <c r="F31" s="340"/>
      <c r="G31" s="340">
        <v>495</v>
      </c>
      <c r="H31" s="340"/>
      <c r="I31" s="274" t="s">
        <v>839</v>
      </c>
      <c r="J31" s="266"/>
      <c r="K31" s="266"/>
      <c r="L31" s="247"/>
      <c r="M31" s="68"/>
      <c r="N31" s="305"/>
      <c r="O31" s="302"/>
      <c r="P31" s="302"/>
      <c r="Q31" s="302"/>
      <c r="R31" s="302"/>
    </row>
    <row r="32" spans="2:18" ht="33" x14ac:dyDescent="0.4">
      <c r="B32" s="155">
        <v>44480</v>
      </c>
      <c r="C32" s="257" t="s">
        <v>1314</v>
      </c>
      <c r="D32" s="123"/>
      <c r="E32" s="123"/>
      <c r="F32" s="340"/>
      <c r="G32" s="340">
        <v>30</v>
      </c>
      <c r="H32" s="340"/>
      <c r="I32" s="274" t="s">
        <v>839</v>
      </c>
      <c r="J32" s="266"/>
      <c r="K32" s="266"/>
      <c r="L32" s="247"/>
      <c r="M32" s="68"/>
      <c r="N32" s="305"/>
      <c r="O32" s="305"/>
      <c r="P32" s="302"/>
      <c r="Q32" s="302"/>
      <c r="R32" s="302"/>
    </row>
    <row r="33" spans="2:18" ht="33" x14ac:dyDescent="0.4">
      <c r="B33" s="155">
        <v>44480</v>
      </c>
      <c r="C33" s="257" t="s">
        <v>1315</v>
      </c>
      <c r="D33" s="123"/>
      <c r="E33" s="123"/>
      <c r="F33" s="340"/>
      <c r="G33" s="340">
        <v>25</v>
      </c>
      <c r="H33" s="340"/>
      <c r="I33" s="274" t="s">
        <v>839</v>
      </c>
      <c r="J33" s="266"/>
      <c r="K33" s="266"/>
      <c r="L33" s="247"/>
      <c r="M33" s="68"/>
      <c r="N33" s="305"/>
      <c r="O33" s="302"/>
      <c r="P33" s="302"/>
      <c r="Q33" s="302"/>
      <c r="R33" s="302"/>
    </row>
    <row r="34" spans="2:18" ht="33" x14ac:dyDescent="0.4">
      <c r="B34" s="155">
        <v>44480</v>
      </c>
      <c r="C34" s="257" t="s">
        <v>1316</v>
      </c>
      <c r="D34" s="123"/>
      <c r="E34" s="123"/>
      <c r="F34" s="340">
        <v>350</v>
      </c>
      <c r="G34" s="340"/>
      <c r="H34" s="340"/>
      <c r="I34" s="274" t="s">
        <v>726</v>
      </c>
      <c r="J34" s="266"/>
      <c r="K34" s="266"/>
      <c r="L34" s="247"/>
      <c r="M34" s="68"/>
      <c r="N34" s="305"/>
      <c r="O34" s="247"/>
      <c r="P34" s="305"/>
      <c r="Q34" s="302"/>
      <c r="R34" s="302"/>
    </row>
    <row r="35" spans="2:18" ht="33" x14ac:dyDescent="0.4">
      <c r="B35" s="155">
        <v>44480</v>
      </c>
      <c r="C35" s="257" t="s">
        <v>1317</v>
      </c>
      <c r="D35" s="123"/>
      <c r="E35" s="123"/>
      <c r="F35" s="340">
        <v>850</v>
      </c>
      <c r="G35" s="340"/>
      <c r="H35" s="340"/>
      <c r="I35" s="274" t="s">
        <v>726</v>
      </c>
      <c r="J35" s="266"/>
      <c r="K35" s="266"/>
      <c r="L35" s="247"/>
      <c r="M35" s="247"/>
      <c r="N35" s="305"/>
      <c r="O35" s="247"/>
      <c r="P35" s="343"/>
      <c r="Q35" s="302"/>
      <c r="R35" s="302"/>
    </row>
    <row r="36" spans="2:18" ht="33" x14ac:dyDescent="0.4">
      <c r="B36" s="155">
        <v>44482</v>
      </c>
      <c r="C36" s="257" t="s">
        <v>1319</v>
      </c>
      <c r="D36" s="123"/>
      <c r="E36" s="123"/>
      <c r="F36" s="340"/>
      <c r="G36" s="340">
        <v>1000</v>
      </c>
      <c r="H36" s="340"/>
      <c r="I36" s="274" t="s">
        <v>839</v>
      </c>
      <c r="J36" s="266"/>
      <c r="K36" s="266"/>
      <c r="L36" s="247"/>
      <c r="M36" s="247"/>
      <c r="N36" s="305"/>
      <c r="O36" s="247"/>
      <c r="P36" s="343"/>
      <c r="Q36" s="302"/>
      <c r="R36" s="302"/>
    </row>
    <row r="37" spans="2:18" ht="33" x14ac:dyDescent="0.4">
      <c r="B37" s="155">
        <v>44482</v>
      </c>
      <c r="C37" s="257" t="s">
        <v>1318</v>
      </c>
      <c r="D37" s="123"/>
      <c r="E37" s="123"/>
      <c r="F37" s="340">
        <v>650</v>
      </c>
      <c r="G37" s="340"/>
      <c r="H37" s="340"/>
      <c r="I37" s="274" t="s">
        <v>726</v>
      </c>
      <c r="J37" s="266"/>
      <c r="K37" s="266"/>
      <c r="L37" s="247"/>
      <c r="M37" s="247"/>
      <c r="N37" s="305"/>
      <c r="O37" s="247"/>
      <c r="P37" s="343"/>
      <c r="Q37" s="302"/>
      <c r="R37" s="302"/>
    </row>
    <row r="38" spans="2:18" ht="26.25" x14ac:dyDescent="0.4">
      <c r="B38" s="155">
        <v>44482</v>
      </c>
      <c r="C38" s="257" t="s">
        <v>1320</v>
      </c>
      <c r="D38" s="123"/>
      <c r="E38" s="123"/>
      <c r="F38" s="340"/>
      <c r="G38" s="340">
        <v>100</v>
      </c>
      <c r="H38" s="340"/>
      <c r="I38" s="274" t="s">
        <v>839</v>
      </c>
      <c r="J38" s="266"/>
      <c r="K38" s="266"/>
      <c r="L38" s="247"/>
      <c r="M38" s="247"/>
      <c r="N38" s="305"/>
      <c r="O38" s="247"/>
      <c r="P38" s="343"/>
      <c r="Q38" s="302"/>
      <c r="R38" s="302"/>
    </row>
    <row r="39" spans="2:18" ht="26.25" x14ac:dyDescent="0.4">
      <c r="B39" s="155">
        <v>44484</v>
      </c>
      <c r="C39" s="257" t="s">
        <v>1321</v>
      </c>
      <c r="D39" s="123"/>
      <c r="E39" s="123"/>
      <c r="F39" s="340">
        <v>1200</v>
      </c>
      <c r="G39" s="340"/>
      <c r="H39" s="340"/>
      <c r="I39" s="273" t="s">
        <v>731</v>
      </c>
      <c r="J39" s="266"/>
      <c r="K39" s="266"/>
      <c r="L39" s="247"/>
      <c r="M39" s="247"/>
      <c r="N39" s="305"/>
      <c r="O39" s="247"/>
      <c r="P39" s="343"/>
      <c r="Q39" s="302"/>
      <c r="R39" s="302"/>
    </row>
    <row r="40" spans="2:18" ht="26.25" x14ac:dyDescent="0.4">
      <c r="B40" s="155">
        <v>44484</v>
      </c>
      <c r="C40" s="257" t="s">
        <v>1322</v>
      </c>
      <c r="D40" s="123"/>
      <c r="E40" s="123"/>
      <c r="F40" s="340">
        <v>1100</v>
      </c>
      <c r="G40" s="340"/>
      <c r="H40" s="340"/>
      <c r="I40" s="273" t="s">
        <v>731</v>
      </c>
      <c r="J40" s="266"/>
      <c r="K40" s="266"/>
      <c r="L40" s="247"/>
      <c r="M40" s="247"/>
      <c r="N40" s="305"/>
      <c r="O40" s="247"/>
      <c r="P40" s="343"/>
      <c r="Q40" s="302"/>
      <c r="R40" s="302"/>
    </row>
    <row r="41" spans="2:18" ht="33" x14ac:dyDescent="0.4">
      <c r="B41" s="155">
        <v>44484</v>
      </c>
      <c r="C41" s="257" t="s">
        <v>1323</v>
      </c>
      <c r="D41" s="123"/>
      <c r="E41" s="123"/>
      <c r="F41" s="283">
        <v>350</v>
      </c>
      <c r="G41" s="340"/>
      <c r="H41" s="340"/>
      <c r="I41" s="274" t="s">
        <v>726</v>
      </c>
      <c r="J41" s="266"/>
      <c r="K41" s="266"/>
      <c r="L41" s="247"/>
      <c r="M41" s="247"/>
      <c r="N41" s="305"/>
      <c r="O41" s="247"/>
      <c r="P41" s="343"/>
      <c r="Q41" s="302"/>
      <c r="R41" s="302"/>
    </row>
    <row r="42" spans="2:18" ht="26.25" x14ac:dyDescent="0.4">
      <c r="B42" s="155">
        <v>44484</v>
      </c>
      <c r="C42" s="257" t="s">
        <v>1324</v>
      </c>
      <c r="D42" s="123"/>
      <c r="E42" s="123"/>
      <c r="F42" s="340">
        <v>650</v>
      </c>
      <c r="G42" s="340"/>
      <c r="H42" s="340"/>
      <c r="I42" s="274" t="s">
        <v>726</v>
      </c>
      <c r="J42" s="266"/>
      <c r="K42" s="266"/>
      <c r="L42" s="247"/>
      <c r="M42" s="247"/>
      <c r="N42" s="305"/>
      <c r="O42" s="247"/>
      <c r="P42" s="343"/>
      <c r="Q42" s="302"/>
      <c r="R42" s="302"/>
    </row>
    <row r="43" spans="2:18" ht="26.25" x14ac:dyDescent="0.4">
      <c r="B43" s="155">
        <v>44484</v>
      </c>
      <c r="C43" s="321" t="s">
        <v>1325</v>
      </c>
      <c r="D43" s="322"/>
      <c r="E43" s="322"/>
      <c r="F43" s="326"/>
      <c r="G43" s="340">
        <v>800</v>
      </c>
      <c r="H43" s="326"/>
      <c r="I43" s="274" t="s">
        <v>839</v>
      </c>
      <c r="J43" s="266"/>
      <c r="K43" s="266"/>
      <c r="L43" s="247"/>
      <c r="M43" s="247"/>
      <c r="N43" s="305"/>
      <c r="O43" s="247"/>
      <c r="P43" s="343"/>
      <c r="Q43" s="302"/>
      <c r="R43" s="302"/>
    </row>
    <row r="44" spans="2:18" ht="48" x14ac:dyDescent="0.4">
      <c r="B44" s="155">
        <v>44484</v>
      </c>
      <c r="C44" s="321" t="s">
        <v>1333</v>
      </c>
      <c r="D44" s="322"/>
      <c r="E44" s="322"/>
      <c r="F44" s="326">
        <v>50</v>
      </c>
      <c r="G44" s="340"/>
      <c r="H44" s="326"/>
      <c r="I44" s="274" t="s">
        <v>726</v>
      </c>
      <c r="J44" s="266"/>
      <c r="K44" s="266"/>
      <c r="L44" s="247"/>
      <c r="M44" s="247"/>
      <c r="N44" s="305"/>
      <c r="O44" s="247"/>
      <c r="P44" s="343"/>
      <c r="Q44" s="302"/>
      <c r="R44" s="302"/>
    </row>
    <row r="45" spans="2:18" ht="33" x14ac:dyDescent="0.4">
      <c r="B45" s="155">
        <v>44487</v>
      </c>
      <c r="C45" s="257" t="s">
        <v>1270</v>
      </c>
      <c r="D45" s="123"/>
      <c r="E45" s="123"/>
      <c r="F45" s="340"/>
      <c r="G45" s="340">
        <v>10</v>
      </c>
      <c r="H45" s="340"/>
      <c r="I45" s="274" t="s">
        <v>839</v>
      </c>
      <c r="J45" s="266"/>
      <c r="K45" s="266"/>
      <c r="L45" s="247"/>
      <c r="M45" s="247"/>
      <c r="N45" s="305"/>
      <c r="O45" s="247"/>
      <c r="P45" s="343"/>
      <c r="Q45" s="302"/>
      <c r="R45" s="302"/>
    </row>
    <row r="46" spans="2:18" ht="33" x14ac:dyDescent="0.4">
      <c r="B46" s="155">
        <v>44487</v>
      </c>
      <c r="C46" s="257" t="s">
        <v>1326</v>
      </c>
      <c r="D46" s="123"/>
      <c r="E46" s="123"/>
      <c r="F46" s="340"/>
      <c r="G46" s="340">
        <v>30</v>
      </c>
      <c r="H46" s="340"/>
      <c r="I46" s="274" t="s">
        <v>839</v>
      </c>
      <c r="J46" s="266"/>
      <c r="K46" s="266"/>
      <c r="L46" s="247"/>
      <c r="M46" s="247"/>
      <c r="N46" s="305"/>
      <c r="O46" s="247"/>
      <c r="P46" s="343"/>
      <c r="Q46" s="302"/>
      <c r="R46" s="302"/>
    </row>
    <row r="47" spans="2:18" ht="48" x14ac:dyDescent="0.4">
      <c r="B47" s="155">
        <v>44484</v>
      </c>
      <c r="C47" s="257" t="s">
        <v>1327</v>
      </c>
      <c r="D47" s="123"/>
      <c r="E47" s="123"/>
      <c r="F47" s="340">
        <v>700</v>
      </c>
      <c r="G47" s="340"/>
      <c r="H47" s="340"/>
      <c r="I47" s="273" t="s">
        <v>731</v>
      </c>
      <c r="J47" s="266"/>
      <c r="K47" s="266"/>
      <c r="L47" s="247"/>
      <c r="M47" s="247"/>
      <c r="N47" s="305"/>
      <c r="O47" s="247"/>
      <c r="P47" s="343"/>
      <c r="Q47" s="302"/>
      <c r="R47" s="302"/>
    </row>
    <row r="48" spans="2:18" ht="33" x14ac:dyDescent="0.4">
      <c r="B48" s="155">
        <v>44487</v>
      </c>
      <c r="C48" s="257" t="s">
        <v>1328</v>
      </c>
      <c r="D48" s="123"/>
      <c r="E48" s="123"/>
      <c r="F48" s="340">
        <v>800</v>
      </c>
      <c r="G48" s="340"/>
      <c r="H48" s="340"/>
      <c r="I48" s="274" t="s">
        <v>726</v>
      </c>
      <c r="J48" s="266"/>
      <c r="K48" s="266"/>
      <c r="L48" s="247"/>
      <c r="M48" s="247"/>
      <c r="N48" s="305"/>
      <c r="O48" s="247"/>
      <c r="P48" s="343"/>
      <c r="Q48" s="302"/>
      <c r="R48" s="302"/>
    </row>
    <row r="49" spans="2:18" ht="26.25" x14ac:dyDescent="0.4">
      <c r="B49" s="155">
        <v>44488</v>
      </c>
      <c r="C49" s="257" t="s">
        <v>1329</v>
      </c>
      <c r="D49" s="123"/>
      <c r="E49" s="123"/>
      <c r="F49" s="340"/>
      <c r="G49" s="340">
        <v>1140</v>
      </c>
      <c r="H49" s="340"/>
      <c r="I49" s="273" t="s">
        <v>796</v>
      </c>
      <c r="J49" s="266"/>
      <c r="K49" s="266"/>
      <c r="L49" s="247"/>
      <c r="M49" s="247"/>
      <c r="N49" s="305"/>
      <c r="O49" s="247"/>
      <c r="P49" s="343"/>
      <c r="Q49" s="302"/>
      <c r="R49" s="302"/>
    </row>
    <row r="50" spans="2:18" ht="26.25" x14ac:dyDescent="0.4">
      <c r="B50" s="155">
        <v>44488</v>
      </c>
      <c r="C50" s="257" t="s">
        <v>912</v>
      </c>
      <c r="D50" s="123"/>
      <c r="E50" s="123"/>
      <c r="F50" s="340"/>
      <c r="G50" s="340">
        <v>31</v>
      </c>
      <c r="H50" s="340"/>
      <c r="I50" s="274" t="s">
        <v>839</v>
      </c>
      <c r="J50" s="266"/>
      <c r="K50" s="266"/>
      <c r="L50" s="247"/>
      <c r="M50" s="247"/>
      <c r="N50" s="305"/>
      <c r="O50" s="247"/>
      <c r="P50" s="343"/>
      <c r="Q50" s="302"/>
      <c r="R50" s="302"/>
    </row>
    <row r="51" spans="2:18" ht="26.25" x14ac:dyDescent="0.4">
      <c r="B51" s="155">
        <v>44488</v>
      </c>
      <c r="C51" s="257" t="s">
        <v>1330</v>
      </c>
      <c r="D51" s="123"/>
      <c r="E51" s="123"/>
      <c r="F51" s="340"/>
      <c r="G51" s="340">
        <v>500</v>
      </c>
      <c r="H51" s="340"/>
      <c r="I51" s="274" t="s">
        <v>839</v>
      </c>
      <c r="J51" s="266"/>
      <c r="K51" s="266"/>
      <c r="L51" s="247"/>
      <c r="M51" s="247"/>
      <c r="N51" s="305"/>
      <c r="O51" s="247"/>
      <c r="P51" s="343"/>
      <c r="Q51" s="302"/>
      <c r="R51" s="302"/>
    </row>
    <row r="52" spans="2:18" ht="26.25" x14ac:dyDescent="0.4">
      <c r="B52" s="155">
        <v>44488</v>
      </c>
      <c r="C52" s="257" t="s">
        <v>1331</v>
      </c>
      <c r="D52" s="123"/>
      <c r="E52" s="123"/>
      <c r="F52" s="340"/>
      <c r="G52" s="340">
        <v>450</v>
      </c>
      <c r="H52" s="340"/>
      <c r="I52" s="274" t="s">
        <v>839</v>
      </c>
      <c r="J52" s="266"/>
      <c r="K52" s="266"/>
      <c r="L52" s="247"/>
      <c r="M52" s="247"/>
      <c r="N52" s="305"/>
      <c r="O52" s="247"/>
      <c r="P52" s="343"/>
      <c r="Q52" s="302"/>
      <c r="R52" s="302"/>
    </row>
    <row r="53" spans="2:18" ht="26.25" x14ac:dyDescent="0.4">
      <c r="B53" s="155">
        <v>44488</v>
      </c>
      <c r="C53" s="257" t="s">
        <v>1332</v>
      </c>
      <c r="D53" s="123"/>
      <c r="E53" s="123"/>
      <c r="F53" s="340"/>
      <c r="G53" s="340">
        <v>400</v>
      </c>
      <c r="H53" s="340"/>
      <c r="I53" s="274" t="s">
        <v>839</v>
      </c>
      <c r="J53" s="266"/>
      <c r="K53" s="266"/>
      <c r="L53" s="247"/>
      <c r="M53" s="247"/>
      <c r="N53" s="305"/>
      <c r="O53" s="247"/>
      <c r="P53" s="343"/>
      <c r="Q53" s="302"/>
      <c r="R53" s="302"/>
    </row>
    <row r="54" spans="2:18" ht="26.25" x14ac:dyDescent="0.4">
      <c r="B54" s="155">
        <v>44489</v>
      </c>
      <c r="C54" s="257" t="s">
        <v>1334</v>
      </c>
      <c r="D54" s="123"/>
      <c r="E54" s="123"/>
      <c r="F54" s="340">
        <v>40</v>
      </c>
      <c r="G54" s="340"/>
      <c r="H54" s="340"/>
      <c r="I54" s="274" t="s">
        <v>726</v>
      </c>
      <c r="J54" s="266"/>
      <c r="K54" s="266"/>
      <c r="L54" s="247"/>
      <c r="M54" s="247"/>
      <c r="N54" s="305"/>
      <c r="O54" s="247"/>
      <c r="P54" s="343"/>
      <c r="Q54" s="302"/>
      <c r="R54" s="302"/>
    </row>
    <row r="55" spans="2:18" ht="26.25" x14ac:dyDescent="0.4">
      <c r="B55" s="155">
        <v>44489</v>
      </c>
      <c r="C55" s="257" t="s">
        <v>1335</v>
      </c>
      <c r="D55" s="123"/>
      <c r="E55" s="123"/>
      <c r="F55" s="340">
        <v>1200</v>
      </c>
      <c r="G55" s="340"/>
      <c r="H55" s="340"/>
      <c r="I55" s="274" t="s">
        <v>726</v>
      </c>
      <c r="J55" s="266"/>
      <c r="K55" s="266"/>
      <c r="L55" s="247"/>
      <c r="M55" s="247"/>
      <c r="N55" s="305"/>
      <c r="O55" s="247"/>
      <c r="P55" s="343"/>
      <c r="Q55" s="302"/>
      <c r="R55" s="302"/>
    </row>
    <row r="56" spans="2:18" ht="33" x14ac:dyDescent="0.4">
      <c r="B56" s="155">
        <v>44489</v>
      </c>
      <c r="C56" s="257" t="s">
        <v>1336</v>
      </c>
      <c r="D56" s="123"/>
      <c r="E56" s="123"/>
      <c r="F56" s="340">
        <v>35</v>
      </c>
      <c r="G56" s="340"/>
      <c r="H56" s="340"/>
      <c r="I56" s="274" t="s">
        <v>726</v>
      </c>
      <c r="J56" s="266"/>
      <c r="K56" s="266"/>
      <c r="L56" s="247"/>
      <c r="M56" s="247"/>
      <c r="N56" s="305"/>
      <c r="O56" s="247"/>
      <c r="P56" s="343"/>
      <c r="Q56" s="302"/>
      <c r="R56" s="302"/>
    </row>
    <row r="57" spans="2:18" ht="33" x14ac:dyDescent="0.4">
      <c r="B57" s="155">
        <v>44490</v>
      </c>
      <c r="C57" s="257" t="s">
        <v>1337</v>
      </c>
      <c r="D57" s="123"/>
      <c r="E57" s="123"/>
      <c r="F57" s="340">
        <v>200</v>
      </c>
      <c r="G57" s="340"/>
      <c r="H57" s="340"/>
      <c r="I57" s="274" t="s">
        <v>726</v>
      </c>
      <c r="J57" s="266"/>
      <c r="K57" s="266"/>
      <c r="L57" s="247"/>
      <c r="M57" s="247"/>
      <c r="N57" s="305"/>
      <c r="O57" s="247"/>
      <c r="P57" s="343"/>
      <c r="Q57" s="302"/>
      <c r="R57" s="302"/>
    </row>
    <row r="58" spans="2:18" ht="33" x14ac:dyDescent="0.4">
      <c r="B58" s="155">
        <v>44490</v>
      </c>
      <c r="C58" s="257" t="s">
        <v>1338</v>
      </c>
      <c r="D58" s="123"/>
      <c r="E58" s="123"/>
      <c r="F58" s="340">
        <v>700</v>
      </c>
      <c r="G58" s="340"/>
      <c r="H58" s="340"/>
      <c r="I58" s="274" t="s">
        <v>726</v>
      </c>
      <c r="J58" s="266"/>
      <c r="K58" s="266"/>
      <c r="L58" s="247"/>
      <c r="M58" s="247"/>
      <c r="N58" s="305"/>
      <c r="O58" s="247"/>
      <c r="P58" s="343"/>
      <c r="Q58" s="302"/>
      <c r="R58" s="302"/>
    </row>
    <row r="59" spans="2:18" ht="26.25" x14ac:dyDescent="0.4">
      <c r="B59" s="155">
        <v>44490</v>
      </c>
      <c r="C59" s="257" t="s">
        <v>1339</v>
      </c>
      <c r="D59" s="123"/>
      <c r="E59" s="123"/>
      <c r="F59" s="340">
        <v>40</v>
      </c>
      <c r="G59" s="340"/>
      <c r="H59" s="340"/>
      <c r="I59" s="274" t="s">
        <v>726</v>
      </c>
      <c r="J59" s="266"/>
      <c r="K59" s="266"/>
      <c r="L59" s="247"/>
      <c r="M59" s="247"/>
      <c r="N59" s="305"/>
      <c r="O59" s="247"/>
      <c r="P59" s="343"/>
      <c r="Q59" s="302"/>
      <c r="R59" s="302"/>
    </row>
    <row r="60" spans="2:18" ht="26.25" x14ac:dyDescent="0.4">
      <c r="B60" s="155">
        <v>44491</v>
      </c>
      <c r="C60" s="257" t="s">
        <v>442</v>
      </c>
      <c r="D60" s="123"/>
      <c r="E60" s="123"/>
      <c r="F60" s="340"/>
      <c r="G60" s="340">
        <v>450</v>
      </c>
      <c r="H60" s="340"/>
      <c r="I60" s="274" t="s">
        <v>839</v>
      </c>
      <c r="J60" s="266"/>
      <c r="K60" s="266"/>
      <c r="L60" s="247"/>
      <c r="M60" s="247"/>
      <c r="N60" s="305"/>
      <c r="O60" s="247"/>
      <c r="P60" s="343"/>
      <c r="Q60" s="302"/>
      <c r="R60" s="302"/>
    </row>
    <row r="61" spans="2:18" ht="26.25" x14ac:dyDescent="0.4">
      <c r="B61" s="155">
        <v>44491</v>
      </c>
      <c r="C61" s="257" t="s">
        <v>1340</v>
      </c>
      <c r="D61" s="123"/>
      <c r="E61" s="123"/>
      <c r="F61" s="340"/>
      <c r="G61" s="340">
        <v>200</v>
      </c>
      <c r="H61" s="340"/>
      <c r="I61" s="274" t="s">
        <v>839</v>
      </c>
      <c r="J61" s="266"/>
      <c r="K61" s="266"/>
      <c r="L61" s="247"/>
      <c r="M61" s="247"/>
      <c r="N61" s="305"/>
      <c r="O61" s="247"/>
      <c r="P61" s="343"/>
      <c r="Q61" s="302"/>
      <c r="R61" s="302"/>
    </row>
    <row r="62" spans="2:18" ht="48" x14ac:dyDescent="0.4">
      <c r="B62" s="155">
        <v>44491</v>
      </c>
      <c r="C62" s="257" t="s">
        <v>1341</v>
      </c>
      <c r="D62" s="123"/>
      <c r="E62" s="123"/>
      <c r="F62" s="340"/>
      <c r="G62" s="340">
        <v>110</v>
      </c>
      <c r="H62" s="340"/>
      <c r="I62" s="274" t="s">
        <v>839</v>
      </c>
      <c r="J62" s="266"/>
      <c r="K62" s="266"/>
      <c r="L62" s="247"/>
      <c r="M62" s="247"/>
      <c r="N62" s="305"/>
      <c r="O62" s="247"/>
      <c r="P62" s="343"/>
      <c r="Q62" s="302"/>
      <c r="R62" s="302"/>
    </row>
    <row r="63" spans="2:18" ht="33" x14ac:dyDescent="0.4">
      <c r="B63" s="155">
        <v>44491</v>
      </c>
      <c r="C63" s="257" t="s">
        <v>1342</v>
      </c>
      <c r="D63" s="123"/>
      <c r="E63" s="123"/>
      <c r="F63" s="340"/>
      <c r="G63" s="340">
        <v>130</v>
      </c>
      <c r="H63" s="340"/>
      <c r="I63" s="274" t="s">
        <v>839</v>
      </c>
      <c r="J63" s="266"/>
      <c r="K63" s="266"/>
      <c r="L63" s="247"/>
      <c r="M63" s="247"/>
      <c r="N63" s="305"/>
      <c r="O63" s="247"/>
      <c r="P63" s="343"/>
      <c r="Q63" s="302"/>
      <c r="R63" s="302"/>
    </row>
    <row r="64" spans="2:18" ht="33" x14ac:dyDescent="0.4">
      <c r="B64" s="155">
        <v>44491</v>
      </c>
      <c r="C64" s="257" t="s">
        <v>1343</v>
      </c>
      <c r="D64" s="123"/>
      <c r="E64" s="123"/>
      <c r="F64" s="340"/>
      <c r="G64" s="340">
        <v>30</v>
      </c>
      <c r="H64" s="340"/>
      <c r="I64" s="274" t="s">
        <v>839</v>
      </c>
      <c r="J64" s="266"/>
      <c r="K64" s="266"/>
      <c r="L64" s="247"/>
      <c r="M64" s="247"/>
      <c r="N64" s="305"/>
      <c r="O64" s="247"/>
      <c r="P64" s="343"/>
      <c r="Q64" s="302"/>
      <c r="R64" s="302"/>
    </row>
    <row r="65" spans="2:18" ht="33" x14ac:dyDescent="0.4">
      <c r="B65" s="155">
        <v>44494</v>
      </c>
      <c r="C65" s="257" t="s">
        <v>1348</v>
      </c>
      <c r="D65" s="123"/>
      <c r="E65" s="123"/>
      <c r="F65" s="340">
        <v>50</v>
      </c>
      <c r="G65" s="340"/>
      <c r="H65" s="340"/>
      <c r="I65" s="274" t="s">
        <v>726</v>
      </c>
      <c r="J65" s="266"/>
      <c r="K65" s="266"/>
      <c r="L65" s="247"/>
      <c r="M65" s="247"/>
      <c r="N65" s="305"/>
      <c r="O65" s="247"/>
      <c r="P65" s="343"/>
      <c r="Q65" s="302"/>
      <c r="R65" s="302"/>
    </row>
    <row r="66" spans="2:18" ht="33" x14ac:dyDescent="0.4">
      <c r="B66" s="155">
        <v>44495</v>
      </c>
      <c r="C66" s="257" t="s">
        <v>1344</v>
      </c>
      <c r="D66" s="123"/>
      <c r="E66" s="123"/>
      <c r="F66" s="340">
        <v>650</v>
      </c>
      <c r="G66" s="340"/>
      <c r="H66" s="340"/>
      <c r="I66" s="274" t="s">
        <v>726</v>
      </c>
      <c r="J66" s="266"/>
      <c r="K66" s="266"/>
      <c r="L66" s="247"/>
      <c r="M66" s="247"/>
      <c r="N66" s="305"/>
      <c r="O66" s="247"/>
      <c r="P66" s="343"/>
      <c r="Q66" s="302"/>
      <c r="R66" s="302"/>
    </row>
    <row r="67" spans="2:18" ht="26.25" x14ac:dyDescent="0.4">
      <c r="B67" s="155">
        <v>44495</v>
      </c>
      <c r="C67" s="257" t="s">
        <v>1345</v>
      </c>
      <c r="D67" s="123"/>
      <c r="E67" s="123"/>
      <c r="F67" s="283">
        <v>700</v>
      </c>
      <c r="G67" s="340"/>
      <c r="H67" s="340"/>
      <c r="I67" s="274" t="s">
        <v>726</v>
      </c>
      <c r="J67" s="266"/>
      <c r="K67" s="266"/>
      <c r="L67" s="247"/>
      <c r="M67" s="247"/>
      <c r="N67" s="305"/>
      <c r="O67" s="247"/>
      <c r="P67" s="343"/>
      <c r="Q67" s="302"/>
      <c r="R67" s="302"/>
    </row>
    <row r="68" spans="2:18" ht="26.25" x14ac:dyDescent="0.4">
      <c r="B68" s="155">
        <v>44495</v>
      </c>
      <c r="C68" s="257" t="s">
        <v>1346</v>
      </c>
      <c r="D68" s="123"/>
      <c r="E68" s="123"/>
      <c r="F68" s="340">
        <v>650</v>
      </c>
      <c r="G68" s="340"/>
      <c r="H68" s="340"/>
      <c r="I68" s="274" t="s">
        <v>726</v>
      </c>
      <c r="J68" s="266"/>
      <c r="K68" s="266"/>
      <c r="L68" s="247"/>
      <c r="M68" s="247"/>
      <c r="N68" s="305"/>
      <c r="O68" s="247"/>
      <c r="P68" s="343"/>
      <c r="Q68" s="302"/>
      <c r="R68" s="302"/>
    </row>
    <row r="69" spans="2:18" ht="33" x14ac:dyDescent="0.4">
      <c r="B69" s="155">
        <v>44497</v>
      </c>
      <c r="C69" s="257" t="s">
        <v>1347</v>
      </c>
      <c r="D69" s="123"/>
      <c r="E69" s="123"/>
      <c r="F69" s="340"/>
      <c r="G69" s="340">
        <v>13</v>
      </c>
      <c r="H69" s="340"/>
      <c r="I69" s="274" t="s">
        <v>839</v>
      </c>
      <c r="J69" s="266"/>
      <c r="K69" s="266"/>
      <c r="L69" s="247"/>
      <c r="M69" s="247"/>
      <c r="N69" s="305"/>
      <c r="O69" s="247"/>
      <c r="P69" s="343"/>
      <c r="Q69" s="302"/>
      <c r="R69" s="302"/>
    </row>
    <row r="70" spans="2:18" ht="26.25" x14ac:dyDescent="0.4">
      <c r="B70" s="155">
        <v>44497</v>
      </c>
      <c r="C70" s="257" t="s">
        <v>1198</v>
      </c>
      <c r="D70" s="123"/>
      <c r="E70" s="123"/>
      <c r="F70" s="340"/>
      <c r="G70" s="340">
        <v>450</v>
      </c>
      <c r="H70" s="340"/>
      <c r="I70" s="274" t="s">
        <v>839</v>
      </c>
      <c r="J70" s="266"/>
      <c r="K70" s="266"/>
      <c r="L70" s="247"/>
      <c r="M70" s="247"/>
      <c r="N70" s="305"/>
      <c r="O70" s="247"/>
      <c r="P70" s="343"/>
      <c r="Q70" s="302"/>
      <c r="R70" s="302"/>
    </row>
    <row r="71" spans="2:18" ht="26.25" x14ac:dyDescent="0.4">
      <c r="B71" s="155">
        <v>44497</v>
      </c>
      <c r="C71" s="257" t="s">
        <v>681</v>
      </c>
      <c r="D71" s="123"/>
      <c r="E71" s="123"/>
      <c r="F71" s="340"/>
      <c r="G71" s="340">
        <v>170</v>
      </c>
      <c r="H71" s="340"/>
      <c r="I71" s="274" t="s">
        <v>839</v>
      </c>
      <c r="J71" s="266"/>
      <c r="K71" s="266"/>
      <c r="L71" s="247"/>
      <c r="M71" s="247"/>
      <c r="N71" s="305"/>
      <c r="O71" s="247"/>
      <c r="P71" s="343"/>
      <c r="Q71" s="302"/>
      <c r="R71" s="302"/>
    </row>
    <row r="72" spans="2:18" ht="26.25" x14ac:dyDescent="0.4">
      <c r="B72" s="155">
        <v>44497</v>
      </c>
      <c r="C72" s="257" t="s">
        <v>1075</v>
      </c>
      <c r="D72" s="123"/>
      <c r="E72" s="123"/>
      <c r="F72" s="340"/>
      <c r="G72" s="340">
        <v>180</v>
      </c>
      <c r="H72" s="340"/>
      <c r="I72" s="274" t="s">
        <v>839</v>
      </c>
      <c r="J72" s="266"/>
      <c r="K72" s="266"/>
      <c r="M72" s="247"/>
      <c r="N72" s="305"/>
      <c r="O72" s="247"/>
      <c r="P72" s="343"/>
      <c r="Q72" s="302"/>
      <c r="R72" s="302"/>
    </row>
    <row r="73" spans="2:18" ht="26.25" x14ac:dyDescent="0.4">
      <c r="B73" s="155">
        <v>44497</v>
      </c>
      <c r="C73" s="257" t="s">
        <v>1349</v>
      </c>
      <c r="D73" s="123"/>
      <c r="E73" s="123"/>
      <c r="F73" s="340">
        <v>1200</v>
      </c>
      <c r="G73" s="340"/>
      <c r="H73" s="340"/>
      <c r="I73" s="274" t="s">
        <v>726</v>
      </c>
      <c r="J73" s="266"/>
      <c r="K73" s="247"/>
      <c r="L73" s="247"/>
      <c r="M73" s="247"/>
      <c r="N73" s="305"/>
      <c r="O73" s="247"/>
      <c r="P73" s="343"/>
      <c r="Q73" s="302"/>
      <c r="R73" s="302"/>
    </row>
    <row r="74" spans="2:18" ht="26.25" x14ac:dyDescent="0.4">
      <c r="B74" s="155">
        <v>44497</v>
      </c>
      <c r="C74" s="257" t="s">
        <v>1350</v>
      </c>
      <c r="D74" s="123"/>
      <c r="E74" s="123"/>
      <c r="F74" s="340">
        <v>585</v>
      </c>
      <c r="G74" s="340"/>
      <c r="H74" s="340"/>
      <c r="I74" s="274" t="s">
        <v>726</v>
      </c>
      <c r="J74" s="266"/>
      <c r="K74" s="266"/>
      <c r="L74" s="247"/>
      <c r="M74" s="247"/>
      <c r="N74" s="305"/>
      <c r="O74" s="247"/>
      <c r="P74" s="343"/>
      <c r="Q74" s="302"/>
      <c r="R74" s="302"/>
    </row>
    <row r="75" spans="2:18" ht="26.25" x14ac:dyDescent="0.4">
      <c r="B75" s="155">
        <v>44498</v>
      </c>
      <c r="C75" s="257" t="s">
        <v>1351</v>
      </c>
      <c r="D75" s="123"/>
      <c r="E75" s="123"/>
      <c r="F75" s="340"/>
      <c r="G75" s="340">
        <v>9</v>
      </c>
      <c r="H75" s="340"/>
      <c r="I75" s="274" t="s">
        <v>726</v>
      </c>
      <c r="J75" s="266"/>
      <c r="K75" s="266"/>
      <c r="L75" s="247"/>
      <c r="M75" s="247"/>
      <c r="N75" s="305"/>
      <c r="O75" s="247"/>
      <c r="P75" s="343"/>
      <c r="Q75" s="302"/>
      <c r="R75" s="302"/>
    </row>
    <row r="76" spans="2:18" ht="26.25" x14ac:dyDescent="0.4">
      <c r="B76" s="155">
        <v>44498</v>
      </c>
      <c r="C76" s="257" t="s">
        <v>808</v>
      </c>
      <c r="D76" s="123"/>
      <c r="E76" s="123"/>
      <c r="F76" s="340"/>
      <c r="G76" s="340">
        <v>500</v>
      </c>
      <c r="H76" s="340"/>
      <c r="I76" s="274" t="s">
        <v>839</v>
      </c>
      <c r="J76" s="266"/>
      <c r="K76" s="266"/>
      <c r="L76" s="247"/>
      <c r="M76" s="247"/>
      <c r="N76" s="305"/>
      <c r="O76" s="247"/>
      <c r="P76" s="343"/>
      <c r="Q76" s="302"/>
      <c r="R76" s="302"/>
    </row>
    <row r="77" spans="2:18" ht="26.25" x14ac:dyDescent="0.4">
      <c r="B77" s="155"/>
      <c r="C77" s="257" t="s">
        <v>1049</v>
      </c>
      <c r="D77" s="123"/>
      <c r="E77" s="123"/>
      <c r="F77" s="340"/>
      <c r="G77" s="340">
        <v>1800</v>
      </c>
      <c r="H77" s="340"/>
      <c r="I77" s="274" t="s">
        <v>839</v>
      </c>
      <c r="J77" s="266"/>
      <c r="K77" s="266"/>
      <c r="L77" s="247"/>
      <c r="M77" s="247"/>
      <c r="N77" s="305"/>
      <c r="O77" s="247"/>
      <c r="P77" s="343"/>
      <c r="Q77" s="302"/>
      <c r="R77" s="302"/>
    </row>
    <row r="78" spans="2:18" ht="26.25" x14ac:dyDescent="0.4">
      <c r="B78" s="155"/>
      <c r="C78" s="257" t="s">
        <v>1050</v>
      </c>
      <c r="D78" s="123"/>
      <c r="E78" s="123"/>
      <c r="F78" s="340"/>
      <c r="G78" s="340">
        <v>1800</v>
      </c>
      <c r="H78" s="340"/>
      <c r="I78" s="274" t="s">
        <v>839</v>
      </c>
      <c r="J78" s="266"/>
      <c r="K78" s="266"/>
      <c r="L78" s="247"/>
      <c r="M78" s="247"/>
      <c r="N78" s="305"/>
      <c r="O78" s="247"/>
      <c r="P78" s="343"/>
      <c r="Q78" s="302"/>
      <c r="R78" s="302"/>
    </row>
    <row r="79" spans="2:18" ht="26.25" x14ac:dyDescent="0.4">
      <c r="B79" s="155"/>
      <c r="C79" s="257"/>
      <c r="D79" s="123"/>
      <c r="E79" s="123"/>
      <c r="F79" s="340"/>
      <c r="G79" s="340"/>
      <c r="H79" s="340"/>
      <c r="I79" s="274"/>
      <c r="J79" s="266"/>
      <c r="K79" s="266"/>
      <c r="L79" s="247"/>
      <c r="M79" s="247"/>
      <c r="N79" s="305"/>
      <c r="O79" s="247"/>
      <c r="P79" s="343"/>
      <c r="Q79" s="302"/>
      <c r="R79" s="302"/>
    </row>
    <row r="80" spans="2:18" ht="26.25" x14ac:dyDescent="0.4">
      <c r="B80" s="155"/>
      <c r="C80" s="257"/>
      <c r="D80" s="123"/>
      <c r="E80" s="123"/>
      <c r="F80" s="340"/>
      <c r="G80" s="340"/>
      <c r="H80" s="340"/>
      <c r="I80" s="274"/>
      <c r="J80" s="266"/>
      <c r="K80" s="266"/>
      <c r="L80" s="247"/>
      <c r="M80" s="247"/>
      <c r="N80" s="305"/>
      <c r="O80" s="247"/>
      <c r="P80" s="343"/>
      <c r="Q80" s="302"/>
      <c r="R80" s="302"/>
    </row>
    <row r="81" spans="1:18" s="325" customFormat="1" ht="26.25" x14ac:dyDescent="0.4">
      <c r="A81" s="320"/>
      <c r="B81" s="155"/>
      <c r="C81" s="321"/>
      <c r="D81" s="322"/>
      <c r="E81" s="322"/>
      <c r="F81" s="326"/>
      <c r="G81" s="340"/>
      <c r="H81" s="326"/>
      <c r="I81" s="274"/>
      <c r="J81" s="323"/>
      <c r="K81" s="333"/>
      <c r="L81" s="247"/>
      <c r="M81" s="247"/>
      <c r="N81" s="305"/>
      <c r="O81" s="305"/>
      <c r="P81" s="344"/>
      <c r="Q81" s="324"/>
      <c r="R81" s="324"/>
    </row>
    <row r="82" spans="1:18" ht="26.25" x14ac:dyDescent="0.4">
      <c r="C82" s="21"/>
      <c r="D82" s="31"/>
      <c r="E82" s="31"/>
      <c r="F82" s="46">
        <f>SUM(F6:F81)</f>
        <v>21780</v>
      </c>
      <c r="G82" s="230">
        <f>SUM(G6:G81)</f>
        <v>19190</v>
      </c>
      <c r="H82" s="70">
        <f>(F82-G82)</f>
        <v>2590</v>
      </c>
      <c r="K82" s="266"/>
      <c r="L82" s="247"/>
      <c r="M82" s="345"/>
      <c r="N82" s="346"/>
      <c r="O82" s="346"/>
      <c r="P82" s="343"/>
    </row>
    <row r="83" spans="1:18" ht="26.25" x14ac:dyDescent="0.4">
      <c r="F83" s="46"/>
      <c r="G83" s="334"/>
      <c r="H83" s="32"/>
      <c r="K83" s="266"/>
      <c r="L83" s="247"/>
      <c r="M83" s="68"/>
      <c r="N83" s="68"/>
      <c r="O83" s="68"/>
      <c r="P83" s="343"/>
    </row>
    <row r="84" spans="1:18" x14ac:dyDescent="0.25">
      <c r="K84" s="266"/>
      <c r="L84" s="68"/>
      <c r="M84" s="68"/>
      <c r="N84" s="68"/>
      <c r="O84" s="68"/>
      <c r="P84" s="68"/>
    </row>
    <row r="85" spans="1:18" x14ac:dyDescent="0.25">
      <c r="L85" s="68"/>
      <c r="M85" s="68"/>
      <c r="N85" s="68"/>
      <c r="O85" s="68"/>
      <c r="P85" s="68"/>
    </row>
    <row r="86" spans="1:18" x14ac:dyDescent="0.25">
      <c r="A86" s="277"/>
      <c r="B86" t="s">
        <v>165</v>
      </c>
    </row>
    <row r="87" spans="1:18" x14ac:dyDescent="0.25">
      <c r="A87" s="279"/>
      <c r="B87" t="s">
        <v>817</v>
      </c>
      <c r="D87" s="188"/>
    </row>
    <row r="88" spans="1:18" x14ac:dyDescent="0.25">
      <c r="A88" s="278"/>
      <c r="B88" t="s">
        <v>818</v>
      </c>
      <c r="D88" s="254"/>
      <c r="E88" s="226" t="s">
        <v>199</v>
      </c>
      <c r="F88" s="226"/>
      <c r="G88" s="226" t="s">
        <v>204</v>
      </c>
      <c r="H88" s="226" t="s">
        <v>205</v>
      </c>
      <c r="I88" s="226" t="s">
        <v>205</v>
      </c>
      <c r="J88" s="226" t="s">
        <v>203</v>
      </c>
      <c r="K88" s="287" t="s">
        <v>206</v>
      </c>
      <c r="L88" s="233"/>
      <c r="M88" s="285" t="s">
        <v>451</v>
      </c>
      <c r="N88" s="233"/>
    </row>
    <row r="89" spans="1:18" x14ac:dyDescent="0.25">
      <c r="D89" s="188"/>
      <c r="E89" s="243">
        <v>480</v>
      </c>
      <c r="F89" s="243" t="s">
        <v>1054</v>
      </c>
      <c r="G89" s="288" t="s">
        <v>331</v>
      </c>
      <c r="H89" s="43">
        <v>800</v>
      </c>
      <c r="I89" s="223">
        <v>800</v>
      </c>
      <c r="J89" s="291" t="s">
        <v>1404</v>
      </c>
      <c r="K89" s="46" t="s">
        <v>700</v>
      </c>
      <c r="L89" s="140"/>
      <c r="M89" s="140" t="s">
        <v>342</v>
      </c>
      <c r="N89" s="140"/>
    </row>
    <row r="90" spans="1:18" x14ac:dyDescent="0.25">
      <c r="D90" s="188"/>
      <c r="E90" s="243">
        <v>1050</v>
      </c>
      <c r="F90" s="243" t="s">
        <v>1054</v>
      </c>
      <c r="G90" s="289" t="s">
        <v>172</v>
      </c>
      <c r="H90" s="46"/>
      <c r="I90" s="46"/>
      <c r="J90" s="43"/>
      <c r="K90" s="43" t="s">
        <v>495</v>
      </c>
      <c r="L90" s="140"/>
      <c r="M90" s="140" t="s">
        <v>869</v>
      </c>
      <c r="N90" s="140"/>
    </row>
    <row r="91" spans="1:18" x14ac:dyDescent="0.25">
      <c r="D91" s="188"/>
      <c r="E91" s="243">
        <v>450</v>
      </c>
      <c r="F91" s="243" t="s">
        <v>1054</v>
      </c>
      <c r="G91" s="290" t="s">
        <v>417</v>
      </c>
      <c r="H91" s="46"/>
      <c r="I91" s="46"/>
      <c r="J91" s="43"/>
      <c r="K91" s="43" t="s">
        <v>1241</v>
      </c>
      <c r="L91" s="140"/>
      <c r="M91" s="140" t="s">
        <v>869</v>
      </c>
      <c r="N91" s="140"/>
    </row>
    <row r="92" spans="1:18" x14ac:dyDescent="0.25">
      <c r="A92" s="68"/>
      <c r="B92" s="68"/>
      <c r="D92" s="188"/>
      <c r="E92" s="243">
        <v>1300</v>
      </c>
      <c r="F92" s="243" t="s">
        <v>1054</v>
      </c>
      <c r="G92" s="288" t="s">
        <v>1291</v>
      </c>
      <c r="H92" s="46">
        <v>2100</v>
      </c>
      <c r="I92" s="223">
        <v>2100</v>
      </c>
      <c r="J92" s="291" t="s">
        <v>178</v>
      </c>
      <c r="K92" s="43" t="s">
        <v>1363</v>
      </c>
      <c r="L92" s="140"/>
      <c r="M92" s="140" t="s">
        <v>601</v>
      </c>
      <c r="N92" s="140"/>
    </row>
    <row r="93" spans="1:18" x14ac:dyDescent="0.25">
      <c r="A93" s="68"/>
      <c r="B93" s="68"/>
      <c r="D93" s="188"/>
      <c r="E93" s="243">
        <v>660</v>
      </c>
      <c r="F93" s="243" t="s">
        <v>1054</v>
      </c>
      <c r="G93" s="288" t="s">
        <v>331</v>
      </c>
      <c r="H93" s="46">
        <v>1100</v>
      </c>
      <c r="I93" s="223">
        <v>1100</v>
      </c>
      <c r="J93" s="291" t="s">
        <v>178</v>
      </c>
      <c r="K93" s="46" t="s">
        <v>555</v>
      </c>
      <c r="L93" s="140"/>
      <c r="M93" s="140" t="s">
        <v>600</v>
      </c>
      <c r="N93" s="140"/>
    </row>
    <row r="94" spans="1:18" x14ac:dyDescent="0.25">
      <c r="A94" s="68"/>
      <c r="B94" s="68"/>
      <c r="D94" s="188"/>
      <c r="E94" s="243">
        <v>600</v>
      </c>
      <c r="F94" s="243" t="s">
        <v>1054</v>
      </c>
      <c r="G94" s="288" t="s">
        <v>556</v>
      </c>
      <c r="H94" s="46">
        <v>1100</v>
      </c>
      <c r="I94" s="223">
        <v>1100</v>
      </c>
      <c r="J94" s="291" t="s">
        <v>178</v>
      </c>
      <c r="K94" s="46" t="s">
        <v>555</v>
      </c>
      <c r="L94" s="140"/>
      <c r="M94" s="140" t="s">
        <v>821</v>
      </c>
      <c r="N94" s="140"/>
    </row>
    <row r="95" spans="1:18" x14ac:dyDescent="0.25">
      <c r="A95" s="68"/>
      <c r="B95" s="68"/>
      <c r="D95" s="37"/>
      <c r="E95" s="243">
        <v>900</v>
      </c>
      <c r="F95" s="243" t="s">
        <v>1054</v>
      </c>
      <c r="G95" s="289" t="s">
        <v>711</v>
      </c>
      <c r="H95" s="46"/>
      <c r="I95" s="46"/>
      <c r="J95" s="43"/>
      <c r="K95" s="43" t="s">
        <v>710</v>
      </c>
      <c r="L95" s="140"/>
      <c r="M95" s="140" t="s">
        <v>869</v>
      </c>
      <c r="N95" s="140"/>
    </row>
    <row r="96" spans="1:18" x14ac:dyDescent="0.25">
      <c r="A96" s="68"/>
      <c r="B96" s="68"/>
      <c r="D96" s="37"/>
      <c r="E96" s="243">
        <v>900</v>
      </c>
      <c r="F96" s="243" t="s">
        <v>1054</v>
      </c>
      <c r="G96" s="289" t="s">
        <v>935</v>
      </c>
      <c r="H96" s="46"/>
      <c r="I96" s="46"/>
      <c r="J96" s="43"/>
      <c r="K96" s="43" t="s">
        <v>936</v>
      </c>
      <c r="L96" s="140"/>
      <c r="M96" s="140" t="s">
        <v>869</v>
      </c>
      <c r="N96" s="140"/>
    </row>
    <row r="97" spans="1:16" x14ac:dyDescent="0.25">
      <c r="A97" s="266"/>
      <c r="B97" s="266"/>
      <c r="D97" s="37"/>
      <c r="E97" s="243">
        <v>1000</v>
      </c>
      <c r="F97" s="243" t="s">
        <v>1054</v>
      </c>
      <c r="G97" s="280" t="s">
        <v>870</v>
      </c>
      <c r="H97" s="46"/>
      <c r="I97" s="46"/>
      <c r="J97" s="43"/>
      <c r="K97" s="43" t="s">
        <v>864</v>
      </c>
      <c r="L97" s="140"/>
      <c r="M97" s="140" t="s">
        <v>869</v>
      </c>
      <c r="N97" s="140"/>
    </row>
    <row r="98" spans="1:16" x14ac:dyDescent="0.25">
      <c r="A98" s="68"/>
      <c r="B98" s="68"/>
      <c r="D98" s="37"/>
      <c r="E98" s="243">
        <v>450</v>
      </c>
      <c r="F98" s="243" t="s">
        <v>1054</v>
      </c>
      <c r="G98" s="280" t="s">
        <v>1099</v>
      </c>
      <c r="H98" s="46"/>
      <c r="I98" s="46"/>
      <c r="J98" s="43"/>
      <c r="K98" s="43" t="s">
        <v>1098</v>
      </c>
      <c r="L98" s="140"/>
      <c r="M98" s="140" t="s">
        <v>869</v>
      </c>
      <c r="N98" s="140"/>
    </row>
    <row r="99" spans="1:16" x14ac:dyDescent="0.25">
      <c r="A99" s="68"/>
      <c r="B99" s="68"/>
      <c r="D99" s="37"/>
      <c r="E99" s="243">
        <v>450</v>
      </c>
      <c r="F99" s="243" t="s">
        <v>1054</v>
      </c>
      <c r="G99" s="280" t="s">
        <v>1251</v>
      </c>
      <c r="H99" s="46">
        <v>800</v>
      </c>
      <c r="I99" s="223">
        <v>800</v>
      </c>
      <c r="J99" s="291" t="s">
        <v>178</v>
      </c>
      <c r="K99" s="46" t="s">
        <v>1258</v>
      </c>
      <c r="L99" s="140"/>
      <c r="M99" s="140" t="s">
        <v>867</v>
      </c>
      <c r="N99" s="140" t="s">
        <v>1290</v>
      </c>
    </row>
    <row r="100" spans="1:16" x14ac:dyDescent="0.25">
      <c r="D100" s="266"/>
      <c r="E100" s="243">
        <v>400</v>
      </c>
      <c r="F100" s="243" t="s">
        <v>1054</v>
      </c>
      <c r="G100" s="317" t="s">
        <v>1047</v>
      </c>
      <c r="H100" s="46"/>
      <c r="I100" s="46"/>
      <c r="J100" s="46"/>
      <c r="K100" s="46" t="s">
        <v>1150</v>
      </c>
      <c r="L100" s="140"/>
      <c r="M100" s="194" t="s">
        <v>869</v>
      </c>
      <c r="N100" s="140"/>
    </row>
    <row r="101" spans="1:16" x14ac:dyDescent="0.25">
      <c r="A101" s="68"/>
      <c r="B101" s="68"/>
      <c r="D101" s="37"/>
      <c r="E101" s="243">
        <v>600</v>
      </c>
      <c r="F101" s="243" t="s">
        <v>1054</v>
      </c>
      <c r="G101" s="317" t="s">
        <v>1353</v>
      </c>
      <c r="H101" s="46"/>
      <c r="I101" s="46"/>
      <c r="J101" s="43"/>
      <c r="K101" s="46" t="s">
        <v>1354</v>
      </c>
      <c r="L101" s="140"/>
      <c r="M101" s="194" t="s">
        <v>869</v>
      </c>
      <c r="N101" s="140"/>
    </row>
    <row r="102" spans="1:16" x14ac:dyDescent="0.25">
      <c r="A102" s="68"/>
      <c r="B102" s="68"/>
      <c r="D102" s="37"/>
      <c r="E102" s="243">
        <v>200</v>
      </c>
      <c r="F102" s="243" t="s">
        <v>1054</v>
      </c>
      <c r="G102" s="317" t="s">
        <v>1144</v>
      </c>
      <c r="H102" s="46"/>
      <c r="I102" s="46"/>
      <c r="J102" s="43"/>
      <c r="K102" s="46" t="s">
        <v>1145</v>
      </c>
      <c r="L102" s="140"/>
      <c r="M102" s="194" t="s">
        <v>869</v>
      </c>
      <c r="N102" s="140"/>
    </row>
    <row r="103" spans="1:16" x14ac:dyDescent="0.25">
      <c r="A103" s="68"/>
      <c r="B103" s="68"/>
      <c r="E103" s="243">
        <v>500</v>
      </c>
      <c r="F103" s="243" t="s">
        <v>1054</v>
      </c>
      <c r="G103" s="290" t="s">
        <v>1008</v>
      </c>
      <c r="H103" s="46"/>
      <c r="I103" s="46"/>
      <c r="J103" s="43"/>
      <c r="K103" s="46" t="s">
        <v>1258</v>
      </c>
      <c r="L103" s="140"/>
      <c r="M103" s="140" t="s">
        <v>869</v>
      </c>
      <c r="N103" s="140"/>
    </row>
    <row r="107" spans="1:16" x14ac:dyDescent="0.25">
      <c r="F107" s="188"/>
      <c r="G107" s="188"/>
      <c r="H107" s="188"/>
      <c r="I107" s="188"/>
      <c r="J107" s="188"/>
      <c r="K107" s="188"/>
      <c r="L107" s="185"/>
      <c r="M107" s="185"/>
      <c r="N107" s="185"/>
      <c r="O107" s="185"/>
      <c r="P107" s="185"/>
    </row>
    <row r="108" spans="1:16" x14ac:dyDescent="0.25">
      <c r="F108" s="188"/>
      <c r="G108" s="188"/>
      <c r="H108" s="188"/>
      <c r="I108" s="188"/>
      <c r="J108" s="188"/>
      <c r="K108" s="188"/>
      <c r="L108" s="188"/>
      <c r="M108" s="185"/>
      <c r="N108" s="185"/>
      <c r="O108" s="185"/>
      <c r="P108" s="185"/>
    </row>
    <row r="109" spans="1:16" x14ac:dyDescent="0.25">
      <c r="F109" s="188"/>
      <c r="G109" s="188"/>
      <c r="H109" s="188"/>
      <c r="I109" s="188"/>
      <c r="J109" s="188"/>
      <c r="K109" s="188"/>
      <c r="L109" s="185"/>
      <c r="M109" s="185"/>
      <c r="N109" s="185"/>
      <c r="O109" s="185"/>
      <c r="P109" s="185"/>
    </row>
    <row r="110" spans="1:16" x14ac:dyDescent="0.25">
      <c r="F110" s="188"/>
      <c r="G110" s="188"/>
      <c r="H110" s="188"/>
      <c r="I110" s="188"/>
      <c r="J110" s="188"/>
      <c r="K110" s="188"/>
      <c r="L110" s="185"/>
      <c r="M110" s="185"/>
      <c r="N110" s="185"/>
      <c r="O110" s="185"/>
      <c r="P110" s="185"/>
    </row>
    <row r="111" spans="1:16" x14ac:dyDescent="0.25">
      <c r="F111" s="188"/>
      <c r="G111" s="188"/>
      <c r="H111" s="188"/>
      <c r="I111" s="188"/>
      <c r="J111" s="188"/>
      <c r="K111" s="188"/>
      <c r="L111" s="185"/>
      <c r="M111" s="185"/>
      <c r="N111" s="185"/>
      <c r="O111" s="185"/>
      <c r="P111" s="185"/>
    </row>
    <row r="112" spans="1:16" x14ac:dyDescent="0.25">
      <c r="F112" s="188"/>
      <c r="G112" s="188"/>
      <c r="H112" s="188"/>
      <c r="I112" s="188"/>
      <c r="J112" s="188"/>
      <c r="K112" s="188"/>
      <c r="L112" s="185"/>
      <c r="M112" s="185"/>
      <c r="N112" s="185"/>
      <c r="O112" s="185"/>
      <c r="P112" s="185"/>
    </row>
    <row r="113" spans="6:16" x14ac:dyDescent="0.25">
      <c r="F113" s="188"/>
      <c r="G113" s="188"/>
      <c r="H113" s="188"/>
      <c r="I113" s="188"/>
      <c r="J113" s="188"/>
      <c r="K113" s="188"/>
      <c r="L113" s="185"/>
      <c r="M113" s="185"/>
      <c r="N113" s="185"/>
      <c r="O113" s="185"/>
      <c r="P113" s="185"/>
    </row>
    <row r="114" spans="6:16" x14ac:dyDescent="0.25">
      <c r="F114" s="188"/>
      <c r="G114" s="188"/>
      <c r="H114" s="188"/>
      <c r="I114" s="188"/>
      <c r="J114" s="188"/>
      <c r="K114" s="188"/>
      <c r="L114" s="185"/>
      <c r="M114" s="185"/>
      <c r="N114" s="185"/>
      <c r="O114" s="185"/>
      <c r="P114" s="185"/>
    </row>
    <row r="115" spans="6:16" x14ac:dyDescent="0.25">
      <c r="F115" s="188"/>
      <c r="G115" s="188"/>
      <c r="H115" s="188"/>
      <c r="I115" s="188"/>
      <c r="J115" s="188"/>
      <c r="K115" s="188"/>
      <c r="L115" s="185"/>
      <c r="M115" s="185"/>
      <c r="N115" s="185"/>
      <c r="O115" s="185"/>
      <c r="P115" s="185"/>
    </row>
    <row r="116" spans="6:16" x14ac:dyDescent="0.25">
      <c r="F116" s="188"/>
      <c r="G116" s="188"/>
      <c r="H116" s="188"/>
      <c r="I116" s="188"/>
      <c r="J116" s="188"/>
      <c r="K116" s="188"/>
      <c r="L116" s="185"/>
      <c r="M116" s="185"/>
      <c r="N116" s="185"/>
      <c r="O116" s="185"/>
      <c r="P116" s="185"/>
    </row>
    <row r="117" spans="6:16" x14ac:dyDescent="0.25">
      <c r="F117" s="188"/>
      <c r="G117" s="188"/>
      <c r="H117" s="188"/>
      <c r="I117" s="188"/>
      <c r="J117" s="188"/>
      <c r="K117" s="188"/>
      <c r="L117" s="185"/>
      <c r="M117" s="185"/>
      <c r="N117" s="185"/>
      <c r="O117" s="185"/>
      <c r="P117" s="185"/>
    </row>
    <row r="118" spans="6:16" x14ac:dyDescent="0.25">
      <c r="F118" s="188"/>
      <c r="G118" s="188"/>
      <c r="H118" s="188"/>
      <c r="I118" s="188"/>
      <c r="J118" s="188"/>
      <c r="K118" s="188"/>
      <c r="L118" s="185"/>
      <c r="M118" s="185"/>
      <c r="N118" s="185"/>
      <c r="O118" s="185"/>
      <c r="P118" s="185"/>
    </row>
    <row r="119" spans="6:16" x14ac:dyDescent="0.25">
      <c r="F119" s="188"/>
      <c r="G119" s="188"/>
      <c r="H119" s="188"/>
      <c r="I119" s="188"/>
      <c r="J119" s="188"/>
      <c r="K119" s="188"/>
      <c r="L119" s="185"/>
      <c r="M119" s="185"/>
      <c r="N119" s="185"/>
      <c r="O119" s="185"/>
      <c r="P119" s="185"/>
    </row>
    <row r="120" spans="6:16" x14ac:dyDescent="0.25">
      <c r="F120" s="188"/>
      <c r="G120" s="188"/>
      <c r="H120" s="188"/>
      <c r="I120" s="188"/>
      <c r="J120" s="188"/>
      <c r="K120" s="188"/>
      <c r="L120" s="185"/>
      <c r="M120" s="185"/>
      <c r="N120" s="185"/>
      <c r="O120" s="185"/>
      <c r="P120" s="185"/>
    </row>
    <row r="121" spans="6:16" x14ac:dyDescent="0.25">
      <c r="F121" s="188"/>
      <c r="G121" s="188"/>
      <c r="H121" s="188"/>
      <c r="I121" s="188"/>
      <c r="J121" s="188"/>
      <c r="K121" s="188"/>
      <c r="L121" s="185"/>
      <c r="M121" s="185"/>
      <c r="N121" s="185"/>
      <c r="O121" s="185"/>
      <c r="P121" s="185"/>
    </row>
    <row r="122" spans="6:16" x14ac:dyDescent="0.25">
      <c r="F122" s="188"/>
      <c r="G122" s="188"/>
      <c r="H122" s="188"/>
      <c r="I122" s="188"/>
      <c r="J122" s="188"/>
      <c r="K122" s="188"/>
      <c r="L122" s="185"/>
      <c r="M122" s="185"/>
      <c r="N122" s="185"/>
      <c r="O122" s="185"/>
      <c r="P122" s="185"/>
    </row>
    <row r="123" spans="6:16" x14ac:dyDescent="0.25">
      <c r="F123" s="188"/>
      <c r="G123" s="188"/>
      <c r="H123" s="188"/>
      <c r="I123" s="188"/>
      <c r="J123" s="188"/>
      <c r="K123" s="188"/>
      <c r="L123" s="185"/>
      <c r="M123" s="185"/>
      <c r="N123" s="185"/>
      <c r="O123" s="185"/>
      <c r="P123" s="185"/>
    </row>
    <row r="124" spans="6:16" x14ac:dyDescent="0.25">
      <c r="F124" s="188"/>
      <c r="G124" s="188"/>
      <c r="H124" s="188"/>
      <c r="I124" s="188"/>
      <c r="J124" s="188"/>
      <c r="K124" s="188"/>
      <c r="L124" s="185"/>
      <c r="M124" s="185"/>
      <c r="N124" s="185"/>
      <c r="O124" s="185"/>
      <c r="P124" s="185"/>
    </row>
    <row r="125" spans="6:16" x14ac:dyDescent="0.25">
      <c r="F125" s="188"/>
      <c r="G125" s="188"/>
      <c r="H125" s="188"/>
      <c r="I125" s="188"/>
      <c r="J125" s="188"/>
      <c r="K125" s="188"/>
      <c r="L125" s="185"/>
      <c r="M125" s="185"/>
      <c r="N125" s="185"/>
      <c r="O125" s="185"/>
      <c r="P125" s="185"/>
    </row>
    <row r="126" spans="6:16" x14ac:dyDescent="0.25">
      <c r="F126" s="188"/>
      <c r="G126" s="188"/>
      <c r="H126" s="188"/>
      <c r="I126" s="188"/>
      <c r="J126" s="188"/>
      <c r="K126" s="188"/>
      <c r="L126" s="185"/>
      <c r="M126" s="185"/>
      <c r="N126" s="185"/>
      <c r="O126" s="185"/>
      <c r="P126" s="185"/>
    </row>
    <row r="127" spans="6:16" x14ac:dyDescent="0.25">
      <c r="F127" s="188"/>
      <c r="G127" s="188"/>
      <c r="H127" s="188"/>
      <c r="I127" s="188"/>
      <c r="J127" s="188"/>
      <c r="K127" s="188"/>
      <c r="L127" s="185"/>
      <c r="M127" s="185"/>
      <c r="N127" s="185"/>
      <c r="O127" s="185"/>
      <c r="P127" s="185"/>
    </row>
  </sheetData>
  <autoFilter ref="A5:R78" xr:uid="{89D5E4CE-1F2E-4DBB-81C4-E30DBFDABEF2}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4D74-6758-45AE-843C-E9FFD6884A59}">
  <sheetPr filterMode="1"/>
  <dimension ref="A2:P129"/>
  <sheetViews>
    <sheetView zoomScale="60" zoomScaleNormal="60" workbookViewId="0">
      <selection activeCell="M74" sqref="M74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23.5703125" style="347" customWidth="1"/>
    <col min="4" max="4" width="11.42578125" style="347"/>
    <col min="5" max="5" width="13.28515625" style="347" bestFit="1" customWidth="1"/>
    <col min="6" max="6" width="16.140625" style="347" customWidth="1"/>
    <col min="7" max="7" width="19.28515625" style="347" customWidth="1"/>
    <col min="8" max="8" width="12.5703125" style="347" customWidth="1"/>
    <col min="9" max="9" width="29.7109375" style="347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18" style="347" customWidth="1"/>
    <col min="15" max="15" width="25.28515625" style="347" bestFit="1" customWidth="1"/>
    <col min="16" max="16" width="22.28515625" style="347" bestFit="1" customWidth="1"/>
    <col min="17" max="17" width="12.140625" style="347" bestFit="1" customWidth="1"/>
    <col min="18" max="16384" width="11.42578125" style="347"/>
  </cols>
  <sheetData>
    <row r="2" spans="2:16" ht="54" x14ac:dyDescent="0.25">
      <c r="B2" s="348"/>
      <c r="C2" s="349" t="s">
        <v>30</v>
      </c>
    </row>
    <row r="3" spans="2:16" ht="54" x14ac:dyDescent="0.25">
      <c r="B3" s="348"/>
      <c r="C3" s="350" t="s">
        <v>1352</v>
      </c>
    </row>
    <row r="4" spans="2:16" x14ac:dyDescent="0.25">
      <c r="B4" s="351" t="s">
        <v>31</v>
      </c>
      <c r="C4" s="352"/>
    </row>
    <row r="5" spans="2:16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355" t="s">
        <v>725</v>
      </c>
    </row>
    <row r="6" spans="2:16" hidden="1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359"/>
    </row>
    <row r="7" spans="2:16" ht="54" hidden="1" x14ac:dyDescent="0.25">
      <c r="B7" s="360">
        <v>44504</v>
      </c>
      <c r="C7" s="361" t="s">
        <v>1355</v>
      </c>
      <c r="D7" s="362"/>
      <c r="E7" s="362"/>
      <c r="F7" s="363">
        <v>700</v>
      </c>
      <c r="G7" s="363"/>
      <c r="H7" s="363"/>
      <c r="I7" s="364" t="s">
        <v>731</v>
      </c>
      <c r="J7" s="365"/>
      <c r="K7" s="365"/>
      <c r="L7" s="366" t="s">
        <v>1281</v>
      </c>
      <c r="M7" s="366"/>
      <c r="N7" s="366"/>
      <c r="O7" s="366"/>
      <c r="P7" s="367">
        <v>700</v>
      </c>
    </row>
    <row r="8" spans="2:16" hidden="1" x14ac:dyDescent="0.25">
      <c r="B8" s="360">
        <v>44504</v>
      </c>
      <c r="C8" s="361" t="s">
        <v>808</v>
      </c>
      <c r="D8" s="362"/>
      <c r="E8" s="362"/>
      <c r="F8" s="363"/>
      <c r="G8" s="363">
        <v>600</v>
      </c>
      <c r="H8" s="363"/>
      <c r="I8" s="364" t="s">
        <v>796</v>
      </c>
      <c r="J8" s="365"/>
      <c r="K8" s="365"/>
      <c r="L8" s="366" t="s">
        <v>1282</v>
      </c>
      <c r="M8" s="368"/>
      <c r="N8" s="368"/>
      <c r="O8" s="368"/>
      <c r="P8" s="369">
        <v>750</v>
      </c>
    </row>
    <row r="9" spans="2:16" hidden="1" x14ac:dyDescent="0.25">
      <c r="B9" s="360">
        <v>44504</v>
      </c>
      <c r="C9" s="361" t="s">
        <v>1356</v>
      </c>
      <c r="D9" s="362"/>
      <c r="E9" s="362"/>
      <c r="F9" s="363">
        <v>1100</v>
      </c>
      <c r="G9" s="363"/>
      <c r="H9" s="363"/>
      <c r="I9" s="364" t="s">
        <v>731</v>
      </c>
      <c r="J9" s="365"/>
      <c r="K9" s="365"/>
      <c r="L9" s="365"/>
      <c r="M9" s="365"/>
      <c r="N9" s="365"/>
      <c r="O9" s="365"/>
      <c r="P9" s="370"/>
    </row>
    <row r="10" spans="2:16" hidden="1" x14ac:dyDescent="0.25">
      <c r="B10" s="360">
        <v>44504</v>
      </c>
      <c r="C10" s="361" t="s">
        <v>903</v>
      </c>
      <c r="D10" s="362"/>
      <c r="E10" s="362"/>
      <c r="F10" s="363">
        <v>2200</v>
      </c>
      <c r="G10" s="363"/>
      <c r="H10" s="363"/>
      <c r="I10" s="364" t="s">
        <v>731</v>
      </c>
      <c r="J10" s="365"/>
      <c r="K10" s="365"/>
      <c r="L10" s="365"/>
      <c r="M10" s="365"/>
      <c r="N10" s="365"/>
      <c r="O10" s="365"/>
      <c r="P10" s="365"/>
    </row>
    <row r="11" spans="2:16" ht="39.75" hidden="1" customHeight="1" x14ac:dyDescent="0.25">
      <c r="B11" s="360">
        <v>44505</v>
      </c>
      <c r="C11" s="361" t="s">
        <v>1357</v>
      </c>
      <c r="D11" s="362"/>
      <c r="E11" s="362"/>
      <c r="F11" s="363">
        <v>650</v>
      </c>
      <c r="G11" s="363"/>
      <c r="H11" s="363"/>
      <c r="I11" s="371" t="s">
        <v>726</v>
      </c>
      <c r="J11" s="365"/>
      <c r="K11" s="365"/>
      <c r="L11" s="365"/>
      <c r="M11" s="365"/>
      <c r="N11" s="365"/>
    </row>
    <row r="12" spans="2:16" ht="39.75" hidden="1" customHeight="1" x14ac:dyDescent="0.25">
      <c r="B12" s="360">
        <v>44505</v>
      </c>
      <c r="C12" s="361" t="s">
        <v>1367</v>
      </c>
      <c r="D12" s="362"/>
      <c r="E12" s="362"/>
      <c r="F12" s="363"/>
      <c r="G12" s="363">
        <v>18</v>
      </c>
      <c r="H12" s="363"/>
      <c r="I12" s="371" t="s">
        <v>839</v>
      </c>
      <c r="J12" s="365"/>
      <c r="K12" s="365"/>
      <c r="L12" s="365"/>
      <c r="M12" s="365"/>
      <c r="N12" s="365"/>
    </row>
    <row r="13" spans="2:16" ht="54" hidden="1" x14ac:dyDescent="0.25">
      <c r="B13" s="360">
        <v>44505</v>
      </c>
      <c r="C13" s="361" t="s">
        <v>1416</v>
      </c>
      <c r="D13" s="362"/>
      <c r="E13" s="362"/>
      <c r="F13" s="363">
        <v>200</v>
      </c>
      <c r="G13" s="363"/>
      <c r="H13" s="363"/>
      <c r="I13" s="371" t="s">
        <v>726</v>
      </c>
      <c r="J13" s="365"/>
      <c r="K13" s="365"/>
      <c r="L13" s="365"/>
      <c r="M13" s="365"/>
      <c r="N13" s="365"/>
    </row>
    <row r="14" spans="2:16" hidden="1" x14ac:dyDescent="0.25">
      <c r="B14" s="360">
        <v>44505</v>
      </c>
      <c r="C14" s="361" t="s">
        <v>1358</v>
      </c>
      <c r="D14" s="362"/>
      <c r="E14" s="362"/>
      <c r="F14" s="363">
        <v>550</v>
      </c>
      <c r="G14" s="363"/>
      <c r="H14" s="363"/>
      <c r="I14" s="371" t="s">
        <v>726</v>
      </c>
      <c r="J14" s="365"/>
      <c r="K14" s="365"/>
      <c r="L14" s="365"/>
      <c r="M14" s="365"/>
      <c r="N14" s="365"/>
    </row>
    <row r="15" spans="2:16" hidden="1" x14ac:dyDescent="0.25">
      <c r="B15" s="360">
        <v>44505</v>
      </c>
      <c r="C15" s="361" t="s">
        <v>1359</v>
      </c>
      <c r="D15" s="362"/>
      <c r="E15" s="362"/>
      <c r="F15" s="363">
        <v>500</v>
      </c>
      <c r="G15" s="363"/>
      <c r="H15" s="363"/>
      <c r="I15" s="371" t="s">
        <v>726</v>
      </c>
      <c r="J15" s="365"/>
      <c r="K15" s="365"/>
      <c r="L15" s="365"/>
      <c r="M15" s="365"/>
      <c r="N15" s="365"/>
    </row>
    <row r="16" spans="2:16" hidden="1" x14ac:dyDescent="0.25">
      <c r="B16" s="360">
        <v>44505</v>
      </c>
      <c r="C16" s="361" t="s">
        <v>1360</v>
      </c>
      <c r="D16" s="362"/>
      <c r="E16" s="362"/>
      <c r="F16" s="363">
        <v>1200</v>
      </c>
      <c r="G16" s="363"/>
      <c r="H16" s="363"/>
      <c r="I16" s="371" t="s">
        <v>726</v>
      </c>
      <c r="J16" s="365"/>
      <c r="K16" s="365"/>
      <c r="L16" s="365"/>
      <c r="M16" s="365"/>
      <c r="N16" s="365"/>
    </row>
    <row r="17" spans="2:16" ht="36" hidden="1" x14ac:dyDescent="0.25">
      <c r="B17" s="360">
        <v>44505</v>
      </c>
      <c r="C17" s="361" t="s">
        <v>250</v>
      </c>
      <c r="D17" s="362"/>
      <c r="E17" s="362"/>
      <c r="F17" s="363"/>
      <c r="G17" s="363">
        <v>100</v>
      </c>
      <c r="H17" s="363"/>
      <c r="I17" s="371" t="s">
        <v>839</v>
      </c>
      <c r="J17" s="365"/>
      <c r="K17" s="365"/>
      <c r="L17" s="365"/>
      <c r="M17" s="365"/>
      <c r="N17" s="365"/>
    </row>
    <row r="18" spans="2:16" ht="54" hidden="1" x14ac:dyDescent="0.25">
      <c r="B18" s="360">
        <v>44505</v>
      </c>
      <c r="C18" s="361" t="s">
        <v>1364</v>
      </c>
      <c r="D18" s="362"/>
      <c r="E18" s="362"/>
      <c r="F18" s="363">
        <v>450</v>
      </c>
      <c r="G18" s="363"/>
      <c r="H18" s="363"/>
      <c r="I18" s="371" t="s">
        <v>726</v>
      </c>
      <c r="J18" s="365"/>
      <c r="K18" s="365"/>
      <c r="L18" s="365"/>
      <c r="M18" s="365"/>
      <c r="N18" s="365"/>
      <c r="O18" s="365"/>
    </row>
    <row r="19" spans="2:16" ht="36" hidden="1" x14ac:dyDescent="0.25">
      <c r="B19" s="360">
        <v>44505</v>
      </c>
      <c r="C19" s="361" t="s">
        <v>1361</v>
      </c>
      <c r="D19" s="362"/>
      <c r="E19" s="362"/>
      <c r="F19" s="363"/>
      <c r="G19" s="363">
        <v>600</v>
      </c>
      <c r="H19" s="363"/>
      <c r="I19" s="371" t="s">
        <v>839</v>
      </c>
      <c r="J19" s="365"/>
      <c r="K19" s="365"/>
      <c r="L19" s="365"/>
      <c r="M19" s="365"/>
      <c r="N19" s="365"/>
    </row>
    <row r="20" spans="2:16" ht="36" hidden="1" x14ac:dyDescent="0.25">
      <c r="B20" s="360">
        <v>44505</v>
      </c>
      <c r="C20" s="361" t="s">
        <v>1362</v>
      </c>
      <c r="D20" s="362"/>
      <c r="E20" s="362"/>
      <c r="F20" s="363"/>
      <c r="G20" s="363">
        <v>600</v>
      </c>
      <c r="H20" s="363"/>
      <c r="I20" s="364" t="s">
        <v>796</v>
      </c>
      <c r="J20" s="365"/>
      <c r="K20" s="365"/>
      <c r="L20" s="365"/>
      <c r="M20" s="365"/>
      <c r="N20" s="365"/>
      <c r="O20" s="365"/>
    </row>
    <row r="21" spans="2:16" ht="36" hidden="1" x14ac:dyDescent="0.25">
      <c r="B21" s="360">
        <v>44508</v>
      </c>
      <c r="C21" s="361" t="s">
        <v>1365</v>
      </c>
      <c r="D21" s="362"/>
      <c r="E21" s="362"/>
      <c r="F21" s="363"/>
      <c r="G21" s="363">
        <v>1800</v>
      </c>
      <c r="H21" s="363"/>
      <c r="I21" s="371" t="s">
        <v>839</v>
      </c>
      <c r="J21" s="365"/>
      <c r="K21" s="365"/>
      <c r="L21" s="365"/>
      <c r="M21" s="365"/>
      <c r="N21" s="365"/>
    </row>
    <row r="22" spans="2:16" ht="36" hidden="1" x14ac:dyDescent="0.25">
      <c r="B22" s="360">
        <v>44508</v>
      </c>
      <c r="C22" s="361" t="s">
        <v>1366</v>
      </c>
      <c r="D22" s="362"/>
      <c r="E22" s="362"/>
      <c r="F22" s="363"/>
      <c r="G22" s="363">
        <v>30</v>
      </c>
      <c r="H22" s="363"/>
      <c r="I22" s="371" t="s">
        <v>839</v>
      </c>
      <c r="J22" s="365"/>
      <c r="K22" s="365"/>
      <c r="L22" s="365"/>
      <c r="M22" s="365"/>
      <c r="N22" s="365"/>
      <c r="O22" s="365"/>
      <c r="P22" s="365"/>
    </row>
    <row r="23" spans="2:16" ht="72" hidden="1" x14ac:dyDescent="0.25">
      <c r="B23" s="360">
        <v>44508</v>
      </c>
      <c r="C23" s="361" t="s">
        <v>1394</v>
      </c>
      <c r="D23" s="362"/>
      <c r="E23" s="362"/>
      <c r="F23" s="363"/>
      <c r="G23" s="363">
        <v>1440</v>
      </c>
      <c r="H23" s="363"/>
      <c r="I23" s="364" t="s">
        <v>796</v>
      </c>
      <c r="J23" s="365"/>
      <c r="K23" s="365"/>
      <c r="L23" s="365"/>
      <c r="M23" s="365"/>
      <c r="N23" s="365"/>
      <c r="O23" s="365"/>
      <c r="P23" s="370"/>
    </row>
    <row r="24" spans="2:16" ht="36" hidden="1" x14ac:dyDescent="0.25">
      <c r="B24" s="360">
        <v>44508</v>
      </c>
      <c r="C24" s="361" t="s">
        <v>1368</v>
      </c>
      <c r="D24" s="362"/>
      <c r="E24" s="362"/>
      <c r="F24" s="363">
        <v>1000</v>
      </c>
      <c r="G24" s="363"/>
      <c r="H24" s="363"/>
      <c r="I24" s="371" t="s">
        <v>726</v>
      </c>
      <c r="J24" s="365"/>
      <c r="K24" s="365"/>
      <c r="L24" s="365"/>
      <c r="M24" s="365"/>
      <c r="N24" s="365"/>
      <c r="O24" s="365"/>
      <c r="P24" s="370"/>
    </row>
    <row r="25" spans="2:16" ht="36" hidden="1" x14ac:dyDescent="0.25">
      <c r="B25" s="360">
        <v>44508</v>
      </c>
      <c r="C25" s="361" t="s">
        <v>1369</v>
      </c>
      <c r="D25" s="362"/>
      <c r="E25" s="362"/>
      <c r="F25" s="363">
        <v>100</v>
      </c>
      <c r="G25" s="372"/>
      <c r="H25" s="363"/>
      <c r="I25" s="371" t="s">
        <v>726</v>
      </c>
      <c r="J25" s="365"/>
      <c r="K25" s="365"/>
      <c r="L25" s="365"/>
      <c r="M25" s="365"/>
      <c r="N25" s="365"/>
      <c r="O25" s="365"/>
      <c r="P25" s="370"/>
    </row>
    <row r="26" spans="2:16" ht="55.5" hidden="1" customHeight="1" x14ac:dyDescent="0.25">
      <c r="B26" s="360">
        <v>44508</v>
      </c>
      <c r="C26" s="361" t="s">
        <v>1370</v>
      </c>
      <c r="D26" s="362"/>
      <c r="E26" s="362"/>
      <c r="F26" s="363">
        <v>650</v>
      </c>
      <c r="G26" s="363"/>
      <c r="H26" s="363"/>
      <c r="I26" s="371" t="s">
        <v>726</v>
      </c>
      <c r="J26" s="365"/>
      <c r="K26" s="365"/>
      <c r="L26" s="365"/>
      <c r="M26" s="365"/>
      <c r="N26" s="365"/>
      <c r="O26" s="365"/>
      <c r="P26" s="370"/>
    </row>
    <row r="27" spans="2:16" ht="36" hidden="1" x14ac:dyDescent="0.25">
      <c r="B27" s="360">
        <v>44509</v>
      </c>
      <c r="C27" s="361" t="s">
        <v>1200</v>
      </c>
      <c r="D27" s="362"/>
      <c r="E27" s="362"/>
      <c r="F27" s="363">
        <v>650</v>
      </c>
      <c r="G27" s="363"/>
      <c r="H27" s="363"/>
      <c r="I27" s="371" t="s">
        <v>726</v>
      </c>
      <c r="J27" s="365"/>
      <c r="K27" s="365"/>
      <c r="L27" s="365"/>
      <c r="M27" s="365"/>
      <c r="N27" s="365"/>
      <c r="O27" s="365"/>
      <c r="P27" s="370"/>
    </row>
    <row r="28" spans="2:16" ht="36" hidden="1" x14ac:dyDescent="0.25">
      <c r="B28" s="360">
        <v>44509</v>
      </c>
      <c r="C28" s="361" t="s">
        <v>1371</v>
      </c>
      <c r="D28" s="362"/>
      <c r="E28" s="362"/>
      <c r="F28" s="372"/>
      <c r="G28" s="363">
        <v>540</v>
      </c>
      <c r="H28" s="363"/>
      <c r="I28" s="371" t="s">
        <v>839</v>
      </c>
      <c r="J28" s="365"/>
      <c r="K28" s="365"/>
      <c r="L28" s="365"/>
      <c r="M28" s="365"/>
      <c r="N28" s="365"/>
      <c r="O28" s="365"/>
      <c r="P28" s="370"/>
    </row>
    <row r="29" spans="2:16" hidden="1" x14ac:dyDescent="0.25">
      <c r="B29" s="360">
        <v>44510</v>
      </c>
      <c r="C29" s="361" t="s">
        <v>1320</v>
      </c>
      <c r="D29" s="362"/>
      <c r="E29" s="362"/>
      <c r="F29" s="363"/>
      <c r="G29" s="363">
        <v>100</v>
      </c>
      <c r="H29" s="363"/>
      <c r="I29" s="371" t="s">
        <v>839</v>
      </c>
      <c r="J29" s="365"/>
      <c r="K29" s="365"/>
      <c r="L29" s="365"/>
      <c r="M29" s="365"/>
      <c r="N29" s="365"/>
      <c r="O29" s="365"/>
      <c r="P29" s="370"/>
    </row>
    <row r="30" spans="2:16" ht="54" hidden="1" x14ac:dyDescent="0.25">
      <c r="B30" s="360">
        <v>44510</v>
      </c>
      <c r="C30" s="373" t="s">
        <v>1372</v>
      </c>
      <c r="D30" s="374"/>
      <c r="E30" s="374"/>
      <c r="F30" s="375"/>
      <c r="G30" s="363">
        <v>55</v>
      </c>
      <c r="H30" s="375"/>
      <c r="I30" s="371" t="s">
        <v>839</v>
      </c>
      <c r="J30" s="365"/>
      <c r="K30" s="365"/>
      <c r="L30" s="365"/>
      <c r="M30" s="365"/>
      <c r="N30" s="365"/>
      <c r="O30" s="365"/>
      <c r="P30" s="370"/>
    </row>
    <row r="31" spans="2:16" ht="54" hidden="1" x14ac:dyDescent="0.25">
      <c r="B31" s="360">
        <v>44510</v>
      </c>
      <c r="C31" s="373" t="s">
        <v>1373</v>
      </c>
      <c r="D31" s="374"/>
      <c r="E31" s="374"/>
      <c r="F31" s="375"/>
      <c r="G31" s="363">
        <v>2</v>
      </c>
      <c r="H31" s="375"/>
      <c r="I31" s="371" t="s">
        <v>839</v>
      </c>
      <c r="J31" s="365"/>
      <c r="K31" s="365"/>
      <c r="L31" s="365"/>
      <c r="M31" s="365"/>
      <c r="N31" s="365"/>
      <c r="O31" s="365"/>
      <c r="P31" s="370"/>
    </row>
    <row r="32" spans="2:16" ht="36" hidden="1" x14ac:dyDescent="0.25">
      <c r="B32" s="360">
        <v>44510</v>
      </c>
      <c r="C32" s="361" t="s">
        <v>1351</v>
      </c>
      <c r="D32" s="362"/>
      <c r="E32" s="362"/>
      <c r="F32" s="363"/>
      <c r="G32" s="363">
        <v>10</v>
      </c>
      <c r="H32" s="363"/>
      <c r="I32" s="371" t="s">
        <v>839</v>
      </c>
      <c r="J32" s="365"/>
      <c r="K32" s="365"/>
      <c r="L32" s="365"/>
      <c r="M32" s="365"/>
      <c r="N32" s="365"/>
      <c r="O32" s="365"/>
      <c r="P32" s="370"/>
    </row>
    <row r="33" spans="2:16" hidden="1" x14ac:dyDescent="0.25">
      <c r="B33" s="360">
        <v>44510</v>
      </c>
      <c r="C33" s="361" t="s">
        <v>1374</v>
      </c>
      <c r="D33" s="362"/>
      <c r="E33" s="362"/>
      <c r="F33" s="363"/>
      <c r="G33" s="363">
        <v>1300</v>
      </c>
      <c r="H33" s="363"/>
      <c r="I33" s="371" t="s">
        <v>839</v>
      </c>
      <c r="J33" s="365"/>
      <c r="K33" s="365"/>
      <c r="L33" s="365"/>
      <c r="M33" s="365"/>
      <c r="N33" s="365"/>
      <c r="O33" s="365"/>
      <c r="P33" s="370"/>
    </row>
    <row r="34" spans="2:16" ht="36" hidden="1" x14ac:dyDescent="0.25">
      <c r="B34" s="360">
        <v>44516</v>
      </c>
      <c r="C34" s="361" t="s">
        <v>1375</v>
      </c>
      <c r="D34" s="362"/>
      <c r="E34" s="362"/>
      <c r="F34" s="363">
        <v>1200</v>
      </c>
      <c r="G34" s="363"/>
      <c r="H34" s="363"/>
      <c r="I34" s="371" t="s">
        <v>726</v>
      </c>
      <c r="J34" s="365"/>
      <c r="K34" s="365"/>
      <c r="L34" s="365"/>
      <c r="M34" s="365"/>
      <c r="N34" s="365"/>
      <c r="O34" s="365"/>
      <c r="P34" s="370"/>
    </row>
    <row r="35" spans="2:16" ht="36" hidden="1" x14ac:dyDescent="0.25">
      <c r="B35" s="360">
        <v>44516</v>
      </c>
      <c r="C35" s="361" t="s">
        <v>1376</v>
      </c>
      <c r="D35" s="362"/>
      <c r="E35" s="362"/>
      <c r="F35" s="363"/>
      <c r="G35" s="363">
        <v>180</v>
      </c>
      <c r="H35" s="363"/>
      <c r="I35" s="371" t="s">
        <v>839</v>
      </c>
      <c r="J35" s="365"/>
      <c r="K35" s="365"/>
      <c r="L35" s="365"/>
      <c r="M35" s="365"/>
      <c r="N35" s="365"/>
      <c r="O35" s="365"/>
      <c r="P35" s="370"/>
    </row>
    <row r="36" spans="2:16" ht="54" hidden="1" x14ac:dyDescent="0.25">
      <c r="B36" s="360">
        <v>44516</v>
      </c>
      <c r="C36" s="361" t="s">
        <v>1377</v>
      </c>
      <c r="D36" s="362"/>
      <c r="E36" s="362"/>
      <c r="F36" s="363">
        <v>100</v>
      </c>
      <c r="G36" s="363"/>
      <c r="H36" s="363"/>
      <c r="I36" s="371" t="s">
        <v>726</v>
      </c>
      <c r="J36" s="365"/>
      <c r="K36" s="365"/>
      <c r="L36" s="365"/>
      <c r="M36" s="365"/>
      <c r="N36" s="365"/>
      <c r="O36" s="365"/>
      <c r="P36" s="370"/>
    </row>
    <row r="37" spans="2:16" ht="36" hidden="1" x14ac:dyDescent="0.25">
      <c r="B37" s="360">
        <v>44516</v>
      </c>
      <c r="C37" s="361" t="s">
        <v>1378</v>
      </c>
      <c r="D37" s="362"/>
      <c r="E37" s="362"/>
      <c r="F37" s="363"/>
      <c r="G37" s="363">
        <v>30</v>
      </c>
      <c r="H37" s="363"/>
      <c r="I37" s="371" t="s">
        <v>839</v>
      </c>
      <c r="J37" s="365"/>
      <c r="K37" s="365"/>
      <c r="L37" s="365"/>
      <c r="M37" s="365"/>
      <c r="N37" s="365"/>
      <c r="O37" s="365"/>
      <c r="P37" s="370"/>
    </row>
    <row r="38" spans="2:16" ht="54" hidden="1" x14ac:dyDescent="0.25">
      <c r="B38" s="360">
        <v>44516</v>
      </c>
      <c r="C38" s="361" t="s">
        <v>1379</v>
      </c>
      <c r="D38" s="362"/>
      <c r="E38" s="362"/>
      <c r="F38" s="363">
        <v>800</v>
      </c>
      <c r="G38" s="363"/>
      <c r="H38" s="363"/>
      <c r="I38" s="364" t="s">
        <v>731</v>
      </c>
      <c r="J38" s="365"/>
      <c r="K38" s="365"/>
      <c r="L38" s="365"/>
      <c r="M38" s="365"/>
      <c r="N38" s="365"/>
      <c r="O38" s="365"/>
      <c r="P38" s="370"/>
    </row>
    <row r="39" spans="2:16" ht="36" hidden="1" x14ac:dyDescent="0.25">
      <c r="B39" s="360">
        <v>44516</v>
      </c>
      <c r="C39" s="361" t="s">
        <v>1380</v>
      </c>
      <c r="D39" s="362"/>
      <c r="E39" s="362"/>
      <c r="F39" s="363">
        <v>1100</v>
      </c>
      <c r="G39" s="363"/>
      <c r="H39" s="363"/>
      <c r="I39" s="364" t="s">
        <v>731</v>
      </c>
      <c r="J39" s="365"/>
      <c r="K39" s="365"/>
      <c r="L39" s="365"/>
      <c r="M39" s="365"/>
      <c r="N39" s="365"/>
      <c r="O39" s="365"/>
      <c r="P39" s="370"/>
    </row>
    <row r="40" spans="2:16" ht="36" hidden="1" x14ac:dyDescent="0.25">
      <c r="B40" s="360">
        <v>44516</v>
      </c>
      <c r="C40" s="361" t="s">
        <v>1381</v>
      </c>
      <c r="D40" s="362"/>
      <c r="E40" s="362"/>
      <c r="F40" s="363">
        <v>1200</v>
      </c>
      <c r="G40" s="363"/>
      <c r="H40" s="363"/>
      <c r="I40" s="364" t="s">
        <v>731</v>
      </c>
      <c r="J40" s="365"/>
      <c r="K40" s="365"/>
      <c r="L40" s="365"/>
      <c r="M40" s="365"/>
      <c r="N40" s="365"/>
      <c r="O40" s="365"/>
      <c r="P40" s="370"/>
    </row>
    <row r="41" spans="2:16" ht="36" hidden="1" x14ac:dyDescent="0.25">
      <c r="B41" s="360">
        <v>44516</v>
      </c>
      <c r="C41" s="361" t="s">
        <v>1382</v>
      </c>
      <c r="D41" s="362"/>
      <c r="E41" s="362"/>
      <c r="F41" s="363"/>
      <c r="G41" s="363">
        <v>300</v>
      </c>
      <c r="H41" s="363"/>
      <c r="I41" s="364" t="s">
        <v>796</v>
      </c>
      <c r="J41" s="365" t="s">
        <v>1389</v>
      </c>
      <c r="K41" s="365"/>
      <c r="L41" s="365"/>
      <c r="M41" s="365"/>
      <c r="N41" s="365"/>
      <c r="O41" s="365"/>
      <c r="P41" s="370"/>
    </row>
    <row r="42" spans="2:16" ht="36" hidden="1" x14ac:dyDescent="0.25">
      <c r="B42" s="360">
        <v>44516</v>
      </c>
      <c r="C42" s="361" t="s">
        <v>1383</v>
      </c>
      <c r="D42" s="362"/>
      <c r="E42" s="362"/>
      <c r="F42" s="363"/>
      <c r="G42" s="363">
        <v>480</v>
      </c>
      <c r="H42" s="363"/>
      <c r="I42" s="364" t="s">
        <v>796</v>
      </c>
      <c r="J42" s="365" t="s">
        <v>1390</v>
      </c>
      <c r="K42" s="365"/>
      <c r="L42" s="365"/>
      <c r="M42" s="365"/>
      <c r="N42" s="365"/>
      <c r="O42" s="365"/>
      <c r="P42" s="370"/>
    </row>
    <row r="43" spans="2:16" ht="36" hidden="1" x14ac:dyDescent="0.25">
      <c r="B43" s="360">
        <v>44516</v>
      </c>
      <c r="C43" s="373" t="s">
        <v>1384</v>
      </c>
      <c r="D43" s="374"/>
      <c r="E43" s="374"/>
      <c r="F43" s="375"/>
      <c r="G43" s="363">
        <v>1800</v>
      </c>
      <c r="H43" s="375"/>
      <c r="I43" s="364" t="s">
        <v>796</v>
      </c>
      <c r="J43" s="365"/>
      <c r="K43" s="365"/>
      <c r="L43" s="365"/>
      <c r="M43" s="365"/>
      <c r="N43" s="365"/>
      <c r="O43" s="365"/>
      <c r="P43" s="370"/>
    </row>
    <row r="44" spans="2:16" ht="36" hidden="1" x14ac:dyDescent="0.25">
      <c r="B44" s="360">
        <v>44517</v>
      </c>
      <c r="C44" s="361" t="s">
        <v>1388</v>
      </c>
      <c r="D44" s="362"/>
      <c r="E44" s="362"/>
      <c r="F44" s="363">
        <v>1100</v>
      </c>
      <c r="G44" s="363"/>
      <c r="H44" s="363"/>
      <c r="I44" s="364" t="s">
        <v>731</v>
      </c>
      <c r="J44" s="365"/>
      <c r="K44" s="365"/>
      <c r="L44" s="365"/>
      <c r="M44" s="365"/>
      <c r="N44" s="365"/>
      <c r="O44" s="365"/>
      <c r="P44" s="370"/>
    </row>
    <row r="45" spans="2:16" ht="36" hidden="1" x14ac:dyDescent="0.25">
      <c r="B45" s="360">
        <v>44517</v>
      </c>
      <c r="C45" s="361" t="s">
        <v>1391</v>
      </c>
      <c r="D45" s="362"/>
      <c r="E45" s="362"/>
      <c r="F45" s="363">
        <v>350</v>
      </c>
      <c r="G45" s="363"/>
      <c r="H45" s="363"/>
      <c r="I45" s="371" t="s">
        <v>726</v>
      </c>
      <c r="J45" s="365"/>
      <c r="K45" s="365"/>
      <c r="L45" s="365"/>
      <c r="M45" s="365"/>
      <c r="N45" s="365"/>
      <c r="O45" s="365"/>
      <c r="P45" s="370"/>
    </row>
    <row r="46" spans="2:16" hidden="1" x14ac:dyDescent="0.25">
      <c r="B46" s="360">
        <v>44516</v>
      </c>
      <c r="C46" s="361" t="s">
        <v>1125</v>
      </c>
      <c r="D46" s="362"/>
      <c r="E46" s="362"/>
      <c r="F46" s="363"/>
      <c r="G46" s="363">
        <v>29</v>
      </c>
      <c r="H46" s="363"/>
      <c r="I46" s="371" t="s">
        <v>839</v>
      </c>
      <c r="J46" s="365"/>
      <c r="K46" s="365"/>
      <c r="L46" s="365"/>
      <c r="M46" s="365"/>
      <c r="N46" s="365"/>
      <c r="O46" s="365"/>
      <c r="P46" s="370"/>
    </row>
    <row r="47" spans="2:16" hidden="1" x14ac:dyDescent="0.25">
      <c r="B47" s="360">
        <v>44516</v>
      </c>
      <c r="C47" s="361" t="s">
        <v>1393</v>
      </c>
      <c r="D47" s="362"/>
      <c r="E47" s="362"/>
      <c r="F47" s="363"/>
      <c r="G47" s="363">
        <v>2000</v>
      </c>
      <c r="H47" s="363"/>
      <c r="I47" s="364" t="s">
        <v>796</v>
      </c>
      <c r="J47" s="365"/>
      <c r="K47" s="365"/>
      <c r="L47" s="365"/>
      <c r="M47" s="365"/>
      <c r="N47" s="365"/>
      <c r="O47" s="365"/>
      <c r="P47" s="370"/>
    </row>
    <row r="48" spans="2:16" hidden="1" x14ac:dyDescent="0.25">
      <c r="B48" s="360">
        <v>44516</v>
      </c>
      <c r="C48" s="361" t="s">
        <v>319</v>
      </c>
      <c r="D48" s="362"/>
      <c r="E48" s="362"/>
      <c r="F48" s="363"/>
      <c r="G48" s="363">
        <v>2000</v>
      </c>
      <c r="H48" s="363"/>
      <c r="I48" s="371" t="s">
        <v>839</v>
      </c>
      <c r="J48" s="365"/>
      <c r="K48" s="365"/>
      <c r="L48" s="365"/>
      <c r="M48" s="365"/>
      <c r="N48" s="365"/>
      <c r="O48" s="365"/>
      <c r="P48" s="370"/>
    </row>
    <row r="49" spans="2:16" ht="36" hidden="1" x14ac:dyDescent="0.25">
      <c r="B49" s="360">
        <v>44518</v>
      </c>
      <c r="C49" s="361" t="s">
        <v>1392</v>
      </c>
      <c r="D49" s="362"/>
      <c r="E49" s="362"/>
      <c r="F49" s="363"/>
      <c r="G49" s="363">
        <v>20</v>
      </c>
      <c r="H49" s="363"/>
      <c r="I49" s="371" t="s">
        <v>839</v>
      </c>
      <c r="J49" s="365"/>
      <c r="K49" s="365"/>
      <c r="L49" s="365"/>
      <c r="M49" s="365"/>
      <c r="N49" s="365"/>
      <c r="O49" s="365"/>
      <c r="P49" s="370"/>
    </row>
    <row r="50" spans="2:16" ht="54" hidden="1" x14ac:dyDescent="0.25">
      <c r="B50" s="360">
        <v>44522</v>
      </c>
      <c r="C50" s="361" t="s">
        <v>1395</v>
      </c>
      <c r="D50" s="362"/>
      <c r="E50" s="362"/>
      <c r="F50" s="363">
        <v>1200</v>
      </c>
      <c r="G50" s="363"/>
      <c r="H50" s="363"/>
      <c r="I50" s="371" t="s">
        <v>726</v>
      </c>
      <c r="J50" s="365"/>
      <c r="K50" s="365"/>
      <c r="L50" s="365"/>
      <c r="M50" s="365"/>
      <c r="N50" s="365"/>
      <c r="O50" s="365"/>
      <c r="P50" s="370"/>
    </row>
    <row r="51" spans="2:16" ht="54" hidden="1" x14ac:dyDescent="0.25">
      <c r="B51" s="360">
        <v>44522</v>
      </c>
      <c r="C51" s="361" t="s">
        <v>1396</v>
      </c>
      <c r="D51" s="362"/>
      <c r="E51" s="362"/>
      <c r="F51" s="363"/>
      <c r="G51" s="363">
        <v>450</v>
      </c>
      <c r="H51" s="363"/>
      <c r="I51" s="371" t="s">
        <v>839</v>
      </c>
      <c r="J51" s="365"/>
      <c r="K51" s="365"/>
      <c r="L51" s="365"/>
      <c r="M51" s="365"/>
      <c r="N51" s="365"/>
      <c r="O51" s="365"/>
      <c r="P51" s="370"/>
    </row>
    <row r="52" spans="2:16" ht="44.25" hidden="1" customHeight="1" x14ac:dyDescent="0.25">
      <c r="B52" s="360">
        <v>44522</v>
      </c>
      <c r="C52" s="361" t="s">
        <v>1397</v>
      </c>
      <c r="D52" s="362"/>
      <c r="E52" s="362"/>
      <c r="F52" s="363"/>
      <c r="G52" s="363">
        <v>1000</v>
      </c>
      <c r="H52" s="363"/>
      <c r="I52" s="371" t="s">
        <v>839</v>
      </c>
      <c r="J52" s="365"/>
      <c r="K52" s="365"/>
      <c r="L52" s="365"/>
      <c r="M52" s="365"/>
      <c r="N52" s="365"/>
      <c r="O52" s="365"/>
      <c r="P52" s="370"/>
    </row>
    <row r="53" spans="2:16" ht="72.75" hidden="1" customHeight="1" x14ac:dyDescent="0.25">
      <c r="B53" s="360">
        <v>44522</v>
      </c>
      <c r="C53" s="361" t="s">
        <v>1398</v>
      </c>
      <c r="D53" s="362"/>
      <c r="E53" s="362"/>
      <c r="F53" s="363">
        <v>200</v>
      </c>
      <c r="G53" s="363"/>
      <c r="H53" s="363"/>
      <c r="I53" s="371" t="s">
        <v>726</v>
      </c>
      <c r="J53" s="365"/>
      <c r="K53" s="365"/>
      <c r="L53" s="365"/>
      <c r="M53" s="365"/>
      <c r="N53" s="365"/>
      <c r="O53" s="365"/>
      <c r="P53" s="370"/>
    </row>
    <row r="54" spans="2:16" ht="36" hidden="1" x14ac:dyDescent="0.25">
      <c r="B54" s="360">
        <v>44523</v>
      </c>
      <c r="C54" s="361" t="s">
        <v>1218</v>
      </c>
      <c r="D54" s="362"/>
      <c r="E54" s="362"/>
      <c r="F54" s="363"/>
      <c r="G54" s="363">
        <v>21</v>
      </c>
      <c r="H54" s="363"/>
      <c r="I54" s="371" t="s">
        <v>839</v>
      </c>
      <c r="J54" s="365"/>
      <c r="K54" s="365"/>
      <c r="L54" s="365"/>
      <c r="M54" s="365"/>
      <c r="N54" s="365"/>
      <c r="O54" s="365"/>
      <c r="P54" s="370"/>
    </row>
    <row r="55" spans="2:16" hidden="1" x14ac:dyDescent="0.25">
      <c r="B55" s="360">
        <v>44523</v>
      </c>
      <c r="C55" s="361" t="s">
        <v>1399</v>
      </c>
      <c r="D55" s="362"/>
      <c r="E55" s="362"/>
      <c r="F55" s="363">
        <v>650</v>
      </c>
      <c r="G55" s="363"/>
      <c r="H55" s="363"/>
      <c r="I55" s="371" t="s">
        <v>726</v>
      </c>
      <c r="J55" s="365"/>
      <c r="K55" s="365"/>
      <c r="L55" s="365"/>
      <c r="M55" s="365"/>
      <c r="N55" s="365"/>
      <c r="O55" s="365"/>
      <c r="P55" s="370"/>
    </row>
    <row r="56" spans="2:16" hidden="1" x14ac:dyDescent="0.25">
      <c r="B56" s="360">
        <v>44523</v>
      </c>
      <c r="C56" s="361" t="s">
        <v>1400</v>
      </c>
      <c r="D56" s="362"/>
      <c r="E56" s="362"/>
      <c r="F56" s="363"/>
      <c r="G56" s="363">
        <v>500</v>
      </c>
      <c r="H56" s="363"/>
      <c r="I56" s="371" t="s">
        <v>839</v>
      </c>
      <c r="J56" s="365"/>
      <c r="K56" s="365"/>
      <c r="L56" s="365"/>
      <c r="M56" s="365"/>
      <c r="N56" s="365"/>
      <c r="O56" s="365"/>
      <c r="P56" s="370"/>
    </row>
    <row r="57" spans="2:16" hidden="1" x14ac:dyDescent="0.25">
      <c r="B57" s="360">
        <v>44529</v>
      </c>
      <c r="C57" s="361" t="s">
        <v>1401</v>
      </c>
      <c r="D57" s="362"/>
      <c r="E57" s="362"/>
      <c r="F57" s="363"/>
      <c r="G57" s="363">
        <v>400</v>
      </c>
      <c r="H57" s="363"/>
      <c r="I57" s="364" t="s">
        <v>796</v>
      </c>
      <c r="J57" s="404"/>
      <c r="K57" s="365"/>
      <c r="L57" s="365"/>
      <c r="M57" s="365"/>
      <c r="N57" s="365"/>
      <c r="O57" s="365"/>
      <c r="P57" s="370"/>
    </row>
    <row r="58" spans="2:16" ht="36" hidden="1" x14ac:dyDescent="0.25">
      <c r="B58" s="360">
        <v>44523</v>
      </c>
      <c r="C58" s="361" t="s">
        <v>1407</v>
      </c>
      <c r="D58" s="362"/>
      <c r="E58" s="362"/>
      <c r="F58" s="363">
        <v>60</v>
      </c>
      <c r="G58" s="363"/>
      <c r="H58" s="363"/>
      <c r="I58" s="371" t="s">
        <v>726</v>
      </c>
      <c r="J58" s="404"/>
      <c r="K58" s="365"/>
      <c r="L58" s="365"/>
      <c r="M58" s="365"/>
      <c r="N58" s="365"/>
      <c r="O58" s="365"/>
      <c r="P58" s="370"/>
    </row>
    <row r="59" spans="2:16" ht="54" hidden="1" x14ac:dyDescent="0.25">
      <c r="B59" s="360">
        <v>44523</v>
      </c>
      <c r="C59" s="361" t="s">
        <v>1410</v>
      </c>
      <c r="D59" s="362"/>
      <c r="E59" s="362"/>
      <c r="F59" s="363">
        <v>400</v>
      </c>
      <c r="G59" s="363"/>
      <c r="H59" s="363"/>
      <c r="I59" s="371" t="s">
        <v>726</v>
      </c>
      <c r="J59" s="404"/>
      <c r="K59" s="365"/>
      <c r="L59" s="365"/>
      <c r="M59" s="365"/>
      <c r="N59" s="365"/>
      <c r="O59" s="365"/>
      <c r="P59" s="370"/>
    </row>
    <row r="60" spans="2:16" ht="54" hidden="1" x14ac:dyDescent="0.25">
      <c r="B60" s="360">
        <v>44526</v>
      </c>
      <c r="C60" s="361" t="s">
        <v>1402</v>
      </c>
      <c r="D60" s="362"/>
      <c r="E60" s="362"/>
      <c r="F60" s="363">
        <v>800</v>
      </c>
      <c r="G60" s="363"/>
      <c r="H60" s="363"/>
      <c r="I60" s="364" t="s">
        <v>731</v>
      </c>
      <c r="J60" s="365"/>
      <c r="K60" s="365"/>
      <c r="L60" s="365"/>
      <c r="M60" s="365"/>
      <c r="N60" s="365"/>
      <c r="O60" s="365"/>
      <c r="P60" s="370"/>
    </row>
    <row r="61" spans="2:16" hidden="1" x14ac:dyDescent="0.25">
      <c r="B61" s="360">
        <v>44526</v>
      </c>
      <c r="C61" s="361" t="s">
        <v>442</v>
      </c>
      <c r="D61" s="362"/>
      <c r="E61" s="362"/>
      <c r="F61" s="363"/>
      <c r="G61" s="363">
        <v>450</v>
      </c>
      <c r="H61" s="363"/>
      <c r="I61" s="371" t="s">
        <v>839</v>
      </c>
      <c r="J61" s="365"/>
      <c r="K61" s="365"/>
      <c r="L61" s="365"/>
      <c r="M61" s="365"/>
      <c r="N61" s="365"/>
      <c r="O61" s="365"/>
      <c r="P61" s="370"/>
    </row>
    <row r="62" spans="2:16" hidden="1" x14ac:dyDescent="0.25">
      <c r="B62" s="360">
        <v>44526</v>
      </c>
      <c r="C62" s="361" t="s">
        <v>1408</v>
      </c>
      <c r="D62" s="362"/>
      <c r="E62" s="362"/>
      <c r="F62" s="363"/>
      <c r="G62" s="363">
        <v>200</v>
      </c>
      <c r="H62" s="363"/>
      <c r="I62" s="371" t="s">
        <v>839</v>
      </c>
      <c r="J62" s="365"/>
      <c r="K62" s="365"/>
      <c r="L62" s="365"/>
      <c r="M62" s="365"/>
      <c r="N62" s="365"/>
      <c r="O62" s="365"/>
      <c r="P62" s="370"/>
    </row>
    <row r="63" spans="2:16" x14ac:dyDescent="0.25">
      <c r="B63" s="360">
        <v>44526</v>
      </c>
      <c r="C63" s="361" t="s">
        <v>1207</v>
      </c>
      <c r="D63" s="362"/>
      <c r="E63" s="362"/>
      <c r="F63" s="363">
        <v>650</v>
      </c>
      <c r="G63" s="363"/>
      <c r="H63" s="363"/>
      <c r="I63" s="371" t="s">
        <v>726</v>
      </c>
      <c r="J63" s="365"/>
      <c r="K63" s="365"/>
      <c r="L63" s="365"/>
      <c r="M63" s="365"/>
      <c r="N63" s="365"/>
      <c r="O63" s="365"/>
      <c r="P63" s="370"/>
    </row>
    <row r="64" spans="2:16" hidden="1" x14ac:dyDescent="0.25">
      <c r="B64" s="360">
        <v>44529</v>
      </c>
      <c r="C64" s="361" t="s">
        <v>1198</v>
      </c>
      <c r="D64" s="362"/>
      <c r="E64" s="362"/>
      <c r="F64" s="363"/>
      <c r="G64" s="363">
        <v>420</v>
      </c>
      <c r="H64" s="363"/>
      <c r="I64" s="371" t="s">
        <v>839</v>
      </c>
      <c r="J64" s="365"/>
      <c r="K64" s="365"/>
      <c r="L64" s="365"/>
      <c r="M64" s="365"/>
      <c r="N64" s="365"/>
      <c r="O64" s="365"/>
      <c r="P64" s="370"/>
    </row>
    <row r="65" spans="2:16" ht="36" hidden="1" x14ac:dyDescent="0.25">
      <c r="B65" s="360">
        <v>44529</v>
      </c>
      <c r="C65" s="361" t="s">
        <v>1409</v>
      </c>
      <c r="D65" s="362"/>
      <c r="E65" s="362"/>
      <c r="F65" s="363"/>
      <c r="G65" s="363">
        <v>30</v>
      </c>
      <c r="H65" s="363"/>
      <c r="I65" s="371" t="s">
        <v>839</v>
      </c>
      <c r="J65" s="365"/>
      <c r="K65" s="365"/>
      <c r="L65" s="365"/>
      <c r="M65" s="365"/>
      <c r="N65" s="365"/>
      <c r="O65" s="365"/>
      <c r="P65" s="370"/>
    </row>
    <row r="66" spans="2:16" ht="54" hidden="1" x14ac:dyDescent="0.25">
      <c r="B66" s="360">
        <v>44529</v>
      </c>
      <c r="C66" s="361" t="s">
        <v>1403</v>
      </c>
      <c r="D66" s="362"/>
      <c r="E66" s="362"/>
      <c r="F66" s="363"/>
      <c r="G66" s="363">
        <v>50</v>
      </c>
      <c r="H66" s="363"/>
      <c r="I66" s="371" t="s">
        <v>839</v>
      </c>
      <c r="J66" s="365"/>
      <c r="K66" s="365"/>
      <c r="L66" s="365"/>
      <c r="M66" s="365"/>
      <c r="N66" s="365"/>
      <c r="O66" s="365"/>
      <c r="P66" s="370"/>
    </row>
    <row r="67" spans="2:16" hidden="1" x14ac:dyDescent="0.25">
      <c r="B67" s="360">
        <v>44529</v>
      </c>
      <c r="C67" s="361" t="s">
        <v>1075</v>
      </c>
      <c r="D67" s="362"/>
      <c r="E67" s="362"/>
      <c r="F67" s="363"/>
      <c r="G67" s="363">
        <v>197</v>
      </c>
      <c r="H67" s="363"/>
      <c r="I67" s="371" t="s">
        <v>839</v>
      </c>
      <c r="J67" s="365"/>
      <c r="K67" s="365"/>
      <c r="L67" s="365"/>
      <c r="M67" s="365"/>
      <c r="N67" s="365"/>
      <c r="O67" s="365"/>
      <c r="P67" s="370"/>
    </row>
    <row r="68" spans="2:16" hidden="1" x14ac:dyDescent="0.25">
      <c r="B68" s="360">
        <v>44529</v>
      </c>
      <c r="C68" s="361" t="s">
        <v>1405</v>
      </c>
      <c r="D68" s="362"/>
      <c r="E68" s="362"/>
      <c r="F68" s="363"/>
      <c r="G68" s="363">
        <v>170</v>
      </c>
      <c r="H68" s="363"/>
      <c r="I68" s="371" t="s">
        <v>839</v>
      </c>
      <c r="J68" s="365"/>
      <c r="K68" s="365"/>
      <c r="L68" s="365"/>
      <c r="M68" s="365"/>
      <c r="N68" s="365"/>
      <c r="O68" s="365"/>
      <c r="P68" s="370"/>
    </row>
    <row r="69" spans="2:16" hidden="1" x14ac:dyDescent="0.25">
      <c r="B69" s="360">
        <v>44529</v>
      </c>
      <c r="C69" s="361" t="s">
        <v>1411</v>
      </c>
      <c r="D69" s="362"/>
      <c r="E69" s="362"/>
      <c r="F69" s="363">
        <v>650</v>
      </c>
      <c r="G69" s="363"/>
      <c r="H69" s="363"/>
      <c r="I69" s="371" t="s">
        <v>726</v>
      </c>
      <c r="J69" s="365"/>
      <c r="K69" s="365"/>
      <c r="L69" s="365"/>
      <c r="M69" s="365"/>
      <c r="N69" s="365"/>
      <c r="O69" s="365"/>
      <c r="P69" s="370"/>
    </row>
    <row r="70" spans="2:16" hidden="1" x14ac:dyDescent="0.25">
      <c r="B70" s="360">
        <v>44529</v>
      </c>
      <c r="C70" s="361" t="s">
        <v>1412</v>
      </c>
      <c r="D70" s="362"/>
      <c r="E70" s="362"/>
      <c r="F70" s="363">
        <v>650</v>
      </c>
      <c r="G70" s="363"/>
      <c r="H70" s="363"/>
      <c r="I70" s="371" t="s">
        <v>726</v>
      </c>
      <c r="J70" s="365"/>
      <c r="K70" s="365"/>
      <c r="L70" s="365"/>
      <c r="M70" s="365"/>
      <c r="N70" s="365"/>
      <c r="O70" s="365"/>
      <c r="P70" s="370"/>
    </row>
    <row r="71" spans="2:16" ht="36" hidden="1" x14ac:dyDescent="0.25">
      <c r="B71" s="360">
        <v>44529</v>
      </c>
      <c r="C71" s="361" t="s">
        <v>1413</v>
      </c>
      <c r="D71" s="362"/>
      <c r="E71" s="362"/>
      <c r="F71" s="363"/>
      <c r="G71" s="363">
        <v>100</v>
      </c>
      <c r="H71" s="363"/>
      <c r="I71" s="371" t="s">
        <v>839</v>
      </c>
      <c r="J71" s="365"/>
      <c r="K71" s="365"/>
      <c r="L71" s="365"/>
      <c r="M71" s="365"/>
      <c r="N71" s="365"/>
      <c r="O71" s="365"/>
      <c r="P71" s="370"/>
    </row>
    <row r="72" spans="2:16" ht="36" hidden="1" x14ac:dyDescent="0.25">
      <c r="B72" s="360">
        <v>44529</v>
      </c>
      <c r="C72" s="361" t="s">
        <v>1414</v>
      </c>
      <c r="D72" s="362"/>
      <c r="E72" s="362"/>
      <c r="F72" s="363"/>
      <c r="G72" s="363">
        <v>20</v>
      </c>
      <c r="H72" s="363"/>
      <c r="I72" s="371" t="s">
        <v>839</v>
      </c>
      <c r="J72" s="365"/>
      <c r="K72" s="365"/>
      <c r="L72" s="365"/>
      <c r="M72" s="365"/>
      <c r="N72" s="365"/>
      <c r="O72" s="365"/>
      <c r="P72" s="370"/>
    </row>
    <row r="73" spans="2:16" s="365" customFormat="1" ht="54" hidden="1" x14ac:dyDescent="0.25">
      <c r="B73" s="360">
        <v>44529</v>
      </c>
      <c r="C73" s="405" t="s">
        <v>1406</v>
      </c>
      <c r="D73" s="406"/>
      <c r="E73" s="406"/>
      <c r="F73" s="407"/>
      <c r="G73" s="372">
        <v>45</v>
      </c>
      <c r="H73" s="407"/>
      <c r="I73" s="364" t="s">
        <v>796</v>
      </c>
      <c r="J73" s="377"/>
      <c r="P73" s="370"/>
    </row>
    <row r="74" spans="2:16" ht="36" hidden="1" x14ac:dyDescent="0.25">
      <c r="B74" s="360">
        <v>44530</v>
      </c>
      <c r="C74" s="361" t="s">
        <v>1425</v>
      </c>
      <c r="D74" s="362"/>
      <c r="E74" s="362"/>
      <c r="F74" s="363">
        <v>800</v>
      </c>
      <c r="G74" s="363"/>
      <c r="H74" s="363"/>
      <c r="I74" s="364" t="s">
        <v>731</v>
      </c>
      <c r="J74" s="365"/>
      <c r="K74" s="365"/>
      <c r="L74" s="365"/>
      <c r="M74" s="365"/>
      <c r="N74" s="365"/>
      <c r="O74" s="365"/>
      <c r="P74" s="370"/>
    </row>
    <row r="75" spans="2:16" ht="54" hidden="1" x14ac:dyDescent="0.25">
      <c r="B75" s="360"/>
      <c r="C75" s="361" t="s">
        <v>1420</v>
      </c>
      <c r="D75" s="362"/>
      <c r="E75" s="362"/>
      <c r="F75" s="363">
        <v>50</v>
      </c>
      <c r="G75" s="363"/>
      <c r="H75" s="363"/>
      <c r="I75" s="371" t="s">
        <v>726</v>
      </c>
      <c r="J75" s="365"/>
      <c r="K75" s="365"/>
      <c r="L75" s="365"/>
      <c r="M75" s="365"/>
      <c r="N75" s="365"/>
      <c r="O75" s="365"/>
      <c r="P75" s="370"/>
    </row>
    <row r="76" spans="2:16" hidden="1" x14ac:dyDescent="0.25">
      <c r="B76" s="360">
        <v>44530</v>
      </c>
      <c r="C76" s="361" t="s">
        <v>1415</v>
      </c>
      <c r="D76" s="362"/>
      <c r="E76" s="362"/>
      <c r="F76" s="363">
        <v>500</v>
      </c>
      <c r="G76" s="363"/>
      <c r="H76" s="363"/>
      <c r="I76" s="371" t="s">
        <v>1424</v>
      </c>
      <c r="J76" s="365"/>
      <c r="K76" s="365"/>
      <c r="L76" s="365"/>
      <c r="M76" s="365"/>
      <c r="N76" s="365"/>
      <c r="O76" s="365"/>
      <c r="P76" s="370"/>
    </row>
    <row r="77" spans="2:16" ht="36" hidden="1" x14ac:dyDescent="0.25">
      <c r="B77" s="360">
        <v>44530</v>
      </c>
      <c r="C77" s="361" t="s">
        <v>1779</v>
      </c>
      <c r="D77" s="362"/>
      <c r="E77" s="362"/>
      <c r="F77" s="363"/>
      <c r="G77" s="363">
        <v>1800</v>
      </c>
      <c r="H77" s="363"/>
      <c r="I77" s="371" t="s">
        <v>839</v>
      </c>
      <c r="J77" s="365"/>
      <c r="K77" s="365"/>
      <c r="L77" s="365"/>
      <c r="M77" s="365"/>
      <c r="N77" s="365"/>
      <c r="O77" s="365"/>
      <c r="P77" s="370"/>
    </row>
    <row r="78" spans="2:16" ht="36" hidden="1" x14ac:dyDescent="0.25">
      <c r="B78" s="360">
        <v>44530</v>
      </c>
      <c r="C78" s="361" t="s">
        <v>1423</v>
      </c>
      <c r="D78" s="362"/>
      <c r="E78" s="362"/>
      <c r="F78" s="363">
        <v>585</v>
      </c>
      <c r="G78" s="363"/>
      <c r="H78" s="363"/>
      <c r="I78" s="364" t="s">
        <v>731</v>
      </c>
      <c r="J78" s="365"/>
      <c r="K78" s="365"/>
      <c r="L78" s="365"/>
      <c r="M78" s="365"/>
      <c r="N78" s="365"/>
      <c r="O78" s="365"/>
      <c r="P78" s="370"/>
    </row>
    <row r="79" spans="2:16" ht="36" hidden="1" x14ac:dyDescent="0.25">
      <c r="B79" s="360">
        <v>44530</v>
      </c>
      <c r="C79" s="361" t="s">
        <v>1436</v>
      </c>
      <c r="D79" s="362"/>
      <c r="E79" s="362"/>
      <c r="F79" s="363"/>
      <c r="G79" s="363">
        <v>500</v>
      </c>
      <c r="H79" s="363"/>
      <c r="I79" s="364" t="s">
        <v>796</v>
      </c>
      <c r="J79" s="365"/>
      <c r="K79" s="365"/>
      <c r="L79" s="365"/>
      <c r="M79" s="365"/>
      <c r="N79" s="365"/>
      <c r="O79" s="365"/>
      <c r="P79" s="370"/>
    </row>
    <row r="80" spans="2:16" ht="36" hidden="1" x14ac:dyDescent="0.25">
      <c r="B80" s="360">
        <v>44530</v>
      </c>
      <c r="C80" s="361" t="s">
        <v>1437</v>
      </c>
      <c r="D80" s="362"/>
      <c r="E80" s="362"/>
      <c r="F80" s="363"/>
      <c r="G80" s="363">
        <v>1000</v>
      </c>
      <c r="H80" s="363"/>
      <c r="I80" s="364" t="s">
        <v>796</v>
      </c>
      <c r="J80" s="365"/>
      <c r="K80" s="365"/>
      <c r="L80" s="365"/>
      <c r="M80" s="365"/>
      <c r="N80" s="365"/>
      <c r="O80" s="365"/>
      <c r="P80" s="370"/>
    </row>
    <row r="81" spans="1:16" ht="54" hidden="1" x14ac:dyDescent="0.25">
      <c r="B81" s="360">
        <v>44530</v>
      </c>
      <c r="C81" s="361" t="s">
        <v>1438</v>
      </c>
      <c r="D81" s="362"/>
      <c r="E81" s="362"/>
      <c r="F81" s="363"/>
      <c r="G81" s="363">
        <v>500</v>
      </c>
      <c r="H81" s="363"/>
      <c r="I81" s="364" t="s">
        <v>796</v>
      </c>
      <c r="J81" s="365"/>
      <c r="K81" s="365"/>
      <c r="L81" s="365"/>
      <c r="M81" s="365"/>
      <c r="N81" s="365"/>
      <c r="O81" s="365"/>
      <c r="P81" s="370"/>
    </row>
    <row r="82" spans="1:16" hidden="1" x14ac:dyDescent="0.25">
      <c r="B82" s="360"/>
      <c r="C82" s="361"/>
      <c r="D82" s="362"/>
      <c r="E82" s="362"/>
      <c r="F82" s="363"/>
      <c r="G82" s="363"/>
      <c r="H82" s="363"/>
      <c r="I82" s="364"/>
      <c r="J82" s="365"/>
      <c r="K82" s="365"/>
      <c r="L82" s="365"/>
      <c r="M82" s="365"/>
      <c r="N82" s="365"/>
      <c r="O82" s="365"/>
      <c r="P82" s="370"/>
    </row>
    <row r="83" spans="1:16" hidden="1" x14ac:dyDescent="0.25">
      <c r="B83" s="360"/>
      <c r="C83" s="361"/>
      <c r="D83" s="362"/>
      <c r="E83" s="362"/>
      <c r="F83" s="363"/>
      <c r="G83" s="363"/>
      <c r="H83" s="363"/>
      <c r="I83" s="364"/>
      <c r="J83" s="365"/>
      <c r="K83" s="365"/>
      <c r="L83" s="365"/>
      <c r="M83" s="365"/>
      <c r="N83" s="365"/>
      <c r="O83" s="365"/>
      <c r="P83" s="370"/>
    </row>
    <row r="84" spans="1:16" hidden="1" x14ac:dyDescent="0.25">
      <c r="B84" s="360"/>
      <c r="C84" s="361"/>
      <c r="D84" s="362"/>
      <c r="E84" s="362"/>
      <c r="F84" s="363"/>
      <c r="G84" s="363"/>
      <c r="H84" s="363"/>
      <c r="I84" s="364"/>
      <c r="J84" s="365"/>
      <c r="K84" s="365"/>
      <c r="L84" s="365"/>
      <c r="M84" s="365"/>
      <c r="N84" s="365"/>
      <c r="O84" s="365"/>
      <c r="P84" s="370"/>
    </row>
    <row r="85" spans="1:16" s="376" customFormat="1" hidden="1" x14ac:dyDescent="0.25">
      <c r="B85" s="360"/>
      <c r="C85" s="373"/>
      <c r="D85" s="374"/>
      <c r="E85" s="374"/>
      <c r="F85" s="375"/>
      <c r="G85" s="363"/>
      <c r="H85" s="375"/>
      <c r="I85" s="364"/>
      <c r="J85" s="377"/>
      <c r="K85" s="378"/>
      <c r="L85" s="365"/>
      <c r="M85" s="365"/>
      <c r="N85" s="365"/>
      <c r="O85" s="365"/>
      <c r="P85" s="378"/>
    </row>
    <row r="86" spans="1:16" hidden="1" x14ac:dyDescent="0.25">
      <c r="C86" s="379"/>
      <c r="D86" s="380"/>
      <c r="E86" s="380"/>
      <c r="F86" s="381">
        <f>SUM(F6:F85)</f>
        <v>22995</v>
      </c>
      <c r="G86" s="382">
        <f>SUM(G6:G85)</f>
        <v>21887</v>
      </c>
      <c r="H86" s="383">
        <f>(F86-G86)</f>
        <v>1108</v>
      </c>
      <c r="J86" s="365"/>
      <c r="K86" s="365"/>
      <c r="L86" s="365"/>
      <c r="M86" s="377"/>
      <c r="N86" s="377"/>
      <c r="O86" s="377"/>
      <c r="P86" s="370"/>
    </row>
    <row r="87" spans="1:16" x14ac:dyDescent="0.25">
      <c r="F87" s="381"/>
      <c r="G87" s="384"/>
      <c r="H87" s="385"/>
      <c r="J87" s="365"/>
      <c r="K87" s="365"/>
      <c r="L87" s="365"/>
      <c r="M87" s="365"/>
      <c r="N87" s="365"/>
      <c r="O87" s="365"/>
      <c r="P87" s="370"/>
    </row>
    <row r="88" spans="1:16" x14ac:dyDescent="0.25">
      <c r="D88" s="365"/>
      <c r="J88" s="365"/>
      <c r="K88" s="365"/>
      <c r="L88" s="365"/>
      <c r="M88" s="365"/>
      <c r="N88" s="365"/>
      <c r="O88" s="365"/>
      <c r="P88" s="365"/>
    </row>
    <row r="89" spans="1:16" x14ac:dyDescent="0.25">
      <c r="D89" s="365"/>
      <c r="J89" s="365"/>
      <c r="L89" s="365"/>
      <c r="M89" s="365"/>
      <c r="N89" s="365"/>
      <c r="O89" s="365"/>
      <c r="P89" s="365"/>
    </row>
    <row r="90" spans="1:16" x14ac:dyDescent="0.25">
      <c r="A90" s="386"/>
      <c r="B90" s="347" t="s">
        <v>165</v>
      </c>
      <c r="D90" s="365"/>
    </row>
    <row r="91" spans="1:16" x14ac:dyDescent="0.25">
      <c r="A91" s="387"/>
      <c r="B91" s="347" t="s">
        <v>817</v>
      </c>
      <c r="D91" s="388"/>
    </row>
    <row r="92" spans="1:16" x14ac:dyDescent="0.25">
      <c r="A92" s="389"/>
      <c r="B92" s="347" t="s">
        <v>818</v>
      </c>
      <c r="D92" s="419"/>
      <c r="E92" s="391" t="s">
        <v>199</v>
      </c>
      <c r="F92" s="391"/>
      <c r="G92" s="391" t="s">
        <v>204</v>
      </c>
      <c r="H92" s="391" t="s">
        <v>205</v>
      </c>
      <c r="I92" s="391" t="s">
        <v>205</v>
      </c>
      <c r="J92" s="391" t="s">
        <v>203</v>
      </c>
      <c r="K92" s="392" t="s">
        <v>206</v>
      </c>
      <c r="L92" s="392"/>
      <c r="M92" s="393" t="s">
        <v>451</v>
      </c>
      <c r="N92" s="392"/>
    </row>
    <row r="93" spans="1:16" x14ac:dyDescent="0.25">
      <c r="D93" s="388"/>
      <c r="E93" s="408">
        <v>480</v>
      </c>
      <c r="F93" s="243" t="s">
        <v>1054</v>
      </c>
      <c r="G93" s="395" t="s">
        <v>331</v>
      </c>
      <c r="H93" s="394">
        <v>800</v>
      </c>
      <c r="I93" s="401">
        <v>800</v>
      </c>
      <c r="J93" s="400" t="s">
        <v>1427</v>
      </c>
      <c r="K93" s="381" t="s">
        <v>700</v>
      </c>
      <c r="L93" s="381"/>
      <c r="M93" s="381" t="s">
        <v>342</v>
      </c>
      <c r="N93" s="381"/>
    </row>
    <row r="94" spans="1:16" x14ac:dyDescent="0.25">
      <c r="D94" s="420"/>
      <c r="E94" s="408">
        <v>1050</v>
      </c>
      <c r="F94" s="243" t="s">
        <v>1054</v>
      </c>
      <c r="G94" s="397" t="s">
        <v>172</v>
      </c>
      <c r="H94" s="381"/>
      <c r="I94" s="381"/>
      <c r="J94" s="394"/>
      <c r="K94" s="394" t="s">
        <v>495</v>
      </c>
      <c r="L94" s="381"/>
      <c r="M94" s="381" t="s">
        <v>869</v>
      </c>
      <c r="N94" s="381"/>
    </row>
    <row r="95" spans="1:16" x14ac:dyDescent="0.25">
      <c r="D95" s="388"/>
      <c r="E95" s="408">
        <v>1100</v>
      </c>
      <c r="F95" s="243" t="s">
        <v>1054</v>
      </c>
      <c r="G95" s="398" t="s">
        <v>417</v>
      </c>
      <c r="H95" s="381"/>
      <c r="I95" s="381"/>
      <c r="J95" s="394"/>
      <c r="K95" s="394" t="s">
        <v>1241</v>
      </c>
      <c r="L95" s="381"/>
      <c r="M95" s="381" t="s">
        <v>869</v>
      </c>
      <c r="N95" s="381"/>
    </row>
    <row r="96" spans="1:16" x14ac:dyDescent="0.25">
      <c r="A96" s="365"/>
      <c r="B96" s="365"/>
      <c r="D96" s="388"/>
      <c r="E96" s="408">
        <v>1300</v>
      </c>
      <c r="F96" s="243" t="s">
        <v>1054</v>
      </c>
      <c r="G96" s="395" t="s">
        <v>1291</v>
      </c>
      <c r="H96" s="381">
        <v>2100</v>
      </c>
      <c r="I96" s="399">
        <v>2100</v>
      </c>
      <c r="J96" s="400" t="s">
        <v>178</v>
      </c>
      <c r="K96" s="394" t="s">
        <v>1079</v>
      </c>
      <c r="L96" s="381"/>
      <c r="M96" s="381" t="s">
        <v>601</v>
      </c>
      <c r="N96" s="381"/>
    </row>
    <row r="97" spans="1:16" x14ac:dyDescent="0.25">
      <c r="A97" s="365"/>
      <c r="B97" s="365"/>
      <c r="D97" s="388"/>
      <c r="E97" s="408">
        <v>660</v>
      </c>
      <c r="F97" s="243" t="s">
        <v>1054</v>
      </c>
      <c r="G97" s="395" t="s">
        <v>331</v>
      </c>
      <c r="H97" s="381">
        <v>1100</v>
      </c>
      <c r="I97" s="399">
        <v>1100</v>
      </c>
      <c r="J97" s="400" t="s">
        <v>178</v>
      </c>
      <c r="K97" s="381" t="s">
        <v>555</v>
      </c>
      <c r="L97" s="381"/>
      <c r="M97" s="381" t="s">
        <v>600</v>
      </c>
      <c r="N97" s="381"/>
    </row>
    <row r="98" spans="1:16" x14ac:dyDescent="0.25">
      <c r="A98" s="365"/>
      <c r="B98" s="365"/>
      <c r="D98" s="388"/>
      <c r="E98" s="408">
        <v>600</v>
      </c>
      <c r="F98" s="243" t="s">
        <v>1054</v>
      </c>
      <c r="G98" s="395" t="s">
        <v>556</v>
      </c>
      <c r="H98" s="381">
        <v>1100</v>
      </c>
      <c r="I98" s="401">
        <v>1100</v>
      </c>
      <c r="J98" s="400" t="s">
        <v>178</v>
      </c>
      <c r="K98" s="381" t="s">
        <v>555</v>
      </c>
      <c r="L98" s="381"/>
      <c r="M98" s="381" t="s">
        <v>821</v>
      </c>
      <c r="N98" s="381"/>
    </row>
    <row r="99" spans="1:16" x14ac:dyDescent="0.25">
      <c r="A99" s="365"/>
      <c r="B99" s="365"/>
      <c r="D99" s="388"/>
      <c r="E99" s="408">
        <v>900</v>
      </c>
      <c r="F99" s="243" t="s">
        <v>1054</v>
      </c>
      <c r="G99" s="397" t="s">
        <v>711</v>
      </c>
      <c r="H99" s="381"/>
      <c r="I99" s="381"/>
      <c r="J99" s="394"/>
      <c r="K99" s="394" t="s">
        <v>710</v>
      </c>
      <c r="L99" s="381"/>
      <c r="M99" s="381" t="s">
        <v>869</v>
      </c>
      <c r="N99" s="381"/>
    </row>
    <row r="100" spans="1:16" x14ac:dyDescent="0.25">
      <c r="A100" s="365"/>
      <c r="B100" s="365"/>
      <c r="D100" s="388"/>
      <c r="E100" s="408">
        <v>900</v>
      </c>
      <c r="F100" s="243" t="s">
        <v>1054</v>
      </c>
      <c r="G100" s="397" t="s">
        <v>935</v>
      </c>
      <c r="H100" s="381"/>
      <c r="I100" s="381"/>
      <c r="J100" s="394"/>
      <c r="K100" s="394" t="s">
        <v>936</v>
      </c>
      <c r="L100" s="381"/>
      <c r="M100" s="381" t="s">
        <v>869</v>
      </c>
      <c r="N100" s="381"/>
    </row>
    <row r="101" spans="1:16" x14ac:dyDescent="0.25">
      <c r="A101" s="365"/>
      <c r="B101" s="365"/>
      <c r="D101" s="388"/>
      <c r="E101" s="408">
        <v>300</v>
      </c>
      <c r="F101" s="243" t="s">
        <v>1054</v>
      </c>
      <c r="G101" s="397" t="s">
        <v>1251</v>
      </c>
      <c r="H101" s="381"/>
      <c r="I101" s="401">
        <v>800</v>
      </c>
      <c r="J101" s="400" t="s">
        <v>178</v>
      </c>
      <c r="K101" s="394"/>
      <c r="L101" s="381"/>
      <c r="M101" s="381"/>
      <c r="N101" s="381"/>
    </row>
    <row r="102" spans="1:16" x14ac:dyDescent="0.25">
      <c r="A102" s="365"/>
      <c r="B102" s="365"/>
      <c r="D102" s="388"/>
      <c r="E102" s="408">
        <v>1000</v>
      </c>
      <c r="F102" s="243" t="s">
        <v>1054</v>
      </c>
      <c r="G102" s="397" t="s">
        <v>870</v>
      </c>
      <c r="H102" s="381"/>
      <c r="I102" s="381"/>
      <c r="J102" s="394"/>
      <c r="K102" s="394" t="s">
        <v>864</v>
      </c>
      <c r="L102" s="381"/>
      <c r="M102" s="381" t="s">
        <v>869</v>
      </c>
      <c r="N102" s="381"/>
    </row>
    <row r="103" spans="1:16" x14ac:dyDescent="0.25">
      <c r="A103" s="365"/>
      <c r="B103" s="365"/>
      <c r="D103" s="388"/>
      <c r="E103" s="408">
        <v>200</v>
      </c>
      <c r="F103" s="243" t="s">
        <v>1054</v>
      </c>
      <c r="G103" s="403" t="s">
        <v>1144</v>
      </c>
      <c r="H103" s="381"/>
      <c r="I103" s="381"/>
      <c r="J103" s="394"/>
      <c r="K103" s="381" t="s">
        <v>1145</v>
      </c>
      <c r="L103" s="381"/>
      <c r="M103" s="394" t="s">
        <v>869</v>
      </c>
      <c r="N103" s="381"/>
    </row>
    <row r="104" spans="1:16" x14ac:dyDescent="0.25">
      <c r="A104" s="365"/>
      <c r="B104" s="365"/>
      <c r="D104" s="388"/>
      <c r="E104" s="408">
        <v>600</v>
      </c>
      <c r="F104" s="243" t="s">
        <v>1054</v>
      </c>
      <c r="G104" s="403" t="s">
        <v>1353</v>
      </c>
      <c r="H104" s="381"/>
      <c r="I104" s="381"/>
      <c r="J104" s="394"/>
      <c r="K104" s="381" t="s">
        <v>1354</v>
      </c>
      <c r="L104" s="381"/>
      <c r="M104" s="394" t="s">
        <v>869</v>
      </c>
      <c r="N104" s="381"/>
    </row>
    <row r="105" spans="1:16" x14ac:dyDescent="0.25">
      <c r="A105" s="365"/>
      <c r="B105" s="365"/>
      <c r="D105" s="388"/>
      <c r="E105" s="408">
        <v>500</v>
      </c>
      <c r="F105" s="243" t="s">
        <v>1054</v>
      </c>
      <c r="G105" s="403" t="s">
        <v>1476</v>
      </c>
      <c r="H105" s="381"/>
      <c r="I105" s="381"/>
      <c r="J105" s="394"/>
      <c r="K105" s="381"/>
      <c r="L105" s="381"/>
      <c r="M105" s="394"/>
      <c r="N105" s="381"/>
    </row>
    <row r="106" spans="1:16" x14ac:dyDescent="0.25">
      <c r="A106" s="365"/>
      <c r="B106" s="365"/>
      <c r="D106" s="365"/>
      <c r="E106" s="408">
        <v>500</v>
      </c>
      <c r="F106" s="243" t="s">
        <v>1054</v>
      </c>
      <c r="G106" s="398" t="s">
        <v>1008</v>
      </c>
      <c r="H106" s="381"/>
      <c r="I106" s="381"/>
      <c r="J106" s="394"/>
      <c r="K106" s="381" t="s">
        <v>1258</v>
      </c>
      <c r="L106" s="381"/>
      <c r="M106" s="381" t="s">
        <v>869</v>
      </c>
      <c r="N106" s="381"/>
    </row>
    <row r="107" spans="1:16" x14ac:dyDescent="0.25">
      <c r="D107" s="365"/>
      <c r="E107" s="347">
        <f>SUM(E93:E106)</f>
        <v>10090</v>
      </c>
    </row>
    <row r="108" spans="1:16" x14ac:dyDescent="0.25">
      <c r="D108" s="365"/>
    </row>
    <row r="109" spans="1:16" x14ac:dyDescent="0.25">
      <c r="F109" s="388"/>
      <c r="G109" s="388"/>
      <c r="H109" s="388"/>
      <c r="I109" s="388"/>
      <c r="J109" s="388"/>
      <c r="K109" s="388"/>
      <c r="L109" s="388"/>
      <c r="M109" s="388"/>
      <c r="N109" s="388"/>
      <c r="O109" s="388"/>
      <c r="P109" s="388"/>
    </row>
    <row r="110" spans="1:16" x14ac:dyDescent="0.25">
      <c r="F110" s="388"/>
      <c r="G110" s="388"/>
      <c r="H110" s="388"/>
      <c r="I110" s="388"/>
      <c r="J110" s="388"/>
      <c r="K110" s="388"/>
      <c r="L110" s="388"/>
      <c r="M110" s="388"/>
      <c r="N110" s="388"/>
      <c r="O110" s="388"/>
      <c r="P110" s="388"/>
    </row>
    <row r="111" spans="1:16" x14ac:dyDescent="0.25">
      <c r="F111" s="388"/>
      <c r="G111" s="388"/>
      <c r="H111" s="388"/>
      <c r="I111" s="388"/>
      <c r="J111" s="388"/>
      <c r="K111" s="388"/>
      <c r="L111" s="388"/>
      <c r="M111" s="388"/>
      <c r="N111" s="388"/>
      <c r="O111" s="388"/>
      <c r="P111" s="388"/>
    </row>
    <row r="112" spans="1:16" x14ac:dyDescent="0.25">
      <c r="F112" s="388"/>
      <c r="G112" s="388"/>
      <c r="H112" s="388"/>
      <c r="I112" s="388"/>
      <c r="J112" s="388"/>
      <c r="K112" s="388"/>
      <c r="L112" s="388"/>
      <c r="M112" s="388"/>
      <c r="N112" s="388"/>
      <c r="O112" s="388"/>
      <c r="P112" s="388"/>
    </row>
    <row r="113" spans="6:16" x14ac:dyDescent="0.25">
      <c r="F113" s="388"/>
      <c r="G113" s="388"/>
      <c r="H113" s="388"/>
      <c r="I113" s="388"/>
      <c r="J113" s="388"/>
      <c r="K113" s="388"/>
      <c r="L113" s="388"/>
      <c r="M113" s="388"/>
      <c r="N113" s="388"/>
      <c r="O113" s="388"/>
      <c r="P113" s="388"/>
    </row>
    <row r="114" spans="6:16" x14ac:dyDescent="0.25">
      <c r="F114" s="388"/>
      <c r="G114" s="388"/>
      <c r="H114" s="388"/>
      <c r="I114" s="388"/>
      <c r="J114" s="388"/>
      <c r="K114" s="388"/>
      <c r="L114" s="388"/>
      <c r="M114" s="388"/>
      <c r="N114" s="388"/>
      <c r="O114" s="388"/>
      <c r="P114" s="388"/>
    </row>
    <row r="115" spans="6:16" x14ac:dyDescent="0.25">
      <c r="F115" s="388"/>
      <c r="G115" s="388"/>
      <c r="H115" s="388"/>
      <c r="I115" s="388"/>
      <c r="J115" s="388"/>
      <c r="K115" s="388"/>
      <c r="L115" s="388"/>
      <c r="M115" s="388"/>
      <c r="N115" s="388"/>
      <c r="O115" s="388"/>
      <c r="P115" s="388"/>
    </row>
    <row r="116" spans="6:16" x14ac:dyDescent="0.25"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</row>
    <row r="117" spans="6:16" x14ac:dyDescent="0.25"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</row>
    <row r="118" spans="6:16" x14ac:dyDescent="0.25"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</row>
    <row r="119" spans="6:16" x14ac:dyDescent="0.25">
      <c r="F119" s="388"/>
      <c r="G119" s="388"/>
      <c r="H119" s="388"/>
      <c r="I119" s="388"/>
      <c r="J119" s="388"/>
      <c r="K119" s="388"/>
      <c r="L119" s="388"/>
      <c r="M119" s="388"/>
      <c r="N119" s="388"/>
      <c r="O119" s="388"/>
      <c r="P119" s="388"/>
    </row>
    <row r="120" spans="6:16" x14ac:dyDescent="0.25">
      <c r="F120" s="388"/>
      <c r="G120" s="388"/>
      <c r="H120" s="388"/>
      <c r="I120" s="388"/>
      <c r="J120" s="388"/>
      <c r="K120" s="388"/>
      <c r="L120" s="388"/>
      <c r="M120" s="388"/>
      <c r="N120" s="388"/>
      <c r="O120" s="388"/>
      <c r="P120" s="388"/>
    </row>
    <row r="121" spans="6:16" x14ac:dyDescent="0.25">
      <c r="F121" s="388"/>
      <c r="G121" s="388"/>
      <c r="H121" s="388"/>
      <c r="I121" s="388"/>
      <c r="J121" s="388"/>
      <c r="K121" s="388"/>
      <c r="L121" s="388"/>
      <c r="M121" s="388"/>
      <c r="N121" s="388"/>
      <c r="O121" s="388"/>
      <c r="P121" s="388"/>
    </row>
    <row r="122" spans="6:16" x14ac:dyDescent="0.25">
      <c r="F122" s="388"/>
      <c r="G122" s="388"/>
      <c r="H122" s="388"/>
      <c r="I122" s="388"/>
      <c r="J122" s="388"/>
      <c r="K122" s="388"/>
      <c r="L122" s="388"/>
      <c r="M122" s="388"/>
      <c r="N122" s="388"/>
      <c r="O122" s="388"/>
      <c r="P122" s="388"/>
    </row>
    <row r="123" spans="6:16" x14ac:dyDescent="0.25">
      <c r="F123" s="388"/>
      <c r="G123" s="388"/>
      <c r="H123" s="388"/>
      <c r="I123" s="388"/>
      <c r="J123" s="388"/>
      <c r="K123" s="388"/>
      <c r="L123" s="388"/>
      <c r="M123" s="388"/>
      <c r="N123" s="388"/>
      <c r="O123" s="388"/>
      <c r="P123" s="388"/>
    </row>
    <row r="124" spans="6:16" x14ac:dyDescent="0.25">
      <c r="F124" s="388"/>
      <c r="G124" s="388"/>
      <c r="H124" s="388"/>
      <c r="I124" s="388"/>
      <c r="J124" s="388"/>
      <c r="K124" s="388"/>
      <c r="L124" s="388"/>
      <c r="M124" s="388"/>
      <c r="N124" s="388"/>
      <c r="O124" s="388"/>
      <c r="P124" s="388"/>
    </row>
    <row r="125" spans="6:16" x14ac:dyDescent="0.25">
      <c r="F125" s="388"/>
      <c r="G125" s="388"/>
      <c r="H125" s="388"/>
      <c r="I125" s="388"/>
      <c r="J125" s="388"/>
      <c r="K125" s="388"/>
      <c r="L125" s="388"/>
      <c r="M125" s="388"/>
      <c r="N125" s="388"/>
      <c r="O125" s="388"/>
      <c r="P125" s="388"/>
    </row>
    <row r="126" spans="6:16" x14ac:dyDescent="0.25">
      <c r="F126" s="388"/>
      <c r="G126" s="388"/>
      <c r="H126" s="388"/>
      <c r="I126" s="388"/>
      <c r="J126" s="388"/>
      <c r="K126" s="388"/>
      <c r="L126" s="388"/>
      <c r="M126" s="388"/>
      <c r="N126" s="388"/>
      <c r="O126" s="388"/>
      <c r="P126" s="388"/>
    </row>
    <row r="127" spans="6:16" x14ac:dyDescent="0.25">
      <c r="F127" s="388"/>
      <c r="G127" s="388"/>
      <c r="H127" s="388"/>
      <c r="I127" s="388"/>
      <c r="J127" s="388"/>
      <c r="K127" s="388"/>
      <c r="L127" s="388"/>
      <c r="M127" s="388"/>
      <c r="N127" s="388"/>
      <c r="O127" s="388"/>
      <c r="P127" s="388"/>
    </row>
    <row r="128" spans="6:16" x14ac:dyDescent="0.25">
      <c r="F128" s="388"/>
      <c r="G128" s="388"/>
      <c r="H128" s="388"/>
      <c r="I128" s="388"/>
      <c r="J128" s="388"/>
      <c r="K128" s="388"/>
      <c r="L128" s="388"/>
      <c r="M128" s="388"/>
      <c r="N128" s="388"/>
      <c r="O128" s="388"/>
      <c r="P128" s="388"/>
    </row>
    <row r="129" spans="6:16" x14ac:dyDescent="0.25">
      <c r="F129" s="388"/>
      <c r="G129" s="388"/>
      <c r="H129" s="388"/>
      <c r="I129" s="388"/>
      <c r="J129" s="388"/>
      <c r="K129" s="388"/>
      <c r="L129" s="388"/>
      <c r="M129" s="388"/>
      <c r="N129" s="388"/>
      <c r="O129" s="388"/>
      <c r="P129" s="388"/>
    </row>
  </sheetData>
  <autoFilter ref="A5:R86" xr:uid="{7BB44D74-6758-45AE-843C-E9FFD6884A59}">
    <filterColumn colId="2">
      <filters>
        <filter val="pago de dylan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3488-7395-4DC9-9605-557D6946CCB7}">
  <dimension ref="A2:Q105"/>
  <sheetViews>
    <sheetView topLeftCell="A38" zoomScale="68" zoomScaleNormal="68" workbookViewId="0">
      <selection activeCell="O49" sqref="O49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23.5703125" style="347" customWidth="1"/>
    <col min="4" max="4" width="11.42578125" style="347"/>
    <col min="5" max="5" width="13.28515625" style="347" bestFit="1" customWidth="1"/>
    <col min="6" max="6" width="16.140625" style="347" customWidth="1"/>
    <col min="7" max="7" width="19.28515625" style="347" customWidth="1"/>
    <col min="8" max="8" width="12.5703125" style="347" customWidth="1"/>
    <col min="9" max="9" width="31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18" style="347" customWidth="1"/>
    <col min="15" max="15" width="25.28515625" style="347" bestFit="1" customWidth="1"/>
    <col min="16" max="16" width="22.28515625" style="347" bestFit="1" customWidth="1"/>
    <col min="17" max="17" width="12.140625" style="347" bestFit="1" customWidth="1"/>
    <col min="18" max="16384" width="11.42578125" style="347"/>
  </cols>
  <sheetData>
    <row r="2" spans="2:16" ht="54" x14ac:dyDescent="0.25">
      <c r="B2" s="348"/>
      <c r="C2" s="349" t="s">
        <v>30</v>
      </c>
    </row>
    <row r="3" spans="2:16" ht="54" x14ac:dyDescent="0.25">
      <c r="B3" s="348"/>
      <c r="C3" s="350" t="s">
        <v>1417</v>
      </c>
    </row>
    <row r="4" spans="2:16" x14ac:dyDescent="0.25">
      <c r="B4" s="351" t="s">
        <v>31</v>
      </c>
      <c r="C4" s="352"/>
    </row>
    <row r="5" spans="2:16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</row>
    <row r="6" spans="2:16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</row>
    <row r="7" spans="2:16" ht="36" x14ac:dyDescent="0.25">
      <c r="B7" s="360">
        <v>44531</v>
      </c>
      <c r="C7" s="361" t="s">
        <v>1418</v>
      </c>
      <c r="D7" s="362"/>
      <c r="E7" s="362"/>
      <c r="F7" s="363">
        <v>1000</v>
      </c>
      <c r="G7" s="363"/>
      <c r="H7" s="363"/>
      <c r="I7" s="412" t="s">
        <v>726</v>
      </c>
      <c r="J7" s="365"/>
      <c r="K7" s="365"/>
      <c r="L7" s="365"/>
      <c r="M7" s="365"/>
      <c r="N7" s="365"/>
      <c r="O7" s="365"/>
      <c r="P7" s="378"/>
    </row>
    <row r="8" spans="2:16" x14ac:dyDescent="0.25">
      <c r="B8" s="360">
        <v>44531</v>
      </c>
      <c r="C8" s="361" t="s">
        <v>1419</v>
      </c>
      <c r="D8" s="362"/>
      <c r="E8" s="362"/>
      <c r="F8" s="363">
        <v>650</v>
      </c>
      <c r="G8" s="363"/>
      <c r="H8" s="363"/>
      <c r="I8" s="412" t="s">
        <v>726</v>
      </c>
      <c r="J8" s="365"/>
      <c r="K8" s="365"/>
      <c r="L8" s="365"/>
      <c r="M8" s="377"/>
      <c r="N8" s="377"/>
      <c r="O8" s="377"/>
      <c r="P8" s="370"/>
    </row>
    <row r="9" spans="2:16" x14ac:dyDescent="0.25">
      <c r="B9" s="360">
        <v>44531</v>
      </c>
      <c r="C9" s="361" t="s">
        <v>808</v>
      </c>
      <c r="D9" s="362"/>
      <c r="E9" s="362"/>
      <c r="F9" s="363"/>
      <c r="G9" s="363">
        <v>600</v>
      </c>
      <c r="H9" s="363"/>
      <c r="I9" s="412" t="s">
        <v>839</v>
      </c>
      <c r="J9" s="365"/>
      <c r="K9" s="365"/>
      <c r="L9" s="365"/>
      <c r="M9" s="365"/>
      <c r="N9" s="365"/>
      <c r="O9" s="365"/>
      <c r="P9" s="370"/>
    </row>
    <row r="10" spans="2:16" x14ac:dyDescent="0.25">
      <c r="B10" s="360">
        <v>44532</v>
      </c>
      <c r="C10" s="361" t="s">
        <v>1422</v>
      </c>
      <c r="D10" s="362"/>
      <c r="E10" s="362"/>
      <c r="F10" s="363"/>
      <c r="G10" s="363">
        <v>600</v>
      </c>
      <c r="H10" s="363"/>
      <c r="I10" s="412" t="s">
        <v>839</v>
      </c>
      <c r="J10" s="365"/>
      <c r="K10" s="365"/>
      <c r="L10" s="365"/>
      <c r="M10" s="365"/>
      <c r="N10" s="365"/>
      <c r="O10" s="365"/>
      <c r="P10" s="365"/>
    </row>
    <row r="11" spans="2:16" ht="39.75" customHeight="1" x14ac:dyDescent="0.25">
      <c r="B11" s="360">
        <v>44532</v>
      </c>
      <c r="C11" s="361" t="s">
        <v>1421</v>
      </c>
      <c r="D11" s="362"/>
      <c r="E11" s="362"/>
      <c r="F11" s="363">
        <v>650</v>
      </c>
      <c r="G11" s="363"/>
      <c r="H11" s="363"/>
      <c r="I11" s="412" t="s">
        <v>726</v>
      </c>
      <c r="J11" s="365"/>
      <c r="K11" s="365"/>
      <c r="L11" s="365"/>
      <c r="M11" s="365"/>
      <c r="N11" s="365"/>
      <c r="O11" s="365"/>
      <c r="P11" s="365"/>
    </row>
    <row r="12" spans="2:16" ht="39.75" customHeight="1" x14ac:dyDescent="0.25">
      <c r="B12" s="360"/>
      <c r="C12" s="361" t="s">
        <v>1426</v>
      </c>
      <c r="D12" s="362"/>
      <c r="E12" s="362"/>
      <c r="F12" s="363">
        <v>450</v>
      </c>
      <c r="G12" s="363"/>
      <c r="H12" s="363"/>
      <c r="I12" s="412" t="s">
        <v>726</v>
      </c>
      <c r="J12" s="365"/>
      <c r="K12" s="365"/>
      <c r="L12" s="365"/>
      <c r="M12" s="365"/>
      <c r="N12" s="365"/>
      <c r="O12" s="365"/>
      <c r="P12" s="365"/>
    </row>
    <row r="13" spans="2:16" x14ac:dyDescent="0.25">
      <c r="B13" s="360"/>
      <c r="C13" s="361" t="s">
        <v>482</v>
      </c>
      <c r="D13" s="362"/>
      <c r="E13" s="362"/>
      <c r="F13" s="363">
        <v>50</v>
      </c>
      <c r="G13" s="363"/>
      <c r="H13" s="363"/>
      <c r="I13" s="412" t="s">
        <v>726</v>
      </c>
      <c r="J13" s="365"/>
      <c r="K13" s="365"/>
      <c r="L13" s="365"/>
      <c r="M13" s="365"/>
      <c r="N13" s="365"/>
      <c r="O13" s="365"/>
      <c r="P13" s="370"/>
    </row>
    <row r="14" spans="2:16" ht="36" x14ac:dyDescent="0.25">
      <c r="B14" s="360"/>
      <c r="C14" s="361" t="s">
        <v>1444</v>
      </c>
      <c r="D14" s="362"/>
      <c r="E14" s="362"/>
      <c r="F14" s="363"/>
      <c r="G14" s="363">
        <v>30</v>
      </c>
      <c r="H14" s="363"/>
      <c r="I14" s="412" t="s">
        <v>839</v>
      </c>
      <c r="J14" s="365"/>
      <c r="K14" s="365"/>
      <c r="L14" s="365"/>
      <c r="M14" s="365"/>
      <c r="N14" s="365"/>
      <c r="O14" s="365"/>
      <c r="P14" s="370"/>
    </row>
    <row r="15" spans="2:16" ht="54" x14ac:dyDescent="0.25">
      <c r="B15" s="360"/>
      <c r="C15" s="361" t="s">
        <v>1428</v>
      </c>
      <c r="D15" s="362"/>
      <c r="E15" s="362"/>
      <c r="F15" s="363"/>
      <c r="G15" s="363">
        <v>100</v>
      </c>
      <c r="H15" s="363"/>
      <c r="I15" s="412" t="s">
        <v>839</v>
      </c>
      <c r="J15" s="404"/>
      <c r="K15" s="365"/>
      <c r="L15" s="365"/>
      <c r="M15" s="365"/>
      <c r="N15" s="365"/>
      <c r="O15" s="365"/>
      <c r="P15" s="370"/>
    </row>
    <row r="16" spans="2:16" x14ac:dyDescent="0.25">
      <c r="B16" s="360"/>
      <c r="C16" s="361" t="s">
        <v>1429</v>
      </c>
      <c r="D16" s="362"/>
      <c r="E16" s="362"/>
      <c r="F16" s="363"/>
      <c r="G16" s="363">
        <v>200</v>
      </c>
      <c r="H16" s="363"/>
      <c r="I16" s="412" t="s">
        <v>839</v>
      </c>
      <c r="J16" s="404"/>
      <c r="K16" s="365"/>
      <c r="L16" s="365"/>
      <c r="M16" s="365"/>
      <c r="N16" s="365"/>
      <c r="O16" s="365"/>
      <c r="P16" s="370"/>
    </row>
    <row r="17" spans="2:16" x14ac:dyDescent="0.25">
      <c r="B17" s="360"/>
      <c r="C17" s="361" t="s">
        <v>1430</v>
      </c>
      <c r="D17" s="362"/>
      <c r="E17" s="362"/>
      <c r="F17" s="363"/>
      <c r="G17" s="363">
        <v>10</v>
      </c>
      <c r="H17" s="363"/>
      <c r="I17" s="412" t="s">
        <v>839</v>
      </c>
      <c r="J17" s="404"/>
      <c r="K17" s="365"/>
      <c r="L17" s="365"/>
      <c r="M17" s="365"/>
      <c r="N17" s="365"/>
      <c r="O17" s="365"/>
      <c r="P17" s="370"/>
    </row>
    <row r="18" spans="2:16" ht="54" x14ac:dyDescent="0.25">
      <c r="B18" s="360"/>
      <c r="C18" s="361" t="s">
        <v>1431</v>
      </c>
      <c r="D18" s="362"/>
      <c r="E18" s="362"/>
      <c r="F18" s="363"/>
      <c r="G18" s="363">
        <v>31</v>
      </c>
      <c r="H18" s="363"/>
      <c r="I18" s="412" t="s">
        <v>839</v>
      </c>
      <c r="J18" s="365"/>
      <c r="K18" s="365"/>
      <c r="L18" s="365"/>
      <c r="M18" s="365"/>
      <c r="N18" s="365"/>
      <c r="O18" s="365"/>
      <c r="P18" s="370"/>
    </row>
    <row r="19" spans="2:16" x14ac:dyDescent="0.25">
      <c r="B19" s="360"/>
      <c r="C19" s="361" t="s">
        <v>1432</v>
      </c>
      <c r="D19" s="362"/>
      <c r="E19" s="362"/>
      <c r="F19" s="363">
        <v>40</v>
      </c>
      <c r="G19" s="363"/>
      <c r="H19" s="363"/>
      <c r="I19" s="412" t="s">
        <v>726</v>
      </c>
      <c r="J19" s="365"/>
      <c r="K19" s="365"/>
      <c r="L19" s="365"/>
      <c r="M19" s="365"/>
      <c r="N19" s="365"/>
      <c r="O19" s="365"/>
      <c r="P19" s="370"/>
    </row>
    <row r="20" spans="2:16" ht="36" x14ac:dyDescent="0.25">
      <c r="B20" s="360"/>
      <c r="C20" s="361" t="s">
        <v>1433</v>
      </c>
      <c r="D20" s="362"/>
      <c r="E20" s="362"/>
      <c r="F20" s="363"/>
      <c r="G20" s="363">
        <v>59</v>
      </c>
      <c r="H20" s="363"/>
      <c r="I20" s="412" t="s">
        <v>839</v>
      </c>
      <c r="J20" s="365"/>
      <c r="K20" s="365"/>
      <c r="L20" s="365"/>
      <c r="M20" s="365"/>
      <c r="N20" s="365"/>
      <c r="O20" s="365"/>
      <c r="P20" s="370"/>
    </row>
    <row r="21" spans="2:16" ht="36" x14ac:dyDescent="0.25">
      <c r="B21" s="360"/>
      <c r="C21" s="361" t="s">
        <v>1362</v>
      </c>
      <c r="D21" s="362"/>
      <c r="E21" s="362"/>
      <c r="F21" s="363"/>
      <c r="G21" s="363">
        <v>600</v>
      </c>
      <c r="H21" s="363"/>
      <c r="I21" s="412" t="s">
        <v>839</v>
      </c>
      <c r="J21" s="365"/>
      <c r="K21" s="365"/>
      <c r="L21" s="365"/>
      <c r="M21" s="365"/>
      <c r="N21" s="365"/>
      <c r="O21" s="365"/>
      <c r="P21" s="370"/>
    </row>
    <row r="22" spans="2:16" x14ac:dyDescent="0.25">
      <c r="B22" s="360"/>
      <c r="C22" s="361" t="s">
        <v>1434</v>
      </c>
      <c r="D22" s="362"/>
      <c r="E22" s="362"/>
      <c r="F22" s="363"/>
      <c r="G22" s="363">
        <v>100</v>
      </c>
      <c r="H22" s="363"/>
      <c r="I22" s="412" t="s">
        <v>839</v>
      </c>
      <c r="J22" s="365"/>
      <c r="K22" s="365"/>
      <c r="L22" s="365"/>
      <c r="M22" s="365"/>
      <c r="N22" s="365"/>
      <c r="O22" s="365"/>
      <c r="P22" s="370"/>
    </row>
    <row r="23" spans="2:16" ht="36" x14ac:dyDescent="0.25">
      <c r="B23" s="360"/>
      <c r="C23" s="361" t="s">
        <v>1435</v>
      </c>
      <c r="D23" s="362"/>
      <c r="E23" s="362"/>
      <c r="F23" s="363"/>
      <c r="G23" s="363">
        <v>20</v>
      </c>
      <c r="H23" s="363"/>
      <c r="I23" s="412" t="s">
        <v>839</v>
      </c>
      <c r="J23" s="365"/>
      <c r="K23" s="365"/>
      <c r="L23" s="365"/>
      <c r="M23" s="365"/>
      <c r="N23" s="365"/>
      <c r="O23" s="365"/>
      <c r="P23" s="370"/>
    </row>
    <row r="24" spans="2:16" x14ac:dyDescent="0.25">
      <c r="B24" s="360"/>
      <c r="C24" s="361" t="s">
        <v>1461</v>
      </c>
      <c r="D24" s="362"/>
      <c r="E24" s="362"/>
      <c r="F24" s="363"/>
      <c r="G24" s="363">
        <v>15</v>
      </c>
      <c r="H24" s="363"/>
      <c r="I24" s="412" t="s">
        <v>839</v>
      </c>
      <c r="J24" s="365"/>
      <c r="K24" s="365"/>
      <c r="L24" s="365"/>
      <c r="M24" s="365"/>
      <c r="N24" s="365"/>
      <c r="O24" s="365"/>
      <c r="P24" s="370"/>
    </row>
    <row r="25" spans="2:16" x14ac:dyDescent="0.25">
      <c r="B25" s="360"/>
      <c r="C25" s="361" t="s">
        <v>604</v>
      </c>
      <c r="D25" s="362"/>
      <c r="E25" s="362"/>
      <c r="F25" s="363">
        <v>2100</v>
      </c>
      <c r="G25" s="363"/>
      <c r="H25" s="363"/>
      <c r="I25" s="413" t="s">
        <v>731</v>
      </c>
      <c r="J25" s="365"/>
      <c r="K25" s="365"/>
      <c r="L25" s="365"/>
      <c r="M25" s="365"/>
      <c r="N25" s="365"/>
      <c r="O25" s="365"/>
      <c r="P25" s="370"/>
    </row>
    <row r="26" spans="2:16" x14ac:dyDescent="0.25">
      <c r="B26" s="360"/>
      <c r="C26" s="361" t="s">
        <v>1312</v>
      </c>
      <c r="D26" s="362"/>
      <c r="E26" s="362"/>
      <c r="F26" s="363"/>
      <c r="G26" s="363">
        <v>1800</v>
      </c>
      <c r="H26" s="363"/>
      <c r="I26" s="413" t="s">
        <v>796</v>
      </c>
      <c r="J26" s="365"/>
      <c r="K26" s="365"/>
      <c r="L26" s="365"/>
      <c r="M26" s="365"/>
      <c r="N26" s="365"/>
      <c r="O26" s="365"/>
      <c r="P26" s="370"/>
    </row>
    <row r="27" spans="2:16" x14ac:dyDescent="0.25">
      <c r="B27" s="360"/>
      <c r="C27" s="361" t="s">
        <v>1439</v>
      </c>
      <c r="D27" s="362"/>
      <c r="E27" s="362"/>
      <c r="F27" s="363"/>
      <c r="G27" s="363">
        <v>7</v>
      </c>
      <c r="H27" s="363"/>
      <c r="I27" s="412" t="s">
        <v>839</v>
      </c>
      <c r="J27" s="365"/>
      <c r="K27" s="365"/>
      <c r="L27" s="365"/>
      <c r="M27" s="365"/>
      <c r="N27" s="365"/>
      <c r="O27" s="365"/>
      <c r="P27" s="370"/>
    </row>
    <row r="28" spans="2:16" ht="36" x14ac:dyDescent="0.25">
      <c r="B28" s="360"/>
      <c r="C28" s="361" t="s">
        <v>1440</v>
      </c>
      <c r="D28" s="362"/>
      <c r="E28" s="362"/>
      <c r="F28" s="363">
        <v>180</v>
      </c>
      <c r="G28" s="363"/>
      <c r="H28" s="363"/>
      <c r="I28" s="412" t="s">
        <v>726</v>
      </c>
      <c r="J28" s="365"/>
      <c r="K28" s="365"/>
      <c r="L28" s="365"/>
      <c r="M28" s="365"/>
      <c r="N28" s="365"/>
      <c r="O28" s="365"/>
      <c r="P28" s="370"/>
    </row>
    <row r="29" spans="2:16" x14ac:dyDescent="0.25">
      <c r="B29" s="360"/>
      <c r="C29" s="361" t="s">
        <v>1441</v>
      </c>
      <c r="D29" s="362"/>
      <c r="E29" s="362"/>
      <c r="F29" s="363"/>
      <c r="G29" s="363">
        <v>16</v>
      </c>
      <c r="H29" s="363"/>
      <c r="I29" s="412" t="s">
        <v>839</v>
      </c>
      <c r="J29" s="365"/>
      <c r="K29" s="365"/>
      <c r="L29" s="365"/>
      <c r="M29" s="365"/>
      <c r="N29" s="365"/>
      <c r="O29" s="365"/>
      <c r="P29" s="370"/>
    </row>
    <row r="30" spans="2:16" ht="36" x14ac:dyDescent="0.25">
      <c r="B30" s="360"/>
      <c r="C30" s="361" t="s">
        <v>1442</v>
      </c>
      <c r="D30" s="362"/>
      <c r="E30" s="362"/>
      <c r="F30" s="363"/>
      <c r="G30" s="363">
        <v>30</v>
      </c>
      <c r="H30" s="363"/>
      <c r="I30" s="412" t="s">
        <v>839</v>
      </c>
      <c r="J30" s="365"/>
      <c r="K30" s="365"/>
      <c r="L30" s="365"/>
      <c r="M30" s="365"/>
      <c r="N30" s="365"/>
      <c r="O30" s="365"/>
      <c r="P30" s="370"/>
    </row>
    <row r="31" spans="2:16" ht="36" x14ac:dyDescent="0.25">
      <c r="B31" s="360"/>
      <c r="C31" s="361" t="s">
        <v>1443</v>
      </c>
      <c r="D31" s="362"/>
      <c r="E31" s="362"/>
      <c r="F31" s="363">
        <v>50</v>
      </c>
      <c r="G31" s="363"/>
      <c r="H31" s="363"/>
      <c r="I31" s="412" t="s">
        <v>726</v>
      </c>
      <c r="J31" s="365"/>
      <c r="K31" s="365"/>
      <c r="L31" s="365"/>
      <c r="M31" s="365"/>
      <c r="N31" s="365"/>
      <c r="O31" s="365"/>
      <c r="P31" s="370"/>
    </row>
    <row r="32" spans="2:16" s="365" customFormat="1" ht="36" x14ac:dyDescent="0.25">
      <c r="B32" s="360"/>
      <c r="C32" s="405" t="s">
        <v>1445</v>
      </c>
      <c r="D32" s="406"/>
      <c r="E32" s="406"/>
      <c r="F32" s="407">
        <v>750</v>
      </c>
      <c r="G32" s="372"/>
      <c r="H32" s="407"/>
      <c r="I32" s="413" t="s">
        <v>731</v>
      </c>
      <c r="J32" s="377"/>
      <c r="P32" s="370"/>
    </row>
    <row r="33" spans="2:16" ht="54" x14ac:dyDescent="0.25">
      <c r="B33" s="360"/>
      <c r="C33" s="361" t="s">
        <v>1446</v>
      </c>
      <c r="D33" s="362"/>
      <c r="E33" s="362"/>
      <c r="F33" s="363">
        <v>800</v>
      </c>
      <c r="G33" s="363"/>
      <c r="H33" s="363"/>
      <c r="I33" s="413" t="s">
        <v>731</v>
      </c>
      <c r="J33" s="365"/>
      <c r="K33" s="365"/>
      <c r="L33" s="365"/>
      <c r="M33" s="365"/>
      <c r="N33" s="365"/>
      <c r="O33" s="365"/>
      <c r="P33" s="370"/>
    </row>
    <row r="34" spans="2:16" ht="36" x14ac:dyDescent="0.25">
      <c r="B34" s="360"/>
      <c r="C34" s="361" t="s">
        <v>1447</v>
      </c>
      <c r="D34" s="362"/>
      <c r="E34" s="362"/>
      <c r="F34" s="363">
        <v>700</v>
      </c>
      <c r="G34" s="363"/>
      <c r="H34" s="363"/>
      <c r="I34" s="413" t="s">
        <v>731</v>
      </c>
      <c r="J34" s="365"/>
      <c r="K34" s="365"/>
      <c r="L34" s="365"/>
      <c r="M34" s="365"/>
      <c r="N34" s="365"/>
      <c r="O34" s="365"/>
      <c r="P34" s="370"/>
    </row>
    <row r="35" spans="2:16" x14ac:dyDescent="0.25">
      <c r="B35" s="360"/>
      <c r="C35" s="361" t="s">
        <v>1089</v>
      </c>
      <c r="D35" s="362"/>
      <c r="E35" s="362"/>
      <c r="F35" s="363">
        <v>1200</v>
      </c>
      <c r="G35" s="363"/>
      <c r="H35" s="363"/>
      <c r="I35" s="413" t="s">
        <v>731</v>
      </c>
      <c r="J35" s="365"/>
      <c r="K35" s="365"/>
      <c r="L35" s="365"/>
      <c r="M35" s="365"/>
      <c r="N35" s="365"/>
      <c r="O35" s="365"/>
      <c r="P35" s="370"/>
    </row>
    <row r="36" spans="2:16" x14ac:dyDescent="0.25">
      <c r="B36" s="360"/>
      <c r="C36" s="361" t="s">
        <v>1448</v>
      </c>
      <c r="D36" s="362"/>
      <c r="E36" s="362"/>
      <c r="F36" s="363"/>
      <c r="G36" s="363">
        <v>50</v>
      </c>
      <c r="H36" s="363"/>
      <c r="I36" s="412" t="s">
        <v>839</v>
      </c>
      <c r="J36" s="365"/>
      <c r="K36" s="365"/>
      <c r="L36" s="365"/>
      <c r="M36" s="365"/>
      <c r="N36" s="365"/>
      <c r="O36" s="365"/>
      <c r="P36" s="370"/>
    </row>
    <row r="37" spans="2:16" ht="36" x14ac:dyDescent="0.25">
      <c r="B37" s="360"/>
      <c r="C37" s="361" t="s">
        <v>1449</v>
      </c>
      <c r="D37" s="362"/>
      <c r="E37" s="362"/>
      <c r="F37" s="363"/>
      <c r="G37" s="363">
        <v>8</v>
      </c>
      <c r="H37" s="363"/>
      <c r="I37" s="412" t="s">
        <v>839</v>
      </c>
      <c r="J37" s="365"/>
      <c r="K37" s="365"/>
      <c r="L37" s="365"/>
      <c r="M37" s="365"/>
      <c r="N37" s="365"/>
      <c r="O37" s="365"/>
      <c r="P37" s="370"/>
    </row>
    <row r="38" spans="2:16" x14ac:dyDescent="0.25">
      <c r="B38" s="360"/>
      <c r="C38" s="361" t="s">
        <v>1450</v>
      </c>
      <c r="D38" s="362"/>
      <c r="E38" s="362"/>
      <c r="F38" s="363">
        <v>1550</v>
      </c>
      <c r="G38" s="363"/>
      <c r="H38" s="363"/>
      <c r="I38" s="412" t="s">
        <v>726</v>
      </c>
      <c r="J38" s="365"/>
      <c r="K38" s="365"/>
      <c r="L38" s="365"/>
      <c r="M38" s="365"/>
      <c r="N38" s="365"/>
      <c r="O38" s="365"/>
      <c r="P38" s="370"/>
    </row>
    <row r="39" spans="2:16" x14ac:dyDescent="0.25">
      <c r="B39" s="360"/>
      <c r="C39" s="361" t="s">
        <v>1451</v>
      </c>
      <c r="D39" s="362"/>
      <c r="E39" s="362"/>
      <c r="F39" s="363">
        <v>350</v>
      </c>
      <c r="G39" s="363"/>
      <c r="H39" s="363"/>
      <c r="I39" s="412" t="s">
        <v>726</v>
      </c>
      <c r="J39" s="365"/>
      <c r="K39" s="365"/>
      <c r="L39" s="365"/>
      <c r="M39" s="365"/>
      <c r="N39" s="365"/>
      <c r="O39" s="365"/>
      <c r="P39" s="370"/>
    </row>
    <row r="40" spans="2:16" x14ac:dyDescent="0.25">
      <c r="B40" s="360"/>
      <c r="C40" s="361" t="s">
        <v>1452</v>
      </c>
      <c r="D40" s="362"/>
      <c r="E40" s="362"/>
      <c r="F40" s="363">
        <v>300</v>
      </c>
      <c r="G40" s="363"/>
      <c r="H40" s="363"/>
      <c r="I40" s="412" t="s">
        <v>726</v>
      </c>
      <c r="J40" s="365"/>
      <c r="K40" s="365"/>
      <c r="L40" s="365"/>
      <c r="M40" s="365"/>
      <c r="N40" s="365"/>
      <c r="O40" s="365"/>
      <c r="P40" s="370"/>
    </row>
    <row r="41" spans="2:16" x14ac:dyDescent="0.25">
      <c r="B41" s="360"/>
      <c r="C41" s="361" t="s">
        <v>1453</v>
      </c>
      <c r="D41" s="362"/>
      <c r="E41" s="362"/>
      <c r="F41" s="363"/>
      <c r="G41" s="363">
        <v>3695</v>
      </c>
      <c r="H41" s="363"/>
      <c r="I41" s="413" t="s">
        <v>796</v>
      </c>
      <c r="J41" s="365"/>
      <c r="K41" s="365"/>
      <c r="L41" s="365"/>
      <c r="M41" s="365"/>
      <c r="N41" s="365"/>
      <c r="O41" s="365"/>
      <c r="P41" s="370"/>
    </row>
    <row r="42" spans="2:16" x14ac:dyDescent="0.25">
      <c r="B42" s="360"/>
      <c r="C42" s="361" t="s">
        <v>1454</v>
      </c>
      <c r="D42" s="362"/>
      <c r="E42" s="362"/>
      <c r="F42" s="363"/>
      <c r="G42" s="363">
        <v>300</v>
      </c>
      <c r="H42" s="363"/>
      <c r="I42" s="412" t="s">
        <v>839</v>
      </c>
      <c r="J42" s="365"/>
      <c r="K42" s="365"/>
      <c r="L42" s="365"/>
      <c r="M42" s="365"/>
      <c r="N42" s="365"/>
      <c r="O42" s="365"/>
      <c r="P42" s="370"/>
    </row>
    <row r="43" spans="2:16" x14ac:dyDescent="0.25">
      <c r="B43" s="360"/>
      <c r="C43" s="361" t="s">
        <v>1455</v>
      </c>
      <c r="D43" s="362"/>
      <c r="E43" s="362"/>
      <c r="F43" s="363"/>
      <c r="G43" s="363">
        <v>1000</v>
      </c>
      <c r="H43" s="363"/>
      <c r="I43" s="412" t="s">
        <v>839</v>
      </c>
      <c r="J43" s="365"/>
      <c r="K43" s="365"/>
      <c r="L43" s="365"/>
      <c r="M43" s="365"/>
      <c r="N43" s="365"/>
      <c r="O43" s="365"/>
      <c r="P43" s="370"/>
    </row>
    <row r="44" spans="2:16" x14ac:dyDescent="0.25">
      <c r="B44" s="360"/>
      <c r="C44" s="361" t="s">
        <v>1456</v>
      </c>
      <c r="D44" s="362"/>
      <c r="E44" s="362"/>
      <c r="F44" s="363"/>
      <c r="G44" s="363">
        <v>500</v>
      </c>
      <c r="H44" s="363"/>
      <c r="I44" s="412" t="s">
        <v>839</v>
      </c>
      <c r="J44" s="365"/>
      <c r="K44" s="365"/>
      <c r="L44" s="365"/>
      <c r="M44" s="365"/>
      <c r="N44" s="365"/>
      <c r="O44" s="365"/>
      <c r="P44" s="370"/>
    </row>
    <row r="45" spans="2:16" x14ac:dyDescent="0.25">
      <c r="B45" s="360"/>
      <c r="C45" s="361" t="s">
        <v>1457</v>
      </c>
      <c r="D45" s="362"/>
      <c r="E45" s="362"/>
      <c r="F45" s="363"/>
      <c r="G45" s="363">
        <v>200</v>
      </c>
      <c r="H45" s="363"/>
      <c r="I45" s="412" t="s">
        <v>839</v>
      </c>
      <c r="J45" s="365"/>
      <c r="K45" s="365"/>
      <c r="L45" s="365"/>
      <c r="M45" s="365"/>
      <c r="N45" s="365"/>
      <c r="O45" s="365"/>
      <c r="P45" s="370"/>
    </row>
    <row r="46" spans="2:16" x14ac:dyDescent="0.25">
      <c r="B46" s="360"/>
      <c r="C46" s="361" t="s">
        <v>1313</v>
      </c>
      <c r="D46" s="362"/>
      <c r="E46" s="362"/>
      <c r="F46" s="363"/>
      <c r="G46" s="363">
        <v>440</v>
      </c>
      <c r="H46" s="363"/>
      <c r="I46" s="412" t="s">
        <v>839</v>
      </c>
      <c r="J46" s="365"/>
      <c r="K46" s="365"/>
      <c r="L46" s="365"/>
      <c r="M46" s="365"/>
      <c r="N46" s="365"/>
      <c r="O46" s="365"/>
      <c r="P46" s="370"/>
    </row>
    <row r="47" spans="2:16" x14ac:dyDescent="0.25">
      <c r="B47" s="360"/>
      <c r="C47" s="361" t="s">
        <v>1458</v>
      </c>
      <c r="D47" s="362"/>
      <c r="E47" s="362"/>
      <c r="F47" s="363"/>
      <c r="G47" s="363">
        <v>63</v>
      </c>
      <c r="H47" s="363"/>
      <c r="I47" s="412" t="s">
        <v>839</v>
      </c>
      <c r="J47" s="365"/>
      <c r="K47" s="365"/>
      <c r="L47" s="365"/>
      <c r="M47" s="365"/>
      <c r="N47" s="365"/>
      <c r="O47" s="365"/>
      <c r="P47" s="370"/>
    </row>
    <row r="48" spans="2:16" x14ac:dyDescent="0.25">
      <c r="B48" s="360"/>
      <c r="C48" s="361" t="s">
        <v>1459</v>
      </c>
      <c r="D48" s="362"/>
      <c r="E48" s="362"/>
      <c r="F48" s="363"/>
      <c r="G48" s="363">
        <v>35</v>
      </c>
      <c r="H48" s="363"/>
      <c r="I48" s="413" t="s">
        <v>796</v>
      </c>
      <c r="J48" s="365"/>
      <c r="K48" s="365"/>
      <c r="L48" s="365"/>
      <c r="M48" s="365"/>
      <c r="N48" s="365"/>
      <c r="O48" s="365"/>
      <c r="P48" s="370"/>
    </row>
    <row r="49" spans="2:16" x14ac:dyDescent="0.25">
      <c r="B49" s="360"/>
      <c r="C49" s="361" t="s">
        <v>1460</v>
      </c>
      <c r="D49" s="362"/>
      <c r="E49" s="362"/>
      <c r="F49" s="363"/>
      <c r="G49" s="363">
        <v>20</v>
      </c>
      <c r="H49" s="363"/>
      <c r="I49" s="413" t="s">
        <v>796</v>
      </c>
      <c r="J49" s="365"/>
      <c r="K49" s="365"/>
      <c r="L49" s="365"/>
      <c r="M49" s="365"/>
      <c r="N49" s="365"/>
      <c r="O49" s="365"/>
      <c r="P49" s="370"/>
    </row>
    <row r="50" spans="2:16" x14ac:dyDescent="0.25">
      <c r="B50" s="360"/>
      <c r="C50" s="361" t="s">
        <v>1468</v>
      </c>
      <c r="D50" s="362"/>
      <c r="E50" s="362"/>
      <c r="F50" s="363">
        <v>700</v>
      </c>
      <c r="G50" s="363"/>
      <c r="H50" s="363"/>
      <c r="I50" s="412" t="s">
        <v>726</v>
      </c>
      <c r="J50" s="365"/>
      <c r="K50" s="365"/>
      <c r="L50" s="365"/>
      <c r="M50" s="365"/>
      <c r="N50" s="365"/>
      <c r="O50" s="365"/>
      <c r="P50" s="370"/>
    </row>
    <row r="51" spans="2:16" x14ac:dyDescent="0.25">
      <c r="B51" s="360"/>
      <c r="C51" s="361" t="s">
        <v>1274</v>
      </c>
      <c r="D51" s="362"/>
      <c r="E51" s="362"/>
      <c r="F51" s="363">
        <v>1200</v>
      </c>
      <c r="G51" s="363"/>
      <c r="H51" s="363"/>
      <c r="I51" s="412" t="s">
        <v>726</v>
      </c>
      <c r="J51" s="365"/>
      <c r="K51" s="365"/>
      <c r="L51" s="365"/>
      <c r="M51" s="365"/>
      <c r="N51" s="365"/>
      <c r="O51" s="365"/>
      <c r="P51" s="370"/>
    </row>
    <row r="52" spans="2:16" x14ac:dyDescent="0.25">
      <c r="B52" s="360"/>
      <c r="C52" s="361" t="s">
        <v>1462</v>
      </c>
      <c r="D52" s="362"/>
      <c r="E52" s="362"/>
      <c r="F52" s="363">
        <v>650</v>
      </c>
      <c r="G52" s="363"/>
      <c r="H52" s="363"/>
      <c r="I52" s="412" t="s">
        <v>726</v>
      </c>
      <c r="J52" s="365"/>
      <c r="K52" s="365"/>
      <c r="L52" s="365"/>
      <c r="M52" s="365"/>
      <c r="N52" s="365"/>
      <c r="O52" s="365"/>
      <c r="P52" s="370"/>
    </row>
    <row r="53" spans="2:16" x14ac:dyDescent="0.25">
      <c r="B53" s="360"/>
      <c r="C53" s="361" t="s">
        <v>1463</v>
      </c>
      <c r="D53" s="362"/>
      <c r="E53" s="362"/>
      <c r="F53" s="363">
        <v>1200</v>
      </c>
      <c r="G53" s="363"/>
      <c r="H53" s="363"/>
      <c r="I53" s="412" t="s">
        <v>726</v>
      </c>
      <c r="J53" s="365"/>
      <c r="K53" s="365"/>
      <c r="L53" s="365"/>
      <c r="M53" s="365"/>
      <c r="N53" s="365"/>
      <c r="O53" s="365"/>
      <c r="P53" s="370"/>
    </row>
    <row r="54" spans="2:16" x14ac:dyDescent="0.25">
      <c r="B54" s="360"/>
      <c r="C54" s="361" t="s">
        <v>1464</v>
      </c>
      <c r="D54" s="362"/>
      <c r="E54" s="362"/>
      <c r="F54" s="363">
        <v>650</v>
      </c>
      <c r="G54" s="363"/>
      <c r="H54" s="363"/>
      <c r="I54" s="412" t="s">
        <v>726</v>
      </c>
      <c r="J54" s="365"/>
      <c r="K54" s="365"/>
      <c r="L54" s="365"/>
      <c r="M54" s="365"/>
      <c r="N54" s="365"/>
      <c r="O54" s="365"/>
      <c r="P54" s="370"/>
    </row>
    <row r="55" spans="2:16" ht="36" x14ac:dyDescent="0.25">
      <c r="B55" s="360"/>
      <c r="C55" s="361" t="s">
        <v>1465</v>
      </c>
      <c r="D55" s="362"/>
      <c r="E55" s="362"/>
      <c r="F55" s="363"/>
      <c r="G55" s="363">
        <v>1140</v>
      </c>
      <c r="H55" s="363"/>
      <c r="I55" s="413" t="s">
        <v>796</v>
      </c>
      <c r="J55" s="365"/>
      <c r="K55" s="365"/>
      <c r="L55" s="365"/>
      <c r="M55" s="365"/>
      <c r="N55" s="365"/>
      <c r="O55" s="365"/>
      <c r="P55" s="370"/>
    </row>
    <row r="56" spans="2:16" x14ac:dyDescent="0.25">
      <c r="B56" s="360"/>
      <c r="C56" s="361" t="s">
        <v>1466</v>
      </c>
      <c r="D56" s="362"/>
      <c r="E56" s="362"/>
      <c r="F56" s="363"/>
      <c r="G56" s="363">
        <v>1300</v>
      </c>
      <c r="H56" s="363"/>
      <c r="I56" s="412" t="s">
        <v>839</v>
      </c>
      <c r="J56" s="365"/>
      <c r="K56" s="365"/>
      <c r="L56" s="365"/>
      <c r="M56" s="365"/>
      <c r="N56" s="365"/>
      <c r="O56" s="365"/>
      <c r="P56" s="370"/>
    </row>
    <row r="57" spans="2:16" x14ac:dyDescent="0.25">
      <c r="B57" s="360"/>
      <c r="C57" s="361" t="s">
        <v>1467</v>
      </c>
      <c r="D57" s="362"/>
      <c r="E57" s="362"/>
      <c r="F57" s="363"/>
      <c r="G57" s="363">
        <v>100</v>
      </c>
      <c r="H57" s="363"/>
      <c r="I57" s="412" t="s">
        <v>839</v>
      </c>
      <c r="J57" s="365"/>
      <c r="K57" s="365"/>
      <c r="L57" s="365"/>
      <c r="M57" s="365"/>
      <c r="N57" s="365"/>
      <c r="O57" s="365"/>
      <c r="P57" s="370"/>
    </row>
    <row r="58" spans="2:16" ht="36" x14ac:dyDescent="0.25">
      <c r="B58" s="360"/>
      <c r="C58" s="361" t="s">
        <v>1469</v>
      </c>
      <c r="D58" s="362"/>
      <c r="E58" s="362"/>
      <c r="F58" s="363"/>
      <c r="G58" s="363">
        <v>9</v>
      </c>
      <c r="H58" s="363"/>
      <c r="I58" s="412" t="s">
        <v>839</v>
      </c>
      <c r="J58" s="365"/>
      <c r="K58" s="365"/>
      <c r="L58" s="365"/>
      <c r="M58" s="365"/>
      <c r="N58" s="365"/>
      <c r="O58" s="365"/>
      <c r="P58" s="370"/>
    </row>
    <row r="59" spans="2:16" x14ac:dyDescent="0.25">
      <c r="B59" s="360"/>
      <c r="C59" s="361" t="s">
        <v>1472</v>
      </c>
      <c r="D59" s="362"/>
      <c r="E59" s="362"/>
      <c r="F59" s="363"/>
      <c r="G59" s="363">
        <v>900</v>
      </c>
      <c r="H59" s="363"/>
      <c r="I59" s="412" t="s">
        <v>839</v>
      </c>
      <c r="J59" s="365"/>
      <c r="K59" s="365"/>
      <c r="L59" s="365"/>
      <c r="M59" s="365"/>
      <c r="N59" s="365"/>
      <c r="O59" s="365"/>
      <c r="P59" s="370"/>
    </row>
    <row r="60" spans="2:16" x14ac:dyDescent="0.25">
      <c r="B60" s="360"/>
      <c r="C60" s="361" t="s">
        <v>1470</v>
      </c>
      <c r="D60" s="362"/>
      <c r="E60" s="362"/>
      <c r="F60" s="363"/>
      <c r="G60" s="363">
        <v>300</v>
      </c>
      <c r="H60" s="363"/>
      <c r="I60" s="412" t="s">
        <v>839</v>
      </c>
      <c r="J60" s="365"/>
      <c r="K60" s="365"/>
      <c r="L60" s="365"/>
      <c r="M60" s="365"/>
      <c r="N60" s="365"/>
      <c r="O60" s="365"/>
      <c r="P60" s="370"/>
    </row>
    <row r="61" spans="2:16" x14ac:dyDescent="0.25">
      <c r="B61" s="360"/>
      <c r="C61" s="361" t="s">
        <v>681</v>
      </c>
      <c r="D61" s="362"/>
      <c r="E61" s="362"/>
      <c r="F61" s="363"/>
      <c r="G61" s="363">
        <v>170</v>
      </c>
      <c r="H61" s="363"/>
      <c r="I61" s="412" t="s">
        <v>839</v>
      </c>
      <c r="J61" s="365"/>
      <c r="K61" s="365"/>
      <c r="L61" s="365"/>
      <c r="M61" s="365"/>
      <c r="N61" s="365"/>
      <c r="O61" s="365"/>
      <c r="P61" s="370"/>
    </row>
    <row r="62" spans="2:16" ht="54" x14ac:dyDescent="0.25">
      <c r="B62" s="360"/>
      <c r="C62" s="361" t="s">
        <v>1471</v>
      </c>
      <c r="D62" s="362"/>
      <c r="E62" s="362"/>
      <c r="F62" s="363">
        <v>650</v>
      </c>
      <c r="G62" s="363"/>
      <c r="H62" s="363"/>
      <c r="I62" s="412" t="s">
        <v>726</v>
      </c>
      <c r="J62" s="365"/>
      <c r="K62" s="365"/>
      <c r="L62" s="365"/>
      <c r="M62" s="365"/>
      <c r="N62" s="365"/>
      <c r="O62" s="365"/>
      <c r="P62" s="370"/>
    </row>
    <row r="63" spans="2:16" ht="36" x14ac:dyDescent="0.25">
      <c r="B63" s="360"/>
      <c r="C63" s="361" t="s">
        <v>1780</v>
      </c>
      <c r="D63" s="362"/>
      <c r="E63" s="362"/>
      <c r="F63" s="363"/>
      <c r="G63" s="363">
        <v>1122</v>
      </c>
      <c r="H63" s="363"/>
      <c r="I63" s="412" t="s">
        <v>839</v>
      </c>
      <c r="J63" s="365"/>
      <c r="K63" s="365"/>
      <c r="L63" s="365"/>
      <c r="M63" s="365"/>
      <c r="N63" s="365"/>
      <c r="O63" s="365"/>
      <c r="P63" s="370"/>
    </row>
    <row r="64" spans="2:16" ht="36" x14ac:dyDescent="0.25">
      <c r="B64" s="360"/>
      <c r="C64" s="361" t="s">
        <v>1781</v>
      </c>
      <c r="D64" s="362"/>
      <c r="E64" s="362"/>
      <c r="F64" s="363"/>
      <c r="G64" s="363">
        <v>500</v>
      </c>
      <c r="H64" s="363"/>
      <c r="I64" s="412" t="s">
        <v>839</v>
      </c>
      <c r="J64" s="365"/>
      <c r="K64" s="365"/>
      <c r="L64" s="365"/>
      <c r="M64" s="365"/>
      <c r="N64" s="365"/>
      <c r="O64" s="365"/>
      <c r="P64" s="370"/>
    </row>
    <row r="65" spans="1:17" ht="36" x14ac:dyDescent="0.25">
      <c r="B65" s="360"/>
      <c r="C65" s="361" t="s">
        <v>1473</v>
      </c>
      <c r="D65" s="362"/>
      <c r="E65" s="362"/>
      <c r="F65" s="363">
        <v>250</v>
      </c>
      <c r="G65" s="363"/>
      <c r="H65" s="363"/>
      <c r="I65" s="413" t="s">
        <v>731</v>
      </c>
      <c r="J65" s="365"/>
      <c r="K65" s="365"/>
      <c r="L65" s="365"/>
      <c r="M65" s="365"/>
      <c r="N65" s="365"/>
      <c r="O65" s="365"/>
      <c r="P65" s="370"/>
    </row>
    <row r="66" spans="1:17" ht="36" x14ac:dyDescent="0.25">
      <c r="B66" s="360"/>
      <c r="C66" s="361" t="s">
        <v>1474</v>
      </c>
      <c r="D66" s="362"/>
      <c r="E66" s="362"/>
      <c r="F66" s="363">
        <v>350</v>
      </c>
      <c r="G66" s="363"/>
      <c r="H66" s="363"/>
      <c r="I66" s="412" t="s">
        <v>726</v>
      </c>
      <c r="J66" s="365"/>
      <c r="K66" s="365"/>
      <c r="L66" s="365"/>
      <c r="M66" s="365"/>
      <c r="N66" s="365"/>
      <c r="O66" s="365"/>
      <c r="P66" s="370"/>
    </row>
    <row r="67" spans="1:17" x14ac:dyDescent="0.25">
      <c r="B67" s="360"/>
      <c r="C67" s="361" t="s">
        <v>1475</v>
      </c>
      <c r="D67" s="362"/>
      <c r="E67" s="362"/>
      <c r="F67" s="363"/>
      <c r="G67" s="363">
        <v>500</v>
      </c>
      <c r="H67" s="363"/>
      <c r="I67" s="412" t="s">
        <v>839</v>
      </c>
      <c r="J67" s="365"/>
      <c r="K67" s="365"/>
      <c r="L67" s="365"/>
      <c r="M67" s="365"/>
      <c r="N67" s="365"/>
      <c r="O67" s="365"/>
      <c r="P67" s="370"/>
    </row>
    <row r="68" spans="1:17" ht="36" x14ac:dyDescent="0.25">
      <c r="B68" s="360"/>
      <c r="C68" s="361" t="s">
        <v>1477</v>
      </c>
      <c r="D68" s="362"/>
      <c r="E68" s="362"/>
      <c r="F68" s="363">
        <v>800</v>
      </c>
      <c r="G68" s="363"/>
      <c r="H68" s="363"/>
      <c r="I68" s="413" t="s">
        <v>731</v>
      </c>
      <c r="J68" s="365"/>
      <c r="K68" s="365"/>
      <c r="L68" s="365"/>
      <c r="M68" s="365"/>
      <c r="N68" s="365"/>
      <c r="O68" s="365"/>
      <c r="P68" s="370"/>
    </row>
    <row r="69" spans="1:17" x14ac:dyDescent="0.25">
      <c r="B69" s="360"/>
      <c r="C69" s="361" t="s">
        <v>1478</v>
      </c>
      <c r="D69" s="362"/>
      <c r="E69" s="362"/>
      <c r="F69" s="363"/>
      <c r="G69" s="363">
        <v>600</v>
      </c>
      <c r="H69" s="363"/>
      <c r="I69" s="413" t="s">
        <v>796</v>
      </c>
      <c r="J69" s="365"/>
      <c r="K69" s="365"/>
      <c r="L69" s="365"/>
      <c r="M69" s="365"/>
      <c r="N69" s="365"/>
      <c r="O69" s="365"/>
      <c r="P69" s="370"/>
    </row>
    <row r="70" spans="1:17" ht="36.75" x14ac:dyDescent="0.3">
      <c r="B70" s="360"/>
      <c r="C70" s="373" t="s">
        <v>1479</v>
      </c>
      <c r="D70" s="374"/>
      <c r="E70" s="374"/>
      <c r="F70" s="375"/>
      <c r="G70" s="363">
        <v>100</v>
      </c>
      <c r="H70" s="363"/>
      <c r="I70" s="413" t="s">
        <v>796</v>
      </c>
      <c r="J70" s="365"/>
      <c r="K70" s="365"/>
      <c r="L70" s="422" t="s">
        <v>1482</v>
      </c>
      <c r="M70" s="422"/>
      <c r="N70" s="422"/>
      <c r="O70" s="422"/>
      <c r="P70" s="369"/>
      <c r="Q70" s="366"/>
    </row>
    <row r="71" spans="1:17" x14ac:dyDescent="0.25">
      <c r="B71" s="360"/>
      <c r="C71" s="361"/>
      <c r="D71" s="362"/>
      <c r="E71" s="362"/>
      <c r="F71" s="363"/>
      <c r="G71" s="363"/>
      <c r="H71" s="363"/>
      <c r="I71" s="412"/>
      <c r="J71" s="365"/>
      <c r="K71" s="365"/>
      <c r="L71" s="365"/>
      <c r="M71" s="365"/>
      <c r="N71" s="365"/>
      <c r="O71" s="365"/>
      <c r="P71" s="370"/>
    </row>
    <row r="72" spans="1:17" s="376" customFormat="1" x14ac:dyDescent="0.25">
      <c r="B72" s="360"/>
      <c r="C72" s="373"/>
      <c r="D72" s="374"/>
      <c r="E72" s="374"/>
      <c r="F72" s="375"/>
      <c r="G72" s="363"/>
      <c r="H72" s="375"/>
      <c r="I72" s="413"/>
      <c r="J72" s="377"/>
      <c r="K72" s="378"/>
      <c r="L72" s="365"/>
      <c r="M72" s="365"/>
      <c r="N72" s="365"/>
      <c r="O72" s="365"/>
      <c r="P72" s="378"/>
    </row>
    <row r="73" spans="1:17" x14ac:dyDescent="0.25">
      <c r="C73" s="379"/>
      <c r="D73" s="380"/>
      <c r="E73" s="380"/>
      <c r="F73" s="381">
        <f>SUM(F6:F72)</f>
        <v>17270</v>
      </c>
      <c r="G73" s="382">
        <f>SUM(G6:G72)</f>
        <v>17270</v>
      </c>
      <c r="H73" s="383">
        <f>(F73-G73)</f>
        <v>0</v>
      </c>
      <c r="J73" s="365"/>
      <c r="K73" s="365"/>
      <c r="L73" s="365"/>
      <c r="M73" s="377"/>
      <c r="N73" s="377"/>
      <c r="O73" s="377"/>
      <c r="P73" s="370"/>
    </row>
    <row r="74" spans="1:17" x14ac:dyDescent="0.25">
      <c r="F74" s="381"/>
      <c r="G74" s="384"/>
      <c r="H74" s="385"/>
      <c r="J74" s="365"/>
      <c r="K74" s="365"/>
      <c r="L74" s="365"/>
      <c r="M74" s="365"/>
      <c r="N74" s="365"/>
      <c r="O74" s="365"/>
      <c r="P74" s="370"/>
    </row>
    <row r="75" spans="1:17" x14ac:dyDescent="0.25">
      <c r="J75" s="365"/>
      <c r="K75" s="365"/>
      <c r="L75" s="365"/>
      <c r="M75" s="365"/>
      <c r="N75" s="365"/>
      <c r="O75" s="365"/>
      <c r="P75" s="365"/>
    </row>
    <row r="76" spans="1:17" x14ac:dyDescent="0.25">
      <c r="J76" s="365"/>
      <c r="L76" s="365"/>
      <c r="M76" s="365"/>
      <c r="N76" s="365"/>
      <c r="O76" s="365"/>
      <c r="P76" s="365"/>
    </row>
    <row r="77" spans="1:17" x14ac:dyDescent="0.25">
      <c r="A77" s="386"/>
      <c r="B77" s="347" t="s">
        <v>165</v>
      </c>
    </row>
    <row r="78" spans="1:17" x14ac:dyDescent="0.25">
      <c r="A78" s="387"/>
      <c r="B78" s="347" t="s">
        <v>817</v>
      </c>
      <c r="D78" s="388"/>
    </row>
    <row r="79" spans="1:17" x14ac:dyDescent="0.25">
      <c r="A79" s="389"/>
      <c r="B79" s="347" t="s">
        <v>818</v>
      </c>
      <c r="D79" s="390"/>
      <c r="E79" s="391" t="s">
        <v>199</v>
      </c>
      <c r="F79" s="391"/>
      <c r="G79" s="391" t="s">
        <v>204</v>
      </c>
      <c r="H79" s="391" t="s">
        <v>205</v>
      </c>
      <c r="I79" s="414" t="s">
        <v>205</v>
      </c>
      <c r="J79" s="391" t="s">
        <v>203</v>
      </c>
      <c r="K79" s="392" t="s">
        <v>206</v>
      </c>
      <c r="L79" s="392"/>
      <c r="M79" s="393" t="s">
        <v>451</v>
      </c>
      <c r="N79" s="392"/>
    </row>
    <row r="80" spans="1:17" x14ac:dyDescent="0.25">
      <c r="D80" s="388"/>
      <c r="E80" s="408">
        <v>480</v>
      </c>
      <c r="F80" s="243" t="s">
        <v>1054</v>
      </c>
      <c r="G80" s="395" t="s">
        <v>331</v>
      </c>
      <c r="H80" s="394">
        <v>800</v>
      </c>
      <c r="I80" s="415">
        <v>800</v>
      </c>
      <c r="J80" s="396"/>
      <c r="K80" s="381" t="s">
        <v>700</v>
      </c>
      <c r="L80" s="381"/>
      <c r="M80" s="381" t="s">
        <v>342</v>
      </c>
      <c r="N80" s="381"/>
    </row>
    <row r="81" spans="1:16" x14ac:dyDescent="0.25">
      <c r="A81" s="365"/>
      <c r="B81" s="365"/>
      <c r="D81" s="388"/>
      <c r="E81" s="408">
        <v>1300</v>
      </c>
      <c r="F81" s="243" t="s">
        <v>1054</v>
      </c>
      <c r="G81" s="395" t="s">
        <v>1291</v>
      </c>
      <c r="H81" s="381">
        <v>2100</v>
      </c>
      <c r="I81" s="416">
        <v>2100</v>
      </c>
      <c r="J81" s="400" t="s">
        <v>178</v>
      </c>
      <c r="K81" s="394" t="s">
        <v>1079</v>
      </c>
      <c r="L81" s="381"/>
      <c r="M81" s="381" t="s">
        <v>601</v>
      </c>
      <c r="N81" s="381"/>
    </row>
    <row r="82" spans="1:16" x14ac:dyDescent="0.25">
      <c r="A82" s="365"/>
      <c r="B82" s="365"/>
      <c r="D82" s="402"/>
      <c r="E82" s="408">
        <v>900</v>
      </c>
      <c r="F82" s="243" t="s">
        <v>1054</v>
      </c>
      <c r="G82" s="397" t="s">
        <v>711</v>
      </c>
      <c r="H82" s="381"/>
      <c r="I82" s="415"/>
      <c r="J82" s="394"/>
      <c r="K82" s="394" t="s">
        <v>710</v>
      </c>
      <c r="L82" s="381"/>
      <c r="M82" s="381" t="s">
        <v>869</v>
      </c>
      <c r="N82" s="381"/>
    </row>
    <row r="83" spans="1:16" x14ac:dyDescent="0.25">
      <c r="A83" s="365"/>
      <c r="B83" s="365"/>
      <c r="D83" s="402"/>
      <c r="E83" s="408">
        <v>900</v>
      </c>
      <c r="F83" s="243" t="s">
        <v>1054</v>
      </c>
      <c r="G83" s="397" t="s">
        <v>935</v>
      </c>
      <c r="H83" s="381"/>
      <c r="I83" s="415"/>
      <c r="J83" s="394"/>
      <c r="K83" s="394" t="s">
        <v>936</v>
      </c>
      <c r="L83" s="381"/>
      <c r="M83" s="381" t="s">
        <v>869</v>
      </c>
      <c r="N83" s="381"/>
    </row>
    <row r="84" spans="1:16" x14ac:dyDescent="0.25">
      <c r="A84" s="365"/>
      <c r="B84" s="365"/>
      <c r="D84" s="402"/>
      <c r="E84" s="408">
        <v>1000</v>
      </c>
      <c r="F84" s="243" t="s">
        <v>1054</v>
      </c>
      <c r="G84" s="397" t="s">
        <v>870</v>
      </c>
      <c r="H84" s="381"/>
      <c r="I84" s="417"/>
      <c r="J84" s="394"/>
      <c r="K84" s="394" t="s">
        <v>864</v>
      </c>
      <c r="L84" s="381"/>
      <c r="M84" s="381" t="s">
        <v>869</v>
      </c>
      <c r="N84" s="381"/>
    </row>
    <row r="85" spans="1:16" x14ac:dyDescent="0.25">
      <c r="E85" s="408">
        <v>300</v>
      </c>
      <c r="F85" s="243" t="s">
        <v>1054</v>
      </c>
      <c r="G85" s="381" t="s">
        <v>331</v>
      </c>
      <c r="H85" s="381"/>
      <c r="I85" s="417" t="s">
        <v>1500</v>
      </c>
      <c r="J85" s="381"/>
      <c r="K85" s="381"/>
      <c r="L85" s="381"/>
      <c r="M85" s="381"/>
      <c r="N85" s="381"/>
    </row>
    <row r="86" spans="1:16" x14ac:dyDescent="0.25">
      <c r="E86" s="347">
        <f>SUM(E80:E85)</f>
        <v>4880</v>
      </c>
      <c r="F86" s="388"/>
      <c r="G86" s="388"/>
      <c r="H86" s="388"/>
      <c r="I86" s="418"/>
      <c r="J86" s="388"/>
      <c r="K86" s="388"/>
      <c r="L86" s="388"/>
      <c r="M86" s="388"/>
      <c r="N86" s="388"/>
      <c r="O86" s="388"/>
      <c r="P86" s="388"/>
    </row>
    <row r="87" spans="1:16" x14ac:dyDescent="0.25">
      <c r="F87" s="388"/>
      <c r="G87" s="388"/>
      <c r="H87" s="388"/>
      <c r="I87" s="418"/>
      <c r="J87" s="388"/>
      <c r="K87" s="388"/>
      <c r="L87" s="388"/>
      <c r="M87" s="388"/>
      <c r="N87" s="388"/>
      <c r="O87" s="388"/>
      <c r="P87" s="388"/>
    </row>
    <row r="88" spans="1:16" x14ac:dyDescent="0.25">
      <c r="F88" s="388"/>
      <c r="G88" s="388"/>
      <c r="H88" s="388"/>
      <c r="I88" s="418"/>
      <c r="J88" s="388"/>
      <c r="K88" s="388"/>
      <c r="L88" s="388"/>
      <c r="M88" s="388"/>
      <c r="N88" s="388"/>
      <c r="O88" s="388"/>
      <c r="P88" s="388"/>
    </row>
    <row r="89" spans="1:16" x14ac:dyDescent="0.25">
      <c r="F89" s="388"/>
      <c r="G89" s="388"/>
      <c r="H89" s="388"/>
      <c r="I89" s="418"/>
      <c r="J89" s="388"/>
      <c r="K89" s="388"/>
      <c r="L89" s="388"/>
      <c r="M89" s="388"/>
      <c r="N89" s="388"/>
      <c r="O89" s="388"/>
      <c r="P89" s="388"/>
    </row>
    <row r="90" spans="1:16" x14ac:dyDescent="0.25">
      <c r="F90" s="388"/>
      <c r="G90" s="388"/>
      <c r="H90" s="388"/>
      <c r="I90" s="418"/>
      <c r="J90" s="388"/>
      <c r="K90" s="388"/>
      <c r="L90" s="388"/>
      <c r="M90" s="388"/>
      <c r="N90" s="388"/>
      <c r="O90" s="388"/>
      <c r="P90" s="388"/>
    </row>
    <row r="91" spans="1:16" x14ac:dyDescent="0.25">
      <c r="F91" s="388"/>
      <c r="G91" s="388"/>
      <c r="H91" s="388"/>
      <c r="I91" s="418"/>
      <c r="J91" s="388"/>
      <c r="K91" s="388"/>
      <c r="L91" s="388"/>
      <c r="M91" s="388"/>
      <c r="N91" s="388"/>
      <c r="O91" s="388"/>
      <c r="P91" s="388"/>
    </row>
    <row r="92" spans="1:16" x14ac:dyDescent="0.25">
      <c r="F92" s="388"/>
      <c r="G92" s="388"/>
      <c r="H92" s="388"/>
      <c r="I92" s="418"/>
      <c r="J92" s="388"/>
      <c r="K92" s="388"/>
      <c r="L92" s="388"/>
      <c r="M92" s="388"/>
      <c r="N92" s="388"/>
      <c r="O92" s="388"/>
      <c r="P92" s="388"/>
    </row>
    <row r="93" spans="1:16" x14ac:dyDescent="0.25">
      <c r="F93" s="388"/>
      <c r="G93" s="388"/>
      <c r="H93" s="388"/>
      <c r="I93" s="418"/>
      <c r="J93" s="388"/>
      <c r="K93" s="388"/>
      <c r="L93" s="388"/>
      <c r="M93" s="388"/>
      <c r="N93" s="388"/>
      <c r="O93" s="388"/>
      <c r="P93" s="388"/>
    </row>
    <row r="94" spans="1:16" x14ac:dyDescent="0.25">
      <c r="F94" s="388"/>
      <c r="G94" s="388"/>
      <c r="H94" s="388"/>
      <c r="I94" s="418"/>
      <c r="J94" s="388"/>
      <c r="K94" s="388"/>
      <c r="L94" s="388"/>
      <c r="M94" s="388"/>
      <c r="N94" s="388"/>
      <c r="O94" s="388"/>
      <c r="P94" s="388"/>
    </row>
    <row r="95" spans="1:16" x14ac:dyDescent="0.25">
      <c r="F95" s="388"/>
      <c r="G95" s="388"/>
      <c r="H95" s="388"/>
      <c r="I95" s="418"/>
      <c r="J95" s="388"/>
      <c r="K95" s="388"/>
      <c r="L95" s="388"/>
      <c r="M95" s="388"/>
      <c r="N95" s="388"/>
      <c r="O95" s="388"/>
      <c r="P95" s="388"/>
    </row>
    <row r="96" spans="1:16" x14ac:dyDescent="0.25">
      <c r="F96" s="388"/>
      <c r="G96" s="388"/>
      <c r="H96" s="388"/>
      <c r="I96" s="418"/>
      <c r="J96" s="388"/>
      <c r="K96" s="388"/>
      <c r="L96" s="388"/>
      <c r="M96" s="388"/>
      <c r="N96" s="388"/>
      <c r="O96" s="388"/>
      <c r="P96" s="388"/>
    </row>
    <row r="97" spans="6:16" x14ac:dyDescent="0.25">
      <c r="F97" s="388"/>
      <c r="G97" s="388"/>
      <c r="H97" s="388"/>
      <c r="I97" s="418"/>
      <c r="J97" s="388"/>
      <c r="K97" s="388"/>
      <c r="L97" s="388"/>
      <c r="M97" s="388"/>
      <c r="N97" s="388"/>
      <c r="O97" s="388"/>
      <c r="P97" s="388"/>
    </row>
    <row r="98" spans="6:16" x14ac:dyDescent="0.25">
      <c r="F98" s="388"/>
      <c r="G98" s="388"/>
      <c r="H98" s="388"/>
      <c r="I98" s="418"/>
      <c r="J98" s="388"/>
      <c r="K98" s="388"/>
      <c r="L98" s="388"/>
      <c r="M98" s="388"/>
      <c r="N98" s="388"/>
      <c r="O98" s="388"/>
      <c r="P98" s="388"/>
    </row>
    <row r="99" spans="6:16" x14ac:dyDescent="0.25">
      <c r="F99" s="388"/>
      <c r="G99" s="388"/>
      <c r="H99" s="388"/>
      <c r="I99" s="418"/>
      <c r="J99" s="388"/>
      <c r="K99" s="388"/>
      <c r="L99" s="388"/>
      <c r="M99" s="388"/>
      <c r="N99" s="388"/>
      <c r="O99" s="388"/>
      <c r="P99" s="388"/>
    </row>
    <row r="100" spans="6:16" x14ac:dyDescent="0.25">
      <c r="F100" s="388"/>
      <c r="G100" s="388"/>
      <c r="H100" s="388"/>
      <c r="I100" s="418"/>
      <c r="J100" s="388"/>
      <c r="K100" s="388"/>
      <c r="L100" s="388"/>
      <c r="M100" s="388"/>
      <c r="N100" s="388"/>
      <c r="O100" s="388"/>
      <c r="P100" s="388"/>
    </row>
    <row r="101" spans="6:16" x14ac:dyDescent="0.25">
      <c r="F101" s="388"/>
      <c r="G101" s="388"/>
      <c r="H101" s="388"/>
      <c r="I101" s="418"/>
      <c r="J101" s="388"/>
      <c r="K101" s="388"/>
      <c r="L101" s="388"/>
      <c r="M101" s="388"/>
      <c r="N101" s="388"/>
      <c r="O101" s="388"/>
      <c r="P101" s="388"/>
    </row>
    <row r="102" spans="6:16" x14ac:dyDescent="0.25">
      <c r="F102" s="388"/>
      <c r="G102" s="388"/>
      <c r="H102" s="388"/>
      <c r="I102" s="418"/>
      <c r="J102" s="388"/>
      <c r="K102" s="388"/>
      <c r="L102" s="388"/>
      <c r="M102" s="388"/>
      <c r="N102" s="388"/>
      <c r="O102" s="388"/>
      <c r="P102" s="388"/>
    </row>
    <row r="103" spans="6:16" x14ac:dyDescent="0.25">
      <c r="F103" s="388"/>
      <c r="G103" s="388"/>
      <c r="H103" s="388"/>
      <c r="I103" s="418"/>
      <c r="J103" s="388"/>
      <c r="K103" s="388"/>
      <c r="L103" s="388"/>
      <c r="M103" s="388"/>
      <c r="N103" s="388"/>
      <c r="O103" s="388"/>
      <c r="P103" s="388"/>
    </row>
    <row r="104" spans="6:16" x14ac:dyDescent="0.25">
      <c r="F104" s="388"/>
      <c r="G104" s="388"/>
      <c r="H104" s="388"/>
      <c r="I104" s="418"/>
      <c r="J104" s="388"/>
      <c r="K104" s="388"/>
      <c r="L104" s="388"/>
      <c r="M104" s="388"/>
      <c r="N104" s="388"/>
      <c r="O104" s="388"/>
      <c r="P104" s="388"/>
    </row>
    <row r="105" spans="6:16" x14ac:dyDescent="0.25">
      <c r="F105" s="388"/>
      <c r="G105" s="388"/>
      <c r="H105" s="388"/>
      <c r="I105" s="418"/>
      <c r="J105" s="388"/>
      <c r="K105" s="388"/>
      <c r="L105" s="388"/>
      <c r="M105" s="388"/>
      <c r="N105" s="388"/>
      <c r="O105" s="388"/>
      <c r="P105" s="388"/>
    </row>
  </sheetData>
  <autoFilter ref="A6:P73" xr:uid="{D1313488-7395-4DC9-9605-557D6946CCB7}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F9EB-3A32-4628-A090-C998658BB61B}">
  <dimension ref="A2:R73"/>
  <sheetViews>
    <sheetView topLeftCell="A25" zoomScale="66" zoomScaleNormal="66" workbookViewId="0">
      <selection activeCell="F9" sqref="F9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29.42578125" style="347" customWidth="1"/>
    <col min="4" max="4" width="13.42578125" style="347" customWidth="1"/>
    <col min="5" max="5" width="13.28515625" style="347" bestFit="1" customWidth="1"/>
    <col min="6" max="6" width="16.140625" style="347" customWidth="1"/>
    <col min="7" max="7" width="19.28515625" style="347" customWidth="1"/>
    <col min="8" max="8" width="12.5703125" style="347" customWidth="1"/>
    <col min="9" max="9" width="31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12.140625" style="347" bestFit="1" customWidth="1"/>
    <col min="18" max="16384" width="11.42578125" style="347"/>
  </cols>
  <sheetData>
    <row r="2" spans="2:18" ht="72" x14ac:dyDescent="0.25">
      <c r="B2" s="348"/>
      <c r="C2" s="349" t="s">
        <v>1537</v>
      </c>
    </row>
    <row r="3" spans="2:18" x14ac:dyDescent="0.25">
      <c r="B3" s="348"/>
      <c r="C3" s="421" t="s">
        <v>1480</v>
      </c>
    </row>
    <row r="4" spans="2:18" x14ac:dyDescent="0.25">
      <c r="B4" s="351" t="s">
        <v>1538</v>
      </c>
      <c r="C4" s="352"/>
    </row>
    <row r="5" spans="2:18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</row>
    <row r="6" spans="2:18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" ht="36" x14ac:dyDescent="0.25">
      <c r="B7" s="360" t="s">
        <v>1539</v>
      </c>
      <c r="C7" s="361" t="s">
        <v>1764</v>
      </c>
      <c r="D7" s="362"/>
      <c r="E7" s="362"/>
      <c r="F7" s="363">
        <v>700</v>
      </c>
      <c r="G7" s="363"/>
      <c r="H7" s="363"/>
      <c r="I7" s="413" t="s">
        <v>1540</v>
      </c>
      <c r="J7" s="427" t="s">
        <v>1542</v>
      </c>
      <c r="K7" s="365"/>
      <c r="L7" s="365"/>
      <c r="M7" s="365" t="s">
        <v>1738</v>
      </c>
      <c r="N7" s="365" t="s">
        <v>1735</v>
      </c>
      <c r="O7" s="365" t="s">
        <v>1744</v>
      </c>
      <c r="P7" s="378" t="s">
        <v>1739</v>
      </c>
      <c r="Q7" s="365"/>
      <c r="R7" s="365"/>
    </row>
    <row r="8" spans="2:18" ht="36" x14ac:dyDescent="0.25">
      <c r="B8" s="360" t="s">
        <v>1533</v>
      </c>
      <c r="C8" s="361" t="s">
        <v>1597</v>
      </c>
      <c r="D8" s="362"/>
      <c r="E8" s="362"/>
      <c r="F8" s="363">
        <v>750</v>
      </c>
      <c r="G8" s="363"/>
      <c r="H8" s="363"/>
      <c r="I8" s="413" t="s">
        <v>1540</v>
      </c>
      <c r="J8" s="427" t="s">
        <v>1541</v>
      </c>
      <c r="K8" s="365"/>
      <c r="L8" s="365"/>
      <c r="M8" s="377" t="s">
        <v>1737</v>
      </c>
      <c r="N8" s="377" t="s">
        <v>1736</v>
      </c>
      <c r="O8" s="378" t="s">
        <v>1745</v>
      </c>
      <c r="P8" s="370" t="s">
        <v>1746</v>
      </c>
      <c r="Q8" s="365"/>
      <c r="R8" s="365"/>
    </row>
    <row r="9" spans="2:18" x14ac:dyDescent="0.25">
      <c r="B9" s="360"/>
      <c r="C9" s="361" t="s">
        <v>1598</v>
      </c>
      <c r="D9" s="362"/>
      <c r="E9" s="362"/>
      <c r="F9" s="363">
        <v>150</v>
      </c>
      <c r="G9" s="363"/>
      <c r="H9" s="363"/>
      <c r="I9" s="413" t="s">
        <v>1540</v>
      </c>
      <c r="J9" s="427" t="s">
        <v>1541</v>
      </c>
      <c r="K9" s="365"/>
      <c r="L9" s="365"/>
      <c r="M9" s="377" t="s">
        <v>1740</v>
      </c>
      <c r="N9" s="377" t="s">
        <v>1588</v>
      </c>
      <c r="O9" s="378"/>
      <c r="P9" s="370" t="s">
        <v>1741</v>
      </c>
      <c r="Q9" s="365"/>
      <c r="R9" s="365"/>
    </row>
    <row r="10" spans="2:18" x14ac:dyDescent="0.25">
      <c r="B10" s="360" t="s">
        <v>1533</v>
      </c>
      <c r="C10" s="361" t="s">
        <v>1543</v>
      </c>
      <c r="D10" s="362"/>
      <c r="E10" s="362"/>
      <c r="F10" s="363"/>
      <c r="G10" s="363">
        <v>1152</v>
      </c>
      <c r="H10" s="363"/>
      <c r="I10" s="412" t="s">
        <v>1544</v>
      </c>
      <c r="J10" s="365"/>
      <c r="K10" s="365"/>
      <c r="L10" s="365"/>
      <c r="M10" s="365" t="s">
        <v>1737</v>
      </c>
      <c r="N10" s="365" t="s">
        <v>1590</v>
      </c>
      <c r="O10" s="365" t="s">
        <v>1742</v>
      </c>
      <c r="P10" s="370" t="s">
        <v>1743</v>
      </c>
      <c r="Q10" s="365"/>
      <c r="R10" s="365"/>
    </row>
    <row r="11" spans="2:18" ht="36" x14ac:dyDescent="0.25">
      <c r="B11" s="360" t="s">
        <v>1533</v>
      </c>
      <c r="C11" s="361" t="s">
        <v>1572</v>
      </c>
      <c r="D11" s="362"/>
      <c r="E11" s="362"/>
      <c r="F11" s="363"/>
      <c r="G11" s="363">
        <v>15</v>
      </c>
      <c r="H11" s="363"/>
      <c r="I11" s="412" t="s">
        <v>1544</v>
      </c>
      <c r="J11" s="365"/>
      <c r="K11" s="365"/>
      <c r="L11" s="365"/>
      <c r="M11" s="365"/>
      <c r="N11" s="365"/>
      <c r="O11" s="365"/>
      <c r="P11" s="365"/>
      <c r="Q11" s="365"/>
      <c r="R11" s="365"/>
    </row>
    <row r="12" spans="2:18" ht="36" x14ac:dyDescent="0.25">
      <c r="B12" s="360" t="s">
        <v>1533</v>
      </c>
      <c r="C12" s="361" t="s">
        <v>1591</v>
      </c>
      <c r="D12" s="362"/>
      <c r="E12" s="362"/>
      <c r="F12" s="363"/>
      <c r="G12" s="363">
        <v>220</v>
      </c>
      <c r="H12" s="363"/>
      <c r="I12" s="412" t="s">
        <v>1544</v>
      </c>
      <c r="J12" s="365"/>
      <c r="K12" s="424" t="s">
        <v>1599</v>
      </c>
      <c r="L12" s="424"/>
      <c r="M12" s="365"/>
      <c r="N12" s="365"/>
      <c r="O12" s="365"/>
      <c r="P12" s="370"/>
    </row>
    <row r="13" spans="2:18" ht="36" x14ac:dyDescent="0.25">
      <c r="B13" s="360" t="s">
        <v>1533</v>
      </c>
      <c r="C13" s="361" t="s">
        <v>1760</v>
      </c>
      <c r="D13" s="362"/>
      <c r="E13" s="362"/>
      <c r="F13" s="363">
        <v>750</v>
      </c>
      <c r="G13" s="363"/>
      <c r="H13" s="363"/>
      <c r="I13" s="413" t="s">
        <v>1540</v>
      </c>
      <c r="J13" s="427" t="s">
        <v>1541</v>
      </c>
      <c r="K13" s="365"/>
      <c r="L13" s="365"/>
      <c r="M13" s="423" t="s">
        <v>1792</v>
      </c>
      <c r="N13" s="423"/>
      <c r="O13" s="423"/>
      <c r="P13" s="443"/>
    </row>
    <row r="14" spans="2:18" ht="36" x14ac:dyDescent="0.25">
      <c r="B14" s="360" t="s">
        <v>1533</v>
      </c>
      <c r="C14" s="361" t="s">
        <v>1596</v>
      </c>
      <c r="D14" s="362"/>
      <c r="E14" s="362"/>
      <c r="F14" s="363">
        <v>750</v>
      </c>
      <c r="G14" s="363"/>
      <c r="H14" s="363"/>
      <c r="I14" s="413" t="s">
        <v>1540</v>
      </c>
      <c r="J14" s="427" t="s">
        <v>1541</v>
      </c>
      <c r="K14" s="365"/>
      <c r="L14" s="365"/>
      <c r="M14" s="423" t="s">
        <v>1793</v>
      </c>
      <c r="N14" s="423"/>
      <c r="O14" s="423"/>
      <c r="P14" s="443"/>
    </row>
    <row r="15" spans="2:18" ht="36" x14ac:dyDescent="0.25">
      <c r="B15" s="360" t="s">
        <v>1713</v>
      </c>
      <c r="C15" s="361" t="s">
        <v>1731</v>
      </c>
      <c r="D15" s="362"/>
      <c r="E15" s="362"/>
      <c r="F15" s="363">
        <v>750</v>
      </c>
      <c r="G15" s="363"/>
      <c r="H15" s="363"/>
      <c r="I15" s="413" t="s">
        <v>1540</v>
      </c>
      <c r="J15" s="427" t="s">
        <v>1542</v>
      </c>
      <c r="K15" s="365"/>
      <c r="L15" s="365"/>
      <c r="M15" s="365"/>
      <c r="N15" s="365"/>
      <c r="O15" s="365"/>
      <c r="P15" s="370"/>
    </row>
    <row r="16" spans="2:18" x14ac:dyDescent="0.25">
      <c r="B16" s="360" t="s">
        <v>1713</v>
      </c>
      <c r="C16" s="361" t="s">
        <v>1732</v>
      </c>
      <c r="D16" s="362"/>
      <c r="E16" s="362"/>
      <c r="F16" s="363"/>
      <c r="G16" s="363">
        <v>1400</v>
      </c>
      <c r="H16" s="363"/>
      <c r="I16" s="412" t="s">
        <v>1544</v>
      </c>
      <c r="J16" s="365"/>
      <c r="K16" s="365"/>
      <c r="L16" s="365"/>
      <c r="M16" s="365"/>
      <c r="N16" s="365"/>
      <c r="O16" s="365"/>
      <c r="P16" s="370"/>
    </row>
    <row r="17" spans="2:16" ht="54" x14ac:dyDescent="0.25">
      <c r="B17" s="360" t="s">
        <v>1713</v>
      </c>
      <c r="C17" s="361" t="s">
        <v>1762</v>
      </c>
      <c r="D17" s="362"/>
      <c r="E17" s="362"/>
      <c r="F17" s="363"/>
      <c r="G17" s="363">
        <v>260</v>
      </c>
      <c r="H17" s="363"/>
      <c r="I17" s="412" t="s">
        <v>1544</v>
      </c>
      <c r="J17" s="365"/>
      <c r="K17" s="365"/>
      <c r="L17" s="365"/>
      <c r="M17" s="365"/>
      <c r="N17" s="365"/>
      <c r="O17" s="365"/>
      <c r="P17" s="370"/>
    </row>
    <row r="18" spans="2:16" ht="36" x14ac:dyDescent="0.25">
      <c r="B18" s="360" t="s">
        <v>1713</v>
      </c>
      <c r="C18" s="361" t="s">
        <v>1763</v>
      </c>
      <c r="D18" s="362"/>
      <c r="E18" s="362"/>
      <c r="F18" s="363"/>
      <c r="G18" s="363">
        <v>202</v>
      </c>
      <c r="H18" s="363"/>
      <c r="I18" s="412" t="s">
        <v>1544</v>
      </c>
      <c r="J18" s="365"/>
      <c r="K18" s="365"/>
      <c r="L18" s="365"/>
      <c r="M18" s="365"/>
      <c r="N18" s="365"/>
      <c r="O18" s="365"/>
      <c r="P18" s="370"/>
    </row>
    <row r="19" spans="2:16" ht="36" x14ac:dyDescent="0.25">
      <c r="B19" s="360" t="s">
        <v>1713</v>
      </c>
      <c r="C19" s="361" t="s">
        <v>1765</v>
      </c>
      <c r="D19" s="362"/>
      <c r="E19" s="362"/>
      <c r="F19" s="372">
        <v>250</v>
      </c>
      <c r="G19" s="363"/>
      <c r="H19" s="363"/>
      <c r="I19" s="413" t="s">
        <v>1540</v>
      </c>
      <c r="J19" s="427" t="s">
        <v>1541</v>
      </c>
      <c r="K19" s="365"/>
      <c r="L19" s="365"/>
      <c r="M19" s="365"/>
      <c r="N19" s="365"/>
      <c r="O19" s="365"/>
      <c r="P19" s="370"/>
    </row>
    <row r="20" spans="2:16" ht="36" x14ac:dyDescent="0.25">
      <c r="B20" s="360"/>
      <c r="C20" s="361" t="s">
        <v>1814</v>
      </c>
      <c r="D20" s="362"/>
      <c r="E20" s="362"/>
      <c r="F20" s="372">
        <v>220</v>
      </c>
      <c r="G20" s="363"/>
      <c r="H20" s="363"/>
      <c r="I20" s="413" t="s">
        <v>1540</v>
      </c>
      <c r="J20" s="427"/>
      <c r="K20" s="365"/>
      <c r="L20" s="365"/>
      <c r="M20" s="365"/>
      <c r="N20" s="365"/>
      <c r="O20" s="365"/>
      <c r="P20" s="370"/>
    </row>
    <row r="21" spans="2:16" x14ac:dyDescent="0.25">
      <c r="B21" s="360" t="s">
        <v>1713</v>
      </c>
      <c r="C21" s="361" t="s">
        <v>1776</v>
      </c>
      <c r="D21" s="362"/>
      <c r="E21" s="362"/>
      <c r="F21" s="363"/>
      <c r="G21" s="363">
        <v>130</v>
      </c>
      <c r="H21" s="363"/>
      <c r="I21" s="412" t="s">
        <v>1544</v>
      </c>
      <c r="J21" s="365"/>
      <c r="K21" s="365"/>
      <c r="L21" s="365"/>
      <c r="M21" s="365"/>
      <c r="N21" s="365"/>
      <c r="O21" s="365"/>
      <c r="P21" s="370"/>
    </row>
    <row r="22" spans="2:16" ht="36" x14ac:dyDescent="0.25">
      <c r="B22" s="360" t="s">
        <v>1713</v>
      </c>
      <c r="C22" s="361" t="s">
        <v>1811</v>
      </c>
      <c r="D22" s="362"/>
      <c r="E22" s="362"/>
      <c r="F22" s="363"/>
      <c r="G22" s="363">
        <v>181</v>
      </c>
      <c r="H22" s="363"/>
      <c r="I22" s="412" t="s">
        <v>1544</v>
      </c>
      <c r="J22" s="365"/>
      <c r="K22" s="365"/>
      <c r="L22" s="365"/>
      <c r="M22" s="365"/>
      <c r="N22" s="365"/>
      <c r="O22" s="365"/>
      <c r="P22" s="370"/>
    </row>
    <row r="23" spans="2:16" ht="36" x14ac:dyDescent="0.25">
      <c r="B23" s="360" t="s">
        <v>1713</v>
      </c>
      <c r="C23" s="361" t="s">
        <v>1812</v>
      </c>
      <c r="D23" s="362"/>
      <c r="E23" s="362"/>
      <c r="F23" s="363"/>
      <c r="G23" s="363">
        <v>320</v>
      </c>
      <c r="H23" s="363"/>
      <c r="I23" s="412" t="s">
        <v>1544</v>
      </c>
      <c r="J23" s="365"/>
      <c r="K23" s="365"/>
      <c r="L23" s="365"/>
      <c r="M23" s="365"/>
      <c r="N23" s="365"/>
      <c r="O23" s="365"/>
      <c r="P23" s="370"/>
    </row>
    <row r="24" spans="2:16" ht="36" x14ac:dyDescent="0.25">
      <c r="B24" s="360" t="s">
        <v>1713</v>
      </c>
      <c r="C24" s="361" t="s">
        <v>1813</v>
      </c>
      <c r="D24" s="362"/>
      <c r="E24" s="362"/>
      <c r="F24" s="363"/>
      <c r="G24" s="363">
        <v>180</v>
      </c>
      <c r="H24" s="363"/>
      <c r="I24" s="412" t="s">
        <v>1544</v>
      </c>
      <c r="J24" s="365"/>
      <c r="K24" s="365"/>
      <c r="L24" s="365"/>
      <c r="M24" s="365"/>
      <c r="N24" s="365"/>
      <c r="O24" s="365"/>
      <c r="P24" s="370"/>
    </row>
    <row r="25" spans="2:16" x14ac:dyDescent="0.25">
      <c r="B25" s="360" t="s">
        <v>1713</v>
      </c>
      <c r="C25" s="361" t="s">
        <v>1822</v>
      </c>
      <c r="D25" s="362"/>
      <c r="E25" s="362"/>
      <c r="F25" s="363">
        <v>150</v>
      </c>
      <c r="G25" s="363"/>
      <c r="H25" s="363"/>
      <c r="I25" s="413" t="s">
        <v>1540</v>
      </c>
      <c r="J25" s="365"/>
      <c r="K25" s="365"/>
      <c r="L25" s="365"/>
      <c r="M25" s="365"/>
      <c r="N25" s="365"/>
      <c r="O25" s="365"/>
      <c r="P25" s="370"/>
    </row>
    <row r="26" spans="2:16" x14ac:dyDescent="0.25">
      <c r="B26" s="360" t="s">
        <v>1713</v>
      </c>
      <c r="C26" s="361" t="s">
        <v>1825</v>
      </c>
      <c r="D26" s="362"/>
      <c r="E26" s="362"/>
      <c r="F26" s="363"/>
      <c r="G26" s="363">
        <v>200</v>
      </c>
      <c r="H26" s="363"/>
      <c r="I26" s="412" t="s">
        <v>1544</v>
      </c>
      <c r="J26" s="365"/>
      <c r="K26" s="365"/>
      <c r="L26" s="365"/>
      <c r="M26" s="365"/>
      <c r="N26" s="365"/>
      <c r="O26" s="365"/>
      <c r="P26" s="370"/>
    </row>
    <row r="27" spans="2:16" ht="36" x14ac:dyDescent="0.25">
      <c r="B27" s="360" t="s">
        <v>1713</v>
      </c>
      <c r="C27" s="361" t="s">
        <v>1830</v>
      </c>
      <c r="D27" s="362"/>
      <c r="E27" s="362"/>
      <c r="F27" s="363">
        <v>125</v>
      </c>
      <c r="G27" s="363"/>
      <c r="H27" s="363"/>
      <c r="I27" s="413" t="s">
        <v>1540</v>
      </c>
      <c r="J27" s="365"/>
      <c r="K27" s="365"/>
      <c r="L27" s="365"/>
      <c r="M27" s="365"/>
      <c r="N27" s="365"/>
      <c r="O27" s="365"/>
      <c r="P27" s="370"/>
    </row>
    <row r="28" spans="2:16" ht="36" x14ac:dyDescent="0.25">
      <c r="B28" s="360" t="s">
        <v>1713</v>
      </c>
      <c r="C28" s="361" t="s">
        <v>1843</v>
      </c>
      <c r="D28" s="362"/>
      <c r="E28" s="362"/>
      <c r="F28" s="363"/>
      <c r="G28" s="363">
        <v>125</v>
      </c>
      <c r="H28" s="363"/>
      <c r="I28" s="412" t="s">
        <v>1544</v>
      </c>
      <c r="J28" s="365"/>
      <c r="K28" s="365"/>
      <c r="L28" s="365"/>
      <c r="M28" s="365"/>
      <c r="N28" s="365"/>
      <c r="O28" s="365"/>
      <c r="P28" s="370"/>
    </row>
    <row r="29" spans="2:16" x14ac:dyDescent="0.25">
      <c r="B29" s="360" t="s">
        <v>1835</v>
      </c>
      <c r="C29" s="361" t="s">
        <v>1833</v>
      </c>
      <c r="D29" s="362"/>
      <c r="E29" s="362"/>
      <c r="F29" s="363"/>
      <c r="G29" s="363">
        <v>55</v>
      </c>
      <c r="H29" s="363"/>
      <c r="I29" s="412" t="s">
        <v>1544</v>
      </c>
      <c r="J29" s="365"/>
      <c r="K29" s="365"/>
      <c r="L29" s="365"/>
      <c r="M29" s="365"/>
      <c r="N29" s="365"/>
      <c r="O29" s="365"/>
      <c r="P29" s="370"/>
    </row>
    <row r="30" spans="2:16" ht="36" x14ac:dyDescent="0.25">
      <c r="B30" s="360" t="s">
        <v>1835</v>
      </c>
      <c r="C30" s="361" t="s">
        <v>1834</v>
      </c>
      <c r="D30" s="362"/>
      <c r="E30" s="362"/>
      <c r="F30" s="363">
        <v>45</v>
      </c>
      <c r="G30" s="363"/>
      <c r="H30" s="363"/>
      <c r="I30" s="413" t="s">
        <v>1540</v>
      </c>
      <c r="J30" s="365"/>
      <c r="K30" s="365"/>
      <c r="L30" s="365"/>
      <c r="M30" s="365"/>
      <c r="N30" s="365"/>
      <c r="O30" s="365"/>
      <c r="P30" s="370"/>
    </row>
    <row r="31" spans="2:16" ht="36" x14ac:dyDescent="0.25">
      <c r="B31" s="360" t="s">
        <v>1835</v>
      </c>
      <c r="C31" s="361" t="s">
        <v>1849</v>
      </c>
      <c r="D31" s="362"/>
      <c r="E31" s="362"/>
      <c r="F31" s="363">
        <v>400</v>
      </c>
      <c r="G31" s="363"/>
      <c r="H31" s="363"/>
      <c r="I31" s="413" t="s">
        <v>1540</v>
      </c>
      <c r="J31" s="365"/>
      <c r="K31" s="365"/>
      <c r="L31" s="365"/>
      <c r="M31" s="365"/>
      <c r="N31" s="365"/>
      <c r="O31" s="365"/>
      <c r="P31" s="370"/>
    </row>
    <row r="32" spans="2:16" ht="36" x14ac:dyDescent="0.25">
      <c r="B32" s="360" t="s">
        <v>1835</v>
      </c>
      <c r="C32" s="361" t="s">
        <v>1909</v>
      </c>
      <c r="D32" s="362"/>
      <c r="E32" s="362"/>
      <c r="F32" s="363"/>
      <c r="G32" s="363">
        <v>100</v>
      </c>
      <c r="H32" s="363"/>
      <c r="I32" s="412" t="s">
        <v>1544</v>
      </c>
      <c r="J32" s="365"/>
      <c r="K32" s="365"/>
      <c r="L32" s="365"/>
      <c r="M32" s="365"/>
      <c r="N32" s="365"/>
      <c r="O32" s="365"/>
      <c r="P32" s="370"/>
    </row>
    <row r="33" spans="1:16" ht="36" x14ac:dyDescent="0.25">
      <c r="B33" s="360" t="s">
        <v>1835</v>
      </c>
      <c r="C33" s="361" t="s">
        <v>1906</v>
      </c>
      <c r="D33" s="362"/>
      <c r="E33" s="362"/>
      <c r="F33" s="363">
        <v>400</v>
      </c>
      <c r="G33" s="363"/>
      <c r="H33" s="363"/>
      <c r="I33" s="413" t="s">
        <v>1540</v>
      </c>
      <c r="J33" s="365"/>
      <c r="K33" s="365"/>
      <c r="L33" s="365"/>
      <c r="M33" s="365"/>
      <c r="N33" s="365"/>
      <c r="O33" s="365"/>
      <c r="P33" s="370"/>
    </row>
    <row r="34" spans="1:16" x14ac:dyDescent="0.25">
      <c r="B34" s="360" t="s">
        <v>1835</v>
      </c>
      <c r="C34" s="361" t="s">
        <v>1907</v>
      </c>
      <c r="D34" s="362"/>
      <c r="E34" s="362"/>
      <c r="F34" s="363">
        <v>800</v>
      </c>
      <c r="G34" s="363"/>
      <c r="H34" s="363"/>
      <c r="I34" s="413" t="s">
        <v>1540</v>
      </c>
      <c r="J34" s="365"/>
      <c r="K34" s="365"/>
      <c r="L34" s="365"/>
      <c r="M34" s="365"/>
      <c r="N34" s="365"/>
      <c r="O34" s="365"/>
      <c r="P34" s="370"/>
    </row>
    <row r="35" spans="1:16" ht="36" x14ac:dyDescent="0.25">
      <c r="B35" s="360" t="s">
        <v>1835</v>
      </c>
      <c r="C35" s="361" t="s">
        <v>1908</v>
      </c>
      <c r="D35" s="362"/>
      <c r="E35" s="362"/>
      <c r="F35" s="363"/>
      <c r="G35" s="363">
        <v>1000</v>
      </c>
      <c r="H35" s="363"/>
      <c r="I35" s="413"/>
      <c r="J35" s="365"/>
      <c r="K35" s="423" t="s">
        <v>1836</v>
      </c>
      <c r="L35" s="423"/>
      <c r="M35" s="423"/>
      <c r="N35" s="365"/>
      <c r="O35" s="365"/>
      <c r="P35" s="370"/>
    </row>
    <row r="36" spans="1:16" x14ac:dyDescent="0.25">
      <c r="B36" s="360"/>
      <c r="C36" s="361"/>
      <c r="D36" s="362"/>
      <c r="E36" s="362"/>
      <c r="F36" s="363"/>
      <c r="G36" s="363"/>
      <c r="H36" s="363"/>
      <c r="I36" s="413"/>
      <c r="J36" s="365"/>
      <c r="K36" s="365"/>
      <c r="L36" s="365"/>
      <c r="M36" s="365"/>
      <c r="N36" s="365"/>
      <c r="O36" s="365"/>
      <c r="P36" s="370"/>
    </row>
    <row r="37" spans="1:16" x14ac:dyDescent="0.25">
      <c r="B37" s="360"/>
      <c r="C37" s="361"/>
      <c r="D37" s="362"/>
      <c r="E37" s="362"/>
      <c r="F37" s="363"/>
      <c r="G37" s="363"/>
      <c r="H37" s="363"/>
      <c r="I37" s="413"/>
      <c r="J37" s="365"/>
      <c r="K37" s="365"/>
      <c r="L37" s="365"/>
      <c r="M37" s="365"/>
      <c r="N37" s="365"/>
      <c r="O37" s="365"/>
      <c r="P37" s="370"/>
    </row>
    <row r="38" spans="1:16" x14ac:dyDescent="0.25">
      <c r="B38" s="360"/>
      <c r="C38" s="361"/>
      <c r="D38" s="362"/>
      <c r="E38" s="362"/>
      <c r="F38" s="363"/>
      <c r="G38" s="363"/>
      <c r="H38" s="363"/>
      <c r="I38" s="413"/>
      <c r="J38" s="365"/>
      <c r="K38" s="365"/>
      <c r="L38" s="365"/>
      <c r="M38" s="365"/>
      <c r="N38" s="365"/>
      <c r="O38" s="365"/>
      <c r="P38" s="370"/>
    </row>
    <row r="39" spans="1:16" x14ac:dyDescent="0.25">
      <c r="B39" s="360"/>
      <c r="C39" s="361"/>
      <c r="D39" s="362"/>
      <c r="E39" s="362"/>
      <c r="F39" s="363"/>
      <c r="G39" s="363"/>
      <c r="H39" s="363"/>
      <c r="I39" s="413"/>
      <c r="J39" s="365"/>
      <c r="K39" s="365"/>
      <c r="L39" s="365"/>
      <c r="M39" s="365"/>
      <c r="N39" s="365"/>
      <c r="O39" s="365"/>
      <c r="P39" s="370"/>
    </row>
    <row r="40" spans="1:16" s="376" customFormat="1" x14ac:dyDescent="0.25">
      <c r="B40" s="360"/>
      <c r="C40" s="373"/>
      <c r="D40" s="374"/>
      <c r="E40" s="374"/>
      <c r="F40" s="375"/>
      <c r="G40" s="363"/>
      <c r="H40" s="375"/>
      <c r="I40" s="413"/>
      <c r="J40" s="377"/>
      <c r="K40" s="378"/>
      <c r="L40" s="365"/>
      <c r="M40" s="365"/>
      <c r="N40" s="365"/>
      <c r="O40" s="365"/>
      <c r="P40" s="378"/>
    </row>
    <row r="41" spans="1:16" x14ac:dyDescent="0.25">
      <c r="C41" s="379"/>
      <c r="D41" s="380"/>
      <c r="E41" s="380"/>
      <c r="F41" s="381">
        <f>SUM(F6:F40)</f>
        <v>6240</v>
      </c>
      <c r="G41" s="382">
        <f>SUM(G6:G40)</f>
        <v>5540</v>
      </c>
      <c r="H41" s="383">
        <f>(F41-G41)</f>
        <v>700</v>
      </c>
      <c r="J41" s="365"/>
      <c r="K41" s="365"/>
      <c r="L41" s="365"/>
      <c r="M41" s="377"/>
      <c r="N41" s="377"/>
      <c r="O41" s="377"/>
      <c r="P41" s="370"/>
    </row>
    <row r="42" spans="1:16" x14ac:dyDescent="0.25">
      <c r="F42" s="381"/>
      <c r="G42" s="384"/>
      <c r="H42" s="385"/>
      <c r="J42" s="365"/>
      <c r="K42" s="365"/>
      <c r="L42" s="365"/>
      <c r="M42" s="365"/>
      <c r="N42" s="365"/>
      <c r="O42" s="365"/>
      <c r="P42" s="370"/>
    </row>
    <row r="43" spans="1:16" x14ac:dyDescent="0.25">
      <c r="J43" s="365"/>
      <c r="K43" s="365"/>
      <c r="L43" s="365"/>
      <c r="M43" s="365"/>
      <c r="N43" s="365"/>
      <c r="O43" s="365"/>
      <c r="P43" s="365"/>
    </row>
    <row r="44" spans="1:16" x14ac:dyDescent="0.25">
      <c r="J44" s="365"/>
      <c r="K44" s="365"/>
      <c r="L44" s="365"/>
      <c r="M44" s="365"/>
      <c r="N44" s="365"/>
      <c r="O44" s="365"/>
      <c r="P44" s="365"/>
    </row>
    <row r="45" spans="1:16" x14ac:dyDescent="0.25">
      <c r="A45" s="388"/>
      <c r="B45" s="388"/>
      <c r="C45" s="388"/>
      <c r="D45" s="388"/>
      <c r="E45" s="388"/>
      <c r="F45" s="388"/>
      <c r="G45" s="388"/>
      <c r="H45" s="388"/>
      <c r="I45" s="418"/>
      <c r="J45" s="388"/>
      <c r="K45" s="388"/>
      <c r="L45" s="388"/>
      <c r="M45" s="388"/>
      <c r="N45" s="388"/>
      <c r="O45" s="388"/>
    </row>
    <row r="46" spans="1:16" x14ac:dyDescent="0.25">
      <c r="A46" s="388"/>
      <c r="B46" s="388"/>
      <c r="C46" s="388"/>
      <c r="D46" s="388"/>
      <c r="E46" s="388"/>
      <c r="F46" s="388"/>
      <c r="G46" s="388"/>
      <c r="H46" s="388"/>
      <c r="I46" s="418"/>
      <c r="J46" s="388"/>
      <c r="K46" s="388"/>
      <c r="L46" s="388"/>
      <c r="M46" s="388"/>
      <c r="N46" s="388"/>
      <c r="O46" s="388"/>
    </row>
    <row r="47" spans="1:16" x14ac:dyDescent="0.25">
      <c r="A47" s="388"/>
      <c r="B47" s="388"/>
      <c r="C47" s="388"/>
      <c r="D47" s="419"/>
      <c r="E47" s="388"/>
      <c r="F47" s="388"/>
      <c r="G47" s="388"/>
      <c r="H47" s="388"/>
      <c r="I47" s="418"/>
      <c r="J47" s="388"/>
      <c r="K47" s="388"/>
      <c r="L47" s="388"/>
      <c r="M47" s="425"/>
      <c r="N47" s="388"/>
      <c r="O47" s="388"/>
    </row>
    <row r="48" spans="1:16" x14ac:dyDescent="0.25">
      <c r="A48" s="388"/>
      <c r="B48" s="388"/>
      <c r="C48" s="388"/>
      <c r="D48" s="388"/>
      <c r="E48" s="388"/>
      <c r="F48" s="388"/>
      <c r="G48" s="388"/>
      <c r="H48" s="388"/>
      <c r="I48" s="418"/>
      <c r="J48" s="426"/>
      <c r="K48" s="388"/>
      <c r="L48" s="388"/>
      <c r="M48" s="388"/>
      <c r="N48" s="388"/>
      <c r="O48" s="388"/>
    </row>
    <row r="49" spans="1:16" x14ac:dyDescent="0.25">
      <c r="A49" s="388"/>
      <c r="B49" s="388"/>
      <c r="C49" s="388"/>
      <c r="D49" s="388"/>
      <c r="E49" s="388"/>
      <c r="F49" s="388"/>
      <c r="G49" s="388"/>
      <c r="H49" s="388"/>
      <c r="I49" s="418"/>
      <c r="J49" s="388"/>
      <c r="K49" s="388"/>
      <c r="L49" s="388"/>
      <c r="M49" s="388"/>
      <c r="N49" s="388"/>
      <c r="O49" s="388"/>
    </row>
    <row r="50" spans="1:16" x14ac:dyDescent="0.25">
      <c r="A50" s="388"/>
      <c r="B50" s="388"/>
      <c r="C50" s="388"/>
      <c r="D50" s="388"/>
      <c r="E50" s="388"/>
      <c r="F50" s="388"/>
      <c r="G50" s="388"/>
      <c r="H50" s="388"/>
      <c r="I50" s="418"/>
      <c r="J50" s="388"/>
      <c r="K50" s="388"/>
      <c r="L50" s="388"/>
      <c r="M50" s="388"/>
      <c r="N50" s="388"/>
      <c r="O50" s="388"/>
    </row>
    <row r="51" spans="1:16" x14ac:dyDescent="0.25">
      <c r="A51" s="388"/>
      <c r="B51" s="388"/>
      <c r="C51" s="388"/>
      <c r="D51" s="388"/>
      <c r="E51" s="388"/>
      <c r="F51" s="388"/>
      <c r="G51" s="388"/>
      <c r="H51" s="388"/>
      <c r="I51" s="418"/>
      <c r="J51" s="388"/>
      <c r="K51" s="388"/>
      <c r="L51" s="388"/>
      <c r="M51" s="388"/>
      <c r="N51" s="388"/>
      <c r="O51" s="388"/>
    </row>
    <row r="52" spans="1:16" x14ac:dyDescent="0.25">
      <c r="A52" s="388"/>
      <c r="B52" s="388"/>
      <c r="C52" s="388"/>
      <c r="D52" s="388"/>
      <c r="E52" s="388"/>
      <c r="F52" s="388"/>
      <c r="G52" s="388"/>
      <c r="H52" s="388"/>
      <c r="I52" s="418"/>
      <c r="J52" s="388"/>
      <c r="K52" s="388"/>
      <c r="L52" s="388"/>
      <c r="M52" s="388"/>
      <c r="N52" s="388"/>
      <c r="O52" s="388"/>
    </row>
    <row r="53" spans="1:16" x14ac:dyDescent="0.25">
      <c r="A53" s="388"/>
      <c r="B53" s="388"/>
      <c r="C53" s="388"/>
      <c r="D53" s="388"/>
      <c r="E53" s="388"/>
      <c r="F53" s="388"/>
      <c r="G53" s="388"/>
      <c r="H53" s="388"/>
      <c r="I53" s="418"/>
      <c r="J53" s="388"/>
      <c r="K53" s="388"/>
      <c r="L53" s="388"/>
      <c r="M53" s="388"/>
      <c r="N53" s="388"/>
      <c r="O53" s="388"/>
      <c r="P53" s="388"/>
    </row>
    <row r="54" spans="1:16" x14ac:dyDescent="0.25">
      <c r="A54" s="388"/>
      <c r="B54" s="388"/>
      <c r="C54" s="388"/>
      <c r="D54" s="388"/>
      <c r="E54" s="388"/>
      <c r="F54" s="388"/>
      <c r="G54" s="388"/>
      <c r="H54" s="388"/>
      <c r="I54" s="418"/>
      <c r="J54" s="388"/>
      <c r="K54" s="388"/>
      <c r="L54" s="388"/>
      <c r="M54" s="388"/>
      <c r="N54" s="388"/>
      <c r="O54" s="388"/>
      <c r="P54" s="388"/>
    </row>
    <row r="55" spans="1:16" x14ac:dyDescent="0.25">
      <c r="A55" s="388"/>
      <c r="B55" s="388"/>
      <c r="C55" s="388"/>
      <c r="D55" s="388"/>
      <c r="E55" s="388"/>
      <c r="F55" s="388"/>
      <c r="G55" s="388"/>
      <c r="H55" s="388"/>
      <c r="I55" s="418"/>
      <c r="J55" s="388"/>
      <c r="K55" s="388"/>
      <c r="L55" s="388"/>
      <c r="M55" s="388"/>
      <c r="N55" s="388"/>
      <c r="O55" s="388"/>
      <c r="P55" s="388"/>
    </row>
    <row r="56" spans="1:16" x14ac:dyDescent="0.25">
      <c r="A56" s="388"/>
      <c r="B56" s="388"/>
      <c r="C56" s="388"/>
      <c r="D56" s="388"/>
      <c r="E56" s="388"/>
      <c r="F56" s="388"/>
      <c r="G56" s="388"/>
      <c r="H56" s="388"/>
      <c r="I56" s="418"/>
      <c r="J56" s="388"/>
      <c r="K56" s="388"/>
      <c r="L56" s="388"/>
      <c r="M56" s="388"/>
      <c r="N56" s="388"/>
      <c r="O56" s="388"/>
      <c r="P56" s="388"/>
    </row>
    <row r="57" spans="1:16" x14ac:dyDescent="0.25">
      <c r="A57" s="388"/>
      <c r="B57" s="388"/>
      <c r="C57" s="388"/>
      <c r="D57" s="388"/>
      <c r="E57" s="388"/>
      <c r="F57" s="388"/>
      <c r="G57" s="388"/>
      <c r="H57" s="388"/>
      <c r="I57" s="418"/>
      <c r="J57" s="388"/>
      <c r="K57" s="388"/>
      <c r="L57" s="388"/>
      <c r="M57" s="388"/>
      <c r="N57" s="388"/>
      <c r="O57" s="388"/>
      <c r="P57" s="388"/>
    </row>
    <row r="58" spans="1:16" x14ac:dyDescent="0.25">
      <c r="A58" s="388"/>
      <c r="B58" s="388"/>
      <c r="C58" s="388"/>
      <c r="D58" s="388"/>
      <c r="E58" s="388"/>
      <c r="F58" s="388"/>
      <c r="G58" s="388"/>
      <c r="H58" s="388"/>
      <c r="I58" s="418"/>
      <c r="J58" s="388"/>
      <c r="K58" s="388"/>
      <c r="L58" s="388"/>
      <c r="M58" s="388"/>
      <c r="N58" s="388"/>
      <c r="O58" s="388"/>
      <c r="P58" s="388"/>
    </row>
    <row r="59" spans="1:16" x14ac:dyDescent="0.25">
      <c r="A59" s="388"/>
      <c r="B59" s="388"/>
      <c r="C59" s="388"/>
      <c r="D59" s="388"/>
      <c r="E59" s="388"/>
      <c r="F59" s="388"/>
      <c r="G59" s="388"/>
      <c r="H59" s="388"/>
      <c r="I59" s="418"/>
      <c r="J59" s="388"/>
      <c r="K59" s="388"/>
      <c r="L59" s="388"/>
      <c r="M59" s="388"/>
      <c r="N59" s="388"/>
      <c r="O59" s="388"/>
      <c r="P59" s="388"/>
    </row>
    <row r="60" spans="1:16" x14ac:dyDescent="0.25">
      <c r="F60" s="388"/>
      <c r="G60" s="388"/>
      <c r="H60" s="388"/>
      <c r="I60" s="418"/>
      <c r="J60" s="388"/>
      <c r="K60" s="388"/>
      <c r="L60" s="388"/>
      <c r="M60" s="388"/>
      <c r="N60" s="388"/>
      <c r="O60" s="388"/>
      <c r="P60" s="388"/>
    </row>
    <row r="61" spans="1:16" x14ac:dyDescent="0.25">
      <c r="F61" s="388"/>
      <c r="G61" s="388"/>
      <c r="H61" s="388"/>
      <c r="I61" s="418"/>
      <c r="J61" s="388"/>
      <c r="K61" s="388"/>
      <c r="L61" s="388"/>
      <c r="M61" s="388"/>
      <c r="N61" s="388"/>
      <c r="O61" s="388"/>
      <c r="P61" s="388"/>
    </row>
    <row r="62" spans="1:16" x14ac:dyDescent="0.25">
      <c r="F62" s="388"/>
      <c r="G62" s="388"/>
      <c r="H62" s="388"/>
      <c r="I62" s="418"/>
      <c r="J62" s="388"/>
      <c r="K62" s="388"/>
      <c r="L62" s="388"/>
      <c r="M62" s="388"/>
      <c r="N62" s="388"/>
      <c r="O62" s="388"/>
      <c r="P62" s="388"/>
    </row>
    <row r="63" spans="1:16" x14ac:dyDescent="0.25">
      <c r="F63" s="388"/>
      <c r="G63" s="388"/>
      <c r="H63" s="388"/>
      <c r="I63" s="418"/>
      <c r="J63" s="388"/>
      <c r="K63" s="388"/>
      <c r="L63" s="388"/>
      <c r="M63" s="388"/>
      <c r="N63" s="388"/>
      <c r="O63" s="388"/>
      <c r="P63" s="388"/>
    </row>
    <row r="64" spans="1:16" x14ac:dyDescent="0.25">
      <c r="F64" s="388"/>
      <c r="G64" s="388"/>
      <c r="H64" s="388"/>
      <c r="I64" s="418"/>
      <c r="J64" s="388"/>
      <c r="K64" s="388"/>
      <c r="L64" s="388"/>
      <c r="M64" s="388"/>
      <c r="N64" s="388"/>
      <c r="O64" s="388"/>
      <c r="P64" s="388"/>
    </row>
    <row r="65" spans="6:16" x14ac:dyDescent="0.25">
      <c r="F65" s="388"/>
      <c r="G65" s="388"/>
      <c r="H65" s="388"/>
      <c r="I65" s="418"/>
      <c r="J65" s="388"/>
      <c r="K65" s="388"/>
      <c r="L65" s="388"/>
      <c r="M65" s="388"/>
      <c r="N65" s="388"/>
      <c r="O65" s="388"/>
      <c r="P65" s="388"/>
    </row>
    <row r="66" spans="6:16" x14ac:dyDescent="0.25">
      <c r="F66" s="388"/>
      <c r="G66" s="388"/>
      <c r="H66" s="388"/>
      <c r="I66" s="418"/>
      <c r="J66" s="388"/>
      <c r="K66" s="388"/>
      <c r="L66" s="388"/>
      <c r="M66" s="388"/>
      <c r="N66" s="388"/>
      <c r="O66" s="388"/>
      <c r="P66" s="388"/>
    </row>
    <row r="67" spans="6:16" x14ac:dyDescent="0.25">
      <c r="F67" s="388"/>
      <c r="G67" s="388"/>
      <c r="H67" s="388"/>
      <c r="I67" s="418"/>
      <c r="J67" s="388"/>
      <c r="K67" s="388"/>
      <c r="L67" s="388"/>
      <c r="M67" s="388"/>
      <c r="N67" s="388"/>
      <c r="O67" s="388"/>
      <c r="P67" s="388"/>
    </row>
    <row r="68" spans="6:16" x14ac:dyDescent="0.25">
      <c r="F68" s="388"/>
      <c r="G68" s="388"/>
      <c r="H68" s="388"/>
      <c r="I68" s="418"/>
      <c r="J68" s="388"/>
      <c r="K68" s="388"/>
      <c r="L68" s="388"/>
      <c r="M68" s="388"/>
      <c r="N68" s="388"/>
      <c r="O68" s="388"/>
      <c r="P68" s="388"/>
    </row>
    <row r="69" spans="6:16" x14ac:dyDescent="0.25">
      <c r="F69" s="388"/>
      <c r="G69" s="388"/>
      <c r="H69" s="388"/>
      <c r="I69" s="418"/>
      <c r="J69" s="388"/>
      <c r="K69" s="388"/>
      <c r="L69" s="388"/>
      <c r="M69" s="388"/>
      <c r="N69" s="388"/>
      <c r="O69" s="388"/>
      <c r="P69" s="388"/>
    </row>
    <row r="70" spans="6:16" x14ac:dyDescent="0.25">
      <c r="F70" s="388"/>
      <c r="G70" s="388"/>
      <c r="H70" s="388"/>
      <c r="I70" s="418"/>
      <c r="J70" s="388"/>
      <c r="K70" s="388"/>
      <c r="L70" s="388"/>
      <c r="M70" s="388"/>
      <c r="N70" s="388"/>
      <c r="O70" s="388"/>
      <c r="P70" s="388"/>
    </row>
    <row r="71" spans="6:16" x14ac:dyDescent="0.25">
      <c r="F71" s="388"/>
      <c r="G71" s="388"/>
      <c r="H71" s="388"/>
      <c r="I71" s="418"/>
      <c r="J71" s="388"/>
      <c r="K71" s="388"/>
      <c r="L71" s="388"/>
      <c r="M71" s="388"/>
      <c r="N71" s="388"/>
      <c r="O71" s="388"/>
      <c r="P71" s="388"/>
    </row>
    <row r="72" spans="6:16" x14ac:dyDescent="0.25">
      <c r="F72" s="388"/>
      <c r="G72" s="388"/>
      <c r="H72" s="388"/>
      <c r="I72" s="418"/>
      <c r="J72" s="388"/>
      <c r="K72" s="388"/>
      <c r="L72" s="388"/>
      <c r="M72" s="388"/>
      <c r="N72" s="388"/>
      <c r="O72" s="388"/>
      <c r="P72" s="388"/>
    </row>
    <row r="73" spans="6:16" x14ac:dyDescent="0.25">
      <c r="F73" s="388"/>
      <c r="G73" s="388"/>
      <c r="H73" s="388"/>
      <c r="I73" s="418"/>
      <c r="J73" s="388"/>
      <c r="K73" s="388"/>
      <c r="L73" s="388"/>
      <c r="M73" s="388"/>
      <c r="N73" s="388"/>
      <c r="O73" s="388"/>
      <c r="P73" s="38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37B5-08D7-4519-9FD7-4F62894905DE}">
  <dimension ref="A2:R94"/>
  <sheetViews>
    <sheetView topLeftCell="A61" zoomScale="75" zoomScaleNormal="75" workbookViewId="0">
      <selection activeCell="G43" sqref="G43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23.5703125" style="347" customWidth="1"/>
    <col min="4" max="4" width="13.42578125" style="347" customWidth="1"/>
    <col min="5" max="5" width="13.28515625" style="347" bestFit="1" customWidth="1"/>
    <col min="6" max="6" width="16.140625" style="347" customWidth="1"/>
    <col min="7" max="7" width="19.28515625" style="347" customWidth="1"/>
    <col min="8" max="8" width="12.5703125" style="347" customWidth="1"/>
    <col min="9" max="9" width="31.28515625" style="428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12.140625" style="347" bestFit="1" customWidth="1"/>
    <col min="18" max="16384" width="11.42578125" style="347"/>
  </cols>
  <sheetData>
    <row r="2" spans="2:18" ht="54" x14ac:dyDescent="0.25">
      <c r="B2" s="348"/>
      <c r="C2" s="349" t="s">
        <v>1481</v>
      </c>
    </row>
    <row r="3" spans="2:18" x14ac:dyDescent="0.25">
      <c r="B3" s="348"/>
      <c r="C3" s="421" t="s">
        <v>1480</v>
      </c>
    </row>
    <row r="4" spans="2:18" x14ac:dyDescent="0.25">
      <c r="B4" s="351" t="s">
        <v>31</v>
      </c>
      <c r="C4" s="352"/>
    </row>
    <row r="5" spans="2:18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</row>
    <row r="6" spans="2:18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29"/>
      <c r="L6" s="365"/>
      <c r="M6" s="365"/>
      <c r="N6" s="365"/>
      <c r="O6" s="365"/>
      <c r="P6" s="365"/>
      <c r="Q6" s="365"/>
      <c r="R6" s="365"/>
    </row>
    <row r="7" spans="2:18" ht="54" x14ac:dyDescent="0.25">
      <c r="B7" s="360">
        <v>44565</v>
      </c>
      <c r="C7" s="361" t="s">
        <v>1497</v>
      </c>
      <c r="D7" s="362"/>
      <c r="E7" s="362"/>
      <c r="F7" s="363">
        <v>700</v>
      </c>
      <c r="G7" s="363"/>
      <c r="H7" s="363"/>
      <c r="I7" s="435" t="s">
        <v>731</v>
      </c>
      <c r="J7" s="365"/>
      <c r="K7" s="365"/>
      <c r="L7" s="365"/>
      <c r="M7" s="365"/>
      <c r="N7" s="365"/>
      <c r="O7" s="365"/>
      <c r="P7" s="378"/>
      <c r="Q7" s="365"/>
      <c r="R7" s="365"/>
    </row>
    <row r="8" spans="2:18" ht="36" x14ac:dyDescent="0.25">
      <c r="B8" s="360">
        <v>44565</v>
      </c>
      <c r="C8" s="361" t="s">
        <v>1486</v>
      </c>
      <c r="D8" s="362"/>
      <c r="E8" s="362"/>
      <c r="F8" s="363">
        <v>2100</v>
      </c>
      <c r="G8" s="363"/>
      <c r="H8" s="363"/>
      <c r="I8" s="435" t="s">
        <v>731</v>
      </c>
      <c r="J8" s="365"/>
      <c r="K8" s="365"/>
      <c r="L8" s="365"/>
      <c r="M8" s="377"/>
      <c r="N8" s="377"/>
      <c r="O8" s="377"/>
      <c r="P8" s="370"/>
      <c r="Q8" s="365"/>
      <c r="R8" s="365"/>
    </row>
    <row r="9" spans="2:18" x14ac:dyDescent="0.25">
      <c r="B9" s="360">
        <v>44564</v>
      </c>
      <c r="C9" s="361" t="s">
        <v>1487</v>
      </c>
      <c r="D9" s="362"/>
      <c r="E9" s="362"/>
      <c r="F9" s="363"/>
      <c r="G9" s="363">
        <v>3</v>
      </c>
      <c r="H9" s="363"/>
      <c r="I9" s="436" t="s">
        <v>839</v>
      </c>
      <c r="J9" s="365"/>
      <c r="K9" s="365"/>
      <c r="L9" s="365"/>
      <c r="M9" s="365"/>
      <c r="N9" s="365"/>
      <c r="O9" s="365"/>
      <c r="P9" s="370"/>
      <c r="Q9" s="365"/>
      <c r="R9" s="365"/>
    </row>
    <row r="10" spans="2:18" x14ac:dyDescent="0.25">
      <c r="B10" s="360">
        <v>7</v>
      </c>
      <c r="C10" s="361" t="s">
        <v>1487</v>
      </c>
      <c r="D10" s="362"/>
      <c r="E10" s="362"/>
      <c r="F10" s="363"/>
      <c r="G10" s="363">
        <v>2</v>
      </c>
      <c r="H10" s="363"/>
      <c r="I10" s="436" t="s">
        <v>839</v>
      </c>
      <c r="J10" s="365"/>
      <c r="K10" s="365"/>
      <c r="L10" s="365"/>
      <c r="M10" s="365"/>
      <c r="N10" s="365"/>
      <c r="O10" s="365"/>
      <c r="P10" s="365"/>
      <c r="Q10" s="365"/>
      <c r="R10" s="365"/>
    </row>
    <row r="11" spans="2:18" ht="39.75" customHeight="1" x14ac:dyDescent="0.25">
      <c r="B11" s="360">
        <v>7</v>
      </c>
      <c r="C11" s="361" t="s">
        <v>1488</v>
      </c>
      <c r="D11" s="362"/>
      <c r="E11" s="362"/>
      <c r="F11" s="363">
        <v>40</v>
      </c>
      <c r="G11" s="363"/>
      <c r="H11" s="363"/>
      <c r="I11" s="436" t="s">
        <v>726</v>
      </c>
      <c r="J11" s="365"/>
      <c r="K11" s="365"/>
      <c r="L11" s="365"/>
      <c r="M11" s="365"/>
      <c r="N11" s="365"/>
      <c r="O11" s="365"/>
      <c r="P11" s="365"/>
      <c r="Q11" s="365"/>
      <c r="R11" s="365"/>
    </row>
    <row r="12" spans="2:18" ht="39.75" customHeight="1" x14ac:dyDescent="0.25">
      <c r="B12" s="360">
        <v>7</v>
      </c>
      <c r="C12" s="361" t="s">
        <v>1489</v>
      </c>
      <c r="D12" s="362"/>
      <c r="E12" s="362"/>
      <c r="F12" s="363">
        <v>15</v>
      </c>
      <c r="G12" s="363"/>
      <c r="H12" s="363"/>
      <c r="I12" s="436" t="s">
        <v>726</v>
      </c>
      <c r="J12" s="365"/>
      <c r="K12" s="365"/>
      <c r="L12" s="365"/>
      <c r="M12" s="365"/>
      <c r="N12" s="365"/>
      <c r="O12" s="365"/>
      <c r="P12" s="365"/>
      <c r="Q12" s="365"/>
      <c r="R12" s="365"/>
    </row>
    <row r="13" spans="2:18" x14ac:dyDescent="0.25">
      <c r="B13" s="360">
        <v>10</v>
      </c>
      <c r="C13" s="361" t="s">
        <v>636</v>
      </c>
      <c r="D13" s="362"/>
      <c r="E13" s="362"/>
      <c r="F13" s="363"/>
      <c r="G13" s="363">
        <v>3</v>
      </c>
      <c r="H13" s="363"/>
      <c r="I13" s="436" t="s">
        <v>839</v>
      </c>
      <c r="J13" s="365"/>
      <c r="K13" s="365"/>
      <c r="L13" s="365"/>
      <c r="M13" s="365"/>
      <c r="N13" s="365"/>
      <c r="O13" s="365"/>
      <c r="P13" s="370"/>
      <c r="Q13" s="365"/>
      <c r="R13" s="365"/>
    </row>
    <row r="14" spans="2:18" x14ac:dyDescent="0.25">
      <c r="B14" s="360">
        <v>44572</v>
      </c>
      <c r="C14" s="361" t="s">
        <v>636</v>
      </c>
      <c r="D14" s="362"/>
      <c r="E14" s="362"/>
      <c r="F14" s="363"/>
      <c r="G14" s="363">
        <v>4</v>
      </c>
      <c r="H14" s="363"/>
      <c r="I14" s="436" t="s">
        <v>839</v>
      </c>
      <c r="J14" s="365"/>
      <c r="K14" s="365"/>
      <c r="L14" s="365"/>
      <c r="M14" s="365"/>
      <c r="N14" s="365"/>
      <c r="O14" s="365"/>
      <c r="P14" s="370"/>
      <c r="Q14" s="365"/>
      <c r="R14" s="365"/>
    </row>
    <row r="15" spans="2:18" ht="54" x14ac:dyDescent="0.25">
      <c r="B15" s="360">
        <v>44572</v>
      </c>
      <c r="C15" s="361" t="s">
        <v>1490</v>
      </c>
      <c r="D15" s="362"/>
      <c r="E15" s="362"/>
      <c r="F15" s="363">
        <v>650</v>
      </c>
      <c r="G15" s="363"/>
      <c r="H15" s="363"/>
      <c r="I15" s="436" t="s">
        <v>726</v>
      </c>
      <c r="J15" s="404"/>
      <c r="K15" s="365"/>
      <c r="L15" s="365"/>
      <c r="M15" s="365"/>
      <c r="N15" s="365"/>
      <c r="O15" s="365"/>
      <c r="P15" s="370"/>
    </row>
    <row r="16" spans="2:18" ht="36" x14ac:dyDescent="0.25">
      <c r="B16" s="360">
        <v>44572</v>
      </c>
      <c r="C16" s="361" t="s">
        <v>1491</v>
      </c>
      <c r="D16" s="362"/>
      <c r="E16" s="362"/>
      <c r="F16" s="363">
        <v>100</v>
      </c>
      <c r="G16" s="363"/>
      <c r="H16" s="363"/>
      <c r="I16" s="436" t="s">
        <v>726</v>
      </c>
      <c r="J16" s="404"/>
      <c r="K16" s="365"/>
      <c r="L16" s="365"/>
      <c r="M16" s="365"/>
      <c r="N16" s="365"/>
      <c r="O16" s="365"/>
      <c r="P16" s="370"/>
    </row>
    <row r="17" spans="2:16" x14ac:dyDescent="0.25">
      <c r="B17" s="360">
        <v>44573</v>
      </c>
      <c r="C17" s="361" t="s">
        <v>1487</v>
      </c>
      <c r="D17" s="362"/>
      <c r="E17" s="362"/>
      <c r="F17" s="363"/>
      <c r="G17" s="363">
        <v>3</v>
      </c>
      <c r="H17" s="363"/>
      <c r="I17" s="436" t="s">
        <v>839</v>
      </c>
      <c r="J17" s="365"/>
      <c r="K17" s="365"/>
      <c r="L17" s="365"/>
      <c r="M17" s="365"/>
      <c r="N17" s="365"/>
      <c r="O17" s="365"/>
      <c r="P17" s="370"/>
    </row>
    <row r="18" spans="2:16" ht="36" x14ac:dyDescent="0.25">
      <c r="B18" s="360">
        <v>44573</v>
      </c>
      <c r="C18" s="361" t="s">
        <v>1492</v>
      </c>
      <c r="D18" s="362"/>
      <c r="E18" s="362"/>
      <c r="F18" s="363"/>
      <c r="G18" s="363">
        <v>9</v>
      </c>
      <c r="H18" s="363"/>
      <c r="I18" s="436" t="s">
        <v>839</v>
      </c>
      <c r="J18" s="365"/>
      <c r="K18" s="365"/>
      <c r="L18" s="365"/>
      <c r="M18" s="365"/>
      <c r="N18" s="365"/>
      <c r="O18" s="365"/>
      <c r="P18" s="370"/>
    </row>
    <row r="19" spans="2:16" ht="36" x14ac:dyDescent="0.25">
      <c r="B19" s="360"/>
      <c r="C19" s="361" t="s">
        <v>1493</v>
      </c>
      <c r="D19" s="362"/>
      <c r="E19" s="362"/>
      <c r="F19" s="363"/>
      <c r="G19" s="363">
        <v>100</v>
      </c>
      <c r="H19" s="363"/>
      <c r="I19" s="436" t="s">
        <v>839</v>
      </c>
      <c r="J19" s="365"/>
      <c r="K19" s="365"/>
      <c r="L19" s="365"/>
      <c r="M19" s="365"/>
      <c r="N19" s="365"/>
      <c r="O19" s="365"/>
      <c r="P19" s="370"/>
    </row>
    <row r="20" spans="2:16" x14ac:dyDescent="0.25">
      <c r="B20" s="360">
        <v>44574</v>
      </c>
      <c r="C20" s="361" t="s">
        <v>1494</v>
      </c>
      <c r="D20" s="362"/>
      <c r="E20" s="362"/>
      <c r="F20" s="363">
        <v>50</v>
      </c>
      <c r="G20" s="363"/>
      <c r="H20" s="363"/>
      <c r="I20" s="436" t="s">
        <v>726</v>
      </c>
      <c r="J20" s="365"/>
      <c r="K20" s="365"/>
      <c r="L20" s="365"/>
      <c r="M20" s="365"/>
      <c r="N20" s="365"/>
      <c r="O20" s="365"/>
      <c r="P20" s="370"/>
    </row>
    <row r="21" spans="2:16" ht="36" x14ac:dyDescent="0.25">
      <c r="B21" s="360">
        <v>44574</v>
      </c>
      <c r="C21" s="361" t="s">
        <v>1495</v>
      </c>
      <c r="D21" s="362"/>
      <c r="E21" s="362"/>
      <c r="F21" s="363">
        <v>800</v>
      </c>
      <c r="G21" s="363"/>
      <c r="H21" s="363"/>
      <c r="I21" s="436" t="s">
        <v>726</v>
      </c>
      <c r="J21" s="365"/>
      <c r="K21" s="365"/>
      <c r="L21" s="365"/>
      <c r="M21" s="365"/>
      <c r="N21" s="365"/>
      <c r="O21" s="365"/>
      <c r="P21" s="370"/>
    </row>
    <row r="22" spans="2:16" x14ac:dyDescent="0.25">
      <c r="B22" s="360">
        <v>44574</v>
      </c>
      <c r="C22" s="361" t="s">
        <v>1496</v>
      </c>
      <c r="D22" s="362"/>
      <c r="E22" s="362"/>
      <c r="F22" s="363"/>
      <c r="G22" s="363">
        <v>9</v>
      </c>
      <c r="H22" s="363"/>
      <c r="I22" s="436" t="s">
        <v>839</v>
      </c>
      <c r="J22" s="365"/>
      <c r="K22" s="365"/>
      <c r="L22" s="365"/>
      <c r="M22" s="365"/>
      <c r="N22" s="365"/>
      <c r="O22" s="365"/>
      <c r="P22" s="370"/>
    </row>
    <row r="23" spans="2:16" x14ac:dyDescent="0.25">
      <c r="B23" s="360">
        <v>44574</v>
      </c>
      <c r="C23" s="361" t="s">
        <v>636</v>
      </c>
      <c r="D23" s="362"/>
      <c r="E23" s="362"/>
      <c r="F23" s="363"/>
      <c r="G23" s="363">
        <v>3</v>
      </c>
      <c r="H23" s="363"/>
      <c r="I23" s="436" t="s">
        <v>839</v>
      </c>
      <c r="J23" s="365"/>
      <c r="K23" s="365"/>
      <c r="L23" s="365"/>
      <c r="M23" s="365"/>
      <c r="N23" s="365"/>
      <c r="O23" s="365"/>
      <c r="P23" s="370"/>
    </row>
    <row r="24" spans="2:16" x14ac:dyDescent="0.25">
      <c r="B24" s="360">
        <v>44578</v>
      </c>
      <c r="C24" s="361" t="s">
        <v>1494</v>
      </c>
      <c r="D24" s="362"/>
      <c r="E24" s="362"/>
      <c r="F24" s="363">
        <v>50</v>
      </c>
      <c r="G24" s="363"/>
      <c r="H24" s="363"/>
      <c r="I24" s="436" t="s">
        <v>726</v>
      </c>
      <c r="J24" s="365"/>
      <c r="K24" s="365"/>
      <c r="L24" s="365"/>
      <c r="M24" s="365"/>
      <c r="N24" s="365"/>
      <c r="O24" s="365"/>
      <c r="P24" s="370"/>
    </row>
    <row r="25" spans="2:16" x14ac:dyDescent="0.25">
      <c r="B25" s="360"/>
      <c r="C25" s="361" t="s">
        <v>1501</v>
      </c>
      <c r="D25" s="362"/>
      <c r="E25" s="362"/>
      <c r="F25" s="363">
        <v>1300</v>
      </c>
      <c r="G25" s="363"/>
      <c r="H25" s="363"/>
      <c r="I25" s="436" t="s">
        <v>726</v>
      </c>
      <c r="J25" s="365"/>
      <c r="K25" s="365"/>
      <c r="L25" s="365"/>
      <c r="M25" s="365"/>
      <c r="N25" s="365"/>
      <c r="O25" s="365"/>
      <c r="P25" s="370"/>
    </row>
    <row r="26" spans="2:16" x14ac:dyDescent="0.25">
      <c r="B26" s="360"/>
      <c r="C26" s="361" t="s">
        <v>1502</v>
      </c>
      <c r="D26" s="362"/>
      <c r="E26" s="362"/>
      <c r="F26" s="363">
        <v>200</v>
      </c>
      <c r="G26" s="363"/>
      <c r="H26" s="363"/>
      <c r="I26" s="436" t="s">
        <v>726</v>
      </c>
      <c r="J26" s="365"/>
      <c r="K26" s="365"/>
      <c r="L26" s="365"/>
      <c r="M26" s="365"/>
      <c r="N26" s="365"/>
      <c r="O26" s="365"/>
      <c r="P26" s="370"/>
    </row>
    <row r="27" spans="2:16" x14ac:dyDescent="0.25">
      <c r="B27" s="360"/>
      <c r="C27" s="361" t="s">
        <v>1503</v>
      </c>
      <c r="D27" s="362"/>
      <c r="E27" s="362"/>
      <c r="F27" s="363"/>
      <c r="G27" s="363">
        <v>1800</v>
      </c>
      <c r="H27" s="363"/>
      <c r="I27" s="436" t="s">
        <v>839</v>
      </c>
      <c r="J27" s="365"/>
      <c r="K27" s="365"/>
      <c r="L27" s="365"/>
      <c r="M27" s="365"/>
      <c r="N27" s="365"/>
      <c r="O27" s="365"/>
      <c r="P27" s="370"/>
    </row>
    <row r="28" spans="2:16" ht="72" x14ac:dyDescent="0.25">
      <c r="B28" s="360"/>
      <c r="C28" s="361" t="s">
        <v>1504</v>
      </c>
      <c r="D28" s="362"/>
      <c r="E28" s="362"/>
      <c r="F28" s="363">
        <v>830</v>
      </c>
      <c r="G28" s="363"/>
      <c r="H28" s="363"/>
      <c r="I28" s="436" t="s">
        <v>726</v>
      </c>
      <c r="J28" s="365"/>
      <c r="K28" s="365"/>
      <c r="L28" s="365"/>
      <c r="M28" s="365"/>
      <c r="N28" s="365"/>
      <c r="O28" s="365"/>
      <c r="P28" s="370"/>
    </row>
    <row r="29" spans="2:16" x14ac:dyDescent="0.25">
      <c r="B29" s="360"/>
      <c r="C29" s="361" t="s">
        <v>1494</v>
      </c>
      <c r="D29" s="362"/>
      <c r="E29" s="362"/>
      <c r="F29" s="363">
        <v>50</v>
      </c>
      <c r="G29" s="363"/>
      <c r="H29" s="363"/>
      <c r="I29" s="436" t="s">
        <v>726</v>
      </c>
      <c r="J29" s="365"/>
      <c r="K29" s="365"/>
      <c r="L29" s="365"/>
      <c r="M29" s="365"/>
      <c r="N29" s="365"/>
      <c r="O29" s="365"/>
      <c r="P29" s="370"/>
    </row>
    <row r="30" spans="2:16" s="365" customFormat="1" x14ac:dyDescent="0.25">
      <c r="B30" s="360"/>
      <c r="C30" s="405" t="s">
        <v>413</v>
      </c>
      <c r="D30" s="406"/>
      <c r="E30" s="406"/>
      <c r="F30" s="407"/>
      <c r="G30" s="372">
        <v>1000</v>
      </c>
      <c r="H30" s="407"/>
      <c r="I30" s="436" t="s">
        <v>839</v>
      </c>
      <c r="J30" s="377"/>
      <c r="P30" s="370"/>
    </row>
    <row r="31" spans="2:16" x14ac:dyDescent="0.25">
      <c r="B31" s="360"/>
      <c r="C31" s="361" t="s">
        <v>1505</v>
      </c>
      <c r="D31" s="362"/>
      <c r="E31" s="362"/>
      <c r="F31" s="363"/>
      <c r="G31" s="363">
        <v>780</v>
      </c>
      <c r="H31" s="363">
        <f>'FEBRERO 2022'!I87</f>
        <v>0</v>
      </c>
      <c r="I31" s="436" t="s">
        <v>839</v>
      </c>
      <c r="J31" s="365"/>
      <c r="K31" s="365"/>
      <c r="L31" s="365"/>
      <c r="M31" s="365"/>
      <c r="N31" s="365"/>
      <c r="O31" s="365"/>
      <c r="P31" s="370"/>
    </row>
    <row r="32" spans="2:16" ht="72" x14ac:dyDescent="0.25">
      <c r="B32" s="360"/>
      <c r="C32" s="361" t="s">
        <v>1506</v>
      </c>
      <c r="D32" s="362"/>
      <c r="E32" s="362"/>
      <c r="F32" s="363">
        <v>421</v>
      </c>
      <c r="G32" s="363"/>
      <c r="H32" s="363"/>
      <c r="I32" s="436" t="s">
        <v>726</v>
      </c>
      <c r="J32" s="365"/>
      <c r="K32" s="365"/>
      <c r="L32" s="365"/>
      <c r="M32" s="365"/>
      <c r="N32" s="365"/>
      <c r="O32" s="365"/>
      <c r="P32" s="370"/>
    </row>
    <row r="33" spans="2:16" ht="36" x14ac:dyDescent="0.25">
      <c r="B33" s="360"/>
      <c r="C33" s="361" t="s">
        <v>1507</v>
      </c>
      <c r="D33" s="362"/>
      <c r="E33" s="362"/>
      <c r="F33" s="363">
        <v>50</v>
      </c>
      <c r="G33" s="363"/>
      <c r="H33" s="363"/>
      <c r="I33" s="436" t="s">
        <v>726</v>
      </c>
      <c r="J33" s="365"/>
      <c r="K33" s="365"/>
      <c r="L33" s="365"/>
      <c r="M33" s="365"/>
      <c r="N33" s="365"/>
      <c r="O33" s="365"/>
      <c r="P33" s="370"/>
    </row>
    <row r="34" spans="2:16" x14ac:dyDescent="0.25">
      <c r="B34" s="360"/>
      <c r="C34" s="361" t="s">
        <v>636</v>
      </c>
      <c r="D34" s="362"/>
      <c r="E34" s="362"/>
      <c r="F34" s="363"/>
      <c r="G34" s="363">
        <v>2</v>
      </c>
      <c r="H34" s="363"/>
      <c r="I34" s="436" t="s">
        <v>839</v>
      </c>
      <c r="J34" s="365"/>
      <c r="K34" s="365"/>
      <c r="L34" s="365"/>
      <c r="M34" s="365"/>
      <c r="N34" s="365"/>
      <c r="O34" s="365"/>
      <c r="P34" s="370"/>
    </row>
    <row r="35" spans="2:16" ht="54" x14ac:dyDescent="0.25">
      <c r="B35" s="360"/>
      <c r="C35" s="361" t="s">
        <v>1508</v>
      </c>
      <c r="D35" s="362"/>
      <c r="E35" s="362"/>
      <c r="F35" s="363"/>
      <c r="G35" s="363">
        <v>54</v>
      </c>
      <c r="H35" s="363"/>
      <c r="I35" s="436" t="s">
        <v>839</v>
      </c>
      <c r="J35" s="365"/>
      <c r="K35" s="365"/>
      <c r="L35" s="365"/>
      <c r="M35" s="365"/>
      <c r="N35" s="365"/>
      <c r="O35" s="365"/>
      <c r="P35" s="370"/>
    </row>
    <row r="36" spans="2:16" x14ac:dyDescent="0.25">
      <c r="B36" s="360"/>
      <c r="C36" s="361" t="s">
        <v>912</v>
      </c>
      <c r="D36" s="362"/>
      <c r="E36" s="362"/>
      <c r="F36" s="363"/>
      <c r="G36" s="363">
        <v>18</v>
      </c>
      <c r="H36" s="363"/>
      <c r="I36" s="436" t="s">
        <v>839</v>
      </c>
      <c r="J36" s="365"/>
      <c r="K36" s="365"/>
      <c r="L36" s="365"/>
      <c r="M36" s="365"/>
      <c r="N36" s="365"/>
      <c r="O36" s="365"/>
      <c r="P36" s="370"/>
    </row>
    <row r="37" spans="2:16" ht="36" x14ac:dyDescent="0.25">
      <c r="B37" s="360"/>
      <c r="C37" s="361" t="s">
        <v>1509</v>
      </c>
      <c r="D37" s="362"/>
      <c r="E37" s="362"/>
      <c r="F37" s="363">
        <v>300</v>
      </c>
      <c r="G37" s="363"/>
      <c r="H37" s="363"/>
      <c r="I37" s="436" t="s">
        <v>726</v>
      </c>
      <c r="J37" s="365"/>
      <c r="K37" s="365"/>
      <c r="L37" s="365"/>
      <c r="M37" s="365"/>
      <c r="N37" s="365"/>
      <c r="O37" s="365"/>
      <c r="P37" s="370"/>
    </row>
    <row r="38" spans="2:16" x14ac:dyDescent="0.25">
      <c r="B38" s="360"/>
      <c r="C38" s="361" t="s">
        <v>636</v>
      </c>
      <c r="D38" s="362"/>
      <c r="E38" s="362"/>
      <c r="F38" s="363"/>
      <c r="G38" s="363">
        <v>3</v>
      </c>
      <c r="H38" s="363"/>
      <c r="I38" s="436" t="s">
        <v>839</v>
      </c>
      <c r="J38" s="365"/>
      <c r="K38" s="365"/>
      <c r="L38" s="365"/>
      <c r="M38" s="365"/>
      <c r="N38" s="365"/>
      <c r="O38" s="365"/>
      <c r="P38" s="370"/>
    </row>
    <row r="39" spans="2:16" ht="54" x14ac:dyDescent="0.25">
      <c r="B39" s="360"/>
      <c r="C39" s="361" t="s">
        <v>1510</v>
      </c>
      <c r="D39" s="362"/>
      <c r="E39" s="362"/>
      <c r="F39" s="363">
        <v>1200</v>
      </c>
      <c r="G39" s="363"/>
      <c r="H39" s="363"/>
      <c r="I39" s="435" t="s">
        <v>731</v>
      </c>
      <c r="J39" s="365"/>
      <c r="K39" s="365"/>
      <c r="L39" s="365"/>
      <c r="M39" s="365"/>
      <c r="N39" s="365"/>
      <c r="O39" s="365"/>
      <c r="P39" s="370"/>
    </row>
    <row r="40" spans="2:16" ht="54" x14ac:dyDescent="0.25">
      <c r="B40" s="360"/>
      <c r="C40" s="361" t="s">
        <v>1511</v>
      </c>
      <c r="D40" s="362"/>
      <c r="E40" s="362"/>
      <c r="F40" s="363">
        <v>1500</v>
      </c>
      <c r="G40" s="363"/>
      <c r="H40" s="363"/>
      <c r="I40" s="436" t="s">
        <v>726</v>
      </c>
      <c r="J40" s="423" t="s">
        <v>1512</v>
      </c>
      <c r="K40" s="365"/>
      <c r="L40" s="365"/>
      <c r="M40" s="365"/>
      <c r="N40" s="365"/>
      <c r="O40" s="365"/>
      <c r="P40" s="370"/>
    </row>
    <row r="41" spans="2:16" x14ac:dyDescent="0.25">
      <c r="B41" s="360"/>
      <c r="C41" s="361" t="s">
        <v>319</v>
      </c>
      <c r="D41" s="362"/>
      <c r="E41" s="362"/>
      <c r="F41" s="363"/>
      <c r="G41" s="363">
        <v>4000</v>
      </c>
      <c r="H41" s="363"/>
      <c r="I41" s="435" t="s">
        <v>796</v>
      </c>
      <c r="J41" s="365"/>
      <c r="K41" s="365"/>
      <c r="L41" s="365"/>
      <c r="M41" s="365"/>
      <c r="N41" s="365"/>
      <c r="O41" s="365"/>
      <c r="P41" s="370"/>
    </row>
    <row r="42" spans="2:16" ht="54" x14ac:dyDescent="0.25">
      <c r="B42" s="360"/>
      <c r="C42" s="361" t="s">
        <v>1513</v>
      </c>
      <c r="D42" s="362"/>
      <c r="E42" s="362"/>
      <c r="F42" s="363">
        <v>548</v>
      </c>
      <c r="G42" s="363"/>
      <c r="H42" s="363"/>
      <c r="I42" s="435" t="s">
        <v>731</v>
      </c>
      <c r="J42" s="365"/>
      <c r="K42" s="365"/>
      <c r="L42" s="365"/>
      <c r="M42" s="365"/>
      <c r="N42" s="365"/>
      <c r="O42" s="365"/>
      <c r="P42" s="370"/>
    </row>
    <row r="43" spans="2:16" ht="54" x14ac:dyDescent="0.25">
      <c r="B43" s="360"/>
      <c r="C43" s="361" t="s">
        <v>1782</v>
      </c>
      <c r="D43" s="362"/>
      <c r="E43" s="362"/>
      <c r="F43" s="363"/>
      <c r="G43" s="363">
        <v>1000</v>
      </c>
      <c r="H43" s="363"/>
      <c r="I43" s="436" t="s">
        <v>839</v>
      </c>
      <c r="J43" s="365"/>
      <c r="K43" s="365"/>
      <c r="L43" s="365"/>
      <c r="M43" s="365"/>
      <c r="N43" s="365"/>
      <c r="O43" s="365"/>
      <c r="P43" s="370"/>
    </row>
    <row r="44" spans="2:16" ht="54" x14ac:dyDescent="0.25">
      <c r="B44" s="360"/>
      <c r="C44" s="361" t="s">
        <v>1784</v>
      </c>
      <c r="D44" s="362"/>
      <c r="E44" s="362"/>
      <c r="F44" s="363"/>
      <c r="G44" s="363">
        <v>678</v>
      </c>
      <c r="H44" s="363"/>
      <c r="I44" s="436" t="s">
        <v>839</v>
      </c>
      <c r="J44" s="365"/>
      <c r="K44" s="365"/>
      <c r="L44" s="365"/>
      <c r="M44" s="365"/>
      <c r="N44" s="365"/>
      <c r="O44" s="365"/>
      <c r="P44" s="370"/>
    </row>
    <row r="45" spans="2:16" ht="54" x14ac:dyDescent="0.25">
      <c r="B45" s="360"/>
      <c r="C45" s="361" t="s">
        <v>1514</v>
      </c>
      <c r="D45" s="362"/>
      <c r="E45" s="362"/>
      <c r="F45" s="363"/>
      <c r="G45" s="363">
        <v>45</v>
      </c>
      <c r="H45" s="363"/>
      <c r="I45" s="436" t="s">
        <v>839</v>
      </c>
      <c r="J45" s="365"/>
      <c r="K45" s="365"/>
      <c r="L45" s="365"/>
      <c r="M45" s="365"/>
      <c r="N45" s="365"/>
      <c r="O45" s="365"/>
      <c r="P45" s="370"/>
    </row>
    <row r="46" spans="2:16" x14ac:dyDescent="0.25">
      <c r="B46" s="360"/>
      <c r="C46" s="361" t="s">
        <v>1374</v>
      </c>
      <c r="D46" s="362"/>
      <c r="E46" s="362"/>
      <c r="F46" s="363"/>
      <c r="G46" s="363">
        <v>1300</v>
      </c>
      <c r="H46" s="363"/>
      <c r="I46" s="435" t="s">
        <v>796</v>
      </c>
      <c r="J46" s="365"/>
      <c r="K46" s="365"/>
      <c r="L46" s="365"/>
      <c r="M46" s="365"/>
      <c r="N46" s="365"/>
      <c r="O46" s="365"/>
      <c r="P46" s="370"/>
    </row>
    <row r="47" spans="2:16" ht="36" x14ac:dyDescent="0.25">
      <c r="B47" s="360"/>
      <c r="C47" s="361" t="s">
        <v>1515</v>
      </c>
      <c r="D47" s="362"/>
      <c r="E47" s="362"/>
      <c r="F47" s="363">
        <v>1200</v>
      </c>
      <c r="G47" s="363"/>
      <c r="H47" s="363"/>
      <c r="I47" s="436" t="s">
        <v>726</v>
      </c>
      <c r="J47" s="365"/>
      <c r="K47" s="365"/>
      <c r="L47" s="365"/>
      <c r="M47" s="365"/>
      <c r="N47" s="365"/>
      <c r="O47" s="365"/>
      <c r="P47" s="370"/>
    </row>
    <row r="48" spans="2:16" ht="63" customHeight="1" x14ac:dyDescent="0.25">
      <c r="B48" s="360"/>
      <c r="C48" s="361" t="s">
        <v>1516</v>
      </c>
      <c r="D48" s="362"/>
      <c r="E48" s="362"/>
      <c r="F48" s="363">
        <v>415</v>
      </c>
      <c r="G48" s="363"/>
      <c r="H48" s="363"/>
      <c r="I48" s="436" t="s">
        <v>726</v>
      </c>
      <c r="J48" s="423"/>
      <c r="K48" s="365"/>
      <c r="L48" s="423">
        <v>100</v>
      </c>
      <c r="M48" s="423" t="s">
        <v>1560</v>
      </c>
      <c r="N48" s="365"/>
      <c r="O48" s="365"/>
      <c r="P48" s="370"/>
    </row>
    <row r="49" spans="2:16" x14ac:dyDescent="0.25">
      <c r="B49" s="360"/>
      <c r="C49" s="361" t="s">
        <v>1517</v>
      </c>
      <c r="D49" s="362"/>
      <c r="E49" s="362"/>
      <c r="F49" s="363"/>
      <c r="G49" s="363">
        <v>170</v>
      </c>
      <c r="H49" s="363"/>
      <c r="I49" s="436" t="s">
        <v>839</v>
      </c>
      <c r="J49" s="365"/>
      <c r="K49" s="365"/>
      <c r="L49" s="423">
        <v>219</v>
      </c>
      <c r="M49" s="423" t="s">
        <v>977</v>
      </c>
      <c r="N49" s="365"/>
      <c r="O49" s="365"/>
      <c r="P49" s="370"/>
    </row>
    <row r="50" spans="2:16" x14ac:dyDescent="0.25">
      <c r="B50" s="360"/>
      <c r="C50" s="361" t="s">
        <v>1518</v>
      </c>
      <c r="D50" s="362"/>
      <c r="E50" s="362"/>
      <c r="F50" s="363"/>
      <c r="G50" s="363">
        <v>214</v>
      </c>
      <c r="H50" s="363"/>
      <c r="I50" s="436" t="s">
        <v>839</v>
      </c>
      <c r="J50" s="365"/>
      <c r="K50" s="365"/>
      <c r="L50" s="423">
        <v>336</v>
      </c>
      <c r="M50" s="423" t="s">
        <v>845</v>
      </c>
      <c r="N50" s="365"/>
      <c r="O50" s="365"/>
      <c r="P50" s="370"/>
    </row>
    <row r="51" spans="2:16" ht="36" x14ac:dyDescent="0.25">
      <c r="B51" s="360"/>
      <c r="C51" s="361" t="s">
        <v>1519</v>
      </c>
      <c r="D51" s="362"/>
      <c r="E51" s="362"/>
      <c r="F51" s="363"/>
      <c r="G51" s="363">
        <v>200</v>
      </c>
      <c r="H51" s="363"/>
      <c r="I51" s="435" t="s">
        <v>796</v>
      </c>
      <c r="J51" s="365"/>
      <c r="K51" s="365"/>
      <c r="L51" s="423">
        <v>200</v>
      </c>
      <c r="M51" s="423" t="s">
        <v>1558</v>
      </c>
      <c r="N51" s="365"/>
      <c r="O51" s="365"/>
      <c r="P51" s="370"/>
    </row>
    <row r="52" spans="2:16" ht="54" x14ac:dyDescent="0.25">
      <c r="B52" s="360"/>
      <c r="C52" s="361" t="s">
        <v>1783</v>
      </c>
      <c r="D52" s="362"/>
      <c r="E52" s="362"/>
      <c r="F52" s="363"/>
      <c r="G52" s="363">
        <v>300</v>
      </c>
      <c r="H52" s="363"/>
      <c r="I52" s="436" t="s">
        <v>839</v>
      </c>
      <c r="J52" s="365"/>
      <c r="K52" s="365"/>
      <c r="L52" s="423">
        <f>SUM(L48:L51)</f>
        <v>855</v>
      </c>
      <c r="M52" s="423"/>
      <c r="N52" s="365"/>
      <c r="O52" s="365"/>
      <c r="P52" s="370"/>
    </row>
    <row r="53" spans="2:16" x14ac:dyDescent="0.25">
      <c r="B53" s="360"/>
      <c r="C53" s="361" t="s">
        <v>1524</v>
      </c>
      <c r="D53" s="362"/>
      <c r="E53" s="362"/>
      <c r="F53" s="363"/>
      <c r="G53" s="363">
        <v>52</v>
      </c>
      <c r="H53" s="363"/>
      <c r="I53" s="436" t="s">
        <v>839</v>
      </c>
      <c r="J53" s="365"/>
      <c r="K53" s="365"/>
      <c r="L53" s="365"/>
      <c r="M53" s="365"/>
      <c r="N53" s="365"/>
      <c r="O53" s="365"/>
      <c r="P53" s="370"/>
    </row>
    <row r="54" spans="2:16" x14ac:dyDescent="0.25">
      <c r="B54" s="360"/>
      <c r="C54" s="361" t="s">
        <v>1521</v>
      </c>
      <c r="D54" s="362"/>
      <c r="E54" s="362"/>
      <c r="F54" s="363"/>
      <c r="G54" s="363">
        <v>12</v>
      </c>
      <c r="H54" s="363"/>
      <c r="I54" s="435" t="s">
        <v>796</v>
      </c>
      <c r="J54" s="365"/>
      <c r="K54" s="365"/>
      <c r="L54" s="365"/>
      <c r="M54" s="365"/>
      <c r="N54" s="365"/>
      <c r="O54" s="365"/>
      <c r="P54" s="370"/>
    </row>
    <row r="55" spans="2:16" x14ac:dyDescent="0.25">
      <c r="B55" s="360"/>
      <c r="C55" s="361" t="s">
        <v>1526</v>
      </c>
      <c r="D55" s="362"/>
      <c r="E55" s="362"/>
      <c r="F55" s="363">
        <v>100</v>
      </c>
      <c r="G55" s="363"/>
      <c r="H55" s="363" t="s">
        <v>400</v>
      </c>
      <c r="I55" s="436" t="s">
        <v>1536</v>
      </c>
      <c r="J55" s="365"/>
      <c r="K55" s="365"/>
      <c r="L55" s="365"/>
      <c r="M55" s="365"/>
      <c r="N55" s="365"/>
      <c r="O55" s="365"/>
      <c r="P55" s="370"/>
    </row>
    <row r="56" spans="2:16" ht="36" x14ac:dyDescent="0.25">
      <c r="B56" s="360"/>
      <c r="C56" s="361" t="s">
        <v>1528</v>
      </c>
      <c r="D56" s="362"/>
      <c r="E56" s="362"/>
      <c r="F56" s="363"/>
      <c r="G56" s="363">
        <v>400</v>
      </c>
      <c r="H56" s="363"/>
      <c r="I56" s="412"/>
      <c r="J56" s="365"/>
      <c r="K56" s="424" t="s">
        <v>1530</v>
      </c>
      <c r="L56" s="424"/>
      <c r="M56" s="424"/>
      <c r="N56" s="365"/>
      <c r="O56" s="365"/>
      <c r="P56" s="370"/>
    </row>
    <row r="57" spans="2:16" ht="36" x14ac:dyDescent="0.25">
      <c r="B57" s="360"/>
      <c r="C57" s="361" t="s">
        <v>1529</v>
      </c>
      <c r="D57" s="362"/>
      <c r="E57" s="362"/>
      <c r="F57" s="363"/>
      <c r="G57" s="363">
        <v>455</v>
      </c>
      <c r="H57" s="363"/>
      <c r="I57" s="412"/>
      <c r="J57" s="365"/>
      <c r="K57" s="365"/>
      <c r="L57" s="365" t="s">
        <v>1050</v>
      </c>
      <c r="M57" s="365">
        <v>1400</v>
      </c>
      <c r="N57" s="365"/>
      <c r="O57" s="365"/>
      <c r="P57" s="370"/>
    </row>
    <row r="58" spans="2:16" x14ac:dyDescent="0.25">
      <c r="B58" s="360"/>
      <c r="C58" s="361"/>
      <c r="D58" s="362"/>
      <c r="E58" s="362"/>
      <c r="F58" s="363"/>
      <c r="G58" s="363"/>
      <c r="H58" s="363"/>
      <c r="I58" s="412"/>
      <c r="J58" s="365"/>
      <c r="K58" s="365"/>
      <c r="L58" s="365" t="s">
        <v>1285</v>
      </c>
      <c r="M58" s="365">
        <v>1345</v>
      </c>
      <c r="N58" s="365"/>
      <c r="O58" s="365"/>
      <c r="P58" s="370"/>
    </row>
    <row r="59" spans="2:16" x14ac:dyDescent="0.25">
      <c r="B59" s="360"/>
      <c r="C59" s="361"/>
      <c r="D59" s="362"/>
      <c r="E59" s="362"/>
      <c r="F59" s="363"/>
      <c r="G59" s="363"/>
      <c r="H59" s="363"/>
      <c r="I59" s="412" t="s">
        <v>400</v>
      </c>
      <c r="J59" s="365"/>
      <c r="K59" s="365"/>
      <c r="L59" s="365"/>
      <c r="M59" s="365"/>
      <c r="N59" s="365"/>
      <c r="O59" s="365"/>
      <c r="P59" s="370"/>
    </row>
    <row r="60" spans="2:16" x14ac:dyDescent="0.25">
      <c r="B60" s="360"/>
      <c r="C60" s="361"/>
      <c r="D60" s="362"/>
      <c r="E60" s="362"/>
      <c r="F60" s="363"/>
      <c r="G60" s="363"/>
      <c r="H60" s="363"/>
      <c r="I60" s="412"/>
      <c r="J60" s="365"/>
      <c r="K60" s="365"/>
      <c r="L60" s="365"/>
      <c r="M60" s="365"/>
      <c r="N60" s="365"/>
      <c r="O60" s="365"/>
      <c r="P60" s="370"/>
    </row>
    <row r="61" spans="2:16" s="376" customFormat="1" x14ac:dyDescent="0.25">
      <c r="B61" s="360"/>
      <c r="C61" s="373"/>
      <c r="D61" s="374"/>
      <c r="E61" s="374"/>
      <c r="F61" s="375"/>
      <c r="G61" s="363"/>
      <c r="H61" s="375"/>
      <c r="I61" s="413"/>
      <c r="J61" s="377"/>
      <c r="K61" s="378"/>
      <c r="L61" s="365"/>
      <c r="M61" s="365"/>
      <c r="N61" s="365"/>
      <c r="O61" s="365"/>
      <c r="P61" s="378"/>
    </row>
    <row r="62" spans="2:16" x14ac:dyDescent="0.25">
      <c r="C62" s="379"/>
      <c r="D62" s="380"/>
      <c r="E62" s="380"/>
      <c r="F62" s="381">
        <f>SUM(F6:F61)</f>
        <v>12619</v>
      </c>
      <c r="G62" s="382">
        <f>SUM(G6:G61)</f>
        <v>12619</v>
      </c>
      <c r="H62" s="383">
        <f>(F62-G62)</f>
        <v>0</v>
      </c>
      <c r="J62" s="365"/>
      <c r="K62" s="365"/>
      <c r="L62" s="365"/>
      <c r="M62" s="377"/>
      <c r="N62" s="377"/>
      <c r="O62" s="377"/>
      <c r="P62" s="370"/>
    </row>
    <row r="63" spans="2:16" x14ac:dyDescent="0.25">
      <c r="F63" s="381"/>
      <c r="G63" s="384"/>
      <c r="H63" s="385"/>
      <c r="J63" s="365"/>
      <c r="K63" s="365"/>
      <c r="L63" s="365"/>
      <c r="M63" s="365"/>
      <c r="N63" s="365"/>
      <c r="O63" s="365"/>
      <c r="P63" s="370"/>
    </row>
    <row r="64" spans="2:16" x14ac:dyDescent="0.25">
      <c r="J64" s="365"/>
      <c r="K64" s="365"/>
      <c r="L64" s="365"/>
      <c r="M64" s="365"/>
      <c r="N64" s="365"/>
      <c r="O64" s="365"/>
      <c r="P64" s="365"/>
    </row>
    <row r="65" spans="1:16" x14ac:dyDescent="0.25">
      <c r="J65" s="365"/>
      <c r="K65" s="365"/>
      <c r="L65" s="365"/>
      <c r="M65" s="365"/>
      <c r="N65" s="365"/>
      <c r="O65" s="365"/>
      <c r="P65" s="365"/>
    </row>
    <row r="66" spans="1:16" x14ac:dyDescent="0.25">
      <c r="A66" s="386"/>
      <c r="B66" s="347" t="s">
        <v>165</v>
      </c>
      <c r="J66" s="365"/>
      <c r="K66" s="365"/>
      <c r="L66" s="365"/>
      <c r="M66" s="365"/>
    </row>
    <row r="67" spans="1:16" x14ac:dyDescent="0.25">
      <c r="A67" s="387"/>
      <c r="B67" s="347" t="s">
        <v>817</v>
      </c>
      <c r="D67" s="388"/>
      <c r="J67" s="365"/>
      <c r="K67" s="365"/>
      <c r="L67" s="365"/>
      <c r="M67" s="365"/>
    </row>
    <row r="68" spans="1:16" x14ac:dyDescent="0.25">
      <c r="A68" s="389"/>
      <c r="B68" s="347" t="s">
        <v>818</v>
      </c>
      <c r="D68" s="390"/>
      <c r="E68" s="391" t="s">
        <v>199</v>
      </c>
      <c r="F68" s="391"/>
      <c r="G68" s="391" t="s">
        <v>204</v>
      </c>
      <c r="H68" s="391" t="s">
        <v>205</v>
      </c>
      <c r="I68" s="430" t="s">
        <v>205</v>
      </c>
      <c r="J68" s="391" t="s">
        <v>203</v>
      </c>
      <c r="K68" s="392" t="s">
        <v>206</v>
      </c>
      <c r="L68" s="392"/>
      <c r="M68" s="393" t="s">
        <v>451</v>
      </c>
      <c r="N68" s="392"/>
    </row>
    <row r="69" spans="1:16" x14ac:dyDescent="0.25">
      <c r="A69" s="365"/>
      <c r="B69" s="365"/>
      <c r="D69" s="388"/>
      <c r="E69" s="408">
        <v>1300</v>
      </c>
      <c r="F69" s="243" t="s">
        <v>1054</v>
      </c>
      <c r="G69" s="395" t="s">
        <v>1291</v>
      </c>
      <c r="H69" s="381">
        <v>2100</v>
      </c>
      <c r="I69" s="431">
        <v>2100</v>
      </c>
      <c r="J69" s="400" t="s">
        <v>178</v>
      </c>
      <c r="K69" s="394" t="s">
        <v>1079</v>
      </c>
      <c r="L69" s="381"/>
      <c r="M69" s="381" t="s">
        <v>1484</v>
      </c>
      <c r="N69" s="381"/>
    </row>
    <row r="70" spans="1:16" x14ac:dyDescent="0.25">
      <c r="A70" s="365"/>
      <c r="B70" s="365"/>
      <c r="D70" s="402"/>
      <c r="E70" s="408">
        <v>900</v>
      </c>
      <c r="F70" s="243" t="s">
        <v>1054</v>
      </c>
      <c r="G70" s="397" t="s">
        <v>711</v>
      </c>
      <c r="H70" s="381"/>
      <c r="I70" s="432"/>
      <c r="J70" s="394"/>
      <c r="K70" s="394" t="s">
        <v>710</v>
      </c>
      <c r="L70" s="381"/>
      <c r="M70" s="381" t="s">
        <v>869</v>
      </c>
      <c r="N70" s="381"/>
    </row>
    <row r="71" spans="1:16" x14ac:dyDescent="0.25">
      <c r="A71" s="365"/>
      <c r="B71" s="365"/>
      <c r="D71" s="402"/>
      <c r="E71" s="408">
        <v>900</v>
      </c>
      <c r="F71" s="243" t="s">
        <v>1054</v>
      </c>
      <c r="G71" s="398" t="s">
        <v>935</v>
      </c>
      <c r="H71" s="381"/>
      <c r="I71" s="432"/>
      <c r="J71" s="394"/>
      <c r="K71" s="394" t="s">
        <v>936</v>
      </c>
      <c r="L71" s="381"/>
      <c r="M71" s="381" t="s">
        <v>869</v>
      </c>
      <c r="N71" s="381"/>
    </row>
    <row r="72" spans="1:16" x14ac:dyDescent="0.25">
      <c r="A72" s="365"/>
      <c r="B72" s="365"/>
      <c r="D72" s="402"/>
      <c r="E72" s="408">
        <v>1000</v>
      </c>
      <c r="F72" s="243" t="s">
        <v>1054</v>
      </c>
      <c r="G72" s="397" t="s">
        <v>870</v>
      </c>
      <c r="H72" s="381"/>
      <c r="I72" s="433"/>
      <c r="J72" s="394"/>
      <c r="K72" s="394" t="s">
        <v>864</v>
      </c>
      <c r="L72" s="381"/>
      <c r="M72" s="381" t="s">
        <v>869</v>
      </c>
      <c r="N72" s="381"/>
    </row>
    <row r="73" spans="1:16" x14ac:dyDescent="0.25">
      <c r="E73" s="408">
        <v>700</v>
      </c>
      <c r="F73" s="243" t="s">
        <v>1054</v>
      </c>
      <c r="G73" s="397" t="s">
        <v>708</v>
      </c>
      <c r="H73" s="381"/>
      <c r="I73" s="433"/>
      <c r="J73" s="381"/>
      <c r="K73" s="381" t="s">
        <v>1483</v>
      </c>
      <c r="L73" s="381"/>
      <c r="M73" s="381" t="s">
        <v>869</v>
      </c>
      <c r="N73" s="381"/>
    </row>
    <row r="74" spans="1:16" x14ac:dyDescent="0.25">
      <c r="E74" s="408">
        <v>500</v>
      </c>
      <c r="F74" s="243" t="s">
        <v>1054</v>
      </c>
      <c r="G74" s="398" t="s">
        <v>417</v>
      </c>
      <c r="H74" s="394"/>
      <c r="I74" s="432"/>
      <c r="J74" s="394"/>
      <c r="K74" s="394" t="s">
        <v>1485</v>
      </c>
      <c r="L74" s="394"/>
      <c r="M74" s="381" t="s">
        <v>869</v>
      </c>
      <c r="N74" s="394"/>
      <c r="O74" s="388"/>
      <c r="P74" s="388"/>
    </row>
    <row r="75" spans="1:16" x14ac:dyDescent="0.25">
      <c r="E75" s="408">
        <v>500</v>
      </c>
      <c r="F75" s="243" t="s">
        <v>1054</v>
      </c>
      <c r="G75" s="394" t="s">
        <v>1498</v>
      </c>
      <c r="H75" s="394"/>
      <c r="I75" s="432"/>
      <c r="J75" s="394"/>
      <c r="K75" s="394" t="s">
        <v>1499</v>
      </c>
      <c r="L75" s="394"/>
      <c r="M75" s="381" t="s">
        <v>869</v>
      </c>
      <c r="N75" s="394"/>
      <c r="O75" s="388"/>
      <c r="P75" s="388"/>
    </row>
    <row r="76" spans="1:16" x14ac:dyDescent="0.25">
      <c r="E76" s="347">
        <f>SUM(E69:E75)</f>
        <v>5800</v>
      </c>
      <c r="F76" s="388"/>
      <c r="G76" s="388"/>
      <c r="H76" s="388">
        <v>2100</v>
      </c>
      <c r="I76" s="434"/>
      <c r="J76" s="388"/>
      <c r="K76" s="388"/>
      <c r="L76" s="388"/>
      <c r="M76" s="388"/>
      <c r="N76" s="388"/>
      <c r="O76" s="388"/>
      <c r="P76" s="388"/>
    </row>
    <row r="77" spans="1:16" x14ac:dyDescent="0.25">
      <c r="F77" s="388"/>
      <c r="G77" s="388"/>
      <c r="H77" s="388"/>
      <c r="I77" s="434"/>
      <c r="J77" s="388"/>
      <c r="K77" s="388"/>
      <c r="L77" s="388"/>
      <c r="M77" s="388"/>
      <c r="N77" s="388"/>
      <c r="O77" s="388"/>
      <c r="P77" s="388"/>
    </row>
    <row r="78" spans="1:16" x14ac:dyDescent="0.25">
      <c r="F78" s="388"/>
      <c r="G78" s="388"/>
      <c r="H78" s="388"/>
      <c r="I78" s="434"/>
      <c r="J78" s="388"/>
      <c r="K78" s="388"/>
      <c r="L78" s="388"/>
      <c r="M78" s="388"/>
      <c r="N78" s="388"/>
      <c r="O78" s="388"/>
      <c r="P78" s="388"/>
    </row>
    <row r="79" spans="1:16" x14ac:dyDescent="0.25">
      <c r="F79" s="388"/>
      <c r="G79" s="388"/>
      <c r="H79" s="388"/>
      <c r="I79" s="434"/>
      <c r="J79" s="388"/>
      <c r="K79" s="388"/>
      <c r="L79" s="388"/>
      <c r="M79" s="388"/>
      <c r="N79" s="388"/>
      <c r="O79" s="388"/>
      <c r="P79" s="388"/>
    </row>
    <row r="80" spans="1:16" x14ac:dyDescent="0.25">
      <c r="F80" s="388"/>
      <c r="G80" s="388"/>
      <c r="H80" s="388"/>
      <c r="I80" s="434"/>
      <c r="J80" s="388"/>
      <c r="K80" s="388"/>
      <c r="L80" s="388"/>
      <c r="M80" s="388"/>
      <c r="N80" s="388"/>
      <c r="O80" s="388"/>
      <c r="P80" s="388"/>
    </row>
    <row r="81" spans="6:16" x14ac:dyDescent="0.25">
      <c r="F81" s="388"/>
      <c r="G81" s="388"/>
      <c r="H81" s="388"/>
      <c r="I81" s="434"/>
      <c r="J81" s="388"/>
      <c r="K81" s="388"/>
      <c r="L81" s="388"/>
      <c r="M81" s="388"/>
      <c r="N81" s="388"/>
      <c r="O81" s="388"/>
      <c r="P81" s="388"/>
    </row>
    <row r="82" spans="6:16" x14ac:dyDescent="0.25">
      <c r="F82" s="388"/>
      <c r="G82" s="388"/>
      <c r="H82" s="388"/>
      <c r="I82" s="434"/>
      <c r="J82" s="388"/>
      <c r="K82" s="388"/>
      <c r="L82" s="388"/>
      <c r="M82" s="388"/>
      <c r="N82" s="388"/>
      <c r="O82" s="388"/>
      <c r="P82" s="388"/>
    </row>
    <row r="83" spans="6:16" x14ac:dyDescent="0.25">
      <c r="F83" s="388"/>
      <c r="G83" s="388"/>
      <c r="H83" s="388"/>
      <c r="I83" s="434"/>
      <c r="J83" s="388"/>
      <c r="K83" s="388"/>
      <c r="L83" s="388"/>
      <c r="M83" s="388"/>
      <c r="N83" s="388"/>
      <c r="O83" s="388"/>
      <c r="P83" s="388"/>
    </row>
    <row r="84" spans="6:16" x14ac:dyDescent="0.25">
      <c r="F84" s="388"/>
      <c r="G84" s="388"/>
      <c r="H84" s="388"/>
      <c r="I84" s="434"/>
      <c r="J84" s="388"/>
      <c r="K84" s="388"/>
      <c r="L84" s="388"/>
      <c r="M84" s="388"/>
      <c r="N84" s="388"/>
      <c r="O84" s="388"/>
      <c r="P84" s="388"/>
    </row>
    <row r="85" spans="6:16" x14ac:dyDescent="0.25">
      <c r="F85" s="388"/>
      <c r="G85" s="388"/>
      <c r="H85" s="388"/>
      <c r="I85" s="434"/>
      <c r="J85" s="388"/>
      <c r="K85" s="388"/>
      <c r="L85" s="388"/>
      <c r="M85" s="388"/>
      <c r="N85" s="388"/>
      <c r="O85" s="388"/>
      <c r="P85" s="388"/>
    </row>
    <row r="86" spans="6:16" x14ac:dyDescent="0.25">
      <c r="F86" s="388"/>
      <c r="G86" s="388"/>
      <c r="H86" s="388"/>
      <c r="I86" s="434"/>
      <c r="J86" s="388"/>
      <c r="K86" s="388"/>
      <c r="L86" s="388"/>
      <c r="M86" s="388"/>
      <c r="N86" s="388"/>
      <c r="O86" s="388"/>
      <c r="P86" s="388"/>
    </row>
    <row r="87" spans="6:16" x14ac:dyDescent="0.25">
      <c r="F87" s="388"/>
      <c r="G87" s="388"/>
      <c r="H87" s="388"/>
      <c r="I87" s="434"/>
      <c r="J87" s="388"/>
      <c r="K87" s="388"/>
      <c r="L87" s="388"/>
      <c r="M87" s="388"/>
      <c r="N87" s="388"/>
      <c r="O87" s="388"/>
      <c r="P87" s="388"/>
    </row>
    <row r="88" spans="6:16" x14ac:dyDescent="0.25">
      <c r="F88" s="388"/>
      <c r="G88" s="388"/>
      <c r="H88" s="388"/>
      <c r="I88" s="434"/>
      <c r="J88" s="388"/>
      <c r="K88" s="388"/>
      <c r="L88" s="388"/>
      <c r="M88" s="388"/>
      <c r="N88" s="388"/>
      <c r="O88" s="388"/>
      <c r="P88" s="388"/>
    </row>
    <row r="89" spans="6:16" x14ac:dyDescent="0.25">
      <c r="F89" s="388"/>
      <c r="G89" s="388"/>
      <c r="H89" s="388"/>
      <c r="I89" s="434"/>
      <c r="J89" s="388"/>
      <c r="K89" s="388"/>
      <c r="L89" s="388"/>
      <c r="M89" s="388"/>
      <c r="N89" s="388"/>
      <c r="O89" s="388"/>
      <c r="P89" s="388"/>
    </row>
    <row r="90" spans="6:16" x14ac:dyDescent="0.25">
      <c r="F90" s="388"/>
      <c r="G90" s="388"/>
      <c r="H90" s="388"/>
      <c r="I90" s="434"/>
      <c r="J90" s="388"/>
      <c r="K90" s="388"/>
      <c r="L90" s="388"/>
      <c r="M90" s="388"/>
      <c r="N90" s="388"/>
      <c r="O90" s="388"/>
      <c r="P90" s="388"/>
    </row>
    <row r="91" spans="6:16" x14ac:dyDescent="0.25">
      <c r="F91" s="388"/>
      <c r="G91" s="388"/>
      <c r="H91" s="388"/>
      <c r="I91" s="434"/>
      <c r="J91" s="388"/>
      <c r="K91" s="388"/>
      <c r="L91" s="388"/>
      <c r="M91" s="388"/>
      <c r="N91" s="388"/>
      <c r="O91" s="388"/>
      <c r="P91" s="388"/>
    </row>
    <row r="92" spans="6:16" x14ac:dyDescent="0.25">
      <c r="F92" s="388"/>
      <c r="G92" s="388"/>
      <c r="H92" s="388"/>
      <c r="I92" s="434"/>
      <c r="J92" s="388"/>
      <c r="K92" s="388"/>
      <c r="L92" s="388"/>
      <c r="M92" s="388"/>
      <c r="N92" s="388"/>
      <c r="O92" s="388"/>
      <c r="P92" s="388"/>
    </row>
    <row r="93" spans="6:16" x14ac:dyDescent="0.25">
      <c r="F93" s="388"/>
      <c r="G93" s="388"/>
      <c r="H93" s="388"/>
      <c r="I93" s="434"/>
      <c r="J93" s="388"/>
      <c r="K93" s="388"/>
      <c r="L93" s="388"/>
      <c r="M93" s="388"/>
      <c r="N93" s="388"/>
      <c r="O93" s="388"/>
      <c r="P93" s="388"/>
    </row>
    <row r="94" spans="6:16" x14ac:dyDescent="0.25">
      <c r="F94" s="388"/>
      <c r="G94" s="388"/>
      <c r="H94" s="388"/>
      <c r="I94" s="434"/>
      <c r="J94" s="388"/>
      <c r="K94" s="388"/>
      <c r="L94" s="388"/>
      <c r="M94" s="388"/>
      <c r="N94" s="388"/>
      <c r="O94" s="388"/>
      <c r="P94" s="38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8475-DAD4-4B61-A110-540B2D01AA79}">
  <dimension ref="A2:XFD161"/>
  <sheetViews>
    <sheetView topLeftCell="A109" zoomScale="59" zoomScaleNormal="59" workbookViewId="0">
      <selection activeCell="R89" sqref="N80:R89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23.5703125" style="347" customWidth="1"/>
    <col min="4" max="4" width="13.425781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47.140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7.2851562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1:18 16384:16384" ht="54" x14ac:dyDescent="0.25">
      <c r="B2" s="348"/>
      <c r="C2" s="349" t="s">
        <v>1481</v>
      </c>
    </row>
    <row r="3" spans="1:18 16384:16384" x14ac:dyDescent="0.25">
      <c r="B3" s="348"/>
      <c r="C3" s="421" t="s">
        <v>1533</v>
      </c>
    </row>
    <row r="4" spans="1:18 16384:16384" x14ac:dyDescent="0.25">
      <c r="B4" s="351" t="s">
        <v>31</v>
      </c>
      <c r="C4" s="352"/>
    </row>
    <row r="5" spans="1:18 16384:16384" x14ac:dyDescent="0.25">
      <c r="A5" s="347">
        <f>SUM(J2)</f>
        <v>0</v>
      </c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1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1:18 16384:16384" x14ac:dyDescent="0.25">
      <c r="B7" s="360">
        <v>44593</v>
      </c>
      <c r="C7" s="361" t="s">
        <v>1520</v>
      </c>
      <c r="D7" s="362"/>
      <c r="E7" s="362"/>
      <c r="F7" s="363">
        <v>1200</v>
      </c>
      <c r="G7" s="363"/>
      <c r="H7" s="363"/>
      <c r="I7" s="412" t="s">
        <v>726</v>
      </c>
      <c r="J7" s="365"/>
      <c r="K7" s="365"/>
      <c r="L7" s="365"/>
      <c r="M7" s="365"/>
      <c r="N7" s="365"/>
      <c r="O7" s="365"/>
      <c r="P7" s="378"/>
      <c r="Q7" s="365"/>
      <c r="R7" s="365"/>
    </row>
    <row r="8" spans="1:18 16384:16384" ht="54" x14ac:dyDescent="0.25">
      <c r="B8" s="360">
        <v>44593</v>
      </c>
      <c r="C8" s="361" t="s">
        <v>1525</v>
      </c>
      <c r="D8" s="362"/>
      <c r="E8" s="362"/>
      <c r="F8" s="363">
        <v>900</v>
      </c>
      <c r="G8" s="363"/>
      <c r="H8" s="363"/>
      <c r="I8" s="412" t="s">
        <v>726</v>
      </c>
      <c r="J8" s="365"/>
      <c r="K8" s="365"/>
      <c r="L8" s="365"/>
      <c r="M8" s="365"/>
      <c r="N8" s="365"/>
      <c r="O8" s="365"/>
      <c r="P8" s="370"/>
      <c r="Q8" s="365"/>
      <c r="R8" s="365"/>
    </row>
    <row r="9" spans="1:18 16384:16384" ht="25.5" customHeight="1" x14ac:dyDescent="0.25">
      <c r="B9" s="360">
        <v>44593</v>
      </c>
      <c r="C9" s="361" t="s">
        <v>383</v>
      </c>
      <c r="D9" s="362"/>
      <c r="E9" s="362"/>
      <c r="F9" s="363">
        <v>500</v>
      </c>
      <c r="G9" s="363"/>
      <c r="H9" s="363"/>
      <c r="I9" s="412" t="s">
        <v>726</v>
      </c>
      <c r="J9" s="365"/>
      <c r="K9" s="365"/>
      <c r="L9" s="365"/>
      <c r="M9" s="365"/>
      <c r="N9" s="365"/>
      <c r="O9" s="365"/>
      <c r="P9" s="365"/>
      <c r="Q9" s="365"/>
      <c r="R9" s="365"/>
    </row>
    <row r="10" spans="1:18 16384:16384" ht="39.75" customHeight="1" x14ac:dyDescent="0.25">
      <c r="B10" s="360">
        <v>44593</v>
      </c>
      <c r="C10" s="361" t="s">
        <v>1527</v>
      </c>
      <c r="D10" s="362"/>
      <c r="E10" s="362"/>
      <c r="F10" s="363"/>
      <c r="G10" s="363">
        <v>40</v>
      </c>
      <c r="H10" s="363"/>
      <c r="I10" s="412" t="s">
        <v>839</v>
      </c>
      <c r="J10" s="365"/>
      <c r="K10" s="365"/>
      <c r="L10" s="365"/>
      <c r="M10" s="365"/>
      <c r="N10" s="365"/>
      <c r="O10" s="365"/>
      <c r="P10" s="365"/>
      <c r="Q10" s="365"/>
      <c r="R10" s="365"/>
    </row>
    <row r="11" spans="1:18 16384:16384" ht="72" x14ac:dyDescent="0.25">
      <c r="B11" s="360">
        <v>44593</v>
      </c>
      <c r="C11" s="361" t="s">
        <v>1531</v>
      </c>
      <c r="D11" s="362"/>
      <c r="E11" s="362"/>
      <c r="F11" s="363"/>
      <c r="G11" s="363">
        <v>20</v>
      </c>
      <c r="H11" s="363"/>
      <c r="I11" s="412" t="s">
        <v>839</v>
      </c>
      <c r="J11" s="447"/>
      <c r="K11" s="365"/>
      <c r="L11" s="365"/>
      <c r="M11" s="365"/>
      <c r="N11" s="365"/>
      <c r="O11" s="365"/>
      <c r="P11" s="370"/>
      <c r="Q11" s="365"/>
      <c r="R11" s="365"/>
    </row>
    <row r="12" spans="1:18 16384:16384" s="365" customFormat="1" ht="36" x14ac:dyDescent="0.25">
      <c r="B12" s="360"/>
      <c r="C12" s="437" t="s">
        <v>1711</v>
      </c>
      <c r="D12" s="394"/>
      <c r="E12" s="394"/>
      <c r="F12" s="372"/>
      <c r="G12" s="372">
        <v>30</v>
      </c>
      <c r="H12" s="372"/>
      <c r="I12" s="412"/>
      <c r="P12" s="370"/>
    </row>
    <row r="13" spans="1:18 16384:16384" ht="54" x14ac:dyDescent="0.25">
      <c r="B13" s="360"/>
      <c r="C13" s="361" t="s">
        <v>1787</v>
      </c>
      <c r="D13" s="362"/>
      <c r="E13" s="362"/>
      <c r="F13" s="363"/>
      <c r="G13" s="363">
        <v>86</v>
      </c>
      <c r="H13" s="363"/>
      <c r="I13" s="412" t="s">
        <v>839</v>
      </c>
      <c r="J13" s="447"/>
      <c r="K13" s="365"/>
      <c r="L13" s="365"/>
      <c r="M13" s="365"/>
      <c r="N13" s="365"/>
      <c r="O13" s="365"/>
      <c r="P13" s="370"/>
      <c r="Q13" s="365"/>
      <c r="R13" s="365"/>
    </row>
    <row r="14" spans="1:18 16384:16384" ht="54" x14ac:dyDescent="0.25">
      <c r="B14" s="360">
        <v>44593</v>
      </c>
      <c r="C14" s="437" t="s">
        <v>1785</v>
      </c>
      <c r="D14" s="362"/>
      <c r="E14" s="362"/>
      <c r="F14" s="363"/>
      <c r="G14" s="363">
        <v>181</v>
      </c>
      <c r="H14" s="363"/>
      <c r="I14" s="412" t="s">
        <v>839</v>
      </c>
      <c r="J14" s="447"/>
      <c r="K14" s="365"/>
      <c r="L14" s="365"/>
      <c r="M14" s="365"/>
      <c r="N14" s="365"/>
      <c r="O14" s="365"/>
      <c r="P14" s="370"/>
      <c r="Q14" s="365"/>
      <c r="R14" s="365"/>
    </row>
    <row r="15" spans="1:18 16384:16384" ht="54" x14ac:dyDescent="0.25">
      <c r="B15" s="360">
        <v>44593</v>
      </c>
      <c r="C15" s="361" t="s">
        <v>1532</v>
      </c>
      <c r="D15" s="362"/>
      <c r="E15" s="362"/>
      <c r="F15" s="363">
        <v>600</v>
      </c>
      <c r="G15" s="363"/>
      <c r="H15" s="363"/>
      <c r="I15" s="412" t="s">
        <v>726</v>
      </c>
      <c r="J15" s="449"/>
      <c r="K15" s="365"/>
      <c r="L15" s="365"/>
      <c r="M15" s="365"/>
      <c r="N15" s="365"/>
      <c r="O15" s="365"/>
      <c r="P15" s="370"/>
    </row>
    <row r="16" spans="1:18 16384:16384" ht="36" x14ac:dyDescent="0.25">
      <c r="B16" s="360">
        <v>44595</v>
      </c>
      <c r="C16" s="361" t="s">
        <v>1534</v>
      </c>
      <c r="D16" s="362"/>
      <c r="E16" s="362"/>
      <c r="F16" s="363"/>
      <c r="G16" s="363">
        <v>150</v>
      </c>
      <c r="H16" s="363"/>
      <c r="I16" s="412" t="s">
        <v>839</v>
      </c>
      <c r="J16" s="447"/>
      <c r="K16" s="365"/>
      <c r="L16" s="365"/>
      <c r="M16" s="365"/>
      <c r="N16" s="365"/>
      <c r="O16" s="365"/>
      <c r="P16" s="370"/>
    </row>
    <row r="17" spans="2:21" ht="72" x14ac:dyDescent="0.25">
      <c r="B17" s="360">
        <v>44595</v>
      </c>
      <c r="C17" s="361" t="s">
        <v>1565</v>
      </c>
      <c r="D17" s="362"/>
      <c r="E17" s="362"/>
      <c r="F17" s="363"/>
      <c r="G17" s="363">
        <v>50</v>
      </c>
      <c r="H17" s="363"/>
      <c r="I17" s="412" t="s">
        <v>839</v>
      </c>
      <c r="J17" s="365"/>
      <c r="K17" s="365"/>
      <c r="L17" s="365"/>
      <c r="M17" s="365"/>
      <c r="N17" s="365"/>
      <c r="O17" s="365"/>
      <c r="P17" s="370"/>
    </row>
    <row r="18" spans="2:21" ht="36" x14ac:dyDescent="0.25">
      <c r="B18" s="360">
        <v>44595</v>
      </c>
      <c r="C18" s="361" t="s">
        <v>1535</v>
      </c>
      <c r="D18" s="362"/>
      <c r="E18" s="362"/>
      <c r="F18" s="363"/>
      <c r="G18" s="363">
        <v>20</v>
      </c>
      <c r="H18" s="363"/>
      <c r="I18" s="412" t="s">
        <v>839</v>
      </c>
      <c r="J18" s="365"/>
      <c r="K18" s="365"/>
      <c r="L18" s="365"/>
      <c r="M18" s="365"/>
      <c r="N18" s="365"/>
      <c r="O18" s="365"/>
      <c r="P18" s="370"/>
    </row>
    <row r="19" spans="2:21" ht="36" x14ac:dyDescent="0.25">
      <c r="B19" s="360"/>
      <c r="C19" s="361" t="s">
        <v>1547</v>
      </c>
      <c r="D19" s="362"/>
      <c r="E19" s="362"/>
      <c r="F19" s="363">
        <v>200</v>
      </c>
      <c r="G19" s="363"/>
      <c r="H19" s="363"/>
      <c r="I19" s="412"/>
      <c r="J19" s="365"/>
      <c r="K19" s="365"/>
      <c r="L19" s="365"/>
      <c r="M19" s="365"/>
      <c r="N19" s="365"/>
      <c r="O19" s="365"/>
      <c r="P19" s="370"/>
    </row>
    <row r="20" spans="2:21" x14ac:dyDescent="0.25">
      <c r="B20" s="360"/>
      <c r="C20" s="361" t="s">
        <v>1548</v>
      </c>
      <c r="D20" s="362"/>
      <c r="E20" s="362"/>
      <c r="F20" s="363"/>
      <c r="G20" s="363">
        <v>9</v>
      </c>
      <c r="H20" s="363"/>
      <c r="I20" s="412" t="s">
        <v>839</v>
      </c>
      <c r="J20" s="365"/>
      <c r="K20" s="365"/>
      <c r="L20" s="365"/>
      <c r="M20" s="365"/>
      <c r="N20" s="365"/>
      <c r="O20" s="365"/>
      <c r="P20" s="370"/>
    </row>
    <row r="21" spans="2:21" x14ac:dyDescent="0.25">
      <c r="B21" s="360"/>
      <c r="C21" s="363" t="s">
        <v>1243</v>
      </c>
      <c r="D21" s="362"/>
      <c r="E21" s="362"/>
      <c r="F21" s="363">
        <v>40</v>
      </c>
      <c r="G21" s="363"/>
      <c r="H21" s="363"/>
      <c r="I21" s="412" t="s">
        <v>726</v>
      </c>
      <c r="J21" s="365"/>
      <c r="K21" s="365"/>
      <c r="L21" s="365"/>
      <c r="M21" s="365"/>
      <c r="N21" s="365"/>
      <c r="O21" s="365"/>
      <c r="P21" s="370"/>
    </row>
    <row r="22" spans="2:21" ht="36" x14ac:dyDescent="0.25">
      <c r="B22" s="360"/>
      <c r="C22" s="361" t="s">
        <v>1545</v>
      </c>
      <c r="D22" s="362"/>
      <c r="E22" s="362"/>
      <c r="F22" s="363">
        <v>2100</v>
      </c>
      <c r="G22" s="363"/>
      <c r="H22" s="363"/>
      <c r="I22" s="412" t="s">
        <v>1546</v>
      </c>
      <c r="J22" s="365"/>
      <c r="K22" s="365"/>
      <c r="L22" s="365"/>
      <c r="M22" s="365"/>
      <c r="N22" s="365"/>
      <c r="O22" s="370"/>
      <c r="P22" s="365"/>
      <c r="Q22" s="365"/>
      <c r="R22" s="365"/>
    </row>
    <row r="23" spans="2:21" ht="36" x14ac:dyDescent="0.25">
      <c r="B23" s="360"/>
      <c r="C23" s="361" t="s">
        <v>1549</v>
      </c>
      <c r="D23" s="362"/>
      <c r="E23" s="362"/>
      <c r="F23" s="363"/>
      <c r="G23" s="363">
        <v>20</v>
      </c>
      <c r="H23" s="363"/>
      <c r="I23" s="412" t="s">
        <v>839</v>
      </c>
      <c r="J23" s="365"/>
      <c r="K23" s="365"/>
      <c r="L23" s="365"/>
      <c r="M23" s="365"/>
      <c r="N23" s="365"/>
      <c r="O23" s="365"/>
      <c r="P23" s="370"/>
      <c r="Q23" s="365"/>
      <c r="R23" s="365"/>
    </row>
    <row r="24" spans="2:21" ht="54" x14ac:dyDescent="0.25">
      <c r="B24" s="360"/>
      <c r="C24" s="361" t="s">
        <v>1550</v>
      </c>
      <c r="D24" s="362"/>
      <c r="E24" s="362"/>
      <c r="F24" s="363"/>
      <c r="G24" s="363">
        <v>40</v>
      </c>
      <c r="H24" s="363"/>
      <c r="I24" s="412" t="s">
        <v>839</v>
      </c>
      <c r="J24" s="365"/>
      <c r="K24" s="365"/>
      <c r="L24" s="365"/>
      <c r="M24" s="365"/>
      <c r="N24" s="365" t="s">
        <v>1584</v>
      </c>
      <c r="O24" s="365"/>
      <c r="P24" s="370">
        <v>360</v>
      </c>
      <c r="S24" s="347" t="s">
        <v>1587</v>
      </c>
    </row>
    <row r="25" spans="2:21" ht="36" x14ac:dyDescent="0.25">
      <c r="B25" s="360"/>
      <c r="C25" s="361" t="s">
        <v>1551</v>
      </c>
      <c r="D25" s="362"/>
      <c r="E25" s="362"/>
      <c r="F25" s="363"/>
      <c r="G25" s="363">
        <v>700</v>
      </c>
      <c r="H25" s="363"/>
      <c r="I25" s="412" t="s">
        <v>839</v>
      </c>
      <c r="J25" s="365"/>
      <c r="K25" s="365"/>
      <c r="L25" s="365"/>
      <c r="M25" s="365"/>
      <c r="N25" s="365" t="s">
        <v>1585</v>
      </c>
      <c r="O25" s="365"/>
      <c r="P25" s="370">
        <v>350</v>
      </c>
      <c r="S25" s="379" t="s">
        <v>1588</v>
      </c>
      <c r="U25" s="347">
        <v>100</v>
      </c>
    </row>
    <row r="26" spans="2:21" ht="54" x14ac:dyDescent="0.25">
      <c r="B26" s="360"/>
      <c r="C26" s="361" t="s">
        <v>1552</v>
      </c>
      <c r="D26" s="362"/>
      <c r="E26" s="362"/>
      <c r="F26" s="363">
        <v>200</v>
      </c>
      <c r="G26" s="363"/>
      <c r="H26" s="363" t="s">
        <v>400</v>
      </c>
      <c r="I26" s="412" t="s">
        <v>726</v>
      </c>
      <c r="J26" s="365"/>
      <c r="K26" s="365"/>
      <c r="L26" s="365"/>
      <c r="M26" s="365"/>
      <c r="N26" s="365" t="s">
        <v>1586</v>
      </c>
      <c r="O26" s="365"/>
      <c r="P26" s="370">
        <v>192</v>
      </c>
      <c r="Q26" s="365"/>
      <c r="S26" s="347" t="s">
        <v>1589</v>
      </c>
      <c r="U26" s="347">
        <v>200</v>
      </c>
    </row>
    <row r="27" spans="2:21" ht="74.25" customHeight="1" x14ac:dyDescent="0.25">
      <c r="B27" s="360"/>
      <c r="C27" s="361" t="s">
        <v>1571</v>
      </c>
      <c r="D27" s="362"/>
      <c r="E27" s="362"/>
      <c r="F27" s="363">
        <v>600</v>
      </c>
      <c r="G27" s="363"/>
      <c r="H27" s="363"/>
      <c r="I27" s="412" t="s">
        <v>726</v>
      </c>
      <c r="J27" s="365"/>
      <c r="K27" s="365"/>
      <c r="L27" s="365"/>
      <c r="M27" s="365"/>
      <c r="N27" s="365"/>
      <c r="O27" s="365"/>
      <c r="P27" s="454">
        <f>SUM(P24:P26)</f>
        <v>902</v>
      </c>
      <c r="S27" s="347" t="s">
        <v>1590</v>
      </c>
      <c r="U27" s="347">
        <v>200</v>
      </c>
    </row>
    <row r="28" spans="2:21" ht="36" x14ac:dyDescent="0.25">
      <c r="B28" s="360"/>
      <c r="C28" s="361" t="s">
        <v>1553</v>
      </c>
      <c r="D28" s="362"/>
      <c r="E28" s="362"/>
      <c r="F28" s="363">
        <v>50</v>
      </c>
      <c r="G28" s="363"/>
      <c r="H28" s="363"/>
      <c r="I28" s="412" t="s">
        <v>726</v>
      </c>
      <c r="J28" s="365"/>
      <c r="K28" s="365"/>
      <c r="L28" s="365"/>
      <c r="M28" s="365"/>
      <c r="N28" s="365" t="s">
        <v>1643</v>
      </c>
      <c r="O28" s="365"/>
      <c r="P28" s="370">
        <v>300</v>
      </c>
      <c r="S28" s="347" t="s">
        <v>867</v>
      </c>
      <c r="U28" s="347">
        <v>100</v>
      </c>
    </row>
    <row r="29" spans="2:21" s="447" customFormat="1" ht="72" x14ac:dyDescent="0.25">
      <c r="B29" s="444"/>
      <c r="C29" s="361" t="s">
        <v>1611</v>
      </c>
      <c r="D29" s="362"/>
      <c r="E29" s="362"/>
      <c r="F29" s="363"/>
      <c r="G29" s="363">
        <v>300</v>
      </c>
      <c r="H29" s="363"/>
      <c r="I29" s="446" t="s">
        <v>839</v>
      </c>
      <c r="P29" s="448"/>
      <c r="U29" s="447">
        <f>SUM(U25:U28)</f>
        <v>600</v>
      </c>
    </row>
    <row r="30" spans="2:21" ht="36" x14ac:dyDescent="0.25">
      <c r="B30" s="360"/>
      <c r="C30" s="361" t="s">
        <v>1557</v>
      </c>
      <c r="D30" s="362"/>
      <c r="E30" s="362"/>
      <c r="F30" s="363"/>
      <c r="G30" s="363">
        <v>25</v>
      </c>
      <c r="H30" s="363"/>
      <c r="I30" s="412" t="s">
        <v>839</v>
      </c>
      <c r="J30" s="365"/>
      <c r="K30" s="365"/>
      <c r="L30" s="365"/>
      <c r="M30" s="365"/>
      <c r="N30" s="365"/>
      <c r="O30" s="365"/>
      <c r="P30" s="370"/>
    </row>
    <row r="31" spans="2:21" ht="36" x14ac:dyDescent="0.25">
      <c r="B31" s="360"/>
      <c r="C31" s="361" t="s">
        <v>1559</v>
      </c>
      <c r="D31" s="362"/>
      <c r="E31" s="362"/>
      <c r="F31" s="363"/>
      <c r="G31" s="363">
        <v>100</v>
      </c>
      <c r="H31" s="363"/>
      <c r="I31" s="412" t="s">
        <v>839</v>
      </c>
      <c r="J31" s="365"/>
      <c r="K31" s="365"/>
      <c r="L31" s="365"/>
      <c r="M31" s="365"/>
      <c r="N31" s="365"/>
      <c r="O31" s="365"/>
      <c r="P31" s="370"/>
    </row>
    <row r="32" spans="2:21" ht="54" x14ac:dyDescent="0.25">
      <c r="B32" s="360"/>
      <c r="C32" s="361" t="s">
        <v>1561</v>
      </c>
      <c r="D32" s="362"/>
      <c r="E32" s="362"/>
      <c r="F32" s="363">
        <v>350</v>
      </c>
      <c r="G32" s="363"/>
      <c r="H32" s="363"/>
      <c r="I32" s="412" t="s">
        <v>726</v>
      </c>
      <c r="J32" s="365"/>
      <c r="K32" s="365"/>
      <c r="L32" s="365"/>
      <c r="M32" s="365"/>
      <c r="N32" s="365"/>
      <c r="O32" s="365"/>
      <c r="P32" s="370"/>
    </row>
    <row r="33" spans="2:17" ht="57.75" customHeight="1" x14ac:dyDescent="0.25">
      <c r="B33" s="360"/>
      <c r="C33" s="361" t="s">
        <v>1562</v>
      </c>
      <c r="D33" s="362"/>
      <c r="E33" s="362"/>
      <c r="F33" s="363">
        <v>585</v>
      </c>
      <c r="G33" s="363"/>
      <c r="H33" s="363"/>
      <c r="I33" s="412" t="s">
        <v>726</v>
      </c>
      <c r="J33" s="365"/>
      <c r="K33" s="365"/>
      <c r="L33" s="365"/>
      <c r="M33" s="365"/>
      <c r="N33" s="365"/>
      <c r="O33" s="365"/>
      <c r="P33" s="370"/>
    </row>
    <row r="34" spans="2:17" ht="36" x14ac:dyDescent="0.25">
      <c r="B34" s="360"/>
      <c r="C34" s="361" t="s">
        <v>1563</v>
      </c>
      <c r="D34" s="362"/>
      <c r="E34" s="362"/>
      <c r="F34" s="363"/>
      <c r="G34" s="363">
        <v>1800</v>
      </c>
      <c r="H34" s="363"/>
      <c r="I34" s="412" t="s">
        <v>839</v>
      </c>
      <c r="J34" s="365"/>
      <c r="K34" s="365"/>
      <c r="L34" s="365"/>
      <c r="M34" s="365"/>
      <c r="N34" s="365"/>
      <c r="O34" s="365"/>
      <c r="P34" s="370"/>
    </row>
    <row r="35" spans="2:17" x14ac:dyDescent="0.25">
      <c r="B35" s="360"/>
      <c r="C35" s="361" t="s">
        <v>1564</v>
      </c>
      <c r="D35" s="362"/>
      <c r="E35" s="362"/>
      <c r="F35" s="363"/>
      <c r="G35" s="363">
        <v>50</v>
      </c>
      <c r="H35" s="363"/>
      <c r="I35" s="412" t="s">
        <v>726</v>
      </c>
      <c r="J35" s="365"/>
      <c r="K35" s="365"/>
      <c r="L35" s="365"/>
      <c r="M35" s="365"/>
      <c r="N35" s="365"/>
      <c r="O35" s="365"/>
      <c r="P35" s="370"/>
    </row>
    <row r="36" spans="2:17" ht="36" x14ac:dyDescent="0.25">
      <c r="B36" s="360"/>
      <c r="C36" s="361" t="s">
        <v>1566</v>
      </c>
      <c r="D36" s="362"/>
      <c r="E36" s="362"/>
      <c r="F36" s="363">
        <v>1900</v>
      </c>
      <c r="G36" s="363"/>
      <c r="H36" s="363"/>
      <c r="I36" s="412" t="s">
        <v>1546</v>
      </c>
      <c r="J36" s="365"/>
      <c r="K36" s="365"/>
      <c r="L36" s="365"/>
      <c r="M36" s="365"/>
      <c r="N36" s="365"/>
      <c r="O36" s="365"/>
      <c r="P36" s="370"/>
    </row>
    <row r="37" spans="2:17" x14ac:dyDescent="0.25">
      <c r="B37" s="360"/>
      <c r="C37" s="361" t="s">
        <v>319</v>
      </c>
      <c r="D37" s="362"/>
      <c r="E37" s="362"/>
      <c r="F37" s="363"/>
      <c r="G37" s="363">
        <v>4000</v>
      </c>
      <c r="H37" s="363"/>
      <c r="I37" s="412" t="s">
        <v>1567</v>
      </c>
      <c r="J37" s="365"/>
      <c r="K37" s="365"/>
      <c r="L37" s="365"/>
      <c r="M37" s="365"/>
      <c r="N37" s="365"/>
      <c r="O37" s="365"/>
      <c r="P37" s="370"/>
    </row>
    <row r="38" spans="2:17" ht="54" x14ac:dyDescent="0.25">
      <c r="B38" s="360"/>
      <c r="C38" s="361" t="s">
        <v>1578</v>
      </c>
      <c r="D38" s="362"/>
      <c r="E38" s="362"/>
      <c r="F38" s="363"/>
      <c r="G38" s="363">
        <v>45</v>
      </c>
      <c r="H38" s="363"/>
      <c r="I38" s="412" t="s">
        <v>726</v>
      </c>
      <c r="J38" s="365"/>
      <c r="K38" s="365"/>
      <c r="L38" s="365"/>
      <c r="M38" s="365"/>
      <c r="N38" s="365"/>
      <c r="O38" s="365"/>
      <c r="P38" s="370"/>
    </row>
    <row r="39" spans="2:17" ht="36" x14ac:dyDescent="0.25">
      <c r="B39" s="360"/>
      <c r="C39" s="361" t="s">
        <v>1580</v>
      </c>
      <c r="D39" s="362"/>
      <c r="E39" s="362"/>
      <c r="F39" s="363">
        <v>630</v>
      </c>
      <c r="G39" s="363"/>
      <c r="H39" s="363"/>
      <c r="I39" s="412" t="s">
        <v>726</v>
      </c>
      <c r="J39" s="365"/>
      <c r="K39" s="365"/>
      <c r="L39" s="365"/>
      <c r="M39" s="365"/>
      <c r="N39" s="365"/>
      <c r="O39" s="365"/>
      <c r="P39" s="370"/>
    </row>
    <row r="40" spans="2:17" s="447" customFormat="1" ht="36" x14ac:dyDescent="0.25">
      <c r="B40" s="438"/>
      <c r="C40" s="361" t="s">
        <v>1568</v>
      </c>
      <c r="D40" s="362"/>
      <c r="E40" s="362"/>
      <c r="F40" s="363"/>
      <c r="G40" s="363">
        <v>234</v>
      </c>
      <c r="H40" s="363"/>
      <c r="I40" s="446" t="s">
        <v>839</v>
      </c>
      <c r="P40" s="448"/>
    </row>
    <row r="41" spans="2:17" x14ac:dyDescent="0.25">
      <c r="B41" s="360"/>
      <c r="C41" s="361" t="s">
        <v>1569</v>
      </c>
      <c r="D41" s="362"/>
      <c r="E41" s="362"/>
      <c r="F41" s="363"/>
      <c r="G41" s="363">
        <v>500</v>
      </c>
      <c r="H41" s="363"/>
      <c r="I41" s="412" t="s">
        <v>839</v>
      </c>
      <c r="J41" s="365"/>
      <c r="K41" s="365"/>
      <c r="L41" s="365"/>
      <c r="M41" s="365"/>
      <c r="N41" s="365"/>
      <c r="O41" s="365"/>
      <c r="P41" s="370"/>
    </row>
    <row r="42" spans="2:17" x14ac:dyDescent="0.25">
      <c r="B42" s="360"/>
      <c r="C42" s="373" t="s">
        <v>1570</v>
      </c>
      <c r="D42" s="374"/>
      <c r="E42" s="374"/>
      <c r="F42" s="375"/>
      <c r="G42" s="363">
        <v>500</v>
      </c>
      <c r="H42" s="363"/>
      <c r="I42" s="412" t="s">
        <v>839</v>
      </c>
      <c r="J42" s="365"/>
      <c r="K42" s="365"/>
      <c r="L42" s="365"/>
      <c r="M42" s="365"/>
      <c r="N42" s="365"/>
      <c r="O42" s="365"/>
      <c r="P42" s="370"/>
    </row>
    <row r="43" spans="2:17" x14ac:dyDescent="0.25">
      <c r="B43" s="360"/>
      <c r="C43" s="361" t="s">
        <v>1573</v>
      </c>
      <c r="D43" s="362"/>
      <c r="E43" s="362"/>
      <c r="F43" s="363">
        <v>700</v>
      </c>
      <c r="G43" s="363"/>
      <c r="H43" s="363"/>
      <c r="I43" s="412" t="s">
        <v>726</v>
      </c>
      <c r="J43" s="365"/>
      <c r="K43" s="365"/>
      <c r="L43" s="365"/>
      <c r="M43" s="365"/>
      <c r="N43" s="365"/>
      <c r="O43" s="365"/>
      <c r="P43" s="370"/>
    </row>
    <row r="44" spans="2:17" ht="36" x14ac:dyDescent="0.25">
      <c r="B44" s="360"/>
      <c r="C44" s="361" t="s">
        <v>1581</v>
      </c>
      <c r="D44" s="362"/>
      <c r="E44" s="362"/>
      <c r="F44" s="363"/>
      <c r="G44" s="363">
        <v>102</v>
      </c>
      <c r="H44" s="363"/>
      <c r="I44" s="412" t="s">
        <v>839</v>
      </c>
      <c r="J44" s="365"/>
      <c r="K44" s="365"/>
      <c r="L44" s="365"/>
      <c r="M44" s="365"/>
      <c r="N44" s="365"/>
      <c r="O44" s="365"/>
      <c r="P44" s="370"/>
    </row>
    <row r="45" spans="2:17" x14ac:dyDescent="0.25">
      <c r="B45" s="360"/>
      <c r="C45" s="361" t="s">
        <v>1089</v>
      </c>
      <c r="D45" s="362"/>
      <c r="E45" s="362"/>
      <c r="F45" s="363">
        <v>1200</v>
      </c>
      <c r="G45" s="363"/>
      <c r="H45" s="363"/>
      <c r="I45" s="412" t="s">
        <v>1546</v>
      </c>
      <c r="J45" s="365"/>
      <c r="K45" s="365"/>
      <c r="L45" s="365"/>
      <c r="M45" s="365"/>
      <c r="N45" s="365"/>
      <c r="O45" s="365"/>
      <c r="P45" s="370"/>
    </row>
    <row r="46" spans="2:17" ht="54" x14ac:dyDescent="0.25">
      <c r="B46" s="360"/>
      <c r="C46" s="361" t="s">
        <v>1788</v>
      </c>
      <c r="D46" s="362"/>
      <c r="E46" s="362"/>
      <c r="F46" s="363"/>
      <c r="G46" s="363">
        <v>1000</v>
      </c>
      <c r="H46" s="363"/>
      <c r="I46" s="412" t="s">
        <v>1567</v>
      </c>
      <c r="J46" s="365"/>
      <c r="K46" s="365"/>
      <c r="L46" s="365"/>
      <c r="M46" s="365"/>
      <c r="N46" s="365"/>
      <c r="O46" s="365"/>
      <c r="P46" s="370"/>
    </row>
    <row r="47" spans="2:17" ht="54" x14ac:dyDescent="0.25">
      <c r="B47" s="360"/>
      <c r="C47" s="361" t="s">
        <v>1786</v>
      </c>
      <c r="D47" s="362"/>
      <c r="E47" s="362"/>
      <c r="F47" s="363"/>
      <c r="G47" s="363">
        <v>800</v>
      </c>
      <c r="H47" s="363"/>
      <c r="I47" s="412" t="s">
        <v>839</v>
      </c>
      <c r="J47" s="365"/>
      <c r="K47" s="365"/>
      <c r="L47" s="365"/>
      <c r="M47" s="365"/>
      <c r="N47" s="365"/>
      <c r="O47" s="365"/>
      <c r="P47" s="370"/>
      <c r="Q47" s="365"/>
    </row>
    <row r="48" spans="2:17" ht="54" x14ac:dyDescent="0.25">
      <c r="B48" s="360"/>
      <c r="C48" s="361" t="s">
        <v>1574</v>
      </c>
      <c r="D48" s="362"/>
      <c r="E48" s="362"/>
      <c r="F48" s="363">
        <v>1000</v>
      </c>
      <c r="G48" s="363"/>
      <c r="H48" s="363"/>
      <c r="I48" s="412" t="s">
        <v>1546</v>
      </c>
      <c r="J48" s="365"/>
      <c r="K48" s="365"/>
      <c r="L48" s="365"/>
      <c r="M48" s="365"/>
      <c r="N48" s="365"/>
      <c r="O48" s="365"/>
      <c r="P48" s="370"/>
      <c r="Q48" s="365"/>
    </row>
    <row r="49" spans="2:19" ht="54" x14ac:dyDescent="0.25">
      <c r="B49" s="360"/>
      <c r="C49" s="361" t="s">
        <v>1582</v>
      </c>
      <c r="D49" s="362"/>
      <c r="E49" s="362"/>
      <c r="F49" s="363"/>
      <c r="G49" s="363">
        <v>70</v>
      </c>
      <c r="H49" s="363"/>
      <c r="I49" s="412" t="s">
        <v>839</v>
      </c>
      <c r="J49" s="365"/>
      <c r="K49" s="365"/>
      <c r="L49" s="365"/>
      <c r="M49" s="365"/>
      <c r="N49" s="365"/>
      <c r="O49" s="365"/>
      <c r="P49" s="370"/>
      <c r="Q49" s="365"/>
    </row>
    <row r="50" spans="2:19" ht="36" x14ac:dyDescent="0.25">
      <c r="B50" s="360"/>
      <c r="C50" s="373" t="s">
        <v>1575</v>
      </c>
      <c r="D50" s="374"/>
      <c r="E50" s="374"/>
      <c r="F50" s="375">
        <v>100</v>
      </c>
      <c r="G50" s="363"/>
      <c r="H50" s="363"/>
      <c r="I50" s="412" t="s">
        <v>1546</v>
      </c>
      <c r="J50" s="365"/>
      <c r="K50" s="365"/>
      <c r="L50" s="365"/>
      <c r="M50" s="365"/>
      <c r="N50" s="365"/>
      <c r="O50" s="365"/>
      <c r="P50" s="370"/>
      <c r="Q50" s="365"/>
      <c r="R50" s="365"/>
      <c r="S50" s="365"/>
    </row>
    <row r="51" spans="2:19" x14ac:dyDescent="0.25">
      <c r="B51" s="360"/>
      <c r="C51" s="361" t="s">
        <v>1576</v>
      </c>
      <c r="D51" s="362"/>
      <c r="E51" s="362"/>
      <c r="F51" s="363"/>
      <c r="G51" s="363">
        <v>1300</v>
      </c>
      <c r="H51" s="363"/>
      <c r="I51" s="412" t="s">
        <v>1567</v>
      </c>
      <c r="J51" s="365"/>
      <c r="K51" s="365"/>
      <c r="L51" s="365"/>
      <c r="M51" s="365"/>
      <c r="N51" s="453"/>
      <c r="O51" s="365"/>
      <c r="P51" s="370"/>
      <c r="Q51" s="365"/>
      <c r="R51" s="365"/>
      <c r="S51" s="365"/>
    </row>
    <row r="52" spans="2:19" x14ac:dyDescent="0.25">
      <c r="B52" s="360"/>
      <c r="C52" s="361" t="s">
        <v>1463</v>
      </c>
      <c r="D52" s="362"/>
      <c r="E52" s="362"/>
      <c r="F52" s="363">
        <v>1400</v>
      </c>
      <c r="G52" s="363"/>
      <c r="H52" s="363"/>
      <c r="I52" s="412" t="s">
        <v>726</v>
      </c>
      <c r="J52" s="365"/>
      <c r="K52" s="365"/>
      <c r="L52" s="365"/>
      <c r="M52" s="365"/>
      <c r="N52" s="365"/>
      <c r="O52" s="365"/>
      <c r="P52" s="370"/>
      <c r="Q52" s="365"/>
      <c r="R52" s="365"/>
      <c r="S52" s="365"/>
    </row>
    <row r="53" spans="2:19" ht="36" x14ac:dyDescent="0.25">
      <c r="B53" s="360"/>
      <c r="C53" s="361" t="s">
        <v>1583</v>
      </c>
      <c r="D53" s="362"/>
      <c r="E53" s="362"/>
      <c r="F53" s="363">
        <v>25</v>
      </c>
      <c r="G53" s="363"/>
      <c r="H53" s="363"/>
      <c r="I53" s="412"/>
      <c r="J53" s="365"/>
      <c r="K53" s="365"/>
      <c r="L53" s="365"/>
      <c r="M53" s="365"/>
      <c r="N53" s="365"/>
      <c r="O53" s="365"/>
      <c r="P53" s="370"/>
      <c r="Q53" s="365"/>
      <c r="R53" s="365"/>
      <c r="S53" s="365"/>
    </row>
    <row r="54" spans="2:19" ht="36" x14ac:dyDescent="0.25">
      <c r="B54" s="360"/>
      <c r="C54" s="361" t="s">
        <v>1600</v>
      </c>
      <c r="D54" s="362"/>
      <c r="E54" s="362"/>
      <c r="F54" s="363"/>
      <c r="G54" s="363">
        <v>25</v>
      </c>
      <c r="H54" s="363"/>
      <c r="I54" s="412"/>
      <c r="J54" s="365"/>
      <c r="K54" s="365"/>
      <c r="L54" s="365"/>
      <c r="M54" s="365"/>
      <c r="N54" s="365"/>
      <c r="O54" s="365"/>
      <c r="P54" s="370"/>
      <c r="Q54" s="365"/>
      <c r="R54" s="365"/>
      <c r="S54" s="365"/>
    </row>
    <row r="55" spans="2:19" ht="36" x14ac:dyDescent="0.25">
      <c r="B55" s="438"/>
      <c r="C55" s="439" t="s">
        <v>1577</v>
      </c>
      <c r="D55" s="440"/>
      <c r="E55" s="440"/>
      <c r="F55" s="441">
        <v>70</v>
      </c>
      <c r="G55" s="441"/>
      <c r="H55" s="441"/>
      <c r="I55" s="442" t="s">
        <v>1546</v>
      </c>
      <c r="J55" s="365"/>
      <c r="K55" s="365"/>
      <c r="L55" s="365"/>
      <c r="M55" s="365"/>
      <c r="N55" s="365"/>
      <c r="O55" s="365"/>
      <c r="P55" s="370"/>
      <c r="Q55" s="365"/>
      <c r="R55" s="365"/>
      <c r="S55" s="365"/>
    </row>
    <row r="56" spans="2:19" ht="36" x14ac:dyDescent="0.25">
      <c r="B56" s="360"/>
      <c r="C56" s="361" t="s">
        <v>1601</v>
      </c>
      <c r="D56" s="362"/>
      <c r="E56" s="362"/>
      <c r="F56" s="363"/>
      <c r="G56" s="363">
        <v>25</v>
      </c>
      <c r="H56" s="363"/>
      <c r="I56" s="412" t="s">
        <v>726</v>
      </c>
      <c r="J56" s="365"/>
      <c r="K56" s="365"/>
      <c r="L56" s="365"/>
      <c r="M56" s="365"/>
      <c r="N56" s="365"/>
      <c r="O56" s="365"/>
      <c r="P56" s="370"/>
      <c r="Q56" s="365"/>
      <c r="R56" s="365"/>
      <c r="S56" s="365"/>
    </row>
    <row r="57" spans="2:19" ht="54" x14ac:dyDescent="0.25">
      <c r="B57" s="360"/>
      <c r="C57" s="361" t="s">
        <v>1579</v>
      </c>
      <c r="D57" s="362"/>
      <c r="E57" s="362"/>
      <c r="F57" s="363">
        <v>350</v>
      </c>
      <c r="G57" s="363"/>
      <c r="H57" s="363"/>
      <c r="I57" s="412" t="s">
        <v>726</v>
      </c>
      <c r="J57" s="365"/>
      <c r="K57" s="365"/>
      <c r="L57" s="365"/>
      <c r="M57" s="365"/>
      <c r="N57" s="365"/>
      <c r="O57" s="365"/>
      <c r="P57" s="365"/>
      <c r="Q57" s="365"/>
    </row>
    <row r="58" spans="2:19" x14ac:dyDescent="0.25">
      <c r="B58" s="360"/>
      <c r="C58" s="361" t="s">
        <v>912</v>
      </c>
      <c r="D58" s="362"/>
      <c r="E58" s="362"/>
      <c r="F58" s="363"/>
      <c r="G58" s="363">
        <v>19</v>
      </c>
      <c r="H58" s="363"/>
      <c r="I58" s="412" t="s">
        <v>726</v>
      </c>
      <c r="J58" s="365"/>
      <c r="K58" s="365"/>
      <c r="L58" s="365"/>
      <c r="M58" s="365"/>
      <c r="N58" s="365"/>
      <c r="O58" s="365"/>
      <c r="P58" s="365"/>
      <c r="Q58" s="365"/>
    </row>
    <row r="59" spans="2:19" x14ac:dyDescent="0.25">
      <c r="B59" s="360"/>
      <c r="C59" s="437" t="s">
        <v>1397</v>
      </c>
      <c r="D59" s="394"/>
      <c r="E59" s="394"/>
      <c r="F59" s="372"/>
      <c r="G59" s="372">
        <v>1000</v>
      </c>
      <c r="H59" s="372"/>
      <c r="I59" s="412" t="s">
        <v>839</v>
      </c>
      <c r="J59" s="365"/>
      <c r="K59" s="365"/>
      <c r="L59" s="365"/>
      <c r="M59" s="365"/>
      <c r="N59" s="365"/>
      <c r="O59" s="365"/>
      <c r="P59" s="365"/>
      <c r="Q59" s="377"/>
    </row>
    <row r="60" spans="2:19" ht="91.5" customHeight="1" x14ac:dyDescent="0.25">
      <c r="B60" s="438"/>
      <c r="C60" s="439" t="s">
        <v>1637</v>
      </c>
      <c r="D60" s="440"/>
      <c r="E60" s="440"/>
      <c r="F60" s="441"/>
      <c r="G60" s="441">
        <v>225</v>
      </c>
      <c r="H60" s="441"/>
      <c r="I60" s="442" t="s">
        <v>839</v>
      </c>
      <c r="J60" s="365" t="s">
        <v>1614</v>
      </c>
      <c r="K60" s="365"/>
      <c r="L60" s="365"/>
      <c r="M60" s="365"/>
      <c r="N60" s="365"/>
      <c r="O60" s="365"/>
      <c r="P60" s="370"/>
    </row>
    <row r="61" spans="2:19" ht="50.25" customHeight="1" x14ac:dyDescent="0.25">
      <c r="B61" s="444"/>
      <c r="C61" s="361" t="s">
        <v>1592</v>
      </c>
      <c r="D61" s="362"/>
      <c r="E61" s="362"/>
      <c r="F61" s="363">
        <v>20</v>
      </c>
      <c r="G61" s="363"/>
      <c r="H61" s="363"/>
      <c r="I61" s="412" t="s">
        <v>726</v>
      </c>
      <c r="J61" s="365"/>
      <c r="K61" s="365"/>
      <c r="L61" s="365"/>
      <c r="M61" s="365"/>
      <c r="N61" s="365"/>
      <c r="O61" s="365"/>
      <c r="P61" s="370"/>
    </row>
    <row r="62" spans="2:19" ht="50.25" customHeight="1" x14ac:dyDescent="0.25">
      <c r="B62" s="444"/>
      <c r="C62" s="361" t="s">
        <v>1593</v>
      </c>
      <c r="D62" s="362"/>
      <c r="E62" s="362"/>
      <c r="F62" s="363">
        <v>200</v>
      </c>
      <c r="G62" s="363"/>
      <c r="H62" s="363"/>
      <c r="I62" s="412" t="s">
        <v>726</v>
      </c>
      <c r="J62" s="365"/>
      <c r="K62" s="365"/>
      <c r="L62" s="365"/>
      <c r="M62" s="365"/>
      <c r="N62" s="365"/>
      <c r="O62" s="365"/>
      <c r="P62" s="370"/>
    </row>
    <row r="63" spans="2:19" ht="90" x14ac:dyDescent="0.25">
      <c r="B63" s="444"/>
      <c r="C63" s="361" t="s">
        <v>1630</v>
      </c>
      <c r="D63" s="362"/>
      <c r="E63" s="362"/>
      <c r="F63" s="363">
        <v>1500</v>
      </c>
      <c r="G63" s="363"/>
      <c r="H63" s="363"/>
      <c r="I63" s="412" t="s">
        <v>726</v>
      </c>
      <c r="J63" s="365"/>
      <c r="K63" s="365"/>
      <c r="L63" s="365"/>
      <c r="M63" s="365"/>
      <c r="N63" s="365"/>
      <c r="O63" s="365"/>
      <c r="P63" s="370"/>
    </row>
    <row r="64" spans="2:19" x14ac:dyDescent="0.25">
      <c r="B64" s="444"/>
      <c r="C64" s="361" t="s">
        <v>1595</v>
      </c>
      <c r="D64" s="362"/>
      <c r="E64" s="362"/>
      <c r="F64" s="363"/>
      <c r="G64" s="363">
        <v>170</v>
      </c>
      <c r="H64" s="363"/>
      <c r="I64" s="412" t="s">
        <v>839</v>
      </c>
      <c r="J64" s="365"/>
      <c r="K64" s="365"/>
      <c r="L64" s="365"/>
      <c r="M64" s="365"/>
      <c r="N64" s="365"/>
      <c r="O64" s="365"/>
      <c r="P64" s="370"/>
    </row>
    <row r="65" spans="2:18" ht="36" x14ac:dyDescent="0.25">
      <c r="B65" s="444"/>
      <c r="C65" s="361" t="s">
        <v>1619</v>
      </c>
      <c r="D65" s="362"/>
      <c r="E65" s="362"/>
      <c r="F65" s="363"/>
      <c r="G65" s="363">
        <v>115</v>
      </c>
      <c r="H65" s="363"/>
      <c r="I65" s="412" t="s">
        <v>839</v>
      </c>
      <c r="J65" s="365"/>
      <c r="K65" s="365"/>
      <c r="L65" s="365"/>
      <c r="M65" s="365"/>
      <c r="N65" s="365"/>
      <c r="O65" s="365"/>
      <c r="P65" s="370"/>
    </row>
    <row r="66" spans="2:18" ht="36" x14ac:dyDescent="0.25">
      <c r="B66" s="444"/>
      <c r="C66" s="361" t="s">
        <v>1602</v>
      </c>
      <c r="D66" s="362"/>
      <c r="E66" s="362"/>
      <c r="F66" s="363"/>
      <c r="G66" s="363">
        <v>15</v>
      </c>
      <c r="H66" s="363"/>
      <c r="I66" s="412"/>
      <c r="J66" s="365"/>
      <c r="K66" s="365"/>
      <c r="L66" s="365"/>
      <c r="M66" s="365"/>
      <c r="N66" s="365"/>
      <c r="O66" s="365"/>
      <c r="P66" s="370"/>
    </row>
    <row r="67" spans="2:18" s="365" customFormat="1" ht="36" x14ac:dyDescent="0.25">
      <c r="B67" s="360"/>
      <c r="C67" s="437" t="s">
        <v>1594</v>
      </c>
      <c r="D67" s="394"/>
      <c r="E67" s="394"/>
      <c r="F67" s="372"/>
      <c r="G67" s="372">
        <v>100</v>
      </c>
      <c r="H67" s="372"/>
      <c r="I67" s="412" t="s">
        <v>839</v>
      </c>
      <c r="P67" s="370"/>
    </row>
    <row r="68" spans="2:18" ht="90" x14ac:dyDescent="0.25">
      <c r="B68" s="444"/>
      <c r="C68" s="373" t="s">
        <v>1618</v>
      </c>
      <c r="D68" s="374"/>
      <c r="E68" s="374"/>
      <c r="F68" s="375"/>
      <c r="G68" s="363">
        <v>825</v>
      </c>
      <c r="H68" s="375"/>
      <c r="I68" s="412" t="s">
        <v>839</v>
      </c>
      <c r="J68" s="365"/>
      <c r="K68" s="365"/>
      <c r="L68" s="365"/>
      <c r="M68" s="365"/>
      <c r="N68" s="365"/>
      <c r="O68" s="365"/>
      <c r="P68" s="370"/>
    </row>
    <row r="69" spans="2:18" s="365" customFormat="1" ht="54" x14ac:dyDescent="0.25">
      <c r="B69" s="360"/>
      <c r="C69" s="437" t="s">
        <v>1603</v>
      </c>
      <c r="D69" s="394"/>
      <c r="E69" s="394"/>
      <c r="F69" s="372"/>
      <c r="G69" s="372">
        <v>50</v>
      </c>
      <c r="H69" s="372"/>
      <c r="I69" s="412" t="s">
        <v>839</v>
      </c>
      <c r="P69" s="370"/>
    </row>
    <row r="70" spans="2:18" ht="54" x14ac:dyDescent="0.25">
      <c r="B70" s="444"/>
      <c r="C70" s="361" t="s">
        <v>1617</v>
      </c>
      <c r="D70" s="362"/>
      <c r="E70" s="362"/>
      <c r="F70" s="363">
        <v>55</v>
      </c>
      <c r="G70" s="363"/>
      <c r="H70" s="363"/>
      <c r="I70" s="412" t="s">
        <v>726</v>
      </c>
      <c r="J70" s="365"/>
      <c r="K70" s="365"/>
      <c r="L70" s="365"/>
      <c r="M70" s="365"/>
      <c r="N70" s="365"/>
      <c r="O70" s="365"/>
      <c r="P70" s="370"/>
    </row>
    <row r="71" spans="2:18" ht="54" x14ac:dyDescent="0.25">
      <c r="B71" s="444"/>
      <c r="C71" s="361" t="s">
        <v>1626</v>
      </c>
      <c r="D71" s="362"/>
      <c r="E71" s="362"/>
      <c r="F71" s="363"/>
      <c r="G71" s="363">
        <v>250</v>
      </c>
      <c r="H71" s="363"/>
      <c r="I71" s="412" t="s">
        <v>839</v>
      </c>
      <c r="J71" s="365"/>
      <c r="K71" s="365"/>
      <c r="L71" s="365"/>
      <c r="M71" s="365"/>
      <c r="N71" s="365"/>
      <c r="O71" s="365"/>
      <c r="P71" s="370"/>
    </row>
    <row r="72" spans="2:18" ht="36" x14ac:dyDescent="0.25">
      <c r="B72" s="444"/>
      <c r="C72" s="361" t="s">
        <v>1620</v>
      </c>
      <c r="D72" s="362"/>
      <c r="E72" s="362"/>
      <c r="F72" s="363">
        <v>25</v>
      </c>
      <c r="G72" s="363"/>
      <c r="H72" s="363"/>
      <c r="I72" s="412" t="s">
        <v>726</v>
      </c>
      <c r="J72" s="365"/>
      <c r="K72" s="365"/>
      <c r="L72" s="365"/>
      <c r="M72" s="365"/>
      <c r="N72" s="365"/>
      <c r="O72" s="365"/>
      <c r="P72" s="370"/>
    </row>
    <row r="73" spans="2:18" ht="36" x14ac:dyDescent="0.25">
      <c r="B73" s="360"/>
      <c r="C73" s="361" t="s">
        <v>1621</v>
      </c>
      <c r="D73" s="362"/>
      <c r="E73" s="362"/>
      <c r="F73" s="363">
        <v>15</v>
      </c>
      <c r="G73" s="363"/>
      <c r="H73" s="363"/>
      <c r="I73" s="412" t="s">
        <v>726</v>
      </c>
      <c r="J73" s="365"/>
      <c r="K73" s="365"/>
      <c r="L73" s="365"/>
      <c r="M73" s="365"/>
      <c r="N73" s="365"/>
      <c r="O73" s="365"/>
      <c r="P73" s="370"/>
    </row>
    <row r="74" spans="2:18" ht="36" x14ac:dyDescent="0.25">
      <c r="B74" s="444"/>
      <c r="C74" s="361" t="s">
        <v>1622</v>
      </c>
      <c r="D74" s="362"/>
      <c r="E74" s="362"/>
      <c r="F74" s="363">
        <v>30</v>
      </c>
      <c r="G74" s="363"/>
      <c r="H74" s="363"/>
      <c r="I74" s="412" t="s">
        <v>726</v>
      </c>
      <c r="J74" s="365"/>
      <c r="K74" s="365"/>
      <c r="L74" s="365"/>
      <c r="M74" s="365"/>
      <c r="N74" s="365"/>
      <c r="O74" s="365"/>
      <c r="P74" s="370"/>
    </row>
    <row r="75" spans="2:18" ht="54" x14ac:dyDescent="0.25">
      <c r="B75" s="444"/>
      <c r="C75" s="361" t="s">
        <v>1624</v>
      </c>
      <c r="D75" s="362"/>
      <c r="E75" s="362"/>
      <c r="F75" s="363"/>
      <c r="G75" s="363">
        <v>16</v>
      </c>
      <c r="H75" s="363"/>
      <c r="I75" s="412" t="s">
        <v>839</v>
      </c>
      <c r="J75" s="365"/>
      <c r="K75" s="365"/>
      <c r="L75" s="365"/>
      <c r="M75" s="365"/>
      <c r="N75" s="365"/>
      <c r="O75" s="365"/>
      <c r="P75" s="370"/>
    </row>
    <row r="76" spans="2:18" ht="36" x14ac:dyDescent="0.25">
      <c r="B76" s="444"/>
      <c r="C76" s="361" t="s">
        <v>1549</v>
      </c>
      <c r="D76" s="362"/>
      <c r="E76" s="362"/>
      <c r="F76" s="363"/>
      <c r="G76" s="363">
        <v>20</v>
      </c>
      <c r="H76" s="363"/>
      <c r="I76" s="412" t="s">
        <v>839</v>
      </c>
      <c r="J76" s="365"/>
      <c r="K76" s="365"/>
      <c r="L76" s="365"/>
      <c r="M76" s="365"/>
      <c r="N76" s="365"/>
      <c r="O76" s="365"/>
      <c r="P76" s="370"/>
    </row>
    <row r="77" spans="2:18" ht="72" x14ac:dyDescent="0.25">
      <c r="B77" s="444"/>
      <c r="C77" s="373" t="s">
        <v>1623</v>
      </c>
      <c r="D77" s="374"/>
      <c r="E77" s="374"/>
      <c r="F77" s="375"/>
      <c r="G77" s="363">
        <v>50</v>
      </c>
      <c r="H77" s="375"/>
      <c r="I77" s="412" t="s">
        <v>839</v>
      </c>
      <c r="J77" s="365"/>
      <c r="K77" s="365"/>
      <c r="L77" s="365"/>
      <c r="M77" s="365"/>
      <c r="N77" s="365"/>
      <c r="O77" s="365"/>
      <c r="P77" s="370"/>
    </row>
    <row r="78" spans="2:18" ht="36" x14ac:dyDescent="0.25">
      <c r="B78" s="444"/>
      <c r="C78" s="361" t="s">
        <v>1625</v>
      </c>
      <c r="D78" s="362"/>
      <c r="E78" s="362"/>
      <c r="F78" s="363"/>
      <c r="G78" s="363">
        <v>700</v>
      </c>
      <c r="H78" s="363"/>
      <c r="I78" s="412" t="s">
        <v>796</v>
      </c>
      <c r="J78" s="365"/>
      <c r="K78" s="365"/>
      <c r="L78" s="365"/>
      <c r="M78" s="365"/>
      <c r="N78" s="365"/>
      <c r="O78" s="365"/>
      <c r="P78" s="370"/>
    </row>
    <row r="79" spans="2:18" ht="36" x14ac:dyDescent="0.25">
      <c r="B79" s="444"/>
      <c r="C79" s="361" t="s">
        <v>1627</v>
      </c>
      <c r="D79" s="362"/>
      <c r="E79" s="362"/>
      <c r="F79" s="363">
        <v>125</v>
      </c>
      <c r="G79" s="363"/>
      <c r="H79" s="363"/>
      <c r="I79" s="412" t="s">
        <v>726</v>
      </c>
      <c r="J79" s="365" t="s">
        <v>1628</v>
      </c>
      <c r="K79" s="365"/>
      <c r="L79" s="365"/>
      <c r="M79" s="365"/>
      <c r="N79" s="365"/>
      <c r="O79" s="365"/>
      <c r="P79" s="370"/>
    </row>
    <row r="80" spans="2:18" ht="108" x14ac:dyDescent="0.25">
      <c r="B80" s="444"/>
      <c r="C80" s="373" t="s">
        <v>1629</v>
      </c>
      <c r="D80" s="374"/>
      <c r="E80" s="374"/>
      <c r="F80" s="375">
        <v>125</v>
      </c>
      <c r="G80" s="363"/>
      <c r="H80" s="375"/>
      <c r="I80" s="412" t="s">
        <v>726</v>
      </c>
      <c r="J80" s="377" t="s">
        <v>1628</v>
      </c>
      <c r="K80" s="378"/>
      <c r="L80" s="365"/>
      <c r="M80" s="365"/>
      <c r="N80" s="365"/>
      <c r="O80" s="365"/>
      <c r="P80" s="365"/>
      <c r="Q80" s="370"/>
      <c r="R80" s="365"/>
    </row>
    <row r="81" spans="1:28" ht="36" x14ac:dyDescent="0.25">
      <c r="B81" s="444"/>
      <c r="C81" s="361" t="s">
        <v>1638</v>
      </c>
      <c r="D81" s="362"/>
      <c r="E81" s="362"/>
      <c r="F81" s="363">
        <v>50</v>
      </c>
      <c r="G81" s="363"/>
      <c r="H81" s="363"/>
      <c r="I81" s="412" t="s">
        <v>726</v>
      </c>
      <c r="J81" s="365" t="s">
        <v>1628</v>
      </c>
      <c r="K81" s="365"/>
      <c r="L81" s="365"/>
      <c r="M81" s="365"/>
      <c r="N81" s="365"/>
      <c r="O81" s="365"/>
      <c r="P81" s="365"/>
      <c r="Q81" s="370"/>
      <c r="R81" s="365"/>
    </row>
    <row r="82" spans="1:28" ht="36" x14ac:dyDescent="0.25">
      <c r="B82" s="444"/>
      <c r="C82" s="361" t="s">
        <v>1789</v>
      </c>
      <c r="D82" s="362"/>
      <c r="E82" s="362"/>
      <c r="F82" s="363"/>
      <c r="G82" s="363">
        <v>300</v>
      </c>
      <c r="H82" s="363"/>
      <c r="I82" s="412" t="s">
        <v>839</v>
      </c>
      <c r="J82" s="455" t="s">
        <v>1644</v>
      </c>
      <c r="K82" s="455"/>
      <c r="L82" s="365"/>
      <c r="M82" s="365"/>
      <c r="N82" s="365"/>
      <c r="O82" s="365"/>
      <c r="P82" s="365"/>
      <c r="Q82" s="370"/>
      <c r="R82" s="365"/>
    </row>
    <row r="83" spans="1:28" ht="54" x14ac:dyDescent="0.25">
      <c r="B83" s="444"/>
      <c r="C83" s="361" t="s">
        <v>1790</v>
      </c>
      <c r="D83" s="362"/>
      <c r="E83" s="362"/>
      <c r="F83" s="363"/>
      <c r="G83" s="363">
        <v>300</v>
      </c>
      <c r="H83" s="363"/>
      <c r="I83" s="412" t="s">
        <v>839</v>
      </c>
      <c r="J83" s="455" t="s">
        <v>1645</v>
      </c>
      <c r="K83" s="455"/>
      <c r="L83" s="365"/>
      <c r="M83" s="365"/>
      <c r="N83" s="365"/>
      <c r="O83" s="453"/>
      <c r="P83" s="365"/>
      <c r="Q83" s="370"/>
      <c r="R83" s="365"/>
    </row>
    <row r="84" spans="1:28" s="376" customFormat="1" x14ac:dyDescent="0.25">
      <c r="B84" s="360"/>
      <c r="C84" s="373"/>
      <c r="D84" s="374"/>
      <c r="E84" s="374"/>
      <c r="F84" s="375"/>
      <c r="G84" s="363"/>
      <c r="H84" s="375"/>
      <c r="I84" s="412"/>
      <c r="J84" s="377"/>
      <c r="K84" s="378"/>
      <c r="L84" s="365"/>
      <c r="M84" s="365"/>
      <c r="N84" s="365"/>
      <c r="O84" s="365"/>
      <c r="P84" s="365"/>
      <c r="Q84" s="370"/>
      <c r="R84" s="378"/>
      <c r="S84" s="445"/>
    </row>
    <row r="85" spans="1:28" x14ac:dyDescent="0.25">
      <c r="C85" s="379"/>
      <c r="D85" s="380"/>
      <c r="E85" s="380"/>
      <c r="F85" s="381">
        <f>SUM(F6:F84)</f>
        <v>16845</v>
      </c>
      <c r="G85" s="382">
        <f>SUM(G6:G84)</f>
        <v>16377</v>
      </c>
      <c r="H85" s="383">
        <f>(F85-G85)</f>
        <v>468</v>
      </c>
      <c r="J85" s="365"/>
      <c r="K85" s="365"/>
      <c r="L85" s="365"/>
      <c r="M85" s="377"/>
      <c r="N85" s="365"/>
      <c r="O85" s="365"/>
      <c r="P85" s="365"/>
      <c r="Q85" s="370"/>
      <c r="R85" s="365"/>
      <c r="X85" s="376"/>
    </row>
    <row r="86" spans="1:28" x14ac:dyDescent="0.25">
      <c r="F86" s="381"/>
      <c r="G86" s="384"/>
      <c r="H86" s="385"/>
      <c r="J86" s="365"/>
      <c r="K86" s="365"/>
      <c r="L86" s="365"/>
      <c r="M86" s="365"/>
      <c r="N86" s="365"/>
      <c r="O86" s="365"/>
      <c r="P86" s="365"/>
      <c r="Q86" s="370"/>
      <c r="R86" s="365"/>
      <c r="X86" s="376"/>
    </row>
    <row r="87" spans="1:28" x14ac:dyDescent="0.25">
      <c r="A87" s="365"/>
      <c r="J87" s="365"/>
      <c r="K87" s="365"/>
      <c r="L87" s="365"/>
      <c r="M87" s="365"/>
      <c r="N87" s="365"/>
      <c r="O87" s="365"/>
      <c r="P87" s="365"/>
      <c r="Q87" s="365"/>
      <c r="R87" s="365"/>
      <c r="X87" s="376"/>
    </row>
    <row r="88" spans="1:28" x14ac:dyDescent="0.25">
      <c r="A88" s="365"/>
      <c r="J88" s="365"/>
      <c r="L88" s="365"/>
      <c r="M88" s="365"/>
      <c r="N88" s="365"/>
      <c r="O88" s="365"/>
      <c r="P88" s="365"/>
      <c r="Q88" s="365"/>
      <c r="R88" s="365"/>
      <c r="X88" s="376"/>
    </row>
    <row r="89" spans="1:28" x14ac:dyDescent="0.25">
      <c r="A89" s="365"/>
      <c r="D89" s="365"/>
      <c r="N89" s="365"/>
      <c r="O89" s="365"/>
      <c r="P89" s="365"/>
      <c r="Q89" s="365"/>
      <c r="R89" s="365"/>
    </row>
    <row r="90" spans="1:28" x14ac:dyDescent="0.25">
      <c r="A90" s="365"/>
      <c r="D90" s="388"/>
    </row>
    <row r="91" spans="1:28" x14ac:dyDescent="0.25">
      <c r="A91" s="365"/>
      <c r="D91" s="419"/>
      <c r="E91" s="391" t="s">
        <v>199</v>
      </c>
      <c r="F91" s="391"/>
      <c r="G91" s="391" t="s">
        <v>204</v>
      </c>
      <c r="H91" s="391" t="s">
        <v>205</v>
      </c>
      <c r="I91" s="414" t="s">
        <v>205</v>
      </c>
      <c r="J91" s="391" t="s">
        <v>203</v>
      </c>
      <c r="K91" s="392" t="s">
        <v>206</v>
      </c>
      <c r="L91" s="392"/>
      <c r="M91" s="393" t="s">
        <v>451</v>
      </c>
      <c r="N91" s="392"/>
    </row>
    <row r="92" spans="1:28" x14ac:dyDescent="0.25">
      <c r="A92" s="365"/>
      <c r="B92" s="365"/>
      <c r="D92" s="420"/>
      <c r="E92" s="408">
        <v>1300</v>
      </c>
      <c r="F92" s="243" t="s">
        <v>1054</v>
      </c>
      <c r="G92" s="395" t="s">
        <v>1291</v>
      </c>
      <c r="H92" s="381">
        <v>2100</v>
      </c>
      <c r="I92" s="416">
        <v>2100</v>
      </c>
      <c r="J92" s="400" t="s">
        <v>178</v>
      </c>
      <c r="K92" s="394" t="s">
        <v>1079</v>
      </c>
      <c r="L92" s="381"/>
      <c r="M92" s="381" t="s">
        <v>1484</v>
      </c>
      <c r="N92" s="381"/>
      <c r="Q92" s="36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65"/>
    </row>
    <row r="93" spans="1:28" x14ac:dyDescent="0.25">
      <c r="A93" s="365"/>
      <c r="B93" s="365"/>
      <c r="D93" s="388"/>
      <c r="E93" s="408">
        <v>900</v>
      </c>
      <c r="F93" s="243" t="s">
        <v>1054</v>
      </c>
      <c r="G93" s="397" t="s">
        <v>711</v>
      </c>
      <c r="H93" s="381"/>
      <c r="I93" s="415"/>
      <c r="J93" s="394"/>
      <c r="K93" s="394" t="s">
        <v>710</v>
      </c>
      <c r="L93" s="381"/>
      <c r="M93" s="381" t="s">
        <v>869</v>
      </c>
      <c r="N93" s="381"/>
      <c r="Q93" s="36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65"/>
    </row>
    <row r="94" spans="1:28" x14ac:dyDescent="0.25">
      <c r="A94" s="365"/>
      <c r="B94" s="365"/>
      <c r="D94" s="388"/>
      <c r="E94" s="408">
        <v>1000</v>
      </c>
      <c r="F94" s="243" t="s">
        <v>1054</v>
      </c>
      <c r="G94" s="398" t="s">
        <v>935</v>
      </c>
      <c r="H94" s="381"/>
      <c r="I94" s="415"/>
      <c r="J94" s="394"/>
      <c r="K94" s="394" t="s">
        <v>936</v>
      </c>
      <c r="L94" s="381"/>
      <c r="M94" s="381" t="s">
        <v>869</v>
      </c>
      <c r="N94" s="381"/>
      <c r="Q94" s="36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65"/>
    </row>
    <row r="95" spans="1:28" x14ac:dyDescent="0.25">
      <c r="A95" s="365"/>
      <c r="D95" s="365"/>
      <c r="E95" s="408">
        <v>1000</v>
      </c>
      <c r="F95" s="243" t="s">
        <v>1054</v>
      </c>
      <c r="G95" s="397" t="s">
        <v>870</v>
      </c>
      <c r="H95" s="381"/>
      <c r="I95" s="417"/>
      <c r="J95" s="394"/>
      <c r="K95" s="394" t="s">
        <v>864</v>
      </c>
      <c r="L95" s="381"/>
      <c r="M95" s="381" t="s">
        <v>869</v>
      </c>
      <c r="N95" s="381"/>
      <c r="Q95" s="36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65"/>
    </row>
    <row r="96" spans="1:28" x14ac:dyDescent="0.25">
      <c r="B96" s="386"/>
      <c r="C96" s="347" t="s">
        <v>165</v>
      </c>
      <c r="D96" s="365"/>
      <c r="E96" s="408">
        <v>700</v>
      </c>
      <c r="F96" s="243" t="s">
        <v>1054</v>
      </c>
      <c r="G96" s="398" t="s">
        <v>708</v>
      </c>
      <c r="H96" s="381"/>
      <c r="I96" s="417"/>
      <c r="J96" s="381"/>
      <c r="K96" s="381" t="s">
        <v>1483</v>
      </c>
      <c r="L96" s="381"/>
      <c r="M96" s="381" t="s">
        <v>869</v>
      </c>
      <c r="N96" s="381"/>
      <c r="Q96" s="377"/>
      <c r="R96" s="378"/>
      <c r="S96" s="378"/>
      <c r="T96" s="377"/>
      <c r="U96" s="377"/>
      <c r="V96" s="377"/>
      <c r="W96" s="377"/>
      <c r="X96" s="377"/>
      <c r="Y96" s="377"/>
      <c r="Z96" s="365"/>
      <c r="AA96" s="365"/>
      <c r="AB96" s="365"/>
    </row>
    <row r="97" spans="2:28" x14ac:dyDescent="0.25">
      <c r="B97" s="387"/>
      <c r="C97" s="347" t="s">
        <v>817</v>
      </c>
      <c r="D97" s="365"/>
      <c r="E97" s="408">
        <v>700</v>
      </c>
      <c r="F97" s="243" t="s">
        <v>1054</v>
      </c>
      <c r="G97" s="398" t="s">
        <v>417</v>
      </c>
      <c r="H97" s="394"/>
      <c r="I97" s="415"/>
      <c r="J97" s="394"/>
      <c r="K97" s="394" t="s">
        <v>1485</v>
      </c>
      <c r="L97" s="394"/>
      <c r="M97" s="381" t="s">
        <v>869</v>
      </c>
      <c r="N97" s="394"/>
      <c r="O97" s="388"/>
      <c r="P97" s="388"/>
      <c r="Q97" s="365"/>
      <c r="R97" s="365"/>
      <c r="S97" s="365"/>
      <c r="T97" s="365"/>
      <c r="U97" s="365"/>
      <c r="V97" s="365"/>
      <c r="W97" s="365"/>
      <c r="X97" s="377"/>
      <c r="Y97" s="365"/>
      <c r="Z97" s="365"/>
      <c r="AA97" s="365"/>
      <c r="AB97" s="365"/>
    </row>
    <row r="98" spans="2:28" x14ac:dyDescent="0.25">
      <c r="B98" s="389"/>
      <c r="C98" s="347" t="s">
        <v>818</v>
      </c>
      <c r="D98" s="365"/>
      <c r="E98" s="408">
        <v>500</v>
      </c>
      <c r="F98" s="243" t="s">
        <v>1054</v>
      </c>
      <c r="G98" s="397" t="s">
        <v>1498</v>
      </c>
      <c r="H98" s="394"/>
      <c r="I98" s="415"/>
      <c r="J98" s="394"/>
      <c r="K98" s="394" t="s">
        <v>1499</v>
      </c>
      <c r="L98" s="394"/>
      <c r="M98" s="381" t="s">
        <v>869</v>
      </c>
      <c r="N98" s="394"/>
      <c r="O98" s="388"/>
      <c r="P98" s="388"/>
      <c r="Q98" s="365"/>
      <c r="R98" s="365"/>
      <c r="S98" s="365"/>
      <c r="T98" s="365"/>
      <c r="U98" s="365"/>
      <c r="V98" s="365"/>
      <c r="W98" s="365"/>
      <c r="X98" s="377"/>
      <c r="Y98" s="365"/>
      <c r="Z98" s="365"/>
      <c r="AA98" s="365"/>
      <c r="AB98" s="365"/>
    </row>
    <row r="99" spans="2:28" x14ac:dyDescent="0.25">
      <c r="B99" s="389"/>
      <c r="D99" s="365"/>
      <c r="E99" s="408">
        <v>450</v>
      </c>
      <c r="F99" s="243" t="s">
        <v>1054</v>
      </c>
      <c r="G99" s="397" t="s">
        <v>1173</v>
      </c>
      <c r="H99" s="394"/>
      <c r="I99" s="415"/>
      <c r="J99" s="394"/>
      <c r="K99" s="394" t="s">
        <v>1734</v>
      </c>
      <c r="L99" s="394"/>
      <c r="M99" s="381"/>
      <c r="N99" s="394"/>
      <c r="O99" s="388"/>
      <c r="P99" s="388"/>
      <c r="Q99" s="365"/>
      <c r="R99" s="365"/>
      <c r="S99" s="365"/>
      <c r="T99" s="365"/>
      <c r="U99" s="365"/>
      <c r="V99" s="365"/>
      <c r="W99" s="365"/>
      <c r="X99" s="377"/>
      <c r="Y99" s="365"/>
      <c r="Z99" s="365"/>
      <c r="AA99" s="365"/>
      <c r="AB99" s="365"/>
    </row>
    <row r="100" spans="2:28" x14ac:dyDescent="0.25">
      <c r="B100" s="365"/>
      <c r="C100" s="365"/>
      <c r="D100" s="365"/>
      <c r="E100" s="408">
        <v>1300</v>
      </c>
      <c r="F100" s="243" t="s">
        <v>1054</v>
      </c>
      <c r="G100" s="397" t="s">
        <v>172</v>
      </c>
      <c r="H100" s="394"/>
      <c r="I100" s="415"/>
      <c r="J100" s="394"/>
      <c r="K100" s="394" t="s">
        <v>1523</v>
      </c>
      <c r="L100" s="394"/>
      <c r="M100" s="381" t="s">
        <v>869</v>
      </c>
      <c r="N100" s="394"/>
      <c r="O100" s="388"/>
      <c r="P100" s="388"/>
      <c r="Q100" s="365"/>
      <c r="R100" s="365"/>
      <c r="S100" s="365"/>
      <c r="T100" s="365"/>
      <c r="U100" s="365"/>
      <c r="V100" s="365"/>
      <c r="W100" s="365"/>
      <c r="X100" s="377"/>
      <c r="Y100" s="365"/>
      <c r="Z100" s="365"/>
      <c r="AA100" s="365"/>
      <c r="AB100" s="365"/>
    </row>
    <row r="101" spans="2:28" x14ac:dyDescent="0.25">
      <c r="B101" s="365"/>
      <c r="C101" s="365"/>
      <c r="E101" s="408">
        <v>200</v>
      </c>
      <c r="F101" s="243" t="s">
        <v>1054</v>
      </c>
      <c r="G101" s="398" t="s">
        <v>1522</v>
      </c>
      <c r="H101" s="394"/>
      <c r="I101" s="415"/>
      <c r="J101" s="394"/>
      <c r="K101" s="394" t="s">
        <v>1523</v>
      </c>
      <c r="L101" s="394"/>
      <c r="M101" s="381" t="s">
        <v>869</v>
      </c>
      <c r="N101" s="394"/>
      <c r="O101" s="388"/>
      <c r="P101" s="388"/>
      <c r="Q101" s="365"/>
      <c r="R101" s="365"/>
      <c r="S101" s="365"/>
      <c r="T101" s="365"/>
      <c r="U101" s="365"/>
      <c r="V101" s="365"/>
      <c r="W101" s="365"/>
      <c r="X101" s="377"/>
      <c r="Y101" s="365"/>
      <c r="Z101" s="365"/>
      <c r="AA101" s="365"/>
      <c r="AB101" s="365"/>
    </row>
    <row r="102" spans="2:28" x14ac:dyDescent="0.25">
      <c r="E102" s="408">
        <v>1300</v>
      </c>
      <c r="F102" s="243" t="s">
        <v>1054</v>
      </c>
      <c r="G102" s="395" t="s">
        <v>1554</v>
      </c>
      <c r="H102" s="394">
        <v>1900</v>
      </c>
      <c r="I102" s="456">
        <v>1900</v>
      </c>
      <c r="J102" s="400" t="s">
        <v>178</v>
      </c>
      <c r="K102" s="394" t="s">
        <v>1555</v>
      </c>
      <c r="L102" s="394"/>
      <c r="M102" s="394" t="s">
        <v>1556</v>
      </c>
      <c r="N102" s="394"/>
      <c r="O102" s="388"/>
      <c r="P102" s="388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  <c r="AA102" s="365"/>
      <c r="AB102" s="365"/>
    </row>
    <row r="103" spans="2:28" x14ac:dyDescent="0.25">
      <c r="E103" s="347">
        <f>SUM(E92:E102)</f>
        <v>9350</v>
      </c>
      <c r="F103" s="388"/>
      <c r="G103" s="388"/>
      <c r="H103" s="388">
        <f>SUM(H92:H102)</f>
        <v>4000</v>
      </c>
      <c r="I103" s="418"/>
      <c r="J103" s="388"/>
      <c r="K103" s="388"/>
      <c r="L103" s="388"/>
      <c r="M103" s="388"/>
      <c r="N103" s="388"/>
      <c r="O103" s="388"/>
      <c r="P103" s="388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5"/>
      <c r="AB103" s="365"/>
    </row>
    <row r="104" spans="2:28" x14ac:dyDescent="0.25">
      <c r="F104" s="388"/>
      <c r="G104" s="388"/>
      <c r="H104" s="388"/>
      <c r="I104" s="418"/>
      <c r="J104" s="388"/>
      <c r="K104" s="388"/>
      <c r="L104" s="388"/>
      <c r="M104" s="388"/>
      <c r="N104" s="388"/>
      <c r="O104" s="388"/>
      <c r="P104" s="388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  <c r="AA104" s="365"/>
      <c r="AB104" s="365"/>
    </row>
    <row r="105" spans="2:28" ht="20.25" customHeight="1" x14ac:dyDescent="0.25">
      <c r="F105" s="451"/>
      <c r="G105" s="457" t="s">
        <v>1634</v>
      </c>
      <c r="H105" s="458"/>
      <c r="I105" s="458">
        <v>280</v>
      </c>
      <c r="J105" s="458"/>
      <c r="K105" s="458" t="s">
        <v>1608</v>
      </c>
      <c r="L105" s="458"/>
      <c r="M105" s="458"/>
      <c r="N105" s="458" t="s">
        <v>1590</v>
      </c>
      <c r="O105" s="458"/>
      <c r="P105" s="458"/>
      <c r="Q105" s="460" t="s">
        <v>1710</v>
      </c>
      <c r="R105" s="460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</row>
    <row r="106" spans="2:28" ht="27" customHeight="1" x14ac:dyDescent="0.25">
      <c r="F106" s="451"/>
      <c r="G106" s="459" t="s">
        <v>1639</v>
      </c>
      <c r="H106" s="458"/>
      <c r="I106" s="458">
        <v>50</v>
      </c>
      <c r="J106" s="458"/>
      <c r="K106" s="458" t="s">
        <v>1608</v>
      </c>
      <c r="L106" s="458"/>
      <c r="M106" s="458"/>
      <c r="N106" s="458" t="s">
        <v>1632</v>
      </c>
      <c r="O106" s="458"/>
      <c r="P106" s="458"/>
      <c r="Q106" s="460" t="s">
        <v>1648</v>
      </c>
      <c r="R106" s="460"/>
      <c r="S106" s="366" t="s">
        <v>1649</v>
      </c>
      <c r="T106" s="365"/>
      <c r="U106" s="365"/>
      <c r="V106" s="365"/>
      <c r="W106" s="365"/>
      <c r="X106" s="365"/>
      <c r="Y106" s="365"/>
      <c r="Z106" s="365"/>
      <c r="AA106" s="365"/>
      <c r="AB106" s="365"/>
    </row>
    <row r="107" spans="2:28" ht="27" customHeight="1" x14ac:dyDescent="0.25">
      <c r="F107" s="451"/>
      <c r="G107" s="457" t="s">
        <v>1640</v>
      </c>
      <c r="H107" s="458"/>
      <c r="I107" s="458">
        <v>125</v>
      </c>
      <c r="J107" s="458"/>
      <c r="K107" s="458" t="s">
        <v>1608</v>
      </c>
      <c r="L107" s="458"/>
      <c r="M107" s="458"/>
      <c r="N107" s="458" t="s">
        <v>1632</v>
      </c>
      <c r="O107" s="458"/>
      <c r="P107" s="458"/>
      <c r="Q107" s="460" t="s">
        <v>1650</v>
      </c>
      <c r="R107" s="460"/>
      <c r="S107" s="365"/>
      <c r="T107" s="365"/>
      <c r="U107" s="365"/>
      <c r="V107" s="365"/>
      <c r="W107" s="365"/>
      <c r="X107" s="365"/>
      <c r="Y107" s="365"/>
      <c r="Z107" s="365"/>
      <c r="AA107" s="365"/>
      <c r="AB107" s="365"/>
    </row>
    <row r="108" spans="2:28" ht="27" customHeight="1" x14ac:dyDescent="0.25">
      <c r="F108" s="451"/>
      <c r="G108" s="459" t="s">
        <v>1641</v>
      </c>
      <c r="H108" s="458"/>
      <c r="I108" s="458">
        <v>125</v>
      </c>
      <c r="J108" s="458"/>
      <c r="K108" s="458" t="s">
        <v>1608</v>
      </c>
      <c r="L108" s="458"/>
      <c r="M108" s="458"/>
      <c r="N108" s="458" t="s">
        <v>1632</v>
      </c>
      <c r="O108" s="458"/>
      <c r="P108" s="458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  <c r="AA108" s="365"/>
      <c r="AB108" s="365"/>
    </row>
    <row r="109" spans="2:28" x14ac:dyDescent="0.25">
      <c r="F109" s="451"/>
      <c r="G109" s="458" t="s">
        <v>1607</v>
      </c>
      <c r="H109" s="458"/>
      <c r="I109" s="458">
        <v>20</v>
      </c>
      <c r="J109" s="458"/>
      <c r="K109" s="458" t="s">
        <v>977</v>
      </c>
      <c r="L109" s="458"/>
      <c r="M109" s="458"/>
      <c r="N109" s="458" t="s">
        <v>1616</v>
      </c>
      <c r="O109" s="458"/>
      <c r="P109" s="458"/>
    </row>
    <row r="110" spans="2:28" x14ac:dyDescent="0.25">
      <c r="F110" s="451"/>
      <c r="G110" s="376" t="s">
        <v>1604</v>
      </c>
      <c r="H110" s="445"/>
      <c r="I110" s="445">
        <v>73</v>
      </c>
      <c r="J110" s="376"/>
      <c r="K110" s="376" t="s">
        <v>1647</v>
      </c>
      <c r="L110" s="376"/>
      <c r="M110" s="376"/>
      <c r="N110" s="376" t="s">
        <v>1646</v>
      </c>
      <c r="O110" s="452"/>
    </row>
    <row r="111" spans="2:28" x14ac:dyDescent="0.25">
      <c r="F111" s="451"/>
      <c r="G111" s="347" t="s">
        <v>1605</v>
      </c>
      <c r="I111" s="347">
        <v>70</v>
      </c>
      <c r="K111" s="347" t="s">
        <v>1631</v>
      </c>
      <c r="N111" s="376" t="s">
        <v>1646</v>
      </c>
      <c r="O111" s="424"/>
    </row>
    <row r="112" spans="2:28" x14ac:dyDescent="0.25">
      <c r="F112" s="451"/>
      <c r="G112" s="365" t="s">
        <v>1610</v>
      </c>
      <c r="H112" s="365"/>
      <c r="I112" s="365">
        <v>100</v>
      </c>
      <c r="J112" s="365"/>
      <c r="K112" s="365"/>
      <c r="L112" s="365"/>
      <c r="M112" s="365"/>
      <c r="N112" s="376" t="s">
        <v>1646</v>
      </c>
      <c r="O112" s="424"/>
      <c r="P112" s="365"/>
    </row>
    <row r="113" spans="2:18" x14ac:dyDescent="0.25">
      <c r="F113" s="451"/>
      <c r="G113" s="347" t="s">
        <v>1635</v>
      </c>
      <c r="I113" s="347">
        <v>150</v>
      </c>
      <c r="M113" s="347" t="s">
        <v>1642</v>
      </c>
      <c r="N113" s="347" t="s">
        <v>1614</v>
      </c>
    </row>
    <row r="114" spans="2:18" x14ac:dyDescent="0.25">
      <c r="F114" s="451"/>
      <c r="G114" s="347" t="s">
        <v>1636</v>
      </c>
      <c r="I114" s="347">
        <v>75</v>
      </c>
      <c r="M114" s="347" t="s">
        <v>1642</v>
      </c>
      <c r="N114" s="347" t="s">
        <v>1614</v>
      </c>
    </row>
    <row r="115" spans="2:18" ht="22.5" x14ac:dyDescent="0.3">
      <c r="F115" s="420"/>
      <c r="I115" s="463">
        <f>SUM(I110:I114)</f>
        <v>468</v>
      </c>
    </row>
    <row r="116" spans="2:18" x14ac:dyDescent="0.25">
      <c r="F116" s="388"/>
      <c r="G116" s="388"/>
      <c r="H116" s="388"/>
      <c r="I116" s="418"/>
      <c r="J116" s="388"/>
      <c r="K116" s="388"/>
      <c r="L116" s="388"/>
      <c r="M116" s="388"/>
      <c r="N116" s="388"/>
      <c r="O116" s="388"/>
      <c r="P116" s="388"/>
    </row>
    <row r="117" spans="2:18" x14ac:dyDescent="0.25">
      <c r="F117" s="388"/>
      <c r="G117" s="388"/>
      <c r="H117" s="388"/>
      <c r="I117" s="418"/>
      <c r="J117" s="388"/>
      <c r="K117" s="388"/>
      <c r="L117" s="388"/>
      <c r="M117" s="388"/>
      <c r="N117" s="388"/>
      <c r="O117" s="388"/>
      <c r="P117" s="388"/>
    </row>
    <row r="118" spans="2:18" x14ac:dyDescent="0.25">
      <c r="F118" s="388"/>
      <c r="G118" s="423" t="s">
        <v>1606</v>
      </c>
      <c r="H118" s="423"/>
      <c r="I118" s="423">
        <v>280</v>
      </c>
      <c r="J118" s="423"/>
      <c r="K118" s="423" t="s">
        <v>1609</v>
      </c>
      <c r="L118" s="423"/>
      <c r="M118" s="423"/>
      <c r="N118" s="450" t="s">
        <v>1615</v>
      </c>
      <c r="O118" s="423"/>
      <c r="P118" s="423"/>
      <c r="R118" s="423">
        <v>280</v>
      </c>
    </row>
    <row r="119" spans="2:18" x14ac:dyDescent="0.25">
      <c r="F119" s="388"/>
      <c r="G119" s="423" t="s">
        <v>1612</v>
      </c>
      <c r="H119" s="423"/>
      <c r="I119" s="423">
        <v>412</v>
      </c>
      <c r="J119" s="423"/>
      <c r="K119" s="423" t="s">
        <v>1613</v>
      </c>
      <c r="L119" s="423"/>
      <c r="M119" s="423"/>
      <c r="N119" s="450" t="s">
        <v>1615</v>
      </c>
      <c r="O119" s="423"/>
      <c r="P119" s="423"/>
      <c r="R119" s="423">
        <v>412</v>
      </c>
    </row>
    <row r="120" spans="2:18" x14ac:dyDescent="0.25">
      <c r="R120" s="347">
        <f>SUM(R118:R119)</f>
        <v>692</v>
      </c>
    </row>
    <row r="121" spans="2:18" x14ac:dyDescent="0.25">
      <c r="B121" s="347" t="s">
        <v>1672</v>
      </c>
      <c r="F121" s="347" t="s">
        <v>1673</v>
      </c>
    </row>
    <row r="122" spans="2:18" x14ac:dyDescent="0.25">
      <c r="R122" s="347" t="s">
        <v>1633</v>
      </c>
    </row>
    <row r="123" spans="2:18" x14ac:dyDescent="0.25">
      <c r="B123" s="347" t="s">
        <v>1707</v>
      </c>
      <c r="C123" s="423">
        <v>200</v>
      </c>
      <c r="F123" s="347" t="s">
        <v>416</v>
      </c>
      <c r="G123" s="347">
        <v>50</v>
      </c>
    </row>
    <row r="124" spans="2:18" x14ac:dyDescent="0.25">
      <c r="B124" s="347" t="s">
        <v>1651</v>
      </c>
      <c r="C124" s="347">
        <v>20</v>
      </c>
      <c r="F124" s="347" t="s">
        <v>1674</v>
      </c>
      <c r="G124" s="347">
        <v>50</v>
      </c>
    </row>
    <row r="125" spans="2:18" x14ac:dyDescent="0.25">
      <c r="B125" s="347" t="s">
        <v>1652</v>
      </c>
      <c r="C125" s="347">
        <v>25</v>
      </c>
      <c r="F125" s="347" t="s">
        <v>1476</v>
      </c>
      <c r="G125" s="347">
        <v>50</v>
      </c>
    </row>
    <row r="126" spans="2:18" x14ac:dyDescent="0.25">
      <c r="B126" s="347" t="s">
        <v>1653</v>
      </c>
      <c r="C126" s="347">
        <v>20</v>
      </c>
      <c r="F126" s="347" t="s">
        <v>1675</v>
      </c>
      <c r="G126" s="347">
        <v>50</v>
      </c>
    </row>
    <row r="127" spans="2:18" x14ac:dyDescent="0.25">
      <c r="B127" s="347" t="s">
        <v>1654</v>
      </c>
      <c r="C127" s="347">
        <v>10</v>
      </c>
      <c r="F127" s="347" t="s">
        <v>1676</v>
      </c>
      <c r="G127" s="347">
        <v>25</v>
      </c>
    </row>
    <row r="128" spans="2:18" x14ac:dyDescent="0.25">
      <c r="B128" s="347" t="s">
        <v>1655</v>
      </c>
      <c r="C128" s="347">
        <v>15</v>
      </c>
      <c r="F128" s="347" t="s">
        <v>1677</v>
      </c>
      <c r="G128" s="347">
        <v>25</v>
      </c>
    </row>
    <row r="129" spans="2:17" x14ac:dyDescent="0.25">
      <c r="B129" s="347" t="s">
        <v>1656</v>
      </c>
      <c r="C129" s="347">
        <v>50</v>
      </c>
      <c r="F129" s="347" t="s">
        <v>1678</v>
      </c>
      <c r="G129" s="347">
        <v>50</v>
      </c>
    </row>
    <row r="130" spans="2:17" x14ac:dyDescent="0.25">
      <c r="B130" s="347" t="s">
        <v>1657</v>
      </c>
      <c r="C130" s="347">
        <v>25</v>
      </c>
      <c r="F130" s="347" t="s">
        <v>1679</v>
      </c>
      <c r="G130" s="347">
        <v>50</v>
      </c>
    </row>
    <row r="131" spans="2:17" x14ac:dyDescent="0.25">
      <c r="B131" s="347" t="s">
        <v>1691</v>
      </c>
      <c r="C131" s="347">
        <v>75</v>
      </c>
      <c r="F131" s="347" t="s">
        <v>1050</v>
      </c>
      <c r="G131" s="347">
        <v>50</v>
      </c>
    </row>
    <row r="132" spans="2:17" x14ac:dyDescent="0.25">
      <c r="B132" s="347" t="s">
        <v>1658</v>
      </c>
      <c r="C132" s="423">
        <v>45</v>
      </c>
      <c r="F132" s="347" t="s">
        <v>1285</v>
      </c>
      <c r="G132" s="347">
        <v>50</v>
      </c>
    </row>
    <row r="133" spans="2:17" x14ac:dyDescent="0.25">
      <c r="B133" s="347" t="s">
        <v>1660</v>
      </c>
      <c r="C133" s="347">
        <v>60</v>
      </c>
      <c r="F133" s="347" t="s">
        <v>1680</v>
      </c>
      <c r="G133" s="347">
        <v>50</v>
      </c>
    </row>
    <row r="134" spans="2:17" x14ac:dyDescent="0.25">
      <c r="B134" s="347" t="s">
        <v>1661</v>
      </c>
      <c r="C134" s="347">
        <v>50</v>
      </c>
      <c r="F134" s="347" t="s">
        <v>1681</v>
      </c>
      <c r="G134" s="347">
        <v>50</v>
      </c>
    </row>
    <row r="135" spans="2:17" ht="30.75" x14ac:dyDescent="0.4">
      <c r="B135" s="347" t="s">
        <v>1662</v>
      </c>
      <c r="C135" s="347">
        <v>20</v>
      </c>
      <c r="F135" s="347" t="s">
        <v>1704</v>
      </c>
      <c r="G135" s="347">
        <v>125</v>
      </c>
      <c r="I135" s="409" t="s">
        <v>1705</v>
      </c>
      <c r="L135" s="462">
        <v>295</v>
      </c>
      <c r="M135" s="462" t="s">
        <v>1708</v>
      </c>
      <c r="N135" s="462"/>
      <c r="O135" s="462" t="s">
        <v>1659</v>
      </c>
    </row>
    <row r="136" spans="2:17" ht="30.75" x14ac:dyDescent="0.4">
      <c r="B136" s="347" t="s">
        <v>1663</v>
      </c>
      <c r="C136" s="347">
        <v>5</v>
      </c>
      <c r="F136" s="347" t="s">
        <v>1639</v>
      </c>
      <c r="G136" s="347">
        <v>50</v>
      </c>
      <c r="L136" s="462">
        <v>45</v>
      </c>
      <c r="M136" s="462" t="s">
        <v>1709</v>
      </c>
      <c r="N136" s="462"/>
      <c r="O136" s="462"/>
    </row>
    <row r="137" spans="2:17" ht="34.5" x14ac:dyDescent="0.45">
      <c r="B137" s="347" t="s">
        <v>1664</v>
      </c>
      <c r="C137" s="347">
        <v>125</v>
      </c>
      <c r="F137" s="347" t="s">
        <v>1698</v>
      </c>
      <c r="G137" s="347">
        <v>50</v>
      </c>
      <c r="I137" s="409" t="s">
        <v>1701</v>
      </c>
      <c r="L137" s="466">
        <f>SUM(L135:L136)</f>
        <v>340</v>
      </c>
      <c r="M137" s="464" t="s">
        <v>1712</v>
      </c>
      <c r="N137" s="366"/>
      <c r="O137" s="366"/>
      <c r="P137" s="366"/>
      <c r="Q137" s="366"/>
    </row>
    <row r="138" spans="2:17" x14ac:dyDescent="0.25">
      <c r="B138" s="347" t="s">
        <v>1665</v>
      </c>
      <c r="C138" s="347">
        <v>25</v>
      </c>
      <c r="F138" s="347" t="s">
        <v>1699</v>
      </c>
      <c r="G138" s="347">
        <v>234</v>
      </c>
      <c r="L138" s="460"/>
    </row>
    <row r="139" spans="2:17" x14ac:dyDescent="0.25">
      <c r="B139" s="347" t="s">
        <v>1666</v>
      </c>
      <c r="C139" s="347">
        <v>12</v>
      </c>
      <c r="F139" s="347" t="s">
        <v>1700</v>
      </c>
      <c r="I139" s="409" t="s">
        <v>1702</v>
      </c>
      <c r="L139" s="460"/>
    </row>
    <row r="140" spans="2:17" x14ac:dyDescent="0.25">
      <c r="B140" s="347" t="s">
        <v>1667</v>
      </c>
      <c r="C140" s="347">
        <v>10</v>
      </c>
      <c r="F140" s="347" t="s">
        <v>1703</v>
      </c>
      <c r="I140" s="409" t="s">
        <v>1701</v>
      </c>
      <c r="L140" s="460"/>
    </row>
    <row r="141" spans="2:17" x14ac:dyDescent="0.25">
      <c r="B141" s="347" t="s">
        <v>1668</v>
      </c>
      <c r="C141" s="347">
        <v>50</v>
      </c>
      <c r="G141" s="347">
        <f>SUM(G124:G140)</f>
        <v>959</v>
      </c>
      <c r="I141" s="409">
        <v>275</v>
      </c>
      <c r="K141" s="460">
        <f>SUM(G141:J141)</f>
        <v>1234</v>
      </c>
      <c r="L141" s="460"/>
    </row>
    <row r="142" spans="2:17" x14ac:dyDescent="0.25">
      <c r="B142" s="347" t="s">
        <v>1669</v>
      </c>
      <c r="C142" s="347">
        <v>12</v>
      </c>
      <c r="D142" s="460"/>
      <c r="E142" s="460"/>
      <c r="F142" s="460"/>
      <c r="G142" s="460"/>
      <c r="H142" s="460"/>
      <c r="I142" s="465"/>
      <c r="J142" s="460"/>
      <c r="K142" s="460"/>
      <c r="L142" s="460"/>
    </row>
    <row r="143" spans="2:17" x14ac:dyDescent="0.25">
      <c r="B143" s="347" t="s">
        <v>1670</v>
      </c>
      <c r="C143" s="347">
        <v>260</v>
      </c>
      <c r="D143" s="460"/>
    </row>
    <row r="144" spans="2:17" x14ac:dyDescent="0.25">
      <c r="B144" s="347" t="s">
        <v>1671</v>
      </c>
      <c r="C144" s="347">
        <v>460</v>
      </c>
      <c r="D144" s="460"/>
      <c r="E144" s="423" t="s">
        <v>1683</v>
      </c>
      <c r="F144" s="423"/>
      <c r="G144" s="423"/>
      <c r="H144" s="423" t="s">
        <v>1682</v>
      </c>
      <c r="I144" s="461"/>
      <c r="K144" s="347" t="s">
        <v>1697</v>
      </c>
    </row>
    <row r="145" spans="2:4" x14ac:dyDescent="0.25">
      <c r="C145" s="423">
        <f>SUM(C123:C144)</f>
        <v>1574</v>
      </c>
      <c r="D145" s="460"/>
    </row>
    <row r="148" spans="2:4" x14ac:dyDescent="0.25">
      <c r="B148" s="347" t="s">
        <v>1684</v>
      </c>
    </row>
    <row r="149" spans="2:4" x14ac:dyDescent="0.25">
      <c r="B149" s="347" t="s">
        <v>1685</v>
      </c>
      <c r="C149" s="347">
        <v>75</v>
      </c>
    </row>
    <row r="150" spans="2:4" x14ac:dyDescent="0.25">
      <c r="B150" s="347" t="s">
        <v>1686</v>
      </c>
      <c r="C150" s="347">
        <v>72</v>
      </c>
    </row>
    <row r="151" spans="2:4" x14ac:dyDescent="0.25">
      <c r="B151" s="347" t="s">
        <v>1690</v>
      </c>
      <c r="C151" s="347">
        <v>20</v>
      </c>
    </row>
    <row r="152" spans="2:4" x14ac:dyDescent="0.25">
      <c r="B152" s="347" t="s">
        <v>1687</v>
      </c>
      <c r="C152" s="347">
        <v>50</v>
      </c>
    </row>
    <row r="153" spans="2:4" x14ac:dyDescent="0.25">
      <c r="B153" s="347" t="s">
        <v>1688</v>
      </c>
      <c r="C153" s="347">
        <v>20</v>
      </c>
    </row>
    <row r="154" spans="2:4" x14ac:dyDescent="0.25">
      <c r="B154" s="347" t="s">
        <v>1689</v>
      </c>
      <c r="C154" s="347">
        <v>20</v>
      </c>
    </row>
    <row r="155" spans="2:4" x14ac:dyDescent="0.25">
      <c r="B155" s="347" t="s">
        <v>1692</v>
      </c>
      <c r="C155" s="347">
        <v>50</v>
      </c>
    </row>
    <row r="156" spans="2:4" x14ac:dyDescent="0.25">
      <c r="B156" s="347" t="s">
        <v>1693</v>
      </c>
      <c r="C156" s="347">
        <v>25</v>
      </c>
    </row>
    <row r="157" spans="2:4" x14ac:dyDescent="0.25">
      <c r="B157" s="347" t="s">
        <v>1694</v>
      </c>
      <c r="C157" s="347">
        <v>90</v>
      </c>
    </row>
    <row r="158" spans="2:4" x14ac:dyDescent="0.25">
      <c r="B158" s="347" t="s">
        <v>1695</v>
      </c>
      <c r="C158" s="347">
        <v>15</v>
      </c>
    </row>
    <row r="159" spans="2:4" x14ac:dyDescent="0.25">
      <c r="B159" s="347" t="s">
        <v>1696</v>
      </c>
      <c r="C159" s="347">
        <v>10</v>
      </c>
    </row>
    <row r="160" spans="2:4" x14ac:dyDescent="0.25">
      <c r="B160" s="347" t="s">
        <v>1706</v>
      </c>
      <c r="C160" s="347">
        <v>15</v>
      </c>
    </row>
    <row r="161" spans="3:3" x14ac:dyDescent="0.25">
      <c r="C161" s="347">
        <f>SUM(C149:C160)</f>
        <v>462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ED19-3A7A-49A9-B4D8-30E17BA9B515}">
  <dimension ref="A2:XFD167"/>
  <sheetViews>
    <sheetView topLeftCell="A100" zoomScale="59" zoomScaleNormal="59" workbookViewId="0">
      <selection activeCell="G106" sqref="G106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23.5703125" style="347" customWidth="1"/>
    <col min="4" max="4" width="13.425781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37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2:18 16384:16384" ht="54" x14ac:dyDescent="0.25">
      <c r="B2" s="348"/>
      <c r="C2" s="349" t="s">
        <v>1481</v>
      </c>
    </row>
    <row r="3" spans="2:18 16384:16384" x14ac:dyDescent="0.25">
      <c r="B3" s="348"/>
      <c r="C3" s="421" t="s">
        <v>1713</v>
      </c>
    </row>
    <row r="4" spans="2:18 16384:16384" ht="22.5" customHeight="1" x14ac:dyDescent="0.25">
      <c r="B4" s="351" t="s">
        <v>31</v>
      </c>
      <c r="C4" s="352"/>
    </row>
    <row r="5" spans="2:18 16384:16384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2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 16384:16384" x14ac:dyDescent="0.25">
      <c r="B7" s="360">
        <v>44624</v>
      </c>
      <c r="C7" s="361" t="s">
        <v>1714</v>
      </c>
      <c r="D7" s="362"/>
      <c r="E7" s="362"/>
      <c r="F7" s="372">
        <v>1300</v>
      </c>
      <c r="G7" s="372"/>
      <c r="H7" s="363"/>
      <c r="I7" s="412" t="s">
        <v>726</v>
      </c>
      <c r="J7" s="365"/>
      <c r="K7" s="365"/>
      <c r="L7" s="365"/>
      <c r="M7" s="365"/>
      <c r="N7" s="365"/>
      <c r="O7" s="365"/>
      <c r="P7" s="378"/>
      <c r="Q7" s="365"/>
      <c r="R7" s="365"/>
    </row>
    <row r="8" spans="2:18 16384:16384" x14ac:dyDescent="0.25">
      <c r="B8" s="360">
        <v>44624</v>
      </c>
      <c r="C8" s="361" t="s">
        <v>1715</v>
      </c>
      <c r="D8" s="362"/>
      <c r="E8" s="362"/>
      <c r="F8" s="372"/>
      <c r="G8" s="372">
        <v>200</v>
      </c>
      <c r="H8" s="363"/>
      <c r="I8" s="412" t="s">
        <v>839</v>
      </c>
      <c r="J8" s="365"/>
      <c r="K8" s="365"/>
      <c r="L8" s="365"/>
      <c r="M8" s="365"/>
      <c r="N8" s="365"/>
      <c r="O8" s="365"/>
      <c r="P8" s="370"/>
      <c r="Q8" s="365"/>
      <c r="R8" s="365"/>
    </row>
    <row r="9" spans="2:18 16384:16384" ht="25.5" customHeight="1" x14ac:dyDescent="0.25">
      <c r="B9" s="360">
        <v>44624</v>
      </c>
      <c r="C9" s="361" t="s">
        <v>1716</v>
      </c>
      <c r="D9" s="362"/>
      <c r="E9" s="362"/>
      <c r="F9" s="372"/>
      <c r="G9" s="372">
        <v>700</v>
      </c>
      <c r="H9" s="363"/>
      <c r="I9" s="412" t="s">
        <v>839</v>
      </c>
      <c r="J9" s="365"/>
      <c r="K9" s="365"/>
      <c r="L9" s="365"/>
      <c r="M9" s="365"/>
      <c r="N9" s="365"/>
      <c r="O9" s="365"/>
      <c r="P9" s="365"/>
      <c r="Q9" s="365"/>
      <c r="R9" s="365"/>
    </row>
    <row r="10" spans="2:18 16384:16384" ht="39.75" customHeight="1" x14ac:dyDescent="0.25">
      <c r="B10" s="360">
        <v>44625</v>
      </c>
      <c r="C10" s="361" t="s">
        <v>1753</v>
      </c>
      <c r="D10" s="362"/>
      <c r="E10" s="362"/>
      <c r="F10" s="372">
        <v>700</v>
      </c>
      <c r="G10" s="372"/>
      <c r="H10" s="363"/>
      <c r="I10" s="412" t="s">
        <v>726</v>
      </c>
      <c r="J10" s="365"/>
      <c r="K10" s="365"/>
      <c r="L10" s="365"/>
      <c r="M10" s="365"/>
      <c r="N10" s="365"/>
      <c r="O10" s="365"/>
      <c r="P10" s="365"/>
      <c r="Q10" s="365"/>
      <c r="R10" s="365"/>
    </row>
    <row r="11" spans="2:18 16384:16384" ht="39.75" customHeight="1" x14ac:dyDescent="0.25">
      <c r="B11" s="360">
        <v>44627</v>
      </c>
      <c r="C11" s="361" t="s">
        <v>1726</v>
      </c>
      <c r="D11" s="362"/>
      <c r="E11" s="362"/>
      <c r="F11" s="372"/>
      <c r="G11" s="372">
        <v>100</v>
      </c>
      <c r="H11" s="363"/>
      <c r="I11" s="412" t="s">
        <v>839</v>
      </c>
      <c r="J11" s="365"/>
      <c r="K11" s="365"/>
      <c r="L11" s="365"/>
      <c r="M11" s="365"/>
      <c r="N11" s="365"/>
      <c r="O11" s="365"/>
      <c r="P11" s="365"/>
      <c r="Q11" s="365"/>
      <c r="R11" s="365"/>
    </row>
    <row r="12" spans="2:18 16384:16384" ht="39.75" customHeight="1" x14ac:dyDescent="0.25">
      <c r="B12" s="360">
        <v>44627</v>
      </c>
      <c r="C12" s="361" t="s">
        <v>1727</v>
      </c>
      <c r="D12" s="362"/>
      <c r="E12" s="362"/>
      <c r="F12" s="372"/>
      <c r="G12" s="372">
        <v>218</v>
      </c>
      <c r="H12" s="363"/>
      <c r="I12" s="412" t="s">
        <v>839</v>
      </c>
      <c r="J12" s="365"/>
      <c r="K12" s="365"/>
      <c r="L12" s="365"/>
      <c r="M12" s="365"/>
      <c r="N12" s="365"/>
      <c r="O12" s="365"/>
      <c r="P12" s="365"/>
      <c r="Q12" s="365"/>
      <c r="R12" s="365"/>
    </row>
    <row r="13" spans="2:18 16384:16384" ht="39.75" customHeight="1" x14ac:dyDescent="0.25">
      <c r="B13" s="360">
        <v>44627</v>
      </c>
      <c r="C13" s="361" t="s">
        <v>1728</v>
      </c>
      <c r="D13" s="362"/>
      <c r="E13" s="362"/>
      <c r="F13" s="372"/>
      <c r="G13" s="372">
        <v>25</v>
      </c>
      <c r="H13" s="363"/>
      <c r="I13" s="412" t="s">
        <v>839</v>
      </c>
      <c r="J13" s="365"/>
      <c r="K13" s="365"/>
      <c r="L13" s="365"/>
      <c r="M13" s="365"/>
      <c r="N13" s="365"/>
      <c r="O13" s="365"/>
      <c r="P13" s="365"/>
      <c r="Q13" s="365"/>
      <c r="R13" s="365"/>
    </row>
    <row r="14" spans="2:18 16384:16384" ht="39.75" customHeight="1" x14ac:dyDescent="0.25">
      <c r="B14" s="360">
        <v>44627</v>
      </c>
      <c r="C14" s="361" t="s">
        <v>1729</v>
      </c>
      <c r="D14" s="362"/>
      <c r="E14" s="362"/>
      <c r="F14" s="372"/>
      <c r="G14" s="372">
        <v>40</v>
      </c>
      <c r="H14" s="363"/>
      <c r="I14" s="412" t="s">
        <v>839</v>
      </c>
      <c r="J14" s="365"/>
      <c r="K14" s="365"/>
      <c r="L14" s="365"/>
      <c r="M14" s="365"/>
      <c r="N14" s="365"/>
      <c r="O14" s="365"/>
      <c r="P14" s="365"/>
      <c r="Q14" s="365"/>
      <c r="R14" s="365"/>
    </row>
    <row r="15" spans="2:18 16384:16384" ht="36" x14ac:dyDescent="0.25">
      <c r="B15" s="360">
        <v>44627</v>
      </c>
      <c r="C15" s="361" t="s">
        <v>1722</v>
      </c>
      <c r="D15" s="362"/>
      <c r="E15" s="362"/>
      <c r="F15" s="363">
        <v>2100</v>
      </c>
      <c r="G15" s="363"/>
      <c r="H15" s="363"/>
      <c r="I15" s="412" t="s">
        <v>1546</v>
      </c>
      <c r="J15" s="447"/>
      <c r="K15" s="365"/>
      <c r="L15" s="365"/>
      <c r="M15" s="365"/>
      <c r="N15" s="365"/>
      <c r="O15" s="365"/>
      <c r="P15" s="370"/>
      <c r="Q15" s="365"/>
      <c r="R15" s="365"/>
    </row>
    <row r="16" spans="2:18 16384:16384" s="365" customFormat="1" ht="54" x14ac:dyDescent="0.25">
      <c r="B16" s="360">
        <v>44627</v>
      </c>
      <c r="C16" s="437" t="s">
        <v>1721</v>
      </c>
      <c r="D16" s="394"/>
      <c r="E16" s="394"/>
      <c r="F16" s="372">
        <v>1900</v>
      </c>
      <c r="G16" s="372"/>
      <c r="H16" s="372"/>
      <c r="I16" s="412" t="s">
        <v>1546</v>
      </c>
      <c r="P16" s="370"/>
    </row>
    <row r="17" spans="2:18" x14ac:dyDescent="0.25">
      <c r="B17" s="360">
        <v>44627</v>
      </c>
      <c r="C17" s="361" t="s">
        <v>1723</v>
      </c>
      <c r="D17" s="362"/>
      <c r="E17" s="362"/>
      <c r="F17" s="363">
        <v>1200</v>
      </c>
      <c r="G17" s="363"/>
      <c r="H17" s="363"/>
      <c r="I17" s="412" t="s">
        <v>1546</v>
      </c>
      <c r="J17" s="365"/>
      <c r="K17" s="365"/>
      <c r="L17" s="365"/>
      <c r="M17" s="365"/>
      <c r="N17" s="365"/>
      <c r="O17" s="365"/>
      <c r="P17" s="370"/>
    </row>
    <row r="18" spans="2:18" x14ac:dyDescent="0.25">
      <c r="B18" s="360">
        <v>44627</v>
      </c>
      <c r="C18" s="363" t="s">
        <v>1724</v>
      </c>
      <c r="D18" s="362"/>
      <c r="E18" s="362"/>
      <c r="F18" s="363"/>
      <c r="G18" s="363">
        <v>1300</v>
      </c>
      <c r="H18" s="363"/>
      <c r="I18" s="412" t="s">
        <v>1725</v>
      </c>
      <c r="J18" s="365"/>
      <c r="K18" s="365"/>
      <c r="L18" s="365"/>
      <c r="M18" s="365"/>
      <c r="N18" s="365"/>
      <c r="O18" s="365"/>
      <c r="P18" s="370"/>
    </row>
    <row r="19" spans="2:18" ht="36" x14ac:dyDescent="0.25">
      <c r="B19" s="360">
        <v>44628</v>
      </c>
      <c r="C19" s="361" t="s">
        <v>1730</v>
      </c>
      <c r="D19" s="362"/>
      <c r="E19" s="362"/>
      <c r="F19" s="372">
        <v>700</v>
      </c>
      <c r="G19" s="372"/>
      <c r="H19" s="363"/>
      <c r="I19" s="412" t="s">
        <v>726</v>
      </c>
      <c r="J19" s="365"/>
      <c r="K19" s="365"/>
      <c r="L19" s="365"/>
      <c r="M19" s="365"/>
      <c r="N19" s="365"/>
      <c r="O19" s="370"/>
      <c r="P19" s="365"/>
      <c r="Q19" s="365"/>
      <c r="R19" s="365"/>
    </row>
    <row r="20" spans="2:18" x14ac:dyDescent="0.25">
      <c r="B20" s="360">
        <v>44629</v>
      </c>
      <c r="C20" s="361" t="s">
        <v>1747</v>
      </c>
      <c r="D20" s="362"/>
      <c r="E20" s="362"/>
      <c r="F20" s="372">
        <v>500</v>
      </c>
      <c r="G20" s="372"/>
      <c r="H20" s="363"/>
      <c r="I20" s="412" t="s">
        <v>726</v>
      </c>
      <c r="J20" s="365"/>
      <c r="K20" s="365"/>
      <c r="L20" s="365"/>
      <c r="M20" s="365"/>
      <c r="N20" s="365"/>
      <c r="O20" s="365"/>
      <c r="P20" s="370"/>
      <c r="Q20" s="365"/>
    </row>
    <row r="21" spans="2:18" x14ac:dyDescent="0.25">
      <c r="B21" s="360">
        <v>44629</v>
      </c>
      <c r="C21" s="361" t="s">
        <v>1748</v>
      </c>
      <c r="D21" s="362"/>
      <c r="E21" s="362"/>
      <c r="F21" s="372">
        <v>350</v>
      </c>
      <c r="G21" s="372"/>
      <c r="H21" s="363"/>
      <c r="I21" s="412" t="s">
        <v>726</v>
      </c>
      <c r="J21" s="365"/>
      <c r="K21" s="365"/>
      <c r="L21" s="365"/>
      <c r="M21" s="365"/>
      <c r="N21" s="365"/>
      <c r="O21" s="370"/>
      <c r="P21" s="365"/>
      <c r="Q21" s="365"/>
      <c r="R21" s="365"/>
    </row>
    <row r="22" spans="2:18" x14ac:dyDescent="0.25">
      <c r="B22" s="360">
        <v>44629</v>
      </c>
      <c r="C22" s="361" t="s">
        <v>1288</v>
      </c>
      <c r="D22" s="362"/>
      <c r="E22" s="362"/>
      <c r="F22" s="372">
        <v>1080</v>
      </c>
      <c r="G22" s="372"/>
      <c r="H22" s="363"/>
      <c r="I22" s="412" t="s">
        <v>726</v>
      </c>
      <c r="J22" s="365"/>
      <c r="K22" s="365"/>
      <c r="L22" s="365"/>
      <c r="M22" s="365"/>
      <c r="N22" s="365"/>
      <c r="O22" s="370"/>
      <c r="P22" s="365"/>
      <c r="Q22" s="365"/>
      <c r="R22" s="365"/>
    </row>
    <row r="23" spans="2:18" x14ac:dyDescent="0.25">
      <c r="B23" s="360">
        <v>44629</v>
      </c>
      <c r="C23" s="361" t="s">
        <v>1749</v>
      </c>
      <c r="D23" s="362"/>
      <c r="E23" s="362"/>
      <c r="F23" s="372">
        <v>40</v>
      </c>
      <c r="G23" s="372"/>
      <c r="H23" s="363"/>
      <c r="I23" s="412" t="s">
        <v>726</v>
      </c>
      <c r="J23" s="365"/>
      <c r="K23" s="365"/>
      <c r="L23" s="365"/>
      <c r="M23" s="365"/>
      <c r="N23" s="365"/>
      <c r="O23" s="370"/>
      <c r="P23" s="365"/>
      <c r="Q23" s="365"/>
      <c r="R23" s="365"/>
    </row>
    <row r="24" spans="2:18" x14ac:dyDescent="0.25">
      <c r="B24" s="360">
        <v>44629</v>
      </c>
      <c r="C24" s="361" t="s">
        <v>1733</v>
      </c>
      <c r="D24" s="362"/>
      <c r="E24" s="362"/>
      <c r="F24" s="363"/>
      <c r="G24" s="363"/>
      <c r="H24" s="363"/>
      <c r="I24" s="412"/>
      <c r="J24" s="365"/>
      <c r="K24" s="365"/>
      <c r="L24" s="365"/>
      <c r="M24" s="365"/>
      <c r="N24" s="365"/>
      <c r="O24" s="365"/>
      <c r="P24" s="370"/>
      <c r="Q24" s="365"/>
      <c r="R24" s="365"/>
    </row>
    <row r="25" spans="2:18" x14ac:dyDescent="0.25">
      <c r="B25" s="360">
        <v>44630</v>
      </c>
      <c r="C25" s="361" t="s">
        <v>1750</v>
      </c>
      <c r="D25" s="362"/>
      <c r="E25" s="362"/>
      <c r="F25" s="372"/>
      <c r="G25" s="372">
        <v>1134</v>
      </c>
      <c r="H25" s="363"/>
      <c r="I25" s="412" t="s">
        <v>839</v>
      </c>
      <c r="J25" s="365"/>
      <c r="K25" s="365"/>
      <c r="L25" s="365"/>
      <c r="M25" s="365"/>
      <c r="N25" s="365"/>
      <c r="O25" s="365"/>
      <c r="P25" s="370"/>
      <c r="Q25" s="365"/>
      <c r="R25" s="365"/>
    </row>
    <row r="26" spans="2:18" x14ac:dyDescent="0.25">
      <c r="B26" s="360">
        <v>44630</v>
      </c>
      <c r="C26" s="361" t="s">
        <v>1751</v>
      </c>
      <c r="D26" s="362"/>
      <c r="E26" s="362"/>
      <c r="F26" s="372"/>
      <c r="G26" s="372">
        <v>1900</v>
      </c>
      <c r="H26" s="363"/>
      <c r="I26" s="412" t="s">
        <v>839</v>
      </c>
      <c r="J26" s="365"/>
      <c r="K26" s="365"/>
      <c r="L26" s="365"/>
      <c r="M26" s="365"/>
      <c r="N26" s="365"/>
      <c r="O26" s="365"/>
      <c r="P26" s="370"/>
      <c r="Q26" s="365"/>
      <c r="R26" s="365"/>
    </row>
    <row r="27" spans="2:18" x14ac:dyDescent="0.25">
      <c r="B27" s="360">
        <v>44630</v>
      </c>
      <c r="C27" s="373" t="s">
        <v>1752</v>
      </c>
      <c r="D27" s="374"/>
      <c r="E27" s="374"/>
      <c r="F27" s="407"/>
      <c r="G27" s="372">
        <v>45</v>
      </c>
      <c r="H27" s="375"/>
      <c r="I27" s="412" t="s">
        <v>839</v>
      </c>
      <c r="J27" s="377"/>
      <c r="K27" s="378"/>
      <c r="L27" s="365"/>
      <c r="M27" s="365"/>
      <c r="N27" s="365"/>
      <c r="O27" s="365"/>
      <c r="P27" s="365"/>
      <c r="Q27" s="370"/>
    </row>
    <row r="28" spans="2:18" x14ac:dyDescent="0.25">
      <c r="B28" s="360">
        <v>44631</v>
      </c>
      <c r="C28" s="361" t="s">
        <v>1754</v>
      </c>
      <c r="D28" s="362"/>
      <c r="E28" s="362"/>
      <c r="F28" s="372">
        <v>200</v>
      </c>
      <c r="G28" s="372"/>
      <c r="H28" s="363"/>
      <c r="I28" s="412" t="s">
        <v>726</v>
      </c>
      <c r="J28" s="365"/>
      <c r="K28" s="365"/>
      <c r="L28" s="365"/>
      <c r="M28" s="365"/>
      <c r="N28" s="365"/>
      <c r="O28" s="365"/>
      <c r="P28" s="365"/>
      <c r="Q28" s="370"/>
    </row>
    <row r="29" spans="2:18" x14ac:dyDescent="0.25">
      <c r="B29" s="360">
        <v>44631</v>
      </c>
      <c r="C29" s="361" t="s">
        <v>1204</v>
      </c>
      <c r="D29" s="362"/>
      <c r="E29" s="362"/>
      <c r="F29" s="372">
        <v>40</v>
      </c>
      <c r="G29" s="372"/>
      <c r="H29" s="363"/>
      <c r="I29" s="412" t="s">
        <v>726</v>
      </c>
      <c r="J29" s="365"/>
      <c r="K29" s="365"/>
      <c r="L29" s="365"/>
      <c r="M29" s="365"/>
      <c r="N29" s="365"/>
      <c r="O29" s="365"/>
      <c r="P29" s="365"/>
      <c r="Q29" s="370"/>
    </row>
    <row r="30" spans="2:18" x14ac:dyDescent="0.25">
      <c r="B30" s="360">
        <v>44631</v>
      </c>
      <c r="C30" s="361" t="s">
        <v>1755</v>
      </c>
      <c r="D30" s="362"/>
      <c r="E30" s="362"/>
      <c r="F30" s="363">
        <v>1000</v>
      </c>
      <c r="G30" s="363"/>
      <c r="H30" s="363"/>
      <c r="I30" s="412" t="s">
        <v>1546</v>
      </c>
      <c r="J30" s="365"/>
      <c r="K30" s="365"/>
      <c r="L30" s="365"/>
      <c r="M30" s="365"/>
      <c r="N30" s="365"/>
      <c r="O30" s="453"/>
      <c r="P30" s="365"/>
      <c r="Q30" s="370"/>
    </row>
    <row r="31" spans="2:18" ht="54" x14ac:dyDescent="0.25">
      <c r="B31" s="360">
        <v>44631</v>
      </c>
      <c r="C31" s="361" t="s">
        <v>1773</v>
      </c>
      <c r="D31" s="362"/>
      <c r="E31" s="362"/>
      <c r="F31" s="363"/>
      <c r="G31" s="363">
        <v>1000</v>
      </c>
      <c r="H31" s="363"/>
      <c r="I31" s="412" t="s">
        <v>1725</v>
      </c>
      <c r="J31" s="365"/>
      <c r="K31" s="365"/>
      <c r="L31" s="365"/>
      <c r="M31" s="365"/>
      <c r="N31" s="365"/>
      <c r="O31" s="453"/>
      <c r="P31" s="365"/>
      <c r="Q31" s="370"/>
    </row>
    <row r="32" spans="2:18" x14ac:dyDescent="0.25">
      <c r="B32" s="360">
        <v>44631</v>
      </c>
      <c r="C32" s="361" t="s">
        <v>1756</v>
      </c>
      <c r="D32" s="362"/>
      <c r="E32" s="362"/>
      <c r="F32" s="372">
        <v>1150</v>
      </c>
      <c r="G32" s="372"/>
      <c r="H32" s="363"/>
      <c r="I32" s="412" t="s">
        <v>726</v>
      </c>
      <c r="J32" s="365"/>
      <c r="K32" s="365"/>
      <c r="L32" s="365"/>
      <c r="M32" s="365"/>
      <c r="N32" s="365"/>
      <c r="O32" s="453"/>
      <c r="P32" s="365"/>
      <c r="Q32" s="370"/>
    </row>
    <row r="33" spans="2:17" ht="36" x14ac:dyDescent="0.25">
      <c r="B33" s="360">
        <v>44631</v>
      </c>
      <c r="C33" s="361" t="s">
        <v>1757</v>
      </c>
      <c r="D33" s="362"/>
      <c r="E33" s="362"/>
      <c r="F33" s="372"/>
      <c r="G33" s="372">
        <v>700</v>
      </c>
      <c r="H33" s="363"/>
      <c r="I33" s="412" t="s">
        <v>839</v>
      </c>
      <c r="J33" s="365"/>
      <c r="K33" s="365"/>
      <c r="L33" s="365"/>
      <c r="M33" s="365"/>
      <c r="N33" s="365"/>
      <c r="O33" s="453"/>
      <c r="P33" s="365"/>
      <c r="Q33" s="370"/>
    </row>
    <row r="34" spans="2:17" x14ac:dyDescent="0.25">
      <c r="B34" s="360">
        <v>44631</v>
      </c>
      <c r="C34" s="361" t="s">
        <v>1758</v>
      </c>
      <c r="D34" s="362"/>
      <c r="E34" s="362"/>
      <c r="F34" s="363"/>
      <c r="G34" s="363">
        <v>4000</v>
      </c>
      <c r="H34" s="363"/>
      <c r="I34" s="412" t="s">
        <v>1725</v>
      </c>
      <c r="J34" s="365"/>
      <c r="K34" s="365"/>
      <c r="L34" s="365"/>
      <c r="M34" s="365"/>
      <c r="N34" s="365"/>
      <c r="O34" s="453"/>
      <c r="P34" s="365"/>
      <c r="Q34" s="370"/>
    </row>
    <row r="35" spans="2:17" ht="36" x14ac:dyDescent="0.25">
      <c r="B35" s="360">
        <v>44631</v>
      </c>
      <c r="C35" s="361" t="s">
        <v>1759</v>
      </c>
      <c r="D35" s="362"/>
      <c r="E35" s="362"/>
      <c r="F35" s="363">
        <v>630</v>
      </c>
      <c r="G35" s="363"/>
      <c r="H35" s="363"/>
      <c r="I35" s="412" t="s">
        <v>1546</v>
      </c>
      <c r="J35" s="365"/>
      <c r="K35" s="365"/>
      <c r="L35" s="365"/>
      <c r="M35" s="365"/>
      <c r="N35" s="365"/>
      <c r="O35" s="453"/>
      <c r="P35" s="365"/>
      <c r="Q35" s="370"/>
    </row>
    <row r="36" spans="2:17" ht="36" x14ac:dyDescent="0.25">
      <c r="B36" s="360">
        <v>44634</v>
      </c>
      <c r="C36" s="361" t="s">
        <v>1766</v>
      </c>
      <c r="D36" s="362"/>
      <c r="E36" s="362"/>
      <c r="F36" s="372"/>
      <c r="G36" s="372">
        <v>150</v>
      </c>
      <c r="H36" s="363"/>
      <c r="I36" s="412" t="s">
        <v>839</v>
      </c>
      <c r="J36" s="365"/>
      <c r="K36" s="365"/>
      <c r="L36" s="365"/>
      <c r="M36" s="365"/>
      <c r="N36" s="365"/>
      <c r="O36" s="453"/>
      <c r="P36" s="365"/>
      <c r="Q36" s="370"/>
    </row>
    <row r="37" spans="2:17" ht="54" x14ac:dyDescent="0.25">
      <c r="B37" s="360">
        <v>44634</v>
      </c>
      <c r="C37" s="361" t="s">
        <v>1767</v>
      </c>
      <c r="D37" s="362"/>
      <c r="E37" s="362"/>
      <c r="F37" s="372">
        <v>650</v>
      </c>
      <c r="G37" s="372"/>
      <c r="H37" s="363"/>
      <c r="I37" s="412" t="s">
        <v>726</v>
      </c>
      <c r="J37" s="365"/>
      <c r="K37" s="365"/>
      <c r="L37" s="365"/>
      <c r="M37" s="365"/>
      <c r="N37" s="365"/>
      <c r="O37" s="453"/>
      <c r="P37" s="365"/>
      <c r="Q37" s="370"/>
    </row>
    <row r="38" spans="2:17" s="365" customFormat="1" ht="36" x14ac:dyDescent="0.25">
      <c r="B38" s="360">
        <v>44634</v>
      </c>
      <c r="C38" s="437" t="s">
        <v>1795</v>
      </c>
      <c r="D38" s="394"/>
      <c r="E38" s="394"/>
      <c r="F38" s="372"/>
      <c r="G38" s="372">
        <v>75</v>
      </c>
      <c r="H38" s="372"/>
      <c r="I38" s="412" t="s">
        <v>839</v>
      </c>
      <c r="O38" s="453"/>
      <c r="Q38" s="370"/>
    </row>
    <row r="39" spans="2:17" ht="36" x14ac:dyDescent="0.25">
      <c r="B39" s="360">
        <v>44634</v>
      </c>
      <c r="C39" s="361" t="s">
        <v>1768</v>
      </c>
      <c r="D39" s="362"/>
      <c r="E39" s="362"/>
      <c r="F39" s="372">
        <v>25</v>
      </c>
      <c r="G39" s="372"/>
      <c r="H39" s="363"/>
      <c r="I39" s="412" t="s">
        <v>726</v>
      </c>
      <c r="J39" s="365"/>
      <c r="K39" s="365"/>
      <c r="L39" s="365"/>
      <c r="M39" s="365"/>
      <c r="N39" s="365"/>
      <c r="O39" s="453"/>
      <c r="P39" s="365"/>
      <c r="Q39" s="370"/>
    </row>
    <row r="40" spans="2:17" x14ac:dyDescent="0.25">
      <c r="B40" s="360">
        <v>44635</v>
      </c>
      <c r="C40" s="361" t="s">
        <v>1769</v>
      </c>
      <c r="D40" s="362"/>
      <c r="E40" s="362"/>
      <c r="F40" s="372">
        <v>630</v>
      </c>
      <c r="G40" s="372"/>
      <c r="H40" s="363"/>
      <c r="I40" s="412" t="s">
        <v>726</v>
      </c>
      <c r="J40" s="423" t="s">
        <v>1771</v>
      </c>
      <c r="K40" s="423"/>
      <c r="L40" s="423"/>
      <c r="M40" s="365"/>
      <c r="N40" s="365"/>
      <c r="O40" s="453"/>
      <c r="P40" s="365"/>
      <c r="Q40" s="370"/>
    </row>
    <row r="41" spans="2:17" ht="54" x14ac:dyDescent="0.25">
      <c r="B41" s="360">
        <v>44635</v>
      </c>
      <c r="C41" s="361" t="s">
        <v>1770</v>
      </c>
      <c r="D41" s="362"/>
      <c r="E41" s="362"/>
      <c r="F41" s="363">
        <v>650</v>
      </c>
      <c r="G41" s="363"/>
      <c r="H41" s="363"/>
      <c r="I41" s="412" t="s">
        <v>726</v>
      </c>
      <c r="J41" s="423" t="s">
        <v>1772</v>
      </c>
      <c r="K41" s="423"/>
      <c r="L41" s="423"/>
      <c r="M41" s="365"/>
      <c r="N41" s="365"/>
      <c r="O41" s="453"/>
      <c r="P41" s="365"/>
      <c r="Q41" s="370"/>
    </row>
    <row r="42" spans="2:17" ht="36" x14ac:dyDescent="0.25">
      <c r="B42" s="360"/>
      <c r="C42" s="361" t="s">
        <v>1774</v>
      </c>
      <c r="D42" s="362"/>
      <c r="E42" s="362"/>
      <c r="F42" s="363"/>
      <c r="G42" s="363">
        <v>470</v>
      </c>
      <c r="H42" s="363"/>
      <c r="I42" s="412" t="s">
        <v>839</v>
      </c>
      <c r="J42" s="365"/>
      <c r="K42" s="365"/>
      <c r="L42" s="365"/>
      <c r="M42" s="365"/>
      <c r="N42" s="365"/>
      <c r="O42" s="453"/>
      <c r="P42" s="365"/>
      <c r="Q42" s="370"/>
    </row>
    <row r="43" spans="2:17" ht="36" x14ac:dyDescent="0.25">
      <c r="B43" s="360">
        <v>44635</v>
      </c>
      <c r="C43" s="361" t="s">
        <v>1774</v>
      </c>
      <c r="D43" s="362"/>
      <c r="E43" s="362"/>
      <c r="F43" s="363"/>
      <c r="G43" s="363">
        <v>530</v>
      </c>
      <c r="H43" s="363"/>
      <c r="I43" s="412" t="s">
        <v>1725</v>
      </c>
      <c r="J43" s="365"/>
      <c r="K43" s="365"/>
      <c r="L43" s="365"/>
      <c r="M43" s="365"/>
      <c r="N43" s="365"/>
      <c r="O43" s="453"/>
      <c r="P43" s="365"/>
      <c r="Q43" s="370"/>
    </row>
    <row r="44" spans="2:17" ht="72" x14ac:dyDescent="0.25">
      <c r="B44" s="360">
        <v>44635</v>
      </c>
      <c r="C44" s="361" t="s">
        <v>1794</v>
      </c>
      <c r="D44" s="362"/>
      <c r="E44" s="362"/>
      <c r="F44" s="363"/>
      <c r="G44" s="363">
        <v>1200</v>
      </c>
      <c r="H44" s="363"/>
      <c r="I44" s="412" t="s">
        <v>839</v>
      </c>
      <c r="J44" s="365"/>
      <c r="K44" s="365"/>
      <c r="L44" s="365"/>
      <c r="M44" s="365"/>
      <c r="N44" s="365"/>
      <c r="O44" s="453"/>
      <c r="P44" s="365"/>
      <c r="Q44" s="370"/>
    </row>
    <row r="45" spans="2:17" ht="36" x14ac:dyDescent="0.25">
      <c r="B45" s="438">
        <v>44635</v>
      </c>
      <c r="C45" s="439" t="s">
        <v>1775</v>
      </c>
      <c r="D45" s="440"/>
      <c r="E45" s="440"/>
      <c r="F45" s="441"/>
      <c r="G45" s="441">
        <v>940</v>
      </c>
      <c r="H45" s="441"/>
      <c r="I45" s="442" t="s">
        <v>839</v>
      </c>
      <c r="J45" s="365"/>
      <c r="K45" s="365"/>
      <c r="L45" s="365"/>
      <c r="M45" s="365"/>
      <c r="N45" s="365"/>
      <c r="O45" s="453"/>
      <c r="P45" s="365"/>
      <c r="Q45" s="370"/>
    </row>
    <row r="46" spans="2:17" ht="36" x14ac:dyDescent="0.25">
      <c r="B46" s="360">
        <v>44635</v>
      </c>
      <c r="C46" s="361" t="s">
        <v>1778</v>
      </c>
      <c r="D46" s="362"/>
      <c r="E46" s="362"/>
      <c r="F46" s="363">
        <v>1100</v>
      </c>
      <c r="G46" s="363"/>
      <c r="H46" s="363"/>
      <c r="I46" s="412" t="s">
        <v>1546</v>
      </c>
      <c r="J46" s="365"/>
      <c r="K46" s="365"/>
      <c r="L46" s="365"/>
      <c r="M46" s="365"/>
      <c r="N46" s="365"/>
      <c r="O46" s="453"/>
      <c r="P46" s="365"/>
      <c r="Q46" s="370"/>
    </row>
    <row r="47" spans="2:17" ht="36" x14ac:dyDescent="0.25">
      <c r="B47" s="360">
        <v>44635</v>
      </c>
      <c r="C47" s="361" t="s">
        <v>1791</v>
      </c>
      <c r="D47" s="362"/>
      <c r="E47" s="362"/>
      <c r="F47" s="363"/>
      <c r="G47" s="363">
        <v>25</v>
      </c>
      <c r="H47" s="363"/>
      <c r="I47" s="412" t="s">
        <v>839</v>
      </c>
      <c r="J47" s="365"/>
      <c r="K47" s="365"/>
      <c r="L47" s="365"/>
      <c r="M47" s="365"/>
      <c r="N47" s="365"/>
      <c r="O47" s="453"/>
      <c r="P47" s="365"/>
      <c r="Q47" s="370"/>
    </row>
    <row r="48" spans="2:17" ht="54" x14ac:dyDescent="0.25">
      <c r="B48" s="360">
        <v>44636</v>
      </c>
      <c r="C48" s="361" t="s">
        <v>1796</v>
      </c>
      <c r="D48" s="362"/>
      <c r="E48" s="362"/>
      <c r="F48" s="372">
        <v>90</v>
      </c>
      <c r="G48" s="372"/>
      <c r="H48" s="363"/>
      <c r="I48" s="412" t="s">
        <v>726</v>
      </c>
      <c r="J48" s="365"/>
      <c r="K48" s="365"/>
      <c r="L48" s="365"/>
      <c r="M48" s="365"/>
      <c r="N48" s="365"/>
      <c r="O48" s="453"/>
      <c r="P48" s="365"/>
      <c r="Q48" s="370"/>
    </row>
    <row r="49" spans="2:17" ht="36" x14ac:dyDescent="0.25">
      <c r="B49" s="360">
        <v>44636</v>
      </c>
      <c r="C49" s="361" t="s">
        <v>1309</v>
      </c>
      <c r="D49" s="362"/>
      <c r="E49" s="362"/>
      <c r="F49" s="372">
        <v>50</v>
      </c>
      <c r="G49" s="372"/>
      <c r="H49" s="363"/>
      <c r="I49" s="412"/>
      <c r="J49" s="365"/>
      <c r="K49" s="365"/>
      <c r="L49" s="365"/>
      <c r="M49" s="365"/>
      <c r="N49" s="365"/>
      <c r="O49" s="453"/>
      <c r="P49" s="365"/>
      <c r="Q49" s="370"/>
    </row>
    <row r="50" spans="2:17" ht="54" x14ac:dyDescent="0.25">
      <c r="B50" s="360">
        <v>44637</v>
      </c>
      <c r="C50" s="361" t="s">
        <v>1799</v>
      </c>
      <c r="D50" s="362"/>
      <c r="E50" s="362"/>
      <c r="F50" s="372"/>
      <c r="G50" s="372">
        <v>40</v>
      </c>
      <c r="H50" s="363"/>
      <c r="I50" s="412" t="s">
        <v>726</v>
      </c>
      <c r="J50" s="365"/>
      <c r="K50" s="365"/>
      <c r="L50" s="365"/>
      <c r="M50" s="365"/>
      <c r="N50" s="365"/>
      <c r="O50" s="453"/>
      <c r="P50" s="365"/>
      <c r="Q50" s="370"/>
    </row>
    <row r="51" spans="2:17" ht="36" x14ac:dyDescent="0.25">
      <c r="B51" s="360"/>
      <c r="C51" s="361" t="s">
        <v>1818</v>
      </c>
      <c r="D51" s="362"/>
      <c r="E51" s="362"/>
      <c r="F51" s="372">
        <v>35</v>
      </c>
      <c r="G51" s="372"/>
      <c r="H51" s="363"/>
      <c r="I51" s="412" t="s">
        <v>726</v>
      </c>
      <c r="J51" s="365"/>
      <c r="K51" s="365"/>
      <c r="L51" s="365"/>
      <c r="M51" s="365"/>
      <c r="N51" s="365"/>
      <c r="O51" s="453"/>
      <c r="P51" s="365"/>
      <c r="Q51" s="370"/>
    </row>
    <row r="52" spans="2:17" ht="36" x14ac:dyDescent="0.25">
      <c r="B52" s="360">
        <v>44637</v>
      </c>
      <c r="C52" s="361" t="s">
        <v>1817</v>
      </c>
      <c r="D52" s="362"/>
      <c r="E52" s="362"/>
      <c r="F52" s="372">
        <v>50</v>
      </c>
      <c r="G52" s="372"/>
      <c r="H52" s="363"/>
      <c r="I52" s="412" t="s">
        <v>726</v>
      </c>
      <c r="J52" s="365"/>
      <c r="K52" s="365"/>
      <c r="L52" s="365"/>
      <c r="M52" s="365"/>
      <c r="N52" s="365"/>
      <c r="O52" s="453"/>
      <c r="P52" s="365"/>
      <c r="Q52" s="370"/>
    </row>
    <row r="53" spans="2:17" ht="36" x14ac:dyDescent="0.25">
      <c r="B53" s="360">
        <v>44637</v>
      </c>
      <c r="C53" s="361" t="s">
        <v>1800</v>
      </c>
      <c r="D53" s="362"/>
      <c r="E53" s="362"/>
      <c r="F53" s="372"/>
      <c r="G53" s="372">
        <v>40</v>
      </c>
      <c r="H53" s="363"/>
      <c r="I53" s="412" t="s">
        <v>726</v>
      </c>
      <c r="J53" s="365"/>
      <c r="K53" s="365"/>
      <c r="L53" s="365"/>
      <c r="M53" s="365"/>
      <c r="N53" s="365"/>
      <c r="O53" s="453"/>
      <c r="P53" s="365"/>
      <c r="Q53" s="370"/>
    </row>
    <row r="54" spans="2:17" ht="36" x14ac:dyDescent="0.25">
      <c r="B54" s="360"/>
      <c r="C54" s="361" t="s">
        <v>1801</v>
      </c>
      <c r="D54" s="362"/>
      <c r="E54" s="362"/>
      <c r="F54" s="372">
        <v>90</v>
      </c>
      <c r="G54" s="372"/>
      <c r="H54" s="363"/>
      <c r="I54" s="412" t="s">
        <v>726</v>
      </c>
      <c r="J54" s="365"/>
      <c r="K54" s="365"/>
      <c r="L54" s="365"/>
      <c r="M54" s="365"/>
      <c r="N54" s="365"/>
      <c r="O54" s="453"/>
      <c r="P54" s="365"/>
      <c r="Q54" s="370"/>
    </row>
    <row r="55" spans="2:17" x14ac:dyDescent="0.25">
      <c r="B55" s="360">
        <v>44637</v>
      </c>
      <c r="C55" s="361" t="s">
        <v>1797</v>
      </c>
      <c r="D55" s="362"/>
      <c r="E55" s="362"/>
      <c r="F55" s="363">
        <v>800</v>
      </c>
      <c r="G55" s="363"/>
      <c r="H55" s="363"/>
      <c r="I55" s="412" t="s">
        <v>1546</v>
      </c>
      <c r="J55" s="365"/>
      <c r="K55" s="365"/>
      <c r="L55" s="365"/>
      <c r="M55" s="365"/>
      <c r="N55" s="365"/>
      <c r="O55" s="453"/>
      <c r="P55" s="365"/>
      <c r="Q55" s="370"/>
    </row>
    <row r="56" spans="2:17" x14ac:dyDescent="0.25">
      <c r="B56" s="360">
        <v>44637</v>
      </c>
      <c r="C56" s="361" t="s">
        <v>1798</v>
      </c>
      <c r="D56" s="362"/>
      <c r="E56" s="362"/>
      <c r="F56" s="363">
        <v>500</v>
      </c>
      <c r="G56" s="363"/>
      <c r="H56" s="363"/>
      <c r="I56" s="412" t="s">
        <v>1546</v>
      </c>
      <c r="J56" s="365"/>
      <c r="K56" s="365"/>
      <c r="L56" s="365"/>
      <c r="M56" s="365"/>
      <c r="N56" s="365"/>
      <c r="O56" s="453"/>
      <c r="P56" s="365"/>
      <c r="Q56" s="370"/>
    </row>
    <row r="57" spans="2:17" x14ac:dyDescent="0.25">
      <c r="B57" s="360">
        <v>44637</v>
      </c>
      <c r="C57" s="361" t="s">
        <v>1802</v>
      </c>
      <c r="D57" s="362"/>
      <c r="E57" s="362"/>
      <c r="F57" s="363"/>
      <c r="G57" s="363">
        <v>1300</v>
      </c>
      <c r="H57" s="363"/>
      <c r="I57" s="412" t="s">
        <v>1725</v>
      </c>
      <c r="J57" s="365"/>
      <c r="K57" s="365"/>
      <c r="L57" s="365"/>
      <c r="M57" s="365"/>
      <c r="N57" s="365"/>
      <c r="O57" s="453"/>
      <c r="P57" s="365"/>
      <c r="Q57" s="370"/>
    </row>
    <row r="58" spans="2:17" x14ac:dyDescent="0.25">
      <c r="B58" s="360">
        <v>44637</v>
      </c>
      <c r="C58" s="361" t="s">
        <v>1803</v>
      </c>
      <c r="D58" s="362"/>
      <c r="E58" s="362"/>
      <c r="F58" s="363"/>
      <c r="G58" s="363">
        <v>500</v>
      </c>
      <c r="H58" s="363"/>
      <c r="I58" s="478" t="s">
        <v>1725</v>
      </c>
      <c r="J58" s="365"/>
      <c r="K58" s="365"/>
      <c r="L58" s="365"/>
      <c r="M58" s="365"/>
      <c r="N58" s="365"/>
      <c r="O58" s="453"/>
      <c r="P58" s="365"/>
      <c r="Q58" s="370"/>
    </row>
    <row r="59" spans="2:17" ht="36" x14ac:dyDescent="0.25">
      <c r="B59" s="360">
        <v>44641</v>
      </c>
      <c r="C59" s="361" t="s">
        <v>1309</v>
      </c>
      <c r="D59" s="362"/>
      <c r="E59" s="362"/>
      <c r="F59" s="372">
        <v>50</v>
      </c>
      <c r="G59" s="372"/>
      <c r="H59" s="477"/>
      <c r="I59" s="413" t="s">
        <v>726</v>
      </c>
      <c r="J59" s="365"/>
      <c r="K59" s="365"/>
      <c r="L59" s="365"/>
      <c r="M59" s="365"/>
      <c r="N59" s="365"/>
      <c r="O59" s="453"/>
      <c r="P59" s="365"/>
      <c r="Q59" s="370"/>
    </row>
    <row r="60" spans="2:17" ht="36" x14ac:dyDescent="0.25">
      <c r="B60" s="360">
        <v>44641</v>
      </c>
      <c r="C60" s="361" t="s">
        <v>1810</v>
      </c>
      <c r="D60" s="362"/>
      <c r="E60" s="362"/>
      <c r="F60" s="372">
        <v>90</v>
      </c>
      <c r="G60" s="372"/>
      <c r="H60" s="477"/>
      <c r="I60" s="413" t="s">
        <v>726</v>
      </c>
      <c r="J60" s="365"/>
      <c r="K60" s="365"/>
      <c r="L60" s="365"/>
      <c r="M60" s="365"/>
      <c r="N60" s="365"/>
      <c r="O60" s="453"/>
      <c r="P60" s="365"/>
      <c r="Q60" s="370"/>
    </row>
    <row r="61" spans="2:17" ht="54" x14ac:dyDescent="0.25">
      <c r="B61" s="360"/>
      <c r="C61" s="361" t="s">
        <v>1372</v>
      </c>
      <c r="D61" s="362"/>
      <c r="E61" s="362"/>
      <c r="F61" s="372"/>
      <c r="G61" s="372">
        <v>110</v>
      </c>
      <c r="H61" s="477"/>
      <c r="I61" s="413" t="s">
        <v>839</v>
      </c>
      <c r="J61" s="388"/>
      <c r="K61" s="365"/>
      <c r="L61" s="365"/>
      <c r="M61" s="365"/>
      <c r="N61" s="365"/>
      <c r="O61" s="453"/>
      <c r="P61" s="365"/>
      <c r="Q61" s="370"/>
    </row>
    <row r="62" spans="2:17" x14ac:dyDescent="0.25">
      <c r="B62" s="360"/>
      <c r="C62" s="361" t="s">
        <v>1804</v>
      </c>
      <c r="D62" s="362"/>
      <c r="E62" s="362"/>
      <c r="F62" s="372">
        <v>1400</v>
      </c>
      <c r="G62" s="372"/>
      <c r="H62" s="477"/>
      <c r="I62" s="413" t="s">
        <v>726</v>
      </c>
      <c r="J62" s="388"/>
      <c r="K62" s="365"/>
      <c r="L62" s="365"/>
      <c r="M62" s="365"/>
      <c r="N62" s="365"/>
      <c r="O62" s="453"/>
      <c r="P62" s="365"/>
      <c r="Q62" s="370"/>
    </row>
    <row r="63" spans="2:17" x14ac:dyDescent="0.25">
      <c r="B63" s="360"/>
      <c r="C63" s="361" t="s">
        <v>1815</v>
      </c>
      <c r="D63" s="362"/>
      <c r="E63" s="362"/>
      <c r="F63" s="372">
        <v>35</v>
      </c>
      <c r="G63" s="372"/>
      <c r="H63" s="477"/>
      <c r="I63" s="413" t="s">
        <v>726</v>
      </c>
      <c r="J63" s="388"/>
      <c r="K63" s="365"/>
      <c r="L63" s="365"/>
      <c r="M63" s="365"/>
      <c r="N63" s="365"/>
      <c r="O63" s="453"/>
      <c r="P63" s="365"/>
      <c r="Q63" s="370"/>
    </row>
    <row r="64" spans="2:17" ht="36" x14ac:dyDescent="0.25">
      <c r="B64" s="360">
        <v>44642</v>
      </c>
      <c r="C64" s="361" t="s">
        <v>1810</v>
      </c>
      <c r="D64" s="362"/>
      <c r="E64" s="362"/>
      <c r="F64" s="372">
        <v>90</v>
      </c>
      <c r="G64" s="372"/>
      <c r="H64" s="477"/>
      <c r="I64" s="413" t="s">
        <v>726</v>
      </c>
      <c r="J64" s="388"/>
      <c r="K64" s="365"/>
      <c r="L64" s="365"/>
      <c r="M64" s="365"/>
      <c r="N64" s="365"/>
      <c r="O64" s="453"/>
      <c r="P64" s="365"/>
      <c r="Q64" s="370"/>
    </row>
    <row r="65" spans="2:17" ht="36" x14ac:dyDescent="0.25">
      <c r="B65" s="360">
        <v>44642</v>
      </c>
      <c r="C65" s="361" t="s">
        <v>1816</v>
      </c>
      <c r="D65" s="362"/>
      <c r="E65" s="362"/>
      <c r="F65" s="372"/>
      <c r="G65" s="372">
        <v>25</v>
      </c>
      <c r="H65" s="477"/>
      <c r="I65" s="413" t="s">
        <v>839</v>
      </c>
      <c r="J65" s="388"/>
      <c r="K65" s="365"/>
      <c r="L65" s="365"/>
      <c r="M65" s="365"/>
      <c r="N65" s="365"/>
      <c r="O65" s="453"/>
      <c r="P65" s="365"/>
      <c r="Q65" s="370"/>
    </row>
    <row r="66" spans="2:17" ht="36" x14ac:dyDescent="0.25">
      <c r="B66" s="360">
        <v>44642</v>
      </c>
      <c r="C66" s="361" t="s">
        <v>1805</v>
      </c>
      <c r="D66" s="362"/>
      <c r="E66" s="362"/>
      <c r="F66" s="363">
        <v>400</v>
      </c>
      <c r="G66" s="363"/>
      <c r="H66" s="477"/>
      <c r="I66" s="413" t="s">
        <v>1424</v>
      </c>
      <c r="J66" s="365"/>
      <c r="K66" s="365"/>
      <c r="L66" s="365"/>
      <c r="M66" s="365"/>
      <c r="N66" s="365"/>
      <c r="O66" s="453"/>
      <c r="P66" s="365"/>
      <c r="Q66" s="370"/>
    </row>
    <row r="67" spans="2:17" x14ac:dyDescent="0.25">
      <c r="B67" s="360">
        <v>44642</v>
      </c>
      <c r="C67" s="361" t="s">
        <v>1397</v>
      </c>
      <c r="D67" s="362"/>
      <c r="E67" s="362"/>
      <c r="F67" s="372"/>
      <c r="G67" s="372">
        <v>1000</v>
      </c>
      <c r="H67" s="363"/>
      <c r="I67" s="413" t="s">
        <v>839</v>
      </c>
      <c r="J67" s="365"/>
      <c r="K67" s="365"/>
      <c r="L67" s="365"/>
      <c r="M67" s="365"/>
      <c r="N67" s="365"/>
      <c r="O67" s="453"/>
      <c r="P67" s="365"/>
      <c r="Q67" s="370"/>
    </row>
    <row r="68" spans="2:17" x14ac:dyDescent="0.25">
      <c r="B68" s="360">
        <v>44642</v>
      </c>
      <c r="C68" s="361" t="s">
        <v>1806</v>
      </c>
      <c r="D68" s="362"/>
      <c r="E68" s="362"/>
      <c r="F68" s="363"/>
      <c r="G68" s="363">
        <v>450</v>
      </c>
      <c r="H68" s="363"/>
      <c r="I68" s="413" t="s">
        <v>839</v>
      </c>
      <c r="J68" s="365"/>
      <c r="K68" s="365"/>
      <c r="L68" s="365"/>
      <c r="M68" s="365"/>
      <c r="N68" s="365"/>
      <c r="O68" s="453"/>
      <c r="P68" s="365"/>
      <c r="Q68" s="370"/>
    </row>
    <row r="69" spans="2:17" x14ac:dyDescent="0.25">
      <c r="B69" s="360">
        <v>44642</v>
      </c>
      <c r="C69" s="361" t="s">
        <v>1807</v>
      </c>
      <c r="D69" s="362"/>
      <c r="E69" s="362"/>
      <c r="F69" s="363"/>
      <c r="G69" s="363">
        <v>250</v>
      </c>
      <c r="H69" s="363"/>
      <c r="I69" s="413" t="s">
        <v>839</v>
      </c>
      <c r="J69" s="365"/>
      <c r="K69" s="365"/>
      <c r="L69" s="365"/>
      <c r="M69" s="365"/>
      <c r="N69" s="365"/>
      <c r="O69" s="453"/>
      <c r="P69" s="365"/>
      <c r="Q69" s="370"/>
    </row>
    <row r="70" spans="2:17" ht="54" x14ac:dyDescent="0.25">
      <c r="B70" s="360">
        <v>44278</v>
      </c>
      <c r="C70" s="361" t="s">
        <v>1819</v>
      </c>
      <c r="D70" s="362"/>
      <c r="E70" s="362"/>
      <c r="F70" s="363"/>
      <c r="G70" s="363">
        <v>26</v>
      </c>
      <c r="H70" s="363"/>
      <c r="I70" s="413" t="s">
        <v>839</v>
      </c>
      <c r="J70" s="365"/>
      <c r="K70" s="365"/>
      <c r="L70" s="365"/>
      <c r="M70" s="365"/>
      <c r="N70" s="365"/>
      <c r="O70" s="453"/>
      <c r="P70" s="365"/>
      <c r="Q70" s="370"/>
    </row>
    <row r="71" spans="2:17" ht="36" x14ac:dyDescent="0.25">
      <c r="B71" s="360">
        <v>44278</v>
      </c>
      <c r="C71" s="361" t="s">
        <v>1820</v>
      </c>
      <c r="D71" s="362"/>
      <c r="E71" s="362"/>
      <c r="F71" s="363">
        <v>90</v>
      </c>
      <c r="G71" s="363"/>
      <c r="H71" s="363"/>
      <c r="I71" s="413" t="s">
        <v>726</v>
      </c>
      <c r="J71" s="365"/>
      <c r="K71" s="365"/>
      <c r="L71" s="365"/>
      <c r="M71" s="365"/>
      <c r="N71" s="365"/>
      <c r="O71" s="453"/>
      <c r="P71" s="365"/>
      <c r="Q71" s="370"/>
    </row>
    <row r="72" spans="2:17" ht="36" x14ac:dyDescent="0.25">
      <c r="B72" s="360">
        <v>44278</v>
      </c>
      <c r="C72" s="361" t="s">
        <v>1821</v>
      </c>
      <c r="D72" s="362"/>
      <c r="E72" s="362"/>
      <c r="F72" s="363">
        <v>35</v>
      </c>
      <c r="G72" s="363"/>
      <c r="H72" s="363"/>
      <c r="I72" s="413" t="s">
        <v>726</v>
      </c>
      <c r="J72" s="365"/>
      <c r="K72" s="365"/>
      <c r="L72" s="365"/>
      <c r="M72" s="365"/>
      <c r="N72" s="365"/>
      <c r="O72" s="453"/>
      <c r="P72" s="365"/>
      <c r="Q72" s="370"/>
    </row>
    <row r="73" spans="2:17" ht="36" x14ac:dyDescent="0.25">
      <c r="B73" s="360">
        <v>44279</v>
      </c>
      <c r="C73" s="361" t="s">
        <v>1820</v>
      </c>
      <c r="D73" s="362"/>
      <c r="E73" s="362"/>
      <c r="F73" s="363">
        <v>90</v>
      </c>
      <c r="G73" s="363"/>
      <c r="H73" s="363"/>
      <c r="I73" s="413" t="s">
        <v>726</v>
      </c>
      <c r="J73" s="365"/>
      <c r="K73" s="365"/>
      <c r="L73" s="365"/>
      <c r="M73" s="365"/>
      <c r="N73" s="365"/>
      <c r="O73" s="453"/>
      <c r="P73" s="365"/>
      <c r="Q73" s="370"/>
    </row>
    <row r="74" spans="2:17" ht="36" x14ac:dyDescent="0.25">
      <c r="B74" s="360">
        <v>44280</v>
      </c>
      <c r="C74" s="361" t="s">
        <v>1218</v>
      </c>
      <c r="D74" s="362"/>
      <c r="E74" s="362"/>
      <c r="F74" s="363"/>
      <c r="G74" s="363">
        <v>50</v>
      </c>
      <c r="H74" s="363"/>
      <c r="I74" s="413" t="s">
        <v>839</v>
      </c>
      <c r="J74" s="365"/>
      <c r="K74" s="365"/>
      <c r="L74" s="365"/>
      <c r="M74" s="365"/>
      <c r="N74" s="365"/>
      <c r="O74" s="453"/>
      <c r="P74" s="365"/>
      <c r="Q74" s="370"/>
    </row>
    <row r="75" spans="2:17" ht="36" x14ac:dyDescent="0.25">
      <c r="B75" s="360">
        <v>44280</v>
      </c>
      <c r="C75" s="361" t="s">
        <v>1823</v>
      </c>
      <c r="D75" s="362"/>
      <c r="E75" s="362"/>
      <c r="F75" s="363"/>
      <c r="G75" s="363">
        <v>160</v>
      </c>
      <c r="H75" s="363"/>
      <c r="I75" s="413" t="s">
        <v>839</v>
      </c>
      <c r="J75" s="365"/>
      <c r="K75" s="365"/>
      <c r="L75" s="365"/>
      <c r="M75" s="365"/>
      <c r="N75" s="365"/>
      <c r="O75" s="453"/>
      <c r="P75" s="365"/>
      <c r="Q75" s="370"/>
    </row>
    <row r="76" spans="2:17" ht="36" x14ac:dyDescent="0.25">
      <c r="B76" s="360">
        <v>44280</v>
      </c>
      <c r="C76" s="361" t="s">
        <v>1821</v>
      </c>
      <c r="D76" s="362"/>
      <c r="E76" s="362"/>
      <c r="F76" s="363">
        <v>35</v>
      </c>
      <c r="G76" s="363"/>
      <c r="H76" s="363"/>
      <c r="I76" s="413" t="s">
        <v>726</v>
      </c>
      <c r="J76" s="365"/>
      <c r="K76" s="365"/>
      <c r="L76" s="365"/>
      <c r="M76" s="365"/>
      <c r="N76" s="365"/>
      <c r="O76" s="453"/>
      <c r="P76" s="365"/>
      <c r="Q76" s="370"/>
    </row>
    <row r="77" spans="2:17" ht="36" x14ac:dyDescent="0.25">
      <c r="B77" s="360">
        <v>44280</v>
      </c>
      <c r="C77" s="361" t="s">
        <v>1824</v>
      </c>
      <c r="D77" s="362"/>
      <c r="E77" s="362"/>
      <c r="F77" s="363">
        <v>200</v>
      </c>
      <c r="G77" s="363"/>
      <c r="H77" s="363"/>
      <c r="I77" s="413" t="s">
        <v>726</v>
      </c>
      <c r="J77" s="365"/>
      <c r="K77" s="365"/>
      <c r="L77" s="365"/>
      <c r="M77" s="365"/>
      <c r="N77" s="365"/>
      <c r="O77" s="453"/>
      <c r="P77" s="365"/>
      <c r="Q77" s="370"/>
    </row>
    <row r="78" spans="2:17" ht="36" x14ac:dyDescent="0.25">
      <c r="B78" s="360">
        <v>44280</v>
      </c>
      <c r="C78" s="361" t="s">
        <v>1821</v>
      </c>
      <c r="D78" s="362"/>
      <c r="E78" s="362"/>
      <c r="F78" s="363">
        <v>35</v>
      </c>
      <c r="G78" s="363"/>
      <c r="H78" s="363"/>
      <c r="I78" s="413" t="s">
        <v>726</v>
      </c>
      <c r="J78" s="365"/>
      <c r="K78" s="365"/>
      <c r="L78" s="365"/>
      <c r="M78" s="365"/>
      <c r="N78" s="365"/>
      <c r="O78" s="453"/>
      <c r="P78" s="365"/>
      <c r="Q78" s="370"/>
    </row>
    <row r="79" spans="2:17" x14ac:dyDescent="0.25">
      <c r="B79" s="360">
        <v>44284</v>
      </c>
      <c r="C79" s="361" t="s">
        <v>376</v>
      </c>
      <c r="D79" s="362"/>
      <c r="E79" s="362"/>
      <c r="F79" s="363"/>
      <c r="G79" s="363">
        <v>400</v>
      </c>
      <c r="H79" s="363"/>
      <c r="I79" s="413" t="s">
        <v>1826</v>
      </c>
      <c r="J79" s="365"/>
      <c r="K79" s="365"/>
      <c r="L79" s="365"/>
      <c r="M79" s="365"/>
      <c r="N79" s="365"/>
      <c r="O79" s="453"/>
      <c r="P79" s="365"/>
      <c r="Q79" s="370"/>
    </row>
    <row r="80" spans="2:17" x14ac:dyDescent="0.25">
      <c r="B80" s="360">
        <v>44284</v>
      </c>
      <c r="C80" s="361" t="s">
        <v>1827</v>
      </c>
      <c r="D80" s="362"/>
      <c r="E80" s="362"/>
      <c r="F80" s="363"/>
      <c r="G80" s="363">
        <v>300</v>
      </c>
      <c r="H80" s="363"/>
      <c r="I80" s="413" t="s">
        <v>839</v>
      </c>
      <c r="J80" s="365"/>
      <c r="K80" s="365"/>
      <c r="L80" s="365"/>
      <c r="M80" s="365"/>
      <c r="N80" s="365"/>
      <c r="O80" s="453"/>
      <c r="P80" s="365"/>
      <c r="Q80" s="370"/>
    </row>
    <row r="81" spans="2:24" x14ac:dyDescent="0.25">
      <c r="B81" s="360">
        <v>44284</v>
      </c>
      <c r="C81" s="361" t="s">
        <v>1828</v>
      </c>
      <c r="D81" s="362"/>
      <c r="E81" s="362"/>
      <c r="F81" s="363">
        <v>15</v>
      </c>
      <c r="G81" s="363"/>
      <c r="H81" s="363"/>
      <c r="I81" s="413" t="s">
        <v>726</v>
      </c>
      <c r="J81" s="365"/>
      <c r="K81" s="365"/>
      <c r="L81" s="365"/>
      <c r="M81" s="365"/>
      <c r="N81" s="365"/>
      <c r="O81" s="453"/>
      <c r="P81" s="365"/>
      <c r="Q81" s="370"/>
    </row>
    <row r="82" spans="2:24" ht="36" x14ac:dyDescent="0.25">
      <c r="B82" s="360">
        <v>44284</v>
      </c>
      <c r="C82" s="361" t="s">
        <v>1829</v>
      </c>
      <c r="D82" s="362"/>
      <c r="E82" s="362"/>
      <c r="F82" s="363">
        <v>1000</v>
      </c>
      <c r="G82" s="363"/>
      <c r="H82" s="363"/>
      <c r="I82" s="413" t="s">
        <v>726</v>
      </c>
      <c r="J82" s="365"/>
      <c r="K82" s="365"/>
      <c r="L82" s="365"/>
      <c r="M82" s="365"/>
      <c r="N82" s="365"/>
      <c r="O82" s="453"/>
      <c r="P82" s="365"/>
      <c r="Q82" s="370"/>
    </row>
    <row r="83" spans="2:24" x14ac:dyDescent="0.25">
      <c r="B83" s="360">
        <v>44284</v>
      </c>
      <c r="C83" s="361" t="s">
        <v>1831</v>
      </c>
      <c r="D83" s="362"/>
      <c r="E83" s="362"/>
      <c r="F83" s="363">
        <v>35</v>
      </c>
      <c r="G83" s="363"/>
      <c r="H83" s="363"/>
      <c r="I83" s="413" t="s">
        <v>726</v>
      </c>
      <c r="J83" s="365"/>
      <c r="K83" s="365"/>
      <c r="L83" s="365"/>
      <c r="M83" s="365"/>
      <c r="N83" s="365"/>
      <c r="O83" s="453"/>
      <c r="P83" s="365"/>
      <c r="Q83" s="370"/>
    </row>
    <row r="84" spans="2:24" ht="54" x14ac:dyDescent="0.25">
      <c r="B84" s="360">
        <v>44284</v>
      </c>
      <c r="C84" s="361" t="s">
        <v>1832</v>
      </c>
      <c r="D84" s="362"/>
      <c r="E84" s="362"/>
      <c r="F84" s="363"/>
      <c r="G84" s="363">
        <v>160</v>
      </c>
      <c r="H84" s="363"/>
      <c r="I84" s="413" t="s">
        <v>839</v>
      </c>
      <c r="J84" s="365"/>
      <c r="K84" s="365"/>
      <c r="L84" s="365"/>
      <c r="M84" s="365"/>
      <c r="N84" s="365"/>
      <c r="O84" s="453"/>
      <c r="P84" s="365"/>
      <c r="Q84" s="370"/>
    </row>
    <row r="85" spans="2:24" ht="36" x14ac:dyDescent="0.25">
      <c r="B85" s="360">
        <v>44286</v>
      </c>
      <c r="C85" s="361" t="s">
        <v>1837</v>
      </c>
      <c r="D85" s="362"/>
      <c r="E85" s="362"/>
      <c r="F85" s="363"/>
      <c r="G85" s="363">
        <v>170</v>
      </c>
      <c r="H85" s="363"/>
      <c r="I85" s="413" t="s">
        <v>839</v>
      </c>
      <c r="J85" s="365"/>
      <c r="K85" s="365"/>
      <c r="L85" s="365"/>
      <c r="M85" s="365"/>
      <c r="N85" s="365"/>
      <c r="O85" s="453"/>
      <c r="P85" s="365"/>
      <c r="Q85" s="370"/>
    </row>
    <row r="86" spans="2:24" ht="36" x14ac:dyDescent="0.25">
      <c r="B86" s="360">
        <v>44286</v>
      </c>
      <c r="C86" s="361" t="s">
        <v>1838</v>
      </c>
      <c r="D86" s="362"/>
      <c r="E86" s="362"/>
      <c r="F86" s="363"/>
      <c r="G86" s="363">
        <v>195</v>
      </c>
      <c r="H86" s="363"/>
      <c r="I86" s="413" t="s">
        <v>839</v>
      </c>
      <c r="J86" s="365"/>
      <c r="K86" s="365"/>
      <c r="L86" s="365"/>
      <c r="M86" s="365"/>
      <c r="N86" s="365"/>
      <c r="O86" s="453"/>
      <c r="P86" s="365"/>
      <c r="Q86" s="370"/>
    </row>
    <row r="87" spans="2:24" ht="36" x14ac:dyDescent="0.25">
      <c r="B87" s="360">
        <v>44286</v>
      </c>
      <c r="C87" s="361" t="s">
        <v>1839</v>
      </c>
      <c r="D87" s="362"/>
      <c r="E87" s="362"/>
      <c r="F87" s="363"/>
      <c r="G87" s="363">
        <v>198</v>
      </c>
      <c r="H87" s="363"/>
      <c r="I87" s="413" t="s">
        <v>839</v>
      </c>
      <c r="J87" s="365"/>
      <c r="K87" s="365"/>
      <c r="L87" s="365"/>
      <c r="M87" s="365"/>
      <c r="N87" s="365"/>
      <c r="O87" s="453"/>
      <c r="P87" s="365"/>
      <c r="Q87" s="370"/>
    </row>
    <row r="88" spans="2:24" ht="54" x14ac:dyDescent="0.25">
      <c r="B88" s="360">
        <v>44286</v>
      </c>
      <c r="C88" s="361" t="s">
        <v>1840</v>
      </c>
      <c r="D88" s="362"/>
      <c r="E88" s="362"/>
      <c r="F88" s="363"/>
      <c r="G88" s="363">
        <v>20</v>
      </c>
      <c r="H88" s="363"/>
      <c r="I88" s="413" t="s">
        <v>839</v>
      </c>
      <c r="J88" s="365"/>
      <c r="K88" s="365"/>
      <c r="L88" s="365"/>
      <c r="M88" s="365"/>
      <c r="N88" s="365"/>
      <c r="O88" s="453"/>
      <c r="P88" s="365"/>
      <c r="Q88" s="370"/>
    </row>
    <row r="89" spans="2:24" ht="36" x14ac:dyDescent="0.25">
      <c r="B89" s="360">
        <v>44286</v>
      </c>
      <c r="C89" s="361" t="s">
        <v>1841</v>
      </c>
      <c r="D89" s="362"/>
      <c r="E89" s="362"/>
      <c r="F89" s="363"/>
      <c r="G89" s="363">
        <v>25</v>
      </c>
      <c r="H89" s="363"/>
      <c r="I89" s="413" t="s">
        <v>839</v>
      </c>
      <c r="J89" s="365"/>
      <c r="K89" s="365"/>
      <c r="L89" s="365"/>
      <c r="M89" s="365"/>
      <c r="N89" s="365"/>
      <c r="O89" s="453"/>
      <c r="P89" s="365"/>
      <c r="Q89" s="370"/>
    </row>
    <row r="90" spans="2:24" ht="54" x14ac:dyDescent="0.25">
      <c r="B90" s="360">
        <v>44286</v>
      </c>
      <c r="C90" s="361" t="s">
        <v>1842</v>
      </c>
      <c r="D90" s="362"/>
      <c r="E90" s="362"/>
      <c r="F90" s="363">
        <v>100</v>
      </c>
      <c r="G90" s="363"/>
      <c r="H90" s="363"/>
      <c r="I90" s="413" t="s">
        <v>726</v>
      </c>
      <c r="J90" s="365"/>
      <c r="K90" s="365"/>
      <c r="L90" s="365"/>
      <c r="M90" s="365"/>
      <c r="N90" s="365"/>
      <c r="O90" s="453"/>
      <c r="P90" s="365"/>
      <c r="Q90" s="370"/>
    </row>
    <row r="91" spans="2:24" ht="36" x14ac:dyDescent="0.25">
      <c r="B91" s="360">
        <v>44286</v>
      </c>
      <c r="C91" s="361" t="s">
        <v>1855</v>
      </c>
      <c r="D91" s="362"/>
      <c r="E91" s="362"/>
      <c r="F91" s="363">
        <v>500</v>
      </c>
      <c r="G91" s="363"/>
      <c r="H91" s="363"/>
      <c r="I91" s="413" t="s">
        <v>726</v>
      </c>
      <c r="J91" s="365"/>
      <c r="K91" s="365"/>
      <c r="L91" s="365"/>
      <c r="M91" s="365"/>
      <c r="N91" s="365"/>
      <c r="O91" s="453"/>
      <c r="P91" s="365"/>
      <c r="Q91" s="370"/>
    </row>
    <row r="92" spans="2:24" ht="54" x14ac:dyDescent="0.25">
      <c r="B92" s="360">
        <v>44286</v>
      </c>
      <c r="C92" s="361" t="s">
        <v>1915</v>
      </c>
      <c r="D92" s="362"/>
      <c r="E92" s="362"/>
      <c r="F92" s="363"/>
      <c r="G92" s="363">
        <v>300</v>
      </c>
      <c r="H92" s="363"/>
      <c r="I92" s="412" t="s">
        <v>1725</v>
      </c>
      <c r="J92" s="365"/>
      <c r="K92" s="365"/>
      <c r="L92" s="365"/>
      <c r="M92" s="365"/>
      <c r="N92" s="365"/>
      <c r="O92" s="453"/>
      <c r="P92" s="365"/>
      <c r="Q92" s="370"/>
    </row>
    <row r="93" spans="2:24" ht="54" x14ac:dyDescent="0.25">
      <c r="B93" s="360">
        <v>44286</v>
      </c>
      <c r="C93" s="361" t="s">
        <v>1914</v>
      </c>
      <c r="D93" s="362"/>
      <c r="E93" s="362"/>
      <c r="F93" s="363"/>
      <c r="G93" s="363">
        <v>200</v>
      </c>
      <c r="H93" s="363"/>
      <c r="I93" s="413" t="s">
        <v>839</v>
      </c>
      <c r="J93" s="365"/>
      <c r="K93" s="365"/>
      <c r="L93" s="365"/>
      <c r="M93" s="365"/>
      <c r="N93" s="365"/>
      <c r="O93" s="453"/>
      <c r="P93" s="365"/>
      <c r="Q93" s="370"/>
    </row>
    <row r="94" spans="2:24" x14ac:dyDescent="0.25">
      <c r="B94" s="360"/>
      <c r="C94" s="361"/>
      <c r="D94" s="362"/>
      <c r="E94" s="362"/>
      <c r="F94" s="363"/>
      <c r="G94" s="363"/>
      <c r="H94" s="363"/>
      <c r="I94" s="412"/>
      <c r="J94" s="365"/>
      <c r="K94" s="365"/>
      <c r="L94" s="365"/>
      <c r="M94" s="365"/>
      <c r="N94" s="365"/>
      <c r="O94" s="453"/>
      <c r="P94" s="365"/>
      <c r="Q94" s="370"/>
    </row>
    <row r="95" spans="2:24" s="376" customFormat="1" x14ac:dyDescent="0.25">
      <c r="B95" s="360"/>
      <c r="C95" s="373"/>
      <c r="D95" s="374"/>
      <c r="E95" s="374"/>
      <c r="F95" s="375"/>
      <c r="G95" s="363"/>
      <c r="H95" s="375"/>
      <c r="I95" s="412"/>
      <c r="J95" s="377"/>
      <c r="K95" s="378"/>
      <c r="L95" s="365"/>
      <c r="M95" s="365"/>
      <c r="N95" s="365"/>
      <c r="O95" s="365"/>
      <c r="P95" s="365"/>
      <c r="Q95" s="370"/>
      <c r="R95" s="445"/>
      <c r="S95" s="445"/>
    </row>
    <row r="96" spans="2:24" x14ac:dyDescent="0.25">
      <c r="C96" s="379"/>
      <c r="D96" s="380"/>
      <c r="E96" s="380"/>
      <c r="F96" s="381">
        <f>SUM(F6:F95)</f>
        <v>21760</v>
      </c>
      <c r="G96" s="382">
        <f>SUM(G6:G95)</f>
        <v>20671</v>
      </c>
      <c r="H96" s="383">
        <f>(F96-G96)</f>
        <v>1089</v>
      </c>
      <c r="J96" s="365"/>
      <c r="K96" s="365"/>
      <c r="L96" s="365"/>
      <c r="M96" s="377"/>
      <c r="N96" s="365"/>
      <c r="O96" s="365"/>
      <c r="P96" s="365"/>
      <c r="Q96" s="370"/>
      <c r="X96" s="376"/>
    </row>
    <row r="97" spans="1:28" x14ac:dyDescent="0.25">
      <c r="F97" s="381"/>
      <c r="G97" s="384"/>
      <c r="H97" s="385"/>
      <c r="J97" s="365"/>
      <c r="K97" s="365"/>
      <c r="L97" s="365"/>
      <c r="M97" s="365"/>
      <c r="N97" s="365"/>
      <c r="O97" s="365"/>
      <c r="P97" s="365"/>
      <c r="Q97" s="370"/>
      <c r="X97" s="376"/>
    </row>
    <row r="98" spans="1:28" x14ac:dyDescent="0.25">
      <c r="A98" s="365"/>
      <c r="J98" s="365"/>
      <c r="K98" s="365"/>
      <c r="L98" s="365"/>
      <c r="M98" s="365"/>
      <c r="N98" s="365"/>
      <c r="O98" s="365"/>
      <c r="P98" s="365"/>
      <c r="Q98" s="365"/>
      <c r="X98" s="376"/>
    </row>
    <row r="99" spans="1:28" x14ac:dyDescent="0.25">
      <c r="A99" s="365"/>
      <c r="J99" s="365"/>
      <c r="K99" s="365"/>
      <c r="L99" s="365"/>
      <c r="M99" s="365"/>
      <c r="N99" s="365"/>
      <c r="O99" s="365"/>
      <c r="P99" s="365"/>
      <c r="Q99" s="365"/>
      <c r="X99" s="376"/>
    </row>
    <row r="100" spans="1:28" x14ac:dyDescent="0.25">
      <c r="A100" s="365"/>
    </row>
    <row r="101" spans="1:28" x14ac:dyDescent="0.25">
      <c r="A101" s="365"/>
      <c r="D101" s="388"/>
    </row>
    <row r="102" spans="1:28" x14ac:dyDescent="0.25">
      <c r="A102" s="365"/>
      <c r="D102" s="390"/>
      <c r="E102" s="391" t="s">
        <v>199</v>
      </c>
      <c r="F102" s="391"/>
      <c r="G102" s="391" t="s">
        <v>204</v>
      </c>
      <c r="H102" s="391" t="s">
        <v>205</v>
      </c>
      <c r="I102" s="414" t="s">
        <v>205</v>
      </c>
      <c r="J102" s="391" t="s">
        <v>203</v>
      </c>
      <c r="K102" s="392" t="s">
        <v>206</v>
      </c>
      <c r="L102" s="392"/>
      <c r="M102" s="393" t="s">
        <v>451</v>
      </c>
      <c r="N102" s="392"/>
    </row>
    <row r="103" spans="1:28" x14ac:dyDescent="0.25">
      <c r="A103" s="365"/>
      <c r="B103" s="386"/>
      <c r="C103" s="347" t="s">
        <v>165</v>
      </c>
      <c r="D103" s="388"/>
      <c r="E103" s="408">
        <v>760</v>
      </c>
      <c r="F103" s="243" t="s">
        <v>1054</v>
      </c>
      <c r="G103" s="395" t="s">
        <v>1291</v>
      </c>
      <c r="H103" s="381">
        <v>2100</v>
      </c>
      <c r="I103" s="416">
        <v>2100</v>
      </c>
      <c r="J103" s="400" t="s">
        <v>178</v>
      </c>
      <c r="K103" s="394" t="s">
        <v>1079</v>
      </c>
      <c r="L103" s="381"/>
      <c r="M103" s="394" t="s">
        <v>1720</v>
      </c>
      <c r="N103" s="381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5"/>
      <c r="AB103" s="365"/>
    </row>
    <row r="104" spans="1:28" x14ac:dyDescent="0.25">
      <c r="A104" s="365"/>
      <c r="B104" s="387"/>
      <c r="C104" s="347" t="s">
        <v>817</v>
      </c>
      <c r="D104" s="402"/>
      <c r="E104" s="408">
        <v>900</v>
      </c>
      <c r="F104" s="243" t="s">
        <v>1054</v>
      </c>
      <c r="G104" s="397" t="s">
        <v>711</v>
      </c>
      <c r="H104" s="381"/>
      <c r="I104" s="415"/>
      <c r="J104" s="394"/>
      <c r="K104" s="394" t="s">
        <v>710</v>
      </c>
      <c r="L104" s="381"/>
      <c r="M104" s="381" t="s">
        <v>869</v>
      </c>
      <c r="N104" s="381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  <c r="AA104" s="365"/>
      <c r="AB104" s="365"/>
    </row>
    <row r="105" spans="1:28" x14ac:dyDescent="0.25">
      <c r="A105" s="365"/>
      <c r="B105" s="389"/>
      <c r="C105" s="347" t="s">
        <v>818</v>
      </c>
      <c r="D105" s="402"/>
      <c r="E105" s="408">
        <v>1000</v>
      </c>
      <c r="F105" s="243" t="s">
        <v>1054</v>
      </c>
      <c r="G105" s="398" t="s">
        <v>935</v>
      </c>
      <c r="H105" s="381"/>
      <c r="I105" s="415"/>
      <c r="J105" s="394"/>
      <c r="K105" s="394" t="s">
        <v>936</v>
      </c>
      <c r="L105" s="381"/>
      <c r="M105" s="381" t="s">
        <v>869</v>
      </c>
      <c r="N105" s="381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</row>
    <row r="106" spans="1:28" x14ac:dyDescent="0.25">
      <c r="A106" s="365"/>
      <c r="E106" s="408">
        <v>900</v>
      </c>
      <c r="F106" s="243" t="s">
        <v>1054</v>
      </c>
      <c r="G106" s="397" t="s">
        <v>870</v>
      </c>
      <c r="H106" s="381"/>
      <c r="I106" s="417"/>
      <c r="J106" s="394"/>
      <c r="K106" s="394" t="s">
        <v>864</v>
      </c>
      <c r="L106" s="381"/>
      <c r="M106" s="381" t="s">
        <v>869</v>
      </c>
      <c r="N106" s="381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5"/>
      <c r="AB106" s="365"/>
    </row>
    <row r="107" spans="1:28" x14ac:dyDescent="0.25">
      <c r="B107" s="365"/>
      <c r="C107" s="365"/>
      <c r="E107" s="408">
        <v>600</v>
      </c>
      <c r="F107" s="243" t="s">
        <v>1054</v>
      </c>
      <c r="G107" s="398" t="s">
        <v>417</v>
      </c>
      <c r="H107" s="394"/>
      <c r="I107" s="415"/>
      <c r="J107" s="394"/>
      <c r="K107" s="394" t="s">
        <v>1485</v>
      </c>
      <c r="L107" s="394"/>
      <c r="M107" s="381" t="s">
        <v>869</v>
      </c>
      <c r="N107" s="394"/>
      <c r="O107" s="388"/>
      <c r="P107" s="388"/>
      <c r="Q107" s="365"/>
      <c r="R107" s="365"/>
      <c r="S107" s="365"/>
      <c r="T107" s="365"/>
      <c r="U107" s="365"/>
      <c r="V107" s="365"/>
      <c r="W107" s="365"/>
      <c r="X107" s="377"/>
      <c r="Y107" s="365"/>
      <c r="Z107" s="365"/>
      <c r="AA107" s="365"/>
      <c r="AB107" s="365"/>
    </row>
    <row r="108" spans="1:28" x14ac:dyDescent="0.25">
      <c r="B108" s="365"/>
      <c r="C108" s="365"/>
      <c r="E108" s="408">
        <v>500</v>
      </c>
      <c r="F108" s="243" t="s">
        <v>1054</v>
      </c>
      <c r="G108" s="397" t="s">
        <v>1498</v>
      </c>
      <c r="H108" s="394"/>
      <c r="I108" s="415"/>
      <c r="J108" s="394"/>
      <c r="K108" s="394" t="s">
        <v>1499</v>
      </c>
      <c r="L108" s="394"/>
      <c r="M108" s="381" t="s">
        <v>869</v>
      </c>
      <c r="N108" s="394"/>
      <c r="O108" s="388"/>
      <c r="P108" s="388"/>
      <c r="Q108" s="365"/>
      <c r="R108" s="365"/>
      <c r="S108" s="365"/>
      <c r="T108" s="365"/>
      <c r="U108" s="365"/>
      <c r="V108" s="365"/>
      <c r="W108" s="365"/>
      <c r="X108" s="377"/>
      <c r="Y108" s="365"/>
      <c r="Z108" s="365"/>
      <c r="AA108" s="365"/>
      <c r="AB108" s="365"/>
    </row>
    <row r="109" spans="1:28" x14ac:dyDescent="0.25">
      <c r="B109" s="365"/>
      <c r="C109" s="365"/>
      <c r="E109" s="408">
        <v>500</v>
      </c>
      <c r="F109" s="243" t="s">
        <v>1054</v>
      </c>
      <c r="G109" s="398" t="s">
        <v>1498</v>
      </c>
      <c r="H109" s="394"/>
      <c r="I109" s="415"/>
      <c r="J109" s="394"/>
      <c r="K109" s="394" t="s">
        <v>1718</v>
      </c>
      <c r="L109" s="394"/>
      <c r="M109" s="381"/>
      <c r="N109" s="394"/>
      <c r="O109" s="388"/>
      <c r="P109" s="388"/>
      <c r="Q109" s="365"/>
      <c r="R109" s="365"/>
      <c r="S109" s="365"/>
      <c r="T109" s="365"/>
      <c r="U109" s="365"/>
      <c r="V109" s="365"/>
      <c r="W109" s="365"/>
      <c r="X109" s="377"/>
      <c r="Y109" s="365"/>
      <c r="Z109" s="365"/>
      <c r="AA109" s="365"/>
      <c r="AB109" s="365"/>
    </row>
    <row r="110" spans="1:28" x14ac:dyDescent="0.25">
      <c r="B110" s="365"/>
      <c r="C110" s="365"/>
      <c r="E110" s="408">
        <v>1278</v>
      </c>
      <c r="F110" s="243" t="s">
        <v>1054</v>
      </c>
      <c r="G110" s="397" t="s">
        <v>172</v>
      </c>
      <c r="H110" s="394"/>
      <c r="I110" s="415"/>
      <c r="J110" s="394"/>
      <c r="K110" s="394" t="s">
        <v>1523</v>
      </c>
      <c r="L110" s="394"/>
      <c r="M110" s="381" t="s">
        <v>869</v>
      </c>
      <c r="N110" s="394"/>
      <c r="O110" s="388"/>
      <c r="P110" s="388"/>
      <c r="Q110" s="365"/>
      <c r="R110" s="365"/>
      <c r="S110" s="365"/>
      <c r="T110" s="365"/>
      <c r="U110" s="365"/>
      <c r="V110" s="365"/>
      <c r="W110" s="365"/>
      <c r="X110" s="377"/>
      <c r="Y110" s="365"/>
      <c r="Z110" s="365"/>
      <c r="AA110" s="365"/>
      <c r="AB110" s="365"/>
    </row>
    <row r="111" spans="1:28" x14ac:dyDescent="0.25">
      <c r="B111" s="365"/>
      <c r="C111" s="365"/>
      <c r="E111" s="480">
        <v>1300</v>
      </c>
      <c r="F111" s="243" t="s">
        <v>1054</v>
      </c>
      <c r="G111" s="474" t="s">
        <v>1554</v>
      </c>
      <c r="H111" s="473">
        <v>1900</v>
      </c>
      <c r="I111" s="475">
        <v>1900</v>
      </c>
      <c r="J111" s="476" t="s">
        <v>178</v>
      </c>
      <c r="K111" s="473" t="s">
        <v>1555</v>
      </c>
      <c r="L111" s="473"/>
      <c r="M111" s="473" t="s">
        <v>1556</v>
      </c>
      <c r="N111" s="473"/>
      <c r="O111" s="388"/>
      <c r="P111" s="388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  <c r="AA111" s="365"/>
      <c r="AB111" s="365"/>
    </row>
    <row r="112" spans="1:28" x14ac:dyDescent="0.25">
      <c r="B112" s="365"/>
      <c r="C112" s="365"/>
      <c r="E112" s="408">
        <v>476</v>
      </c>
      <c r="F112" s="243" t="s">
        <v>1054</v>
      </c>
      <c r="G112" s="395" t="s">
        <v>1717</v>
      </c>
      <c r="H112" s="394">
        <v>1000</v>
      </c>
      <c r="I112" s="472">
        <v>1000</v>
      </c>
      <c r="J112" s="400" t="s">
        <v>178</v>
      </c>
      <c r="K112" s="394" t="s">
        <v>1718</v>
      </c>
      <c r="L112" s="394"/>
      <c r="M112" s="394" t="s">
        <v>1719</v>
      </c>
      <c r="N112" s="394"/>
      <c r="O112" s="388"/>
      <c r="P112" s="388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  <c r="AA112" s="365"/>
      <c r="AB112" s="365"/>
    </row>
    <row r="113" spans="2:28" x14ac:dyDescent="0.25">
      <c r="B113" s="365"/>
      <c r="C113" s="365"/>
      <c r="E113" s="408">
        <v>400</v>
      </c>
      <c r="F113" s="243" t="s">
        <v>1054</v>
      </c>
      <c r="G113" s="397" t="s">
        <v>1761</v>
      </c>
      <c r="H113" s="394"/>
      <c r="I113" s="415"/>
      <c r="J113" s="394"/>
      <c r="K113" s="394" t="s">
        <v>1888</v>
      </c>
      <c r="L113" s="394"/>
      <c r="M113" s="394"/>
      <c r="N113" s="394"/>
      <c r="O113" s="388"/>
      <c r="P113" s="388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  <c r="AA113" s="365"/>
      <c r="AB113" s="365"/>
    </row>
    <row r="114" spans="2:28" x14ac:dyDescent="0.25">
      <c r="B114" s="365"/>
      <c r="C114" s="365"/>
      <c r="E114" s="408">
        <v>500</v>
      </c>
      <c r="F114" s="243" t="s">
        <v>1054</v>
      </c>
      <c r="G114" s="397" t="s">
        <v>1887</v>
      </c>
      <c r="H114" s="394"/>
      <c r="I114" s="415"/>
      <c r="J114" s="394"/>
      <c r="K114" s="394" t="s">
        <v>1889</v>
      </c>
      <c r="L114" s="394"/>
      <c r="M114" s="394"/>
      <c r="N114" s="394"/>
      <c r="O114" s="388"/>
      <c r="P114" s="388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  <c r="AA114" s="365"/>
      <c r="AB114" s="365"/>
    </row>
    <row r="115" spans="2:28" x14ac:dyDescent="0.25">
      <c r="B115" s="365"/>
      <c r="C115" s="365"/>
      <c r="E115" s="408">
        <v>800</v>
      </c>
      <c r="F115" s="243" t="s">
        <v>1054</v>
      </c>
      <c r="G115" s="398" t="s">
        <v>1808</v>
      </c>
      <c r="H115" s="394"/>
      <c r="I115" s="415"/>
      <c r="J115" s="394"/>
      <c r="K115" s="394" t="s">
        <v>1809</v>
      </c>
      <c r="L115" s="394"/>
      <c r="M115" s="381" t="s">
        <v>869</v>
      </c>
      <c r="N115" s="394"/>
      <c r="O115" s="388"/>
      <c r="P115" s="388"/>
      <c r="Q115" s="365"/>
      <c r="R115" s="365"/>
      <c r="S115" s="365"/>
      <c r="T115" s="365"/>
      <c r="U115" s="365"/>
      <c r="V115" s="365"/>
      <c r="W115" s="365"/>
      <c r="X115" s="377"/>
      <c r="Y115" s="365"/>
      <c r="Z115" s="365"/>
      <c r="AA115" s="365"/>
      <c r="AB115" s="365"/>
    </row>
    <row r="116" spans="2:28" ht="27" customHeight="1" x14ac:dyDescent="0.25">
      <c r="B116" s="365"/>
      <c r="C116" s="365"/>
      <c r="D116" s="365"/>
      <c r="E116" s="365">
        <f>SUM(E103:E115)</f>
        <v>9914</v>
      </c>
      <c r="F116" s="388"/>
      <c r="G116" s="468"/>
      <c r="H116" s="365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  <c r="AA116" s="365"/>
      <c r="AB116" s="365"/>
    </row>
    <row r="117" spans="2:28" ht="27" customHeight="1" x14ac:dyDescent="0.25">
      <c r="B117" s="365"/>
      <c r="C117" s="365"/>
      <c r="D117" s="365"/>
      <c r="E117" s="365"/>
      <c r="F117" s="388"/>
      <c r="G117" s="467"/>
      <c r="H117" s="365"/>
      <c r="I117" s="365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  <c r="AA117" s="365"/>
      <c r="AB117" s="365"/>
    </row>
    <row r="118" spans="2:28" ht="27" customHeight="1" x14ac:dyDescent="0.25">
      <c r="B118" s="365"/>
      <c r="C118" s="365"/>
      <c r="D118" s="365"/>
      <c r="E118" s="365"/>
      <c r="F118" s="388"/>
      <c r="G118" s="468"/>
      <c r="H118" s="365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5"/>
      <c r="AB118" s="365"/>
    </row>
    <row r="119" spans="2:28" x14ac:dyDescent="0.25">
      <c r="B119" s="365"/>
      <c r="C119" s="365"/>
      <c r="D119" s="365"/>
      <c r="E119" s="365"/>
      <c r="F119" s="388"/>
      <c r="G119" s="365"/>
      <c r="H119" s="365"/>
      <c r="I119" s="365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</row>
    <row r="120" spans="2:28" x14ac:dyDescent="0.25">
      <c r="B120" s="365"/>
      <c r="C120" s="365"/>
      <c r="D120" s="365"/>
      <c r="E120" s="365"/>
      <c r="F120" s="388"/>
      <c r="G120" s="377"/>
      <c r="H120" s="378"/>
      <c r="I120" s="378"/>
      <c r="J120" s="377"/>
      <c r="K120" s="377"/>
      <c r="L120" s="377"/>
      <c r="M120" s="377"/>
      <c r="N120" s="377"/>
      <c r="O120" s="377"/>
      <c r="P120" s="365"/>
      <c r="Q120" s="365"/>
      <c r="R120" s="365"/>
      <c r="S120" s="365"/>
      <c r="T120" s="365"/>
      <c r="U120" s="365"/>
    </row>
    <row r="121" spans="2:28" x14ac:dyDescent="0.25">
      <c r="B121" s="365"/>
      <c r="C121" s="365"/>
      <c r="D121" s="365"/>
      <c r="E121" s="365"/>
      <c r="F121" s="388"/>
      <c r="G121" s="365"/>
      <c r="H121" s="365"/>
      <c r="I121" s="365"/>
      <c r="J121" s="365"/>
      <c r="K121" s="365"/>
      <c r="L121" s="365"/>
      <c r="M121" s="365"/>
      <c r="N121" s="377"/>
      <c r="O121" s="365"/>
      <c r="P121" s="365"/>
      <c r="Q121" s="365"/>
      <c r="R121" s="365"/>
      <c r="S121" s="365"/>
      <c r="T121" s="365"/>
      <c r="U121" s="365"/>
    </row>
    <row r="122" spans="2:28" x14ac:dyDescent="0.25">
      <c r="B122" s="365"/>
      <c r="C122" s="365"/>
      <c r="D122" s="365"/>
      <c r="E122" s="365"/>
      <c r="F122" s="388"/>
      <c r="G122" s="365"/>
      <c r="H122" s="365"/>
      <c r="I122" s="365"/>
      <c r="J122" s="365"/>
      <c r="K122" s="365"/>
      <c r="L122" s="365"/>
      <c r="M122" s="365"/>
      <c r="N122" s="377"/>
      <c r="O122" s="365"/>
      <c r="P122" s="365"/>
      <c r="Q122" s="365"/>
      <c r="R122" s="365"/>
      <c r="S122" s="365"/>
      <c r="T122" s="365"/>
      <c r="U122" s="365"/>
    </row>
    <row r="123" spans="2:28" x14ac:dyDescent="0.25">
      <c r="B123" s="365"/>
      <c r="C123" s="365"/>
      <c r="D123" s="365"/>
      <c r="E123" s="365"/>
      <c r="F123" s="388"/>
      <c r="G123" s="365"/>
      <c r="H123" s="365"/>
      <c r="I123" s="365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</row>
    <row r="124" spans="2:28" x14ac:dyDescent="0.25">
      <c r="B124" s="365"/>
      <c r="C124" s="365"/>
      <c r="D124" s="365"/>
      <c r="E124" s="365"/>
      <c r="F124" s="388"/>
      <c r="G124" s="365"/>
      <c r="H124" s="365"/>
      <c r="I124" s="365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</row>
    <row r="125" spans="2:28" x14ac:dyDescent="0.25">
      <c r="B125" s="365"/>
      <c r="C125" s="365"/>
      <c r="D125" s="365"/>
      <c r="E125" s="365"/>
      <c r="F125" s="388"/>
      <c r="G125" s="388"/>
      <c r="H125" s="388"/>
      <c r="I125" s="418"/>
      <c r="J125" s="388"/>
      <c r="K125" s="388"/>
      <c r="L125" s="388"/>
      <c r="M125" s="388"/>
      <c r="N125" s="388"/>
      <c r="O125" s="388"/>
      <c r="P125" s="388"/>
      <c r="Q125" s="365"/>
      <c r="R125" s="365"/>
      <c r="S125" s="365"/>
      <c r="T125" s="365"/>
      <c r="U125" s="365"/>
    </row>
    <row r="126" spans="2:28" x14ac:dyDescent="0.25">
      <c r="B126" s="365"/>
      <c r="C126" s="365"/>
      <c r="D126" s="365"/>
      <c r="E126" s="365"/>
      <c r="F126" s="388"/>
      <c r="G126" s="388"/>
      <c r="H126" s="388"/>
      <c r="I126" s="418"/>
      <c r="J126" s="388"/>
      <c r="K126" s="388"/>
      <c r="L126" s="388"/>
      <c r="M126" s="388"/>
      <c r="N126" s="388"/>
      <c r="O126" s="388"/>
      <c r="P126" s="388"/>
      <c r="Q126" s="365"/>
      <c r="R126" s="365"/>
      <c r="S126" s="365"/>
      <c r="T126" s="365"/>
      <c r="U126" s="365"/>
    </row>
    <row r="127" spans="2:28" x14ac:dyDescent="0.25">
      <c r="B127" s="365"/>
      <c r="C127" s="365"/>
      <c r="D127" s="365"/>
      <c r="E127" s="365"/>
      <c r="F127" s="388"/>
      <c r="G127" s="365"/>
      <c r="H127" s="365"/>
      <c r="I127" s="365"/>
      <c r="J127" s="365"/>
      <c r="K127" s="365"/>
      <c r="L127" s="365"/>
      <c r="M127" s="365"/>
      <c r="N127" s="377"/>
      <c r="O127" s="365"/>
      <c r="P127" s="365"/>
      <c r="Q127" s="365"/>
      <c r="R127" s="365"/>
      <c r="S127" s="365"/>
      <c r="T127" s="365"/>
      <c r="U127" s="365"/>
    </row>
    <row r="128" spans="2:28" x14ac:dyDescent="0.25">
      <c r="B128" s="365"/>
      <c r="C128" s="365"/>
      <c r="D128" s="365"/>
      <c r="E128" s="365"/>
      <c r="F128" s="388"/>
      <c r="G128" s="365"/>
      <c r="H128" s="365"/>
      <c r="I128" s="365"/>
      <c r="J128" s="365"/>
      <c r="K128" s="365"/>
      <c r="L128" s="365"/>
      <c r="M128" s="365"/>
      <c r="N128" s="377"/>
      <c r="O128" s="365"/>
      <c r="P128" s="365"/>
      <c r="Q128" s="365"/>
      <c r="R128" s="365"/>
      <c r="S128" s="365"/>
      <c r="T128" s="365"/>
      <c r="U128" s="365"/>
    </row>
    <row r="129" spans="1:21" x14ac:dyDescent="0.25">
      <c r="B129" s="365"/>
      <c r="C129" s="365"/>
      <c r="D129" s="365"/>
      <c r="E129" s="365"/>
      <c r="F129" s="365"/>
      <c r="G129" s="365"/>
      <c r="H129" s="365"/>
      <c r="I129" s="469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</row>
    <row r="130" spans="1:21" x14ac:dyDescent="0.25">
      <c r="B130" s="365"/>
      <c r="C130" s="365"/>
      <c r="D130" s="365"/>
      <c r="E130" s="365"/>
      <c r="F130" s="365"/>
      <c r="G130" s="365"/>
      <c r="H130" s="365"/>
      <c r="I130" s="469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</row>
    <row r="131" spans="1:21" x14ac:dyDescent="0.25">
      <c r="B131" s="365"/>
      <c r="C131" s="365"/>
      <c r="D131" s="365"/>
      <c r="E131" s="365"/>
      <c r="F131" s="365"/>
      <c r="G131" s="365"/>
      <c r="H131" s="365"/>
      <c r="I131" s="469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</row>
    <row r="132" spans="1:21" x14ac:dyDescent="0.25">
      <c r="B132" s="365"/>
      <c r="C132" s="365"/>
      <c r="D132" s="365"/>
      <c r="E132" s="365"/>
      <c r="F132" s="365"/>
      <c r="G132" s="365"/>
      <c r="H132" s="365"/>
      <c r="I132" s="469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</row>
    <row r="133" spans="1:21" x14ac:dyDescent="0.25">
      <c r="B133" s="365"/>
      <c r="C133" s="365"/>
      <c r="D133" s="365"/>
      <c r="E133" s="365"/>
      <c r="F133" s="365"/>
      <c r="G133" s="365"/>
      <c r="H133" s="365"/>
      <c r="I133" s="469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</row>
    <row r="134" spans="1:21" x14ac:dyDescent="0.25">
      <c r="B134" s="365"/>
      <c r="C134" s="365"/>
      <c r="D134" s="365"/>
      <c r="E134" s="365"/>
      <c r="F134" s="365"/>
      <c r="G134" s="365"/>
      <c r="H134" s="365"/>
      <c r="I134" s="469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</row>
    <row r="135" spans="1:21" x14ac:dyDescent="0.25">
      <c r="B135" s="365"/>
      <c r="C135" s="365"/>
      <c r="D135" s="365"/>
      <c r="E135" s="365"/>
      <c r="F135" s="365"/>
      <c r="G135" s="365"/>
      <c r="H135" s="365"/>
      <c r="I135" s="469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</row>
    <row r="136" spans="1:21" x14ac:dyDescent="0.25">
      <c r="A136" s="365"/>
      <c r="B136" s="365"/>
      <c r="C136" s="365"/>
      <c r="D136" s="365"/>
      <c r="E136" s="365"/>
      <c r="F136" s="365"/>
      <c r="G136" s="365"/>
      <c r="H136" s="365"/>
      <c r="I136" s="469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</row>
    <row r="137" spans="1:21" x14ac:dyDescent="0.25">
      <c r="A137" s="365"/>
      <c r="B137" s="365"/>
      <c r="C137" s="365"/>
      <c r="D137" s="365"/>
      <c r="E137" s="365"/>
      <c r="F137" s="365"/>
      <c r="G137" s="365"/>
      <c r="H137" s="365"/>
      <c r="I137" s="469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</row>
    <row r="138" spans="1:21" x14ac:dyDescent="0.25">
      <c r="A138" s="365"/>
      <c r="B138" s="365"/>
      <c r="C138" s="365"/>
      <c r="D138" s="365"/>
      <c r="E138" s="365"/>
      <c r="F138" s="365"/>
      <c r="G138" s="365"/>
      <c r="H138" s="365"/>
      <c r="I138" s="469"/>
      <c r="J138" s="365"/>
      <c r="K138" s="365"/>
      <c r="L138" s="365"/>
      <c r="M138" s="365"/>
      <c r="N138" s="365"/>
      <c r="O138" s="365"/>
      <c r="P138" s="365"/>
      <c r="Q138" s="365"/>
    </row>
    <row r="139" spans="1:21" x14ac:dyDescent="0.25">
      <c r="A139" s="365"/>
      <c r="B139" s="365"/>
      <c r="C139" s="365"/>
      <c r="D139" s="365"/>
      <c r="E139" s="365"/>
      <c r="F139" s="365"/>
      <c r="G139" s="365"/>
      <c r="H139" s="365"/>
      <c r="I139" s="469"/>
      <c r="J139" s="365"/>
      <c r="K139" s="365"/>
      <c r="L139" s="365"/>
      <c r="M139" s="365"/>
      <c r="N139" s="365"/>
      <c r="O139" s="365"/>
      <c r="P139" s="365"/>
      <c r="Q139" s="365"/>
    </row>
    <row r="140" spans="1:21" x14ac:dyDescent="0.25">
      <c r="A140" s="365"/>
      <c r="B140" s="365"/>
      <c r="C140" s="365"/>
      <c r="D140" s="365"/>
      <c r="E140" s="365"/>
      <c r="F140" s="365"/>
      <c r="G140" s="365"/>
      <c r="H140" s="365"/>
      <c r="I140" s="469"/>
      <c r="J140" s="365"/>
      <c r="K140" s="365"/>
      <c r="L140" s="365"/>
      <c r="M140" s="365"/>
      <c r="N140" s="365"/>
      <c r="O140" s="365"/>
      <c r="P140" s="365"/>
      <c r="Q140" s="365"/>
    </row>
    <row r="141" spans="1:21" x14ac:dyDescent="0.25">
      <c r="A141" s="365"/>
      <c r="B141" s="365"/>
      <c r="C141" s="365"/>
      <c r="D141" s="365"/>
      <c r="E141" s="365"/>
      <c r="F141" s="365"/>
      <c r="G141" s="365"/>
      <c r="H141" s="365"/>
      <c r="I141" s="469"/>
      <c r="J141" s="365"/>
      <c r="K141" s="365"/>
      <c r="L141" s="365"/>
      <c r="M141" s="365"/>
      <c r="N141" s="365"/>
      <c r="O141" s="365"/>
      <c r="P141" s="365"/>
      <c r="Q141" s="365"/>
    </row>
    <row r="142" spans="1:21" x14ac:dyDescent="0.25">
      <c r="A142" s="365"/>
      <c r="B142" s="365"/>
      <c r="C142" s="365"/>
      <c r="D142" s="365"/>
      <c r="E142" s="365"/>
      <c r="F142" s="365"/>
      <c r="G142" s="365"/>
      <c r="H142" s="365"/>
      <c r="I142" s="469"/>
      <c r="J142" s="365"/>
      <c r="K142" s="365"/>
      <c r="L142" s="365"/>
      <c r="M142" s="365"/>
      <c r="N142" s="365"/>
      <c r="O142" s="365"/>
      <c r="P142" s="365"/>
      <c r="Q142" s="365"/>
    </row>
    <row r="143" spans="1:21" x14ac:dyDescent="0.25">
      <c r="A143" s="365"/>
      <c r="B143" s="365"/>
      <c r="C143" s="365"/>
      <c r="D143" s="365"/>
      <c r="E143" s="365"/>
      <c r="F143" s="365"/>
      <c r="G143" s="365"/>
      <c r="H143" s="365"/>
      <c r="I143" s="469"/>
      <c r="J143" s="365"/>
      <c r="K143" s="365"/>
      <c r="L143" s="365"/>
      <c r="M143" s="365"/>
      <c r="N143" s="365"/>
      <c r="O143" s="365"/>
      <c r="P143" s="365"/>
      <c r="Q143" s="365"/>
    </row>
    <row r="144" spans="1:21" ht="30.75" x14ac:dyDescent="0.4">
      <c r="A144" s="365"/>
      <c r="B144" s="365"/>
      <c r="C144" s="365"/>
      <c r="D144" s="365"/>
      <c r="E144" s="365"/>
      <c r="F144" s="365"/>
      <c r="G144" s="365"/>
      <c r="H144" s="365"/>
      <c r="I144" s="469"/>
      <c r="J144" s="365"/>
      <c r="K144" s="365"/>
      <c r="L144" s="470"/>
      <c r="M144" s="470"/>
      <c r="N144" s="470"/>
      <c r="O144" s="470"/>
      <c r="P144" s="365"/>
      <c r="Q144" s="365"/>
    </row>
    <row r="145" spans="1:17" ht="30.75" x14ac:dyDescent="0.4">
      <c r="A145" s="365"/>
      <c r="B145" s="365"/>
      <c r="C145" s="365"/>
      <c r="D145" s="365"/>
      <c r="E145" s="365"/>
      <c r="F145" s="365"/>
      <c r="G145" s="365"/>
      <c r="H145" s="365"/>
      <c r="I145" s="469"/>
      <c r="J145" s="365"/>
      <c r="K145" s="365"/>
      <c r="L145" s="470"/>
      <c r="M145" s="470"/>
      <c r="N145" s="470"/>
      <c r="O145" s="470"/>
      <c r="P145" s="365"/>
      <c r="Q145" s="365"/>
    </row>
    <row r="146" spans="1:17" ht="34.5" x14ac:dyDescent="0.45">
      <c r="A146" s="365"/>
      <c r="B146" s="365"/>
      <c r="C146" s="365"/>
      <c r="D146" s="365"/>
      <c r="E146" s="365"/>
      <c r="F146" s="365"/>
      <c r="G146" s="365"/>
      <c r="H146" s="365"/>
      <c r="I146" s="469"/>
      <c r="J146" s="365"/>
      <c r="K146" s="365"/>
      <c r="L146" s="471"/>
      <c r="M146" s="471"/>
      <c r="N146" s="365"/>
      <c r="O146" s="365"/>
      <c r="P146" s="365"/>
      <c r="Q146" s="365"/>
    </row>
    <row r="147" spans="1:17" x14ac:dyDescent="0.25">
      <c r="A147" s="365"/>
      <c r="B147" s="365"/>
      <c r="C147" s="365"/>
      <c r="D147" s="365"/>
      <c r="E147" s="365"/>
      <c r="F147" s="365"/>
      <c r="G147" s="365"/>
      <c r="H147" s="365"/>
      <c r="I147" s="469"/>
      <c r="J147" s="365"/>
      <c r="K147" s="365"/>
      <c r="L147" s="365"/>
      <c r="M147" s="365"/>
      <c r="N147" s="365"/>
      <c r="O147" s="365"/>
      <c r="P147" s="365"/>
      <c r="Q147" s="365"/>
    </row>
    <row r="148" spans="1:17" x14ac:dyDescent="0.25">
      <c r="A148" s="365"/>
      <c r="B148" s="365"/>
      <c r="C148" s="365"/>
      <c r="D148" s="365"/>
      <c r="E148" s="365"/>
      <c r="F148" s="365"/>
      <c r="G148" s="365"/>
      <c r="H148" s="365"/>
      <c r="I148" s="469"/>
      <c r="J148" s="365"/>
      <c r="K148" s="365"/>
      <c r="L148" s="365"/>
      <c r="M148" s="365"/>
      <c r="N148" s="365"/>
      <c r="O148" s="365"/>
      <c r="P148" s="365"/>
      <c r="Q148" s="365"/>
    </row>
    <row r="149" spans="1:17" x14ac:dyDescent="0.25">
      <c r="A149" s="365"/>
      <c r="B149" s="365"/>
      <c r="C149" s="365"/>
      <c r="D149" s="365"/>
      <c r="E149" s="365"/>
      <c r="F149" s="365"/>
      <c r="G149" s="365"/>
      <c r="H149" s="365"/>
      <c r="I149" s="469"/>
      <c r="J149" s="365"/>
      <c r="K149" s="365"/>
      <c r="L149" s="365"/>
      <c r="M149" s="365"/>
      <c r="N149" s="365"/>
      <c r="O149" s="365"/>
      <c r="P149" s="365"/>
      <c r="Q149" s="365"/>
    </row>
    <row r="150" spans="1:17" x14ac:dyDescent="0.25">
      <c r="A150" s="365"/>
      <c r="B150" s="365"/>
      <c r="C150" s="365"/>
      <c r="D150" s="365"/>
      <c r="E150" s="365"/>
      <c r="F150" s="365"/>
      <c r="G150" s="365"/>
      <c r="H150" s="365"/>
      <c r="I150" s="469"/>
      <c r="J150" s="365"/>
      <c r="K150" s="365"/>
      <c r="L150" s="365"/>
      <c r="M150" s="365"/>
      <c r="N150" s="365"/>
      <c r="O150" s="365"/>
      <c r="P150" s="365"/>
      <c r="Q150" s="365"/>
    </row>
    <row r="151" spans="1:17" x14ac:dyDescent="0.25">
      <c r="A151" s="365"/>
      <c r="B151" s="365"/>
      <c r="C151" s="365"/>
      <c r="D151" s="365"/>
      <c r="E151" s="365"/>
      <c r="F151" s="365"/>
      <c r="G151" s="365"/>
      <c r="H151" s="365"/>
      <c r="I151" s="469"/>
      <c r="J151" s="365"/>
      <c r="K151" s="365"/>
      <c r="L151" s="365"/>
      <c r="M151" s="365"/>
      <c r="N151" s="365"/>
      <c r="O151" s="365"/>
      <c r="P151" s="365"/>
      <c r="Q151" s="365"/>
    </row>
    <row r="152" spans="1:17" x14ac:dyDescent="0.25">
      <c r="A152" s="365"/>
      <c r="B152" s="365"/>
      <c r="C152" s="365"/>
      <c r="D152" s="365"/>
      <c r="E152" s="365"/>
      <c r="F152" s="365"/>
      <c r="G152" s="365"/>
      <c r="H152" s="365"/>
      <c r="I152" s="469"/>
      <c r="J152" s="365"/>
      <c r="K152" s="365"/>
      <c r="L152" s="365"/>
      <c r="M152" s="365"/>
      <c r="N152" s="365"/>
      <c r="O152" s="365"/>
      <c r="P152" s="365"/>
      <c r="Q152" s="365"/>
    </row>
    <row r="153" spans="1:17" x14ac:dyDescent="0.25">
      <c r="A153" s="365"/>
      <c r="B153" s="365"/>
      <c r="C153" s="365"/>
      <c r="D153" s="365"/>
      <c r="E153" s="365"/>
      <c r="F153" s="365"/>
      <c r="G153" s="365"/>
      <c r="H153" s="365"/>
      <c r="I153" s="469"/>
      <c r="J153" s="365"/>
      <c r="K153" s="365"/>
      <c r="L153" s="365"/>
      <c r="M153" s="365"/>
      <c r="N153" s="365"/>
      <c r="O153" s="365"/>
      <c r="P153" s="365"/>
      <c r="Q153" s="365"/>
    </row>
    <row r="154" spans="1:17" x14ac:dyDescent="0.25">
      <c r="A154" s="365"/>
      <c r="B154" s="365"/>
      <c r="C154" s="365"/>
      <c r="D154" s="365"/>
      <c r="E154" s="365"/>
      <c r="F154" s="365"/>
      <c r="G154" s="365"/>
      <c r="H154" s="365"/>
      <c r="I154" s="469"/>
      <c r="J154" s="365"/>
      <c r="K154" s="365"/>
      <c r="L154" s="365"/>
      <c r="M154" s="365"/>
      <c r="N154" s="365"/>
      <c r="O154" s="365"/>
      <c r="P154" s="365"/>
      <c r="Q154" s="365"/>
    </row>
    <row r="155" spans="1:17" x14ac:dyDescent="0.25">
      <c r="A155" s="365"/>
      <c r="B155" s="365"/>
      <c r="C155" s="365"/>
      <c r="D155" s="365"/>
      <c r="E155" s="365"/>
      <c r="F155" s="365"/>
      <c r="G155" s="365"/>
      <c r="H155" s="365"/>
      <c r="I155" s="469"/>
      <c r="J155" s="365"/>
      <c r="K155" s="365"/>
      <c r="L155" s="365"/>
      <c r="M155" s="365"/>
      <c r="N155" s="365"/>
      <c r="O155" s="365"/>
      <c r="P155" s="365"/>
      <c r="Q155" s="365"/>
    </row>
    <row r="156" spans="1:17" x14ac:dyDescent="0.25">
      <c r="A156" s="365"/>
      <c r="B156" s="365"/>
      <c r="C156" s="365"/>
      <c r="D156" s="365"/>
      <c r="E156" s="365"/>
      <c r="F156" s="365"/>
      <c r="G156" s="365"/>
      <c r="H156" s="365"/>
      <c r="I156" s="469"/>
      <c r="J156" s="365"/>
      <c r="K156" s="365"/>
      <c r="L156" s="365"/>
      <c r="M156" s="365"/>
      <c r="N156" s="365"/>
      <c r="O156" s="365"/>
      <c r="P156" s="365"/>
      <c r="Q156" s="365"/>
    </row>
    <row r="157" spans="1:17" x14ac:dyDescent="0.25">
      <c r="A157" s="365"/>
      <c r="B157" s="365"/>
      <c r="C157" s="365"/>
      <c r="D157" s="365"/>
      <c r="E157" s="365"/>
      <c r="F157" s="365"/>
      <c r="G157" s="365"/>
      <c r="H157" s="365"/>
      <c r="I157" s="469"/>
      <c r="J157" s="365"/>
      <c r="K157" s="365"/>
      <c r="L157" s="365"/>
      <c r="M157" s="365"/>
      <c r="N157" s="365"/>
      <c r="O157" s="365"/>
      <c r="P157" s="365"/>
      <c r="Q157" s="365"/>
    </row>
    <row r="158" spans="1:17" x14ac:dyDescent="0.25">
      <c r="A158" s="365"/>
      <c r="B158" s="365"/>
      <c r="C158" s="365"/>
      <c r="D158" s="365"/>
      <c r="E158" s="365"/>
      <c r="F158" s="365"/>
      <c r="G158" s="365"/>
      <c r="H158" s="365"/>
      <c r="I158" s="469"/>
      <c r="J158" s="365"/>
      <c r="K158" s="365"/>
      <c r="L158" s="365"/>
      <c r="M158" s="365"/>
      <c r="N158" s="365"/>
      <c r="O158" s="365"/>
      <c r="P158" s="365"/>
      <c r="Q158" s="365"/>
    </row>
    <row r="159" spans="1:17" x14ac:dyDescent="0.25">
      <c r="A159" s="365"/>
      <c r="B159" s="365"/>
      <c r="C159" s="365"/>
      <c r="D159" s="365"/>
      <c r="E159" s="365"/>
      <c r="F159" s="365"/>
      <c r="G159" s="365"/>
      <c r="H159" s="365"/>
      <c r="I159" s="469"/>
      <c r="J159" s="365"/>
      <c r="K159" s="365"/>
      <c r="L159" s="365"/>
      <c r="M159" s="365"/>
      <c r="N159" s="365"/>
      <c r="O159" s="365"/>
      <c r="P159" s="365"/>
      <c r="Q159" s="365"/>
    </row>
    <row r="160" spans="1:17" x14ac:dyDescent="0.25">
      <c r="A160" s="365"/>
      <c r="B160" s="365"/>
      <c r="C160" s="365"/>
      <c r="D160" s="365"/>
      <c r="E160" s="365"/>
      <c r="F160" s="365"/>
      <c r="G160" s="365"/>
      <c r="H160" s="365"/>
      <c r="I160" s="469"/>
      <c r="J160" s="365"/>
      <c r="K160" s="365"/>
      <c r="L160" s="365"/>
      <c r="M160" s="365"/>
      <c r="N160" s="365"/>
      <c r="O160" s="365"/>
      <c r="P160" s="365"/>
      <c r="Q160" s="365"/>
    </row>
    <row r="161" spans="1:17" x14ac:dyDescent="0.25">
      <c r="A161" s="365"/>
      <c r="B161" s="365"/>
      <c r="C161" s="365"/>
      <c r="D161" s="365"/>
      <c r="E161" s="365"/>
      <c r="F161" s="365"/>
      <c r="G161" s="365"/>
      <c r="H161" s="365"/>
      <c r="I161" s="469"/>
      <c r="J161" s="365"/>
      <c r="K161" s="365"/>
      <c r="L161" s="365"/>
      <c r="M161" s="365"/>
      <c r="N161" s="365"/>
      <c r="O161" s="365"/>
      <c r="P161" s="365"/>
      <c r="Q161" s="365"/>
    </row>
    <row r="162" spans="1:17" x14ac:dyDescent="0.25">
      <c r="A162" s="365"/>
      <c r="B162" s="365"/>
      <c r="C162" s="365"/>
      <c r="D162" s="365"/>
      <c r="E162" s="365"/>
      <c r="F162" s="365"/>
      <c r="G162" s="365"/>
      <c r="H162" s="365"/>
      <c r="I162" s="469"/>
      <c r="J162" s="365"/>
      <c r="K162" s="365"/>
      <c r="L162" s="365"/>
      <c r="M162" s="365"/>
      <c r="N162" s="365"/>
      <c r="O162" s="365"/>
      <c r="P162" s="365"/>
      <c r="Q162" s="365"/>
    </row>
    <row r="163" spans="1:17" x14ac:dyDescent="0.25">
      <c r="A163" s="365"/>
      <c r="B163" s="365"/>
      <c r="C163" s="365"/>
      <c r="D163" s="365"/>
      <c r="E163" s="365"/>
      <c r="F163" s="365"/>
      <c r="G163" s="365"/>
      <c r="H163" s="365"/>
      <c r="I163" s="469"/>
      <c r="J163" s="365"/>
      <c r="K163" s="365"/>
      <c r="L163" s="365"/>
      <c r="M163" s="365"/>
      <c r="N163" s="365"/>
      <c r="O163" s="365"/>
      <c r="P163" s="365"/>
      <c r="Q163" s="365"/>
    </row>
    <row r="164" spans="1:17" x14ac:dyDescent="0.25">
      <c r="A164" s="365"/>
      <c r="B164" s="365"/>
      <c r="C164" s="365"/>
      <c r="D164" s="365"/>
      <c r="E164" s="365"/>
      <c r="F164" s="365"/>
      <c r="G164" s="365"/>
      <c r="H164" s="365"/>
      <c r="I164" s="469"/>
      <c r="J164" s="365"/>
      <c r="K164" s="365"/>
      <c r="L164" s="365"/>
      <c r="M164" s="365"/>
      <c r="N164" s="365"/>
      <c r="O164" s="365"/>
      <c r="P164" s="365"/>
      <c r="Q164" s="365"/>
    </row>
    <row r="165" spans="1:17" x14ac:dyDescent="0.25">
      <c r="A165" s="365"/>
      <c r="B165" s="365"/>
      <c r="C165" s="365"/>
      <c r="D165" s="365"/>
      <c r="E165" s="365"/>
      <c r="F165" s="365"/>
      <c r="G165" s="365"/>
      <c r="H165" s="365"/>
      <c r="I165" s="469"/>
      <c r="J165" s="365"/>
      <c r="K165" s="365"/>
      <c r="L165" s="365"/>
      <c r="M165" s="365"/>
      <c r="N165" s="365"/>
      <c r="O165" s="365"/>
      <c r="P165" s="365"/>
      <c r="Q165" s="365"/>
    </row>
    <row r="166" spans="1:17" x14ac:dyDescent="0.25">
      <c r="A166" s="365"/>
      <c r="B166" s="365"/>
      <c r="C166" s="365"/>
      <c r="D166" s="365"/>
      <c r="E166" s="365"/>
      <c r="F166" s="365"/>
      <c r="G166" s="365"/>
      <c r="H166" s="365"/>
      <c r="I166" s="469"/>
      <c r="J166" s="365"/>
      <c r="K166" s="365"/>
      <c r="L166" s="365"/>
      <c r="M166" s="365"/>
      <c r="N166" s="365"/>
      <c r="O166" s="365"/>
      <c r="P166" s="365"/>
      <c r="Q166" s="365"/>
    </row>
    <row r="167" spans="1:17" x14ac:dyDescent="0.25">
      <c r="A167" s="365"/>
      <c r="B167" s="365"/>
      <c r="C167" s="365"/>
      <c r="D167" s="365"/>
      <c r="E167" s="365"/>
      <c r="F167" s="365"/>
      <c r="G167" s="365"/>
      <c r="H167" s="365"/>
      <c r="I167" s="469"/>
      <c r="J167" s="365"/>
      <c r="K167" s="365"/>
      <c r="L167" s="365"/>
      <c r="M167" s="365"/>
      <c r="N167" s="365"/>
      <c r="O167" s="365"/>
      <c r="P167" s="365"/>
      <c r="Q167" s="365"/>
    </row>
  </sheetData>
  <autoFilter ref="A5:XFD96" xr:uid="{EC27ED19-3A7A-49A9-B4D8-30E17BA9B515}"/>
  <phoneticPr fontId="1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48FA-0E6E-43C2-9884-D3019D690B1D}">
  <dimension ref="A2:XFD146"/>
  <sheetViews>
    <sheetView topLeftCell="A77" zoomScale="62" zoomScaleNormal="62" workbookViewId="0">
      <selection activeCell="J73" sqref="J73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32.85546875" style="347" customWidth="1"/>
    <col min="4" max="4" width="18.285156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37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2:18 16384:16384" ht="54" x14ac:dyDescent="0.25">
      <c r="B2" s="348"/>
      <c r="C2" s="349" t="s">
        <v>1481</v>
      </c>
    </row>
    <row r="3" spans="2:18 16384:16384" x14ac:dyDescent="0.25">
      <c r="B3" s="348"/>
      <c r="C3" s="421" t="s">
        <v>1835</v>
      </c>
    </row>
    <row r="4" spans="2:18 16384:16384" ht="22.5" customHeight="1" x14ac:dyDescent="0.25">
      <c r="B4" s="351" t="s">
        <v>31</v>
      </c>
      <c r="C4" s="352"/>
    </row>
    <row r="5" spans="2:18 16384:16384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2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 16384:16384" x14ac:dyDescent="0.25">
      <c r="B7" s="360">
        <v>44287</v>
      </c>
      <c r="C7" s="361" t="s">
        <v>1844</v>
      </c>
      <c r="D7" s="362"/>
      <c r="E7" s="362"/>
      <c r="F7" s="372">
        <v>700</v>
      </c>
      <c r="G7" s="372"/>
      <c r="H7" s="363"/>
      <c r="I7" s="412" t="s">
        <v>726</v>
      </c>
      <c r="J7" s="365"/>
      <c r="K7" s="365"/>
      <c r="L7" s="365"/>
      <c r="M7" s="365"/>
      <c r="N7" s="365"/>
      <c r="O7" s="365"/>
      <c r="P7" s="378"/>
      <c r="Q7" s="365"/>
      <c r="R7" s="365"/>
    </row>
    <row r="8" spans="2:18 16384:16384" x14ac:dyDescent="0.25">
      <c r="B8" s="360">
        <v>44287</v>
      </c>
      <c r="C8" s="361" t="s">
        <v>1845</v>
      </c>
      <c r="D8" s="362"/>
      <c r="E8" s="362"/>
      <c r="F8" s="372">
        <v>20</v>
      </c>
      <c r="G8" s="372"/>
      <c r="H8" s="363"/>
      <c r="I8" s="412" t="s">
        <v>726</v>
      </c>
      <c r="J8" s="365"/>
      <c r="K8" s="365"/>
      <c r="L8" s="365"/>
      <c r="M8" s="365"/>
      <c r="N8" s="365"/>
      <c r="O8" s="365"/>
      <c r="P8" s="370"/>
      <c r="Q8" s="365"/>
      <c r="R8" s="365"/>
    </row>
    <row r="9" spans="2:18 16384:16384" ht="25.5" customHeight="1" x14ac:dyDescent="0.25">
      <c r="B9" s="360">
        <v>44287</v>
      </c>
      <c r="C9" s="361" t="s">
        <v>1846</v>
      </c>
      <c r="D9" s="362"/>
      <c r="E9" s="362"/>
      <c r="F9" s="372">
        <v>35</v>
      </c>
      <c r="G9" s="372"/>
      <c r="H9" s="363"/>
      <c r="I9" s="412" t="s">
        <v>726</v>
      </c>
      <c r="J9" s="365"/>
      <c r="K9" s="365"/>
      <c r="L9" s="365"/>
      <c r="M9" s="365"/>
      <c r="N9" s="365"/>
      <c r="O9" s="365"/>
      <c r="P9" s="365"/>
      <c r="Q9" s="365"/>
      <c r="R9" s="365"/>
    </row>
    <row r="10" spans="2:18 16384:16384" ht="39.75" customHeight="1" x14ac:dyDescent="0.25">
      <c r="B10" s="360">
        <v>44290</v>
      </c>
      <c r="C10" s="361" t="s">
        <v>1847</v>
      </c>
      <c r="D10" s="362"/>
      <c r="E10" s="362"/>
      <c r="F10" s="372">
        <v>500</v>
      </c>
      <c r="G10" s="372"/>
      <c r="H10" s="363"/>
      <c r="I10" s="412" t="s">
        <v>726</v>
      </c>
      <c r="J10" s="365"/>
      <c r="K10" s="365"/>
      <c r="L10" s="365"/>
      <c r="M10" s="365"/>
      <c r="N10" s="365"/>
      <c r="O10" s="365"/>
      <c r="P10" s="365"/>
      <c r="Q10" s="365"/>
      <c r="R10" s="365"/>
    </row>
    <row r="11" spans="2:18 16384:16384" ht="39.75" customHeight="1" x14ac:dyDescent="0.25">
      <c r="B11" s="360">
        <v>44290</v>
      </c>
      <c r="C11" s="361" t="s">
        <v>1848</v>
      </c>
      <c r="D11" s="362"/>
      <c r="E11" s="362"/>
      <c r="F11" s="372">
        <v>200</v>
      </c>
      <c r="G11" s="372"/>
      <c r="H11" s="363"/>
      <c r="I11" s="412" t="s">
        <v>726</v>
      </c>
      <c r="J11" s="365"/>
      <c r="K11" s="365"/>
      <c r="L11" s="365"/>
      <c r="M11" s="365"/>
      <c r="N11" s="365"/>
      <c r="O11" s="365"/>
      <c r="P11" s="365"/>
      <c r="Q11" s="365"/>
      <c r="R11" s="365"/>
    </row>
    <row r="12" spans="2:18 16384:16384" ht="39.75" customHeight="1" x14ac:dyDescent="0.25">
      <c r="B12" s="360">
        <v>44290</v>
      </c>
      <c r="C12" s="361" t="s">
        <v>1878</v>
      </c>
      <c r="D12" s="362"/>
      <c r="E12" s="362"/>
      <c r="F12" s="372">
        <v>200</v>
      </c>
      <c r="G12" s="372"/>
      <c r="H12" s="363"/>
      <c r="I12" s="412" t="s">
        <v>726</v>
      </c>
      <c r="J12" s="365"/>
      <c r="K12" s="365"/>
      <c r="L12" s="365"/>
      <c r="M12" s="365"/>
      <c r="N12" s="365"/>
      <c r="O12" s="365"/>
      <c r="P12" s="365"/>
      <c r="Q12" s="365"/>
      <c r="R12" s="365"/>
    </row>
    <row r="13" spans="2:18 16384:16384" ht="39.75" customHeight="1" x14ac:dyDescent="0.25">
      <c r="B13" s="360">
        <v>44291</v>
      </c>
      <c r="C13" s="361" t="s">
        <v>1850</v>
      </c>
      <c r="D13" s="362"/>
      <c r="E13" s="362"/>
      <c r="F13" s="372">
        <v>630</v>
      </c>
      <c r="G13" s="372"/>
      <c r="H13" s="363"/>
      <c r="I13" s="412" t="s">
        <v>726</v>
      </c>
      <c r="J13" s="365"/>
      <c r="K13" s="365"/>
      <c r="L13" s="365"/>
      <c r="M13" s="365"/>
      <c r="N13" s="365"/>
      <c r="O13" s="365"/>
      <c r="P13" s="365"/>
      <c r="Q13" s="365"/>
      <c r="R13" s="365"/>
    </row>
    <row r="14" spans="2:18 16384:16384" ht="39.75" customHeight="1" x14ac:dyDescent="0.25">
      <c r="B14" s="360">
        <v>44291</v>
      </c>
      <c r="C14" s="361" t="s">
        <v>320</v>
      </c>
      <c r="D14" s="362"/>
      <c r="E14" s="362"/>
      <c r="F14" s="372"/>
      <c r="G14" s="372">
        <v>100</v>
      </c>
      <c r="H14" s="363"/>
      <c r="I14" s="412" t="s">
        <v>839</v>
      </c>
      <c r="J14" s="365"/>
      <c r="K14" s="365"/>
      <c r="L14" s="365"/>
      <c r="M14" s="365"/>
      <c r="N14" s="365"/>
      <c r="O14" s="365"/>
      <c r="P14" s="365"/>
      <c r="Q14" s="365"/>
      <c r="R14" s="365"/>
    </row>
    <row r="15" spans="2:18 16384:16384" x14ac:dyDescent="0.25">
      <c r="B15" s="360">
        <v>44292</v>
      </c>
      <c r="C15" s="361" t="s">
        <v>1851</v>
      </c>
      <c r="D15" s="362"/>
      <c r="E15" s="362"/>
      <c r="F15" s="363">
        <v>700</v>
      </c>
      <c r="G15" s="363"/>
      <c r="H15" s="363"/>
      <c r="I15" s="412" t="s">
        <v>726</v>
      </c>
      <c r="J15" s="447"/>
      <c r="K15" s="365"/>
      <c r="L15" s="365"/>
      <c r="M15" s="365"/>
      <c r="N15" s="365"/>
      <c r="O15" s="365"/>
      <c r="P15" s="370"/>
      <c r="Q15" s="365"/>
      <c r="R15" s="365"/>
    </row>
    <row r="16" spans="2:18 16384:16384" s="365" customFormat="1" ht="36" x14ac:dyDescent="0.25">
      <c r="B16" s="360">
        <v>44292</v>
      </c>
      <c r="C16" s="437" t="s">
        <v>1852</v>
      </c>
      <c r="D16" s="394"/>
      <c r="E16" s="394"/>
      <c r="F16" s="372">
        <v>1080</v>
      </c>
      <c r="G16" s="372"/>
      <c r="H16" s="372"/>
      <c r="I16" s="412" t="s">
        <v>726</v>
      </c>
      <c r="P16" s="370"/>
    </row>
    <row r="17" spans="2:18" x14ac:dyDescent="0.25">
      <c r="B17" s="360">
        <v>44292</v>
      </c>
      <c r="C17" s="361" t="s">
        <v>1853</v>
      </c>
      <c r="D17" s="362"/>
      <c r="E17" s="362"/>
      <c r="F17" s="363">
        <v>35</v>
      </c>
      <c r="G17" s="363"/>
      <c r="H17" s="363"/>
      <c r="I17" s="412" t="s">
        <v>726</v>
      </c>
      <c r="J17" s="365"/>
      <c r="K17" s="365"/>
      <c r="L17" s="365"/>
      <c r="M17" s="365"/>
      <c r="N17" s="365"/>
      <c r="O17" s="365"/>
      <c r="P17" s="370"/>
    </row>
    <row r="18" spans="2:18" ht="36" x14ac:dyDescent="0.25">
      <c r="B18" s="360">
        <v>44292</v>
      </c>
      <c r="C18" s="479" t="s">
        <v>1854</v>
      </c>
      <c r="D18" s="362"/>
      <c r="E18" s="362"/>
      <c r="F18" s="363">
        <v>1060</v>
      </c>
      <c r="G18" s="363"/>
      <c r="H18" s="363"/>
      <c r="I18" s="412" t="s">
        <v>1546</v>
      </c>
      <c r="J18" s="365"/>
      <c r="K18" s="365"/>
      <c r="L18" s="365"/>
      <c r="M18" s="365"/>
      <c r="N18" s="365"/>
      <c r="O18" s="365"/>
      <c r="P18" s="370"/>
    </row>
    <row r="19" spans="2:18" x14ac:dyDescent="0.25">
      <c r="B19" s="360">
        <v>44293</v>
      </c>
      <c r="C19" s="361" t="s">
        <v>1846</v>
      </c>
      <c r="D19" s="362"/>
      <c r="E19" s="362"/>
      <c r="F19" s="372">
        <v>35</v>
      </c>
      <c r="G19" s="372"/>
      <c r="H19" s="363"/>
      <c r="I19" s="412" t="s">
        <v>726</v>
      </c>
      <c r="J19" s="365"/>
      <c r="K19" s="365"/>
      <c r="L19" s="365"/>
      <c r="M19" s="365"/>
      <c r="N19" s="365"/>
      <c r="O19" s="370"/>
      <c r="P19" s="365"/>
      <c r="Q19" s="365"/>
      <c r="R19" s="365"/>
    </row>
    <row r="20" spans="2:18" ht="36" x14ac:dyDescent="0.25">
      <c r="B20" s="360">
        <v>44293</v>
      </c>
      <c r="C20" s="361" t="s">
        <v>1856</v>
      </c>
      <c r="D20" s="362"/>
      <c r="E20" s="362"/>
      <c r="F20" s="372">
        <v>1300</v>
      </c>
      <c r="G20" s="372"/>
      <c r="H20" s="363"/>
      <c r="I20" s="412" t="s">
        <v>726</v>
      </c>
      <c r="J20" s="365"/>
      <c r="K20" s="365"/>
      <c r="L20" s="365"/>
      <c r="M20" s="365"/>
      <c r="N20" s="365"/>
      <c r="O20" s="453"/>
      <c r="P20" s="365"/>
      <c r="Q20" s="370"/>
    </row>
    <row r="21" spans="2:18" x14ac:dyDescent="0.25">
      <c r="B21" s="360">
        <v>44293</v>
      </c>
      <c r="C21" s="361" t="s">
        <v>1857</v>
      </c>
      <c r="D21" s="362"/>
      <c r="E21" s="362"/>
      <c r="F21" s="372">
        <v>1200</v>
      </c>
      <c r="G21" s="372"/>
      <c r="H21" s="363"/>
      <c r="I21" s="412" t="s">
        <v>1546</v>
      </c>
      <c r="J21" s="365"/>
      <c r="K21" s="365"/>
      <c r="L21" s="365"/>
      <c r="M21" s="365"/>
      <c r="N21" s="365"/>
      <c r="O21" s="453"/>
      <c r="P21" s="365"/>
      <c r="Q21" s="370"/>
    </row>
    <row r="22" spans="2:18" ht="36" x14ac:dyDescent="0.25">
      <c r="B22" s="360">
        <v>44294</v>
      </c>
      <c r="C22" s="361" t="s">
        <v>1858</v>
      </c>
      <c r="D22" s="362"/>
      <c r="E22" s="362"/>
      <c r="F22" s="372"/>
      <c r="G22" s="372">
        <v>108</v>
      </c>
      <c r="H22" s="363"/>
      <c r="I22" s="412" t="s">
        <v>839</v>
      </c>
      <c r="J22" s="365"/>
      <c r="K22" s="365"/>
      <c r="L22" s="365"/>
      <c r="M22" s="365"/>
      <c r="N22" s="365"/>
      <c r="O22" s="453"/>
      <c r="P22" s="365"/>
      <c r="Q22" s="370"/>
    </row>
    <row r="23" spans="2:18" ht="36" x14ac:dyDescent="0.25">
      <c r="B23" s="360">
        <v>44294</v>
      </c>
      <c r="C23" s="361" t="s">
        <v>1859</v>
      </c>
      <c r="D23" s="362"/>
      <c r="E23" s="362"/>
      <c r="F23" s="372"/>
      <c r="G23" s="372">
        <v>2080</v>
      </c>
      <c r="H23" s="363"/>
      <c r="I23" s="412" t="s">
        <v>839</v>
      </c>
      <c r="J23" s="365"/>
      <c r="K23" s="365"/>
      <c r="L23" s="365"/>
      <c r="M23" s="365"/>
      <c r="N23" s="365"/>
      <c r="O23" s="453"/>
      <c r="P23" s="365"/>
      <c r="Q23" s="370"/>
    </row>
    <row r="24" spans="2:18" x14ac:dyDescent="0.25">
      <c r="B24" s="360">
        <v>44294</v>
      </c>
      <c r="C24" s="361" t="s">
        <v>1817</v>
      </c>
      <c r="D24" s="362"/>
      <c r="E24" s="362"/>
      <c r="F24" s="363">
        <v>30</v>
      </c>
      <c r="G24" s="363"/>
      <c r="H24" s="363"/>
      <c r="I24" s="412" t="s">
        <v>726</v>
      </c>
      <c r="J24" s="365"/>
      <c r="K24" s="365"/>
      <c r="L24" s="365"/>
      <c r="M24" s="365"/>
      <c r="N24" s="365"/>
      <c r="O24" s="453"/>
      <c r="P24" s="365"/>
      <c r="Q24" s="370"/>
    </row>
    <row r="25" spans="2:18" ht="36" x14ac:dyDescent="0.25">
      <c r="B25" s="360">
        <v>44294</v>
      </c>
      <c r="C25" s="361" t="s">
        <v>1860</v>
      </c>
      <c r="D25" s="362"/>
      <c r="E25" s="362"/>
      <c r="F25" s="363"/>
      <c r="G25" s="363">
        <v>476</v>
      </c>
      <c r="H25" s="363"/>
      <c r="I25" s="412" t="s">
        <v>839</v>
      </c>
      <c r="J25" s="365"/>
      <c r="K25" s="365"/>
      <c r="L25" s="365"/>
      <c r="M25" s="365"/>
      <c r="N25" s="365"/>
      <c r="O25" s="453"/>
      <c r="P25" s="365"/>
      <c r="Q25" s="370"/>
    </row>
    <row r="26" spans="2:18" x14ac:dyDescent="0.25">
      <c r="B26" s="360">
        <v>44294</v>
      </c>
      <c r="C26" s="361" t="s">
        <v>1313</v>
      </c>
      <c r="D26" s="362"/>
      <c r="E26" s="362"/>
      <c r="F26" s="363"/>
      <c r="G26" s="363">
        <v>1278</v>
      </c>
      <c r="H26" s="363"/>
      <c r="I26" s="412" t="s">
        <v>839</v>
      </c>
      <c r="J26" s="365"/>
      <c r="K26" s="365"/>
      <c r="L26" s="365"/>
      <c r="M26" s="365"/>
      <c r="N26" s="365"/>
      <c r="O26" s="453"/>
      <c r="P26" s="365"/>
      <c r="Q26" s="370"/>
    </row>
    <row r="27" spans="2:18" x14ac:dyDescent="0.25">
      <c r="B27" s="360">
        <v>44294</v>
      </c>
      <c r="C27" s="361" t="s">
        <v>1861</v>
      </c>
      <c r="D27" s="362"/>
      <c r="E27" s="362"/>
      <c r="F27" s="363"/>
      <c r="G27" s="363">
        <v>20</v>
      </c>
      <c r="H27" s="363"/>
      <c r="I27" s="412" t="s">
        <v>839</v>
      </c>
      <c r="J27" s="365"/>
      <c r="K27" s="365"/>
      <c r="L27" s="365"/>
      <c r="M27" s="365"/>
      <c r="N27" s="365"/>
      <c r="O27" s="453"/>
      <c r="P27" s="365"/>
      <c r="Q27" s="370"/>
    </row>
    <row r="28" spans="2:18" x14ac:dyDescent="0.25">
      <c r="B28" s="360">
        <v>44297</v>
      </c>
      <c r="C28" s="361" t="s">
        <v>1862</v>
      </c>
      <c r="D28" s="362"/>
      <c r="E28" s="362"/>
      <c r="F28" s="363">
        <v>200</v>
      </c>
      <c r="G28" s="363"/>
      <c r="H28" s="363"/>
      <c r="I28" s="412" t="s">
        <v>726</v>
      </c>
      <c r="J28" s="365"/>
      <c r="K28" s="365"/>
      <c r="L28" s="365"/>
      <c r="M28" s="365"/>
      <c r="N28" s="365"/>
      <c r="O28" s="453"/>
      <c r="P28" s="365"/>
      <c r="Q28" s="370"/>
    </row>
    <row r="29" spans="2:18" x14ac:dyDescent="0.25">
      <c r="B29" s="360">
        <v>44297</v>
      </c>
      <c r="C29" s="361" t="s">
        <v>1863</v>
      </c>
      <c r="D29" s="362"/>
      <c r="E29" s="362"/>
      <c r="F29" s="363">
        <v>700</v>
      </c>
      <c r="G29" s="363"/>
      <c r="H29" s="363"/>
      <c r="I29" s="412" t="s">
        <v>726</v>
      </c>
      <c r="J29" s="365"/>
      <c r="K29" s="365"/>
      <c r="L29" s="365"/>
      <c r="M29" s="365"/>
      <c r="N29" s="365"/>
      <c r="O29" s="453"/>
      <c r="P29" s="365"/>
      <c r="Q29" s="370"/>
    </row>
    <row r="30" spans="2:18" ht="36" x14ac:dyDescent="0.25">
      <c r="B30" s="360">
        <v>44297</v>
      </c>
      <c r="C30" s="361" t="s">
        <v>1864</v>
      </c>
      <c r="D30" s="362"/>
      <c r="E30" s="362"/>
      <c r="F30" s="363"/>
      <c r="G30" s="363">
        <v>50</v>
      </c>
      <c r="H30" s="363"/>
      <c r="I30" s="412" t="s">
        <v>839</v>
      </c>
      <c r="J30" s="365"/>
      <c r="K30" s="365"/>
      <c r="L30" s="365"/>
      <c r="M30" s="365"/>
      <c r="N30" s="365"/>
      <c r="O30" s="453"/>
      <c r="P30" s="365"/>
      <c r="Q30" s="370"/>
    </row>
    <row r="31" spans="2:18" x14ac:dyDescent="0.25">
      <c r="B31" s="360">
        <v>44297</v>
      </c>
      <c r="C31" s="361" t="s">
        <v>1865</v>
      </c>
      <c r="D31" s="362"/>
      <c r="E31" s="362"/>
      <c r="F31" s="363"/>
      <c r="G31" s="363">
        <v>10</v>
      </c>
      <c r="H31" s="363"/>
      <c r="I31" s="412" t="s">
        <v>839</v>
      </c>
      <c r="J31" s="365"/>
      <c r="K31" s="365"/>
      <c r="L31" s="365"/>
      <c r="M31" s="365"/>
      <c r="N31" s="365"/>
      <c r="O31" s="453"/>
      <c r="P31" s="365"/>
      <c r="Q31" s="370"/>
    </row>
    <row r="32" spans="2:18" x14ac:dyDescent="0.25">
      <c r="B32" s="360">
        <v>44297</v>
      </c>
      <c r="C32" s="361" t="s">
        <v>1821</v>
      </c>
      <c r="D32" s="362"/>
      <c r="E32" s="362"/>
      <c r="F32" s="363">
        <v>35</v>
      </c>
      <c r="G32" s="363"/>
      <c r="H32" s="363"/>
      <c r="I32" s="412" t="s">
        <v>726</v>
      </c>
      <c r="J32" s="365"/>
      <c r="K32" s="365"/>
      <c r="L32" s="365"/>
      <c r="M32" s="365"/>
      <c r="N32" s="365"/>
      <c r="O32" s="453"/>
      <c r="P32" s="365"/>
      <c r="Q32" s="370"/>
    </row>
    <row r="33" spans="2:17" x14ac:dyDescent="0.25">
      <c r="B33" s="360">
        <v>44297</v>
      </c>
      <c r="C33" s="361" t="s">
        <v>1866</v>
      </c>
      <c r="D33" s="362"/>
      <c r="E33" s="362"/>
      <c r="F33" s="363">
        <v>350</v>
      </c>
      <c r="G33" s="363"/>
      <c r="H33" s="363"/>
      <c r="I33" s="412" t="s">
        <v>726</v>
      </c>
      <c r="J33" s="365"/>
      <c r="K33" s="365"/>
      <c r="L33" s="365">
        <v>14</v>
      </c>
      <c r="M33" s="365"/>
      <c r="N33" s="365"/>
      <c r="O33" s="453"/>
      <c r="P33" s="365"/>
      <c r="Q33" s="370"/>
    </row>
    <row r="34" spans="2:17" x14ac:dyDescent="0.25">
      <c r="B34" s="360">
        <v>44297</v>
      </c>
      <c r="C34" s="361" t="s">
        <v>1821</v>
      </c>
      <c r="D34" s="362"/>
      <c r="E34" s="362"/>
      <c r="F34" s="363">
        <v>35</v>
      </c>
      <c r="G34" s="363"/>
      <c r="H34" s="363"/>
      <c r="I34" s="412" t="s">
        <v>726</v>
      </c>
      <c r="J34" s="365"/>
      <c r="K34" s="365"/>
      <c r="L34" s="365">
        <v>12</v>
      </c>
      <c r="M34" s="365"/>
      <c r="N34" s="365"/>
      <c r="O34" s="453"/>
      <c r="P34" s="365"/>
      <c r="Q34" s="370"/>
    </row>
    <row r="35" spans="2:17" x14ac:dyDescent="0.25">
      <c r="B35" s="360">
        <v>44298</v>
      </c>
      <c r="C35" s="361" t="s">
        <v>1867</v>
      </c>
      <c r="D35" s="362"/>
      <c r="E35" s="362"/>
      <c r="F35" s="363"/>
      <c r="G35" s="363">
        <v>50</v>
      </c>
      <c r="H35" s="363"/>
      <c r="I35" s="412" t="s">
        <v>839</v>
      </c>
      <c r="J35" s="365"/>
      <c r="K35" s="365"/>
      <c r="L35" s="365">
        <v>14</v>
      </c>
      <c r="M35" s="365"/>
      <c r="N35" s="365"/>
      <c r="O35" s="453"/>
      <c r="P35" s="365"/>
      <c r="Q35" s="370"/>
    </row>
    <row r="36" spans="2:17" x14ac:dyDescent="0.25">
      <c r="B36" s="360">
        <v>44298</v>
      </c>
      <c r="C36" s="361" t="s">
        <v>1503</v>
      </c>
      <c r="D36" s="362"/>
      <c r="E36" s="362"/>
      <c r="F36" s="363"/>
      <c r="G36" s="363">
        <v>1900</v>
      </c>
      <c r="H36" s="363"/>
      <c r="I36" s="412" t="s">
        <v>839</v>
      </c>
      <c r="J36" s="365"/>
      <c r="K36" s="365"/>
      <c r="L36" s="365">
        <v>14</v>
      </c>
      <c r="M36" s="365"/>
      <c r="N36" s="365"/>
      <c r="O36" s="453"/>
      <c r="P36" s="365"/>
      <c r="Q36" s="370"/>
    </row>
    <row r="37" spans="2:17" ht="36" x14ac:dyDescent="0.25">
      <c r="B37" s="360">
        <v>44298</v>
      </c>
      <c r="C37" s="361" t="s">
        <v>1868</v>
      </c>
      <c r="D37" s="362"/>
      <c r="E37" s="362"/>
      <c r="F37" s="363">
        <v>650</v>
      </c>
      <c r="G37" s="363"/>
      <c r="H37" s="363"/>
      <c r="I37" s="412" t="s">
        <v>726</v>
      </c>
      <c r="J37" s="365"/>
      <c r="K37" s="365"/>
      <c r="L37" s="365">
        <f>SUM(L33:L36)</f>
        <v>54</v>
      </c>
      <c r="M37" s="365"/>
      <c r="N37" s="365"/>
      <c r="O37" s="453"/>
      <c r="P37" s="365"/>
      <c r="Q37" s="370"/>
    </row>
    <row r="38" spans="2:17" s="365" customFormat="1" x14ac:dyDescent="0.25">
      <c r="B38" s="360"/>
      <c r="C38" s="437" t="s">
        <v>1899</v>
      </c>
      <c r="D38" s="394"/>
      <c r="E38" s="394"/>
      <c r="F38" s="372">
        <v>50</v>
      </c>
      <c r="G38" s="372"/>
      <c r="H38" s="372"/>
      <c r="I38" s="412"/>
      <c r="O38" s="453"/>
      <c r="Q38" s="370"/>
    </row>
    <row r="39" spans="2:17" x14ac:dyDescent="0.25">
      <c r="B39" s="360">
        <v>44298</v>
      </c>
      <c r="C39" s="361" t="s">
        <v>1400</v>
      </c>
      <c r="D39" s="362"/>
      <c r="E39" s="362"/>
      <c r="F39" s="363"/>
      <c r="G39" s="363">
        <v>1300</v>
      </c>
      <c r="H39" s="363"/>
      <c r="I39" s="412" t="s">
        <v>839</v>
      </c>
      <c r="J39" s="365"/>
      <c r="K39" s="365"/>
      <c r="L39" s="365"/>
      <c r="M39" s="365"/>
      <c r="N39" s="365"/>
      <c r="O39" s="453"/>
      <c r="P39" s="365"/>
      <c r="Q39" s="370"/>
    </row>
    <row r="40" spans="2:17" x14ac:dyDescent="0.25">
      <c r="B40" s="360">
        <v>44298</v>
      </c>
      <c r="C40" s="361" t="s">
        <v>1869</v>
      </c>
      <c r="D40" s="362"/>
      <c r="E40" s="362"/>
      <c r="F40" s="363">
        <v>35</v>
      </c>
      <c r="G40" s="363"/>
      <c r="H40" s="363"/>
      <c r="I40" s="412" t="s">
        <v>726</v>
      </c>
      <c r="J40" s="365"/>
      <c r="K40" s="365"/>
      <c r="L40" s="365"/>
      <c r="M40" s="365"/>
      <c r="N40" s="365"/>
      <c r="O40" s="453"/>
      <c r="P40" s="365"/>
      <c r="Q40" s="370"/>
    </row>
    <row r="41" spans="2:17" ht="36" x14ac:dyDescent="0.25">
      <c r="B41" s="360">
        <v>44300</v>
      </c>
      <c r="C41" s="361" t="s">
        <v>1870</v>
      </c>
      <c r="D41" s="362"/>
      <c r="E41" s="362"/>
      <c r="F41" s="363">
        <v>60</v>
      </c>
      <c r="G41" s="363"/>
      <c r="H41" s="363"/>
      <c r="I41" s="412" t="s">
        <v>726</v>
      </c>
      <c r="J41" s="365"/>
      <c r="K41" s="365"/>
      <c r="L41" s="365"/>
      <c r="M41" s="365"/>
      <c r="N41" s="365"/>
      <c r="O41" s="453"/>
      <c r="P41" s="365"/>
      <c r="Q41" s="370"/>
    </row>
    <row r="42" spans="2:17" x14ac:dyDescent="0.25">
      <c r="B42" s="360">
        <v>44304</v>
      </c>
      <c r="C42" s="361" t="s">
        <v>1871</v>
      </c>
      <c r="D42" s="362"/>
      <c r="E42" s="362"/>
      <c r="F42" s="363">
        <v>950</v>
      </c>
      <c r="G42" s="363"/>
      <c r="H42" s="363"/>
      <c r="I42" s="412" t="s">
        <v>726</v>
      </c>
      <c r="J42" s="365"/>
      <c r="K42" s="365"/>
      <c r="L42" s="365"/>
      <c r="M42" s="365"/>
      <c r="N42" s="365"/>
      <c r="O42" s="453"/>
      <c r="P42" s="365"/>
      <c r="Q42" s="370"/>
    </row>
    <row r="43" spans="2:17" s="424" customFormat="1" x14ac:dyDescent="0.25">
      <c r="B43" s="482">
        <v>44304</v>
      </c>
      <c r="C43" s="483" t="s">
        <v>1872</v>
      </c>
      <c r="D43" s="408"/>
      <c r="E43" s="408"/>
      <c r="F43" s="484">
        <v>1280</v>
      </c>
      <c r="G43" s="484"/>
      <c r="H43" s="484"/>
      <c r="I43" s="485" t="s">
        <v>726</v>
      </c>
      <c r="O43" s="486"/>
      <c r="Q43" s="487"/>
    </row>
    <row r="44" spans="2:17" x14ac:dyDescent="0.25">
      <c r="B44" s="360">
        <v>44304</v>
      </c>
      <c r="C44" s="361" t="s">
        <v>442</v>
      </c>
      <c r="D44" s="362"/>
      <c r="E44" s="362"/>
      <c r="F44" s="363"/>
      <c r="G44" s="363">
        <v>600</v>
      </c>
      <c r="H44" s="363"/>
      <c r="I44" s="412" t="s">
        <v>839</v>
      </c>
      <c r="J44" s="365"/>
      <c r="K44" s="365"/>
      <c r="L44" s="365"/>
      <c r="M44" s="365"/>
      <c r="N44" s="365"/>
      <c r="O44" s="453"/>
      <c r="P44" s="365"/>
      <c r="Q44" s="370"/>
    </row>
    <row r="45" spans="2:17" x14ac:dyDescent="0.25">
      <c r="B45" s="360">
        <v>44304</v>
      </c>
      <c r="C45" s="361" t="s">
        <v>1569</v>
      </c>
      <c r="D45" s="362"/>
      <c r="E45" s="362"/>
      <c r="G45" s="363">
        <v>883</v>
      </c>
      <c r="H45" s="363"/>
      <c r="I45" s="412" t="s">
        <v>839</v>
      </c>
      <c r="J45" s="365"/>
      <c r="K45" s="365"/>
      <c r="L45" s="365"/>
      <c r="M45" s="365"/>
      <c r="N45" s="365"/>
      <c r="O45" s="453"/>
      <c r="P45" s="365"/>
      <c r="Q45" s="370"/>
    </row>
    <row r="46" spans="2:17" ht="36" x14ac:dyDescent="0.25">
      <c r="B46" s="360">
        <v>44304</v>
      </c>
      <c r="C46" s="361" t="s">
        <v>1873</v>
      </c>
      <c r="D46" s="362"/>
      <c r="E46" s="362"/>
      <c r="F46" s="363"/>
      <c r="G46" s="363">
        <v>370</v>
      </c>
      <c r="H46" s="363"/>
      <c r="I46" s="412" t="s">
        <v>839</v>
      </c>
      <c r="J46" s="365"/>
      <c r="K46" s="365"/>
      <c r="L46" s="365"/>
      <c r="M46" s="365"/>
      <c r="N46" s="365"/>
      <c r="O46" s="453"/>
      <c r="P46" s="365"/>
      <c r="Q46" s="370"/>
    </row>
    <row r="47" spans="2:17" x14ac:dyDescent="0.25">
      <c r="B47" s="360">
        <v>44304</v>
      </c>
      <c r="C47" s="361" t="s">
        <v>1089</v>
      </c>
      <c r="D47" s="362"/>
      <c r="E47" s="362"/>
      <c r="F47" s="363">
        <v>800</v>
      </c>
      <c r="G47" s="363"/>
      <c r="H47" s="363"/>
      <c r="I47" s="412" t="s">
        <v>1546</v>
      </c>
      <c r="J47" s="365"/>
      <c r="K47" s="365"/>
      <c r="L47" s="365"/>
      <c r="M47" s="365"/>
      <c r="N47" s="365"/>
      <c r="O47" s="453"/>
      <c r="P47" s="365"/>
      <c r="Q47" s="370"/>
    </row>
    <row r="48" spans="2:17" ht="36" x14ac:dyDescent="0.25">
      <c r="B48" s="360">
        <v>44304</v>
      </c>
      <c r="C48" s="361" t="s">
        <v>1874</v>
      </c>
      <c r="D48" s="362"/>
      <c r="E48" s="362"/>
      <c r="F48" s="363">
        <v>1000</v>
      </c>
      <c r="G48" s="363"/>
      <c r="H48" s="363"/>
      <c r="I48" s="412" t="s">
        <v>1546</v>
      </c>
      <c r="J48" s="365"/>
      <c r="K48" s="365"/>
      <c r="L48" s="365"/>
      <c r="M48" s="365"/>
      <c r="N48" s="365"/>
      <c r="O48" s="453"/>
      <c r="P48" s="365"/>
      <c r="Q48" s="370"/>
    </row>
    <row r="49" spans="2:17" ht="36" x14ac:dyDescent="0.25">
      <c r="B49" s="360">
        <v>44305</v>
      </c>
      <c r="C49" s="361" t="s">
        <v>1875</v>
      </c>
      <c r="D49" s="362"/>
      <c r="E49" s="362"/>
      <c r="F49" s="363"/>
      <c r="G49" s="363">
        <v>4000</v>
      </c>
      <c r="H49" s="363"/>
      <c r="I49" s="412" t="s">
        <v>1725</v>
      </c>
      <c r="J49" s="365"/>
      <c r="K49" s="365"/>
      <c r="L49" s="365"/>
      <c r="M49" s="365"/>
      <c r="N49" s="365"/>
      <c r="O49" s="453"/>
      <c r="P49" s="365"/>
      <c r="Q49" s="370"/>
    </row>
    <row r="50" spans="2:17" x14ac:dyDescent="0.25">
      <c r="B50" s="360">
        <v>44306</v>
      </c>
      <c r="C50" s="361" t="s">
        <v>1876</v>
      </c>
      <c r="D50" s="362"/>
      <c r="E50" s="362"/>
      <c r="F50" s="363">
        <v>1350</v>
      </c>
      <c r="G50" s="363"/>
      <c r="H50" s="363"/>
      <c r="I50" s="412" t="s">
        <v>726</v>
      </c>
      <c r="J50" s="365"/>
      <c r="K50" s="365"/>
      <c r="L50" s="365"/>
      <c r="M50" s="365"/>
      <c r="N50" s="365"/>
      <c r="O50" s="453"/>
      <c r="P50" s="365"/>
      <c r="Q50" s="370"/>
    </row>
    <row r="51" spans="2:17" x14ac:dyDescent="0.25">
      <c r="B51" s="360">
        <v>44306</v>
      </c>
      <c r="C51" s="361" t="s">
        <v>912</v>
      </c>
      <c r="D51" s="362"/>
      <c r="E51" s="362"/>
      <c r="F51" s="363"/>
      <c r="G51" s="363">
        <v>25</v>
      </c>
      <c r="H51" s="363"/>
      <c r="I51" s="412" t="s">
        <v>839</v>
      </c>
      <c r="J51" s="365"/>
      <c r="K51" s="365"/>
      <c r="L51" s="365"/>
      <c r="M51" s="365"/>
      <c r="N51" s="365"/>
      <c r="O51" s="453"/>
      <c r="P51" s="365"/>
      <c r="Q51" s="370"/>
    </row>
    <row r="52" spans="2:17" x14ac:dyDescent="0.25">
      <c r="B52" s="360">
        <v>44306</v>
      </c>
      <c r="C52" s="361" t="s">
        <v>1877</v>
      </c>
      <c r="D52" s="362"/>
      <c r="E52" s="362"/>
      <c r="F52" s="363"/>
      <c r="G52" s="363">
        <v>800</v>
      </c>
      <c r="H52" s="363"/>
      <c r="I52" s="412" t="s">
        <v>839</v>
      </c>
      <c r="J52" s="365"/>
      <c r="K52" s="365"/>
      <c r="L52" s="365"/>
      <c r="M52" s="365"/>
      <c r="N52" s="365"/>
      <c r="O52" s="453"/>
      <c r="P52" s="365"/>
      <c r="Q52" s="370"/>
    </row>
    <row r="53" spans="2:17" x14ac:dyDescent="0.25">
      <c r="B53" s="360">
        <v>44306</v>
      </c>
      <c r="C53" s="361" t="s">
        <v>1397</v>
      </c>
      <c r="D53" s="362"/>
      <c r="E53" s="362"/>
      <c r="F53" s="363"/>
      <c r="G53" s="363">
        <v>900</v>
      </c>
      <c r="H53" s="363"/>
      <c r="I53" s="412" t="s">
        <v>839</v>
      </c>
      <c r="J53" s="365"/>
      <c r="K53" s="365"/>
      <c r="L53" s="488" t="s">
        <v>97</v>
      </c>
      <c r="M53" s="365"/>
      <c r="N53" s="365"/>
      <c r="O53" s="453"/>
      <c r="P53" s="365"/>
      <c r="Q53" s="370"/>
    </row>
    <row r="54" spans="2:17" x14ac:dyDescent="0.25">
      <c r="B54" s="360">
        <v>44306</v>
      </c>
      <c r="C54" s="361" t="s">
        <v>1879</v>
      </c>
      <c r="D54" s="362"/>
      <c r="E54" s="362"/>
      <c r="F54" s="363">
        <v>20</v>
      </c>
      <c r="G54" s="363"/>
      <c r="H54" s="363"/>
      <c r="I54" s="412" t="s">
        <v>726</v>
      </c>
      <c r="J54" s="365"/>
      <c r="K54" s="365"/>
      <c r="L54" s="488">
        <v>14</v>
      </c>
      <c r="M54" s="365"/>
      <c r="N54" s="365"/>
      <c r="O54" s="453"/>
      <c r="P54" s="365"/>
      <c r="Q54" s="370"/>
    </row>
    <row r="55" spans="2:17" ht="36" x14ac:dyDescent="0.25">
      <c r="B55" s="360">
        <v>44306</v>
      </c>
      <c r="C55" s="361" t="s">
        <v>1880</v>
      </c>
      <c r="D55" s="362"/>
      <c r="E55" s="362"/>
      <c r="F55" s="363">
        <v>40</v>
      </c>
      <c r="G55" s="363"/>
      <c r="H55" s="363"/>
      <c r="I55" s="412" t="s">
        <v>726</v>
      </c>
      <c r="J55" s="365"/>
      <c r="K55" s="365"/>
      <c r="L55" s="488">
        <v>12</v>
      </c>
      <c r="M55" s="365"/>
      <c r="N55" s="365"/>
      <c r="O55" s="453"/>
      <c r="P55" s="365"/>
      <c r="Q55" s="370"/>
    </row>
    <row r="56" spans="2:17" ht="36" x14ac:dyDescent="0.25">
      <c r="B56" s="360">
        <v>44307</v>
      </c>
      <c r="C56" s="361" t="s">
        <v>1881</v>
      </c>
      <c r="D56" s="362"/>
      <c r="E56" s="362"/>
      <c r="F56" s="363"/>
      <c r="G56" s="363">
        <v>50</v>
      </c>
      <c r="H56" s="363"/>
      <c r="I56" s="412" t="s">
        <v>839</v>
      </c>
      <c r="J56" s="365"/>
      <c r="K56" s="365"/>
      <c r="L56" s="488">
        <v>14</v>
      </c>
      <c r="M56" s="365"/>
      <c r="N56" s="365"/>
      <c r="O56" s="453"/>
      <c r="P56" s="365"/>
      <c r="Q56" s="370"/>
    </row>
    <row r="57" spans="2:17" x14ac:dyDescent="0.25">
      <c r="B57" s="360">
        <v>44307</v>
      </c>
      <c r="C57" s="361" t="s">
        <v>1882</v>
      </c>
      <c r="D57" s="362"/>
      <c r="E57" s="362"/>
      <c r="F57" s="363">
        <v>200</v>
      </c>
      <c r="G57" s="363"/>
      <c r="H57" s="363"/>
      <c r="I57" s="412" t="s">
        <v>726</v>
      </c>
      <c r="J57" s="365"/>
      <c r="K57" s="365"/>
      <c r="L57" s="488">
        <v>14</v>
      </c>
      <c r="M57" s="365"/>
      <c r="N57" s="365"/>
      <c r="O57" s="453"/>
      <c r="P57" s="365"/>
      <c r="Q57" s="370"/>
    </row>
    <row r="58" spans="2:17" x14ac:dyDescent="0.25">
      <c r="B58" s="360">
        <v>44307</v>
      </c>
      <c r="C58" s="361" t="s">
        <v>1883</v>
      </c>
      <c r="D58" s="362"/>
      <c r="E58" s="362"/>
      <c r="F58" s="363"/>
      <c r="G58" s="363">
        <v>50</v>
      </c>
      <c r="H58" s="363"/>
      <c r="I58" s="412" t="s">
        <v>839</v>
      </c>
      <c r="J58" s="365"/>
      <c r="K58" s="365"/>
      <c r="L58" s="488">
        <f>SUM(L54:L57)</f>
        <v>54</v>
      </c>
      <c r="M58" s="365"/>
      <c r="N58" s="365"/>
      <c r="O58" s="453"/>
      <c r="P58" s="365"/>
      <c r="Q58" s="370"/>
    </row>
    <row r="59" spans="2:17" ht="54" x14ac:dyDescent="0.25">
      <c r="B59" s="360">
        <v>44308</v>
      </c>
      <c r="C59" s="361" t="s">
        <v>1884</v>
      </c>
      <c r="D59" s="362"/>
      <c r="E59" s="362"/>
      <c r="F59" s="363"/>
      <c r="G59" s="363">
        <v>45</v>
      </c>
      <c r="H59" s="363"/>
      <c r="I59" s="412" t="s">
        <v>839</v>
      </c>
      <c r="J59" s="365"/>
      <c r="K59" s="365"/>
      <c r="L59" s="365"/>
      <c r="M59" s="365"/>
      <c r="N59" s="365"/>
      <c r="O59" s="453"/>
      <c r="P59" s="365"/>
      <c r="Q59" s="370"/>
    </row>
    <row r="60" spans="2:17" x14ac:dyDescent="0.25">
      <c r="B60" s="360">
        <v>44308</v>
      </c>
      <c r="C60" s="361" t="s">
        <v>1885</v>
      </c>
      <c r="D60" s="362"/>
      <c r="E60" s="362"/>
      <c r="F60" s="363">
        <v>500</v>
      </c>
      <c r="G60" s="363"/>
      <c r="H60" s="363"/>
      <c r="I60" s="412" t="s">
        <v>1546</v>
      </c>
      <c r="J60" s="365"/>
      <c r="K60" s="365"/>
      <c r="L60" s="365"/>
      <c r="M60" s="365"/>
      <c r="N60" s="365"/>
      <c r="O60" s="453"/>
      <c r="P60" s="365"/>
      <c r="Q60" s="370"/>
    </row>
    <row r="61" spans="2:17" x14ac:dyDescent="0.25">
      <c r="B61" s="360">
        <v>44308</v>
      </c>
      <c r="C61" s="361" t="s">
        <v>1886</v>
      </c>
      <c r="D61" s="362"/>
      <c r="E61" s="362"/>
      <c r="F61" s="363"/>
      <c r="G61" s="363">
        <v>500</v>
      </c>
      <c r="H61" s="363"/>
      <c r="I61" s="412" t="s">
        <v>1725</v>
      </c>
      <c r="J61" s="365"/>
      <c r="K61" s="365"/>
      <c r="L61" s="365" t="s">
        <v>1921</v>
      </c>
      <c r="M61" s="365"/>
      <c r="N61" s="365"/>
      <c r="O61" s="453"/>
      <c r="P61" s="365"/>
      <c r="Q61" s="370"/>
    </row>
    <row r="62" spans="2:17" x14ac:dyDescent="0.25">
      <c r="B62" s="360">
        <v>44311</v>
      </c>
      <c r="C62" s="361" t="s">
        <v>1890</v>
      </c>
      <c r="D62" s="362"/>
      <c r="E62" s="362"/>
      <c r="F62" s="363">
        <v>700</v>
      </c>
      <c r="G62" s="363"/>
      <c r="H62" s="363"/>
      <c r="I62" s="412" t="s">
        <v>726</v>
      </c>
      <c r="J62" s="365"/>
      <c r="K62" s="365"/>
      <c r="L62" s="365"/>
      <c r="M62" s="365"/>
      <c r="N62" s="365"/>
      <c r="O62" s="453"/>
      <c r="P62" s="365"/>
      <c r="Q62" s="370"/>
    </row>
    <row r="63" spans="2:17" x14ac:dyDescent="0.25">
      <c r="B63" s="360">
        <v>44311</v>
      </c>
      <c r="C63" s="361" t="s">
        <v>1891</v>
      </c>
      <c r="D63" s="362"/>
      <c r="E63" s="362"/>
      <c r="F63" s="363">
        <v>200</v>
      </c>
      <c r="G63" s="363"/>
      <c r="H63" s="363"/>
      <c r="I63" s="412" t="s">
        <v>726</v>
      </c>
      <c r="J63" s="365"/>
      <c r="K63" s="365"/>
      <c r="L63" s="365"/>
      <c r="M63" s="365"/>
      <c r="N63" s="365"/>
      <c r="O63" s="453"/>
      <c r="P63" s="365"/>
      <c r="Q63" s="370"/>
    </row>
    <row r="64" spans="2:17" ht="36" x14ac:dyDescent="0.25">
      <c r="B64" s="360">
        <v>44311</v>
      </c>
      <c r="C64" s="361" t="s">
        <v>1892</v>
      </c>
      <c r="D64" s="362"/>
      <c r="E64" s="362"/>
      <c r="F64" s="363"/>
      <c r="G64" s="363">
        <v>100</v>
      </c>
      <c r="H64" s="363"/>
      <c r="I64" s="412" t="s">
        <v>839</v>
      </c>
      <c r="J64" s="365"/>
      <c r="K64" s="365"/>
      <c r="L64" s="365"/>
      <c r="M64" s="365"/>
      <c r="N64" s="365"/>
      <c r="O64" s="453"/>
      <c r="P64" s="365"/>
      <c r="Q64" s="370"/>
    </row>
    <row r="65" spans="1:24" x14ac:dyDescent="0.25">
      <c r="B65" s="360">
        <v>44311</v>
      </c>
      <c r="C65" s="361" t="s">
        <v>1893</v>
      </c>
      <c r="D65" s="362"/>
      <c r="E65" s="362"/>
      <c r="F65" s="363"/>
      <c r="G65" s="363">
        <v>40</v>
      </c>
      <c r="H65" s="363"/>
      <c r="I65" s="412" t="s">
        <v>839</v>
      </c>
      <c r="J65" s="365"/>
      <c r="K65" s="365"/>
      <c r="L65" s="366" t="s">
        <v>1900</v>
      </c>
      <c r="M65" s="366"/>
      <c r="N65" s="366"/>
      <c r="O65" s="453"/>
      <c r="P65" s="365"/>
      <c r="Q65" s="370"/>
    </row>
    <row r="66" spans="1:24" x14ac:dyDescent="0.25">
      <c r="B66" s="360">
        <v>44311</v>
      </c>
      <c r="C66" s="361" t="s">
        <v>1894</v>
      </c>
      <c r="D66" s="362"/>
      <c r="E66" s="362"/>
      <c r="F66" s="363"/>
      <c r="G66" s="363">
        <v>200</v>
      </c>
      <c r="H66" s="363"/>
      <c r="I66" s="412" t="s">
        <v>839</v>
      </c>
      <c r="J66" s="365"/>
      <c r="K66" s="365"/>
      <c r="L66" s="366" t="s">
        <v>1901</v>
      </c>
      <c r="M66" s="366"/>
      <c r="N66" s="366"/>
      <c r="O66" s="453"/>
      <c r="P66" s="365"/>
      <c r="Q66" s="370"/>
    </row>
    <row r="67" spans="1:24" x14ac:dyDescent="0.25">
      <c r="B67" s="360">
        <v>44311</v>
      </c>
      <c r="C67" s="361" t="s">
        <v>1895</v>
      </c>
      <c r="D67" s="362"/>
      <c r="E67" s="362"/>
      <c r="F67" s="363"/>
      <c r="G67" s="363">
        <v>20</v>
      </c>
      <c r="H67" s="363"/>
      <c r="I67" s="412" t="s">
        <v>839</v>
      </c>
      <c r="J67" s="365"/>
      <c r="K67" s="365"/>
      <c r="L67" s="365"/>
      <c r="M67" s="365"/>
      <c r="N67" s="365"/>
      <c r="O67" s="453"/>
      <c r="P67" s="365"/>
      <c r="Q67" s="370"/>
    </row>
    <row r="68" spans="1:24" x14ac:dyDescent="0.25">
      <c r="B68" s="360">
        <v>44315</v>
      </c>
      <c r="C68" s="361" t="s">
        <v>1896</v>
      </c>
      <c r="D68" s="362"/>
      <c r="E68" s="362"/>
      <c r="F68" s="363">
        <v>40</v>
      </c>
      <c r="G68" s="363"/>
      <c r="H68" s="363"/>
      <c r="I68" s="412" t="s">
        <v>726</v>
      </c>
      <c r="J68" s="365"/>
      <c r="K68" s="365"/>
      <c r="L68" s="365"/>
      <c r="M68" s="365"/>
      <c r="N68" s="365"/>
      <c r="O68" s="453"/>
      <c r="P68" s="365"/>
      <c r="Q68" s="370"/>
    </row>
    <row r="69" spans="1:24" x14ac:dyDescent="0.25">
      <c r="B69" s="360">
        <v>44315</v>
      </c>
      <c r="C69" s="361" t="s">
        <v>1289</v>
      </c>
      <c r="D69" s="362"/>
      <c r="E69" s="362"/>
      <c r="F69" s="363"/>
      <c r="G69" s="363">
        <v>50</v>
      </c>
      <c r="H69" s="363"/>
      <c r="I69" s="412" t="s">
        <v>839</v>
      </c>
      <c r="J69" s="365"/>
      <c r="K69" s="365"/>
      <c r="L69" s="488" t="s">
        <v>1903</v>
      </c>
      <c r="M69" s="488"/>
      <c r="N69" s="365"/>
      <c r="O69" s="453"/>
      <c r="P69" s="365"/>
      <c r="Q69" s="370"/>
    </row>
    <row r="70" spans="1:24" x14ac:dyDescent="0.25">
      <c r="B70" s="360">
        <v>44315</v>
      </c>
      <c r="C70" s="361" t="s">
        <v>1897</v>
      </c>
      <c r="D70" s="362"/>
      <c r="E70" s="362"/>
      <c r="F70" s="363"/>
      <c r="G70" s="363">
        <v>70</v>
      </c>
      <c r="H70" s="363"/>
      <c r="I70" s="412" t="s">
        <v>839</v>
      </c>
      <c r="J70" s="365"/>
      <c r="K70" s="365"/>
      <c r="L70" s="488" t="s">
        <v>1904</v>
      </c>
      <c r="M70" s="488"/>
      <c r="N70" s="365"/>
      <c r="O70" s="453"/>
      <c r="P70" s="365"/>
      <c r="Q70" s="370"/>
    </row>
    <row r="71" spans="1:24" ht="36" x14ac:dyDescent="0.25">
      <c r="B71" s="360">
        <v>44315</v>
      </c>
      <c r="C71" s="361" t="s">
        <v>1898</v>
      </c>
      <c r="D71" s="362"/>
      <c r="E71" s="362"/>
      <c r="F71" s="363"/>
      <c r="G71" s="363">
        <v>20</v>
      </c>
      <c r="H71" s="363"/>
      <c r="I71" s="412" t="s">
        <v>839</v>
      </c>
      <c r="J71" s="365"/>
      <c r="K71" s="365"/>
      <c r="L71" s="488" t="s">
        <v>1905</v>
      </c>
      <c r="M71" s="488"/>
      <c r="N71" s="365"/>
      <c r="O71" s="453"/>
      <c r="P71" s="365"/>
      <c r="Q71" s="370"/>
    </row>
    <row r="72" spans="1:24" x14ac:dyDescent="0.25">
      <c r="B72" s="360"/>
      <c r="C72" s="437"/>
      <c r="D72" s="394"/>
      <c r="E72" s="394"/>
      <c r="F72" s="372"/>
      <c r="G72" s="372"/>
      <c r="H72" s="372"/>
      <c r="I72" s="412"/>
      <c r="J72" s="365"/>
      <c r="K72" s="365"/>
      <c r="L72" s="488" t="s">
        <v>1910</v>
      </c>
      <c r="M72" s="488"/>
      <c r="N72" s="365"/>
      <c r="O72" s="453"/>
      <c r="P72" s="365"/>
      <c r="Q72" s="370"/>
    </row>
    <row r="73" spans="1:24" ht="36" x14ac:dyDescent="0.25">
      <c r="B73" s="360">
        <v>44315</v>
      </c>
      <c r="C73" s="361" t="s">
        <v>1902</v>
      </c>
      <c r="D73" s="362"/>
      <c r="E73" s="362"/>
      <c r="F73" s="363"/>
      <c r="G73" s="363">
        <v>700</v>
      </c>
      <c r="H73" s="363"/>
      <c r="I73" s="412" t="s">
        <v>839</v>
      </c>
      <c r="J73" s="365"/>
      <c r="K73" s="365"/>
      <c r="L73" s="424">
        <v>4000</v>
      </c>
      <c r="M73" s="424"/>
      <c r="N73" s="424" t="s">
        <v>1922</v>
      </c>
      <c r="O73" s="453"/>
      <c r="P73" s="365"/>
      <c r="Q73" s="370"/>
    </row>
    <row r="74" spans="1:24" ht="36" x14ac:dyDescent="0.25">
      <c r="B74" s="360">
        <v>44315</v>
      </c>
      <c r="C74" s="361" t="s">
        <v>1920</v>
      </c>
      <c r="D74" s="362"/>
      <c r="E74" s="362"/>
      <c r="F74" s="363">
        <v>520</v>
      </c>
      <c r="G74" s="363"/>
      <c r="H74" s="363"/>
      <c r="I74" s="412" t="s">
        <v>1546</v>
      </c>
      <c r="J74" s="365"/>
      <c r="K74" s="365"/>
      <c r="L74" s="365"/>
      <c r="M74" s="365"/>
      <c r="N74" s="365"/>
      <c r="O74" s="453"/>
      <c r="P74" s="365"/>
      <c r="Q74" s="370"/>
    </row>
    <row r="75" spans="1:24" ht="36" x14ac:dyDescent="0.25">
      <c r="B75" s="360">
        <v>44315</v>
      </c>
      <c r="C75" s="361" t="s">
        <v>1923</v>
      </c>
      <c r="D75" s="362"/>
      <c r="E75" s="362"/>
      <c r="F75" s="363"/>
      <c r="G75" s="363">
        <v>600</v>
      </c>
      <c r="H75" s="363"/>
      <c r="I75" s="412"/>
      <c r="J75" s="365"/>
      <c r="K75" s="365"/>
      <c r="L75" s="365"/>
      <c r="M75" s="365"/>
      <c r="N75" s="365"/>
      <c r="O75" s="453"/>
      <c r="P75" s="365"/>
      <c r="Q75" s="370"/>
    </row>
    <row r="76" spans="1:24" x14ac:dyDescent="0.25">
      <c r="B76" s="360"/>
      <c r="C76" s="361"/>
      <c r="D76" s="362"/>
      <c r="E76" s="362"/>
      <c r="F76" s="363"/>
      <c r="G76" s="363"/>
      <c r="H76" s="363"/>
      <c r="I76" s="412"/>
      <c r="J76" s="365"/>
      <c r="K76" s="365"/>
      <c r="L76" s="365"/>
      <c r="M76" s="365"/>
      <c r="N76" s="365"/>
      <c r="O76" s="453"/>
      <c r="P76" s="365"/>
      <c r="Q76" s="370"/>
    </row>
    <row r="77" spans="1:24" s="376" customFormat="1" x14ac:dyDescent="0.25">
      <c r="B77" s="360"/>
      <c r="C77" s="373"/>
      <c r="D77" s="374"/>
      <c r="E77" s="374"/>
      <c r="F77" s="375"/>
      <c r="G77" s="363"/>
      <c r="H77" s="375"/>
      <c r="I77" s="412"/>
      <c r="J77" s="377"/>
      <c r="K77" s="378"/>
      <c r="L77" s="365"/>
      <c r="M77" s="365"/>
      <c r="N77" s="365"/>
      <c r="O77" s="365"/>
      <c r="P77" s="365"/>
      <c r="Q77" s="370"/>
      <c r="R77" s="445"/>
      <c r="S77" s="445"/>
    </row>
    <row r="78" spans="1:24" x14ac:dyDescent="0.25">
      <c r="C78" s="379"/>
      <c r="D78" s="380"/>
      <c r="E78" s="380"/>
      <c r="F78" s="381">
        <f>SUM(F6:F77)</f>
        <v>17440</v>
      </c>
      <c r="G78" s="382">
        <f>SUM(G6:G77)</f>
        <v>17395</v>
      </c>
      <c r="H78" s="383">
        <f>(F78-G78)</f>
        <v>45</v>
      </c>
      <c r="J78" s="365"/>
      <c r="K78" s="365"/>
      <c r="L78" s="365"/>
      <c r="M78" s="377"/>
      <c r="N78" s="365"/>
      <c r="O78" s="365"/>
      <c r="P78" s="365"/>
      <c r="Q78" s="370"/>
      <c r="X78" s="376"/>
    </row>
    <row r="79" spans="1:24" x14ac:dyDescent="0.25">
      <c r="F79" s="381"/>
      <c r="G79" s="384"/>
      <c r="H79" s="385"/>
      <c r="J79" s="365"/>
      <c r="K79" s="365"/>
      <c r="L79" s="365"/>
      <c r="M79" s="365"/>
      <c r="N79" s="365"/>
      <c r="O79" s="365"/>
      <c r="P79" s="365"/>
      <c r="Q79" s="370"/>
      <c r="X79" s="376"/>
    </row>
    <row r="80" spans="1:24" x14ac:dyDescent="0.25">
      <c r="A80" s="365"/>
      <c r="J80" s="365"/>
      <c r="K80" s="365"/>
      <c r="L80" s="365"/>
      <c r="M80" s="365"/>
      <c r="N80" s="365"/>
      <c r="O80" s="365"/>
      <c r="P80" s="365"/>
      <c r="Q80" s="365"/>
      <c r="X80" s="376"/>
    </row>
    <row r="81" spans="1:28" x14ac:dyDescent="0.25">
      <c r="A81" s="365"/>
      <c r="J81" s="365"/>
      <c r="K81" s="365"/>
      <c r="L81" s="365"/>
      <c r="M81" s="365"/>
      <c r="N81" s="365"/>
      <c r="O81" s="365"/>
      <c r="P81" s="365"/>
      <c r="Q81" s="365"/>
      <c r="X81" s="376"/>
    </row>
    <row r="82" spans="1:28" x14ac:dyDescent="0.25">
      <c r="A82" s="365"/>
    </row>
    <row r="83" spans="1:28" x14ac:dyDescent="0.25">
      <c r="A83" s="365"/>
      <c r="D83" s="388"/>
    </row>
    <row r="84" spans="1:28" x14ac:dyDescent="0.25">
      <c r="A84" s="365"/>
      <c r="D84" s="390"/>
      <c r="E84" s="391" t="s">
        <v>199</v>
      </c>
      <c r="F84" s="391"/>
      <c r="G84" s="391" t="s">
        <v>204</v>
      </c>
      <c r="H84" s="391" t="s">
        <v>205</v>
      </c>
      <c r="I84" s="414" t="s">
        <v>205</v>
      </c>
      <c r="J84" s="391" t="s">
        <v>203</v>
      </c>
      <c r="K84" s="392" t="s">
        <v>206</v>
      </c>
      <c r="L84" s="392"/>
      <c r="M84" s="393" t="s">
        <v>451</v>
      </c>
      <c r="N84" s="392"/>
    </row>
    <row r="85" spans="1:28" x14ac:dyDescent="0.25">
      <c r="A85" s="365"/>
      <c r="B85" s="387"/>
      <c r="C85" s="347" t="s">
        <v>817</v>
      </c>
      <c r="D85" s="402"/>
      <c r="E85" s="408">
        <v>900</v>
      </c>
      <c r="F85" s="243" t="s">
        <v>1054</v>
      </c>
      <c r="G85" s="397" t="s">
        <v>711</v>
      </c>
      <c r="H85" s="381"/>
      <c r="I85" s="415"/>
      <c r="J85" s="394"/>
      <c r="K85" s="394" t="s">
        <v>710</v>
      </c>
      <c r="L85" s="381"/>
      <c r="M85" s="381" t="s">
        <v>869</v>
      </c>
      <c r="N85" s="381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5"/>
    </row>
    <row r="86" spans="1:28" x14ac:dyDescent="0.25">
      <c r="A86" s="365"/>
      <c r="B86" s="389"/>
      <c r="C86" s="347" t="s">
        <v>818</v>
      </c>
      <c r="D86" s="402"/>
      <c r="E86" s="408">
        <v>1000</v>
      </c>
      <c r="F86" s="243" t="s">
        <v>1054</v>
      </c>
      <c r="G86" s="398" t="s">
        <v>935</v>
      </c>
      <c r="H86" s="381"/>
      <c r="I86" s="415"/>
      <c r="J86" s="394"/>
      <c r="K86" s="394" t="s">
        <v>936</v>
      </c>
      <c r="L86" s="381"/>
      <c r="M86" s="381" t="s">
        <v>869</v>
      </c>
      <c r="N86" s="381"/>
      <c r="Q86" s="36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65"/>
    </row>
    <row r="87" spans="1:28" x14ac:dyDescent="0.25">
      <c r="A87" s="365"/>
      <c r="E87" s="408">
        <v>800</v>
      </c>
      <c r="F87" s="243" t="s">
        <v>1054</v>
      </c>
      <c r="G87" s="397" t="s">
        <v>870</v>
      </c>
      <c r="H87" s="381"/>
      <c r="I87" s="417"/>
      <c r="J87" s="394"/>
      <c r="K87" s="394" t="s">
        <v>864</v>
      </c>
      <c r="L87" s="381"/>
      <c r="M87" s="381" t="s">
        <v>869</v>
      </c>
      <c r="N87" s="381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</row>
    <row r="88" spans="1:28" x14ac:dyDescent="0.25">
      <c r="B88" s="365"/>
      <c r="C88" s="365"/>
      <c r="E88" s="408">
        <v>710</v>
      </c>
      <c r="F88" s="243" t="s">
        <v>1054</v>
      </c>
      <c r="G88" s="398" t="s">
        <v>417</v>
      </c>
      <c r="H88" s="394"/>
      <c r="I88" s="415"/>
      <c r="J88" s="394"/>
      <c r="K88" s="394" t="s">
        <v>1485</v>
      </c>
      <c r="L88" s="394"/>
      <c r="M88" s="381" t="s">
        <v>869</v>
      </c>
      <c r="N88" s="394"/>
      <c r="O88" s="388"/>
      <c r="P88" s="388"/>
      <c r="Q88" s="365"/>
      <c r="R88" s="365"/>
      <c r="S88" s="365"/>
      <c r="T88" s="365"/>
      <c r="U88" s="365"/>
      <c r="V88" s="365"/>
      <c r="W88" s="365"/>
      <c r="X88" s="377"/>
      <c r="Y88" s="365"/>
      <c r="Z88" s="365"/>
      <c r="AA88" s="365"/>
      <c r="AB88" s="365"/>
    </row>
    <row r="89" spans="1:28" x14ac:dyDescent="0.25">
      <c r="B89" s="365"/>
      <c r="C89" s="365"/>
      <c r="E89" s="408">
        <v>500</v>
      </c>
      <c r="F89" s="243" t="s">
        <v>1054</v>
      </c>
      <c r="G89" s="397" t="s">
        <v>1498</v>
      </c>
      <c r="H89" s="394"/>
      <c r="I89" s="415"/>
      <c r="J89" s="394"/>
      <c r="K89" s="394" t="s">
        <v>1499</v>
      </c>
      <c r="L89" s="394"/>
      <c r="M89" s="381" t="s">
        <v>869</v>
      </c>
      <c r="N89" s="394"/>
      <c r="O89" s="388"/>
      <c r="P89" s="388"/>
      <c r="Q89" s="365"/>
      <c r="R89" s="365"/>
      <c r="S89" s="365"/>
      <c r="T89" s="365"/>
      <c r="U89" s="365"/>
      <c r="V89" s="365"/>
      <c r="W89" s="365"/>
      <c r="X89" s="377"/>
      <c r="Y89" s="365"/>
      <c r="Z89" s="365"/>
      <c r="AA89" s="365"/>
      <c r="AB89" s="365"/>
    </row>
    <row r="90" spans="1:28" x14ac:dyDescent="0.25">
      <c r="B90" s="365"/>
      <c r="C90" s="365"/>
      <c r="E90" s="408">
        <v>500</v>
      </c>
      <c r="F90" s="243" t="s">
        <v>1054</v>
      </c>
      <c r="G90" s="398" t="s">
        <v>1498</v>
      </c>
      <c r="H90" s="394"/>
      <c r="I90" s="415"/>
      <c r="J90" s="394"/>
      <c r="K90" s="394" t="s">
        <v>1718</v>
      </c>
      <c r="L90" s="394"/>
      <c r="M90" s="381"/>
      <c r="N90" s="394"/>
      <c r="O90" s="388"/>
      <c r="P90" s="388"/>
      <c r="Q90" s="365"/>
      <c r="R90" s="365"/>
      <c r="S90" s="365"/>
      <c r="T90" s="365"/>
      <c r="U90" s="365"/>
      <c r="V90" s="365"/>
      <c r="W90" s="365"/>
      <c r="X90" s="377"/>
      <c r="Y90" s="365"/>
      <c r="Z90" s="365"/>
      <c r="AA90" s="365"/>
      <c r="AB90" s="365"/>
    </row>
    <row r="91" spans="1:28" x14ac:dyDescent="0.25">
      <c r="B91" s="365"/>
      <c r="C91" s="365"/>
      <c r="E91" s="408">
        <v>1000</v>
      </c>
      <c r="F91" s="243" t="s">
        <v>1054</v>
      </c>
      <c r="G91" s="397" t="s">
        <v>172</v>
      </c>
      <c r="H91" s="394"/>
      <c r="I91" s="415"/>
      <c r="J91" s="394"/>
      <c r="K91" s="394" t="s">
        <v>1523</v>
      </c>
      <c r="L91" s="394"/>
      <c r="M91" s="381" t="s">
        <v>869</v>
      </c>
      <c r="N91" s="394"/>
      <c r="O91" s="388"/>
      <c r="P91" s="388"/>
      <c r="Q91" s="365"/>
      <c r="R91" s="365"/>
      <c r="S91" s="365"/>
      <c r="T91" s="365"/>
      <c r="U91" s="365"/>
      <c r="V91" s="365"/>
      <c r="W91" s="365"/>
      <c r="X91" s="377"/>
      <c r="Y91" s="365"/>
      <c r="Z91" s="365"/>
      <c r="AA91" s="365"/>
      <c r="AB91" s="365"/>
    </row>
    <row r="92" spans="1:28" x14ac:dyDescent="0.25">
      <c r="B92" s="365"/>
      <c r="C92" s="365"/>
      <c r="E92" s="408">
        <v>700</v>
      </c>
      <c r="F92" s="243" t="s">
        <v>1054</v>
      </c>
      <c r="G92" s="395" t="s">
        <v>494</v>
      </c>
      <c r="H92" s="394">
        <v>1060</v>
      </c>
      <c r="I92" s="472" t="s">
        <v>1916</v>
      </c>
      <c r="J92" s="476"/>
      <c r="K92" s="394" t="s">
        <v>1718</v>
      </c>
      <c r="L92" s="394"/>
      <c r="M92" s="394" t="s">
        <v>1719</v>
      </c>
      <c r="N92" s="394"/>
      <c r="O92" s="388"/>
      <c r="P92" s="388"/>
      <c r="Q92" s="36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65"/>
    </row>
    <row r="93" spans="1:28" x14ac:dyDescent="0.25">
      <c r="B93" s="365"/>
      <c r="C93" s="365"/>
      <c r="E93" s="408">
        <v>500</v>
      </c>
      <c r="F93" s="243" t="s">
        <v>1054</v>
      </c>
      <c r="G93" s="397" t="s">
        <v>1887</v>
      </c>
      <c r="H93" s="394"/>
      <c r="I93" s="415"/>
      <c r="J93" s="394"/>
      <c r="K93" s="394" t="s">
        <v>1889</v>
      </c>
      <c r="L93" s="394"/>
      <c r="M93" s="394"/>
      <c r="N93" s="394"/>
      <c r="O93" s="388"/>
      <c r="P93" s="388"/>
      <c r="Q93" s="36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65"/>
    </row>
    <row r="94" spans="1:28" x14ac:dyDescent="0.25">
      <c r="B94" s="365"/>
      <c r="C94" s="365"/>
      <c r="E94" s="408">
        <v>800</v>
      </c>
      <c r="F94" s="243" t="s">
        <v>1054</v>
      </c>
      <c r="G94" s="398" t="s">
        <v>1808</v>
      </c>
      <c r="H94" s="394"/>
      <c r="I94" s="415"/>
      <c r="J94" s="394"/>
      <c r="K94" s="394" t="s">
        <v>1809</v>
      </c>
      <c r="L94" s="394"/>
      <c r="M94" s="381" t="s">
        <v>869</v>
      </c>
      <c r="N94" s="394"/>
      <c r="O94" s="388"/>
      <c r="P94" s="388"/>
      <c r="Q94" s="365"/>
      <c r="R94" s="365"/>
      <c r="S94" s="365"/>
      <c r="T94" s="365"/>
      <c r="U94" s="365"/>
      <c r="V94" s="365"/>
      <c r="W94" s="365"/>
      <c r="X94" s="377"/>
      <c r="Y94" s="365"/>
      <c r="Z94" s="365"/>
      <c r="AA94" s="365"/>
      <c r="AB94" s="365"/>
    </row>
    <row r="95" spans="1:28" ht="27" customHeight="1" x14ac:dyDescent="0.25">
      <c r="B95" s="365"/>
      <c r="C95" s="365"/>
      <c r="D95" s="365"/>
      <c r="E95" s="365">
        <f>SUM(E85:E94)</f>
        <v>7410</v>
      </c>
      <c r="F95" s="388"/>
      <c r="G95" s="468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65"/>
    </row>
    <row r="96" spans="1:28" ht="27" customHeight="1" x14ac:dyDescent="0.25">
      <c r="B96" s="365"/>
      <c r="C96" s="365"/>
      <c r="D96" s="365"/>
      <c r="E96" s="365"/>
      <c r="F96" s="388"/>
      <c r="G96" s="467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  <c r="AA96" s="365"/>
      <c r="AB96" s="365"/>
    </row>
    <row r="97" spans="2:28" ht="27" customHeight="1" x14ac:dyDescent="0.25">
      <c r="B97" s="365"/>
      <c r="C97" s="365"/>
      <c r="D97" s="365"/>
      <c r="E97" s="365"/>
      <c r="F97" s="388"/>
      <c r="G97" s="468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65"/>
    </row>
    <row r="98" spans="2:28" x14ac:dyDescent="0.25">
      <c r="B98" s="365"/>
      <c r="C98" s="365"/>
      <c r="D98" s="365"/>
      <c r="E98" s="365"/>
      <c r="F98" s="388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</row>
    <row r="99" spans="2:28" x14ac:dyDescent="0.25">
      <c r="B99" s="365"/>
      <c r="C99" s="365"/>
      <c r="D99" s="365"/>
      <c r="E99" s="365"/>
      <c r="F99" s="388"/>
      <c r="G99" s="377"/>
      <c r="H99" s="378"/>
      <c r="I99" s="378"/>
      <c r="J99" s="377"/>
      <c r="K99" s="377"/>
      <c r="L99" s="377"/>
      <c r="M99" s="377"/>
      <c r="N99" s="377"/>
      <c r="O99" s="377"/>
      <c r="P99" s="365"/>
      <c r="Q99" s="365"/>
      <c r="R99" s="365"/>
      <c r="S99" s="365"/>
      <c r="T99" s="365"/>
      <c r="U99" s="365"/>
    </row>
    <row r="100" spans="2:28" x14ac:dyDescent="0.25">
      <c r="B100" s="365"/>
      <c r="C100" s="365"/>
      <c r="D100" s="365"/>
      <c r="E100" s="365"/>
      <c r="F100" s="388"/>
      <c r="G100" s="365"/>
      <c r="H100" s="365"/>
      <c r="I100" s="365"/>
      <c r="J100" s="365"/>
      <c r="K100" s="365"/>
      <c r="L100" s="365"/>
      <c r="M100" s="365"/>
      <c r="N100" s="377"/>
      <c r="O100" s="365"/>
      <c r="P100" s="365"/>
      <c r="Q100" s="365"/>
      <c r="R100" s="365"/>
      <c r="S100" s="365"/>
      <c r="T100" s="365"/>
      <c r="U100" s="365"/>
    </row>
    <row r="101" spans="2:28" x14ac:dyDescent="0.25">
      <c r="B101" s="365"/>
      <c r="C101" s="365"/>
      <c r="D101" s="365"/>
      <c r="E101" s="365"/>
      <c r="F101" s="388"/>
      <c r="G101" s="365"/>
      <c r="H101" s="365"/>
      <c r="I101" s="365"/>
      <c r="J101" s="365"/>
      <c r="K101" s="365"/>
      <c r="L101" s="365"/>
      <c r="M101" s="365"/>
      <c r="N101" s="377"/>
      <c r="O101" s="365"/>
      <c r="P101" s="365"/>
      <c r="Q101" s="365"/>
      <c r="R101" s="365"/>
      <c r="S101" s="365"/>
      <c r="T101" s="365"/>
      <c r="U101" s="365"/>
    </row>
    <row r="102" spans="2:28" x14ac:dyDescent="0.25">
      <c r="B102" s="365"/>
      <c r="C102" s="365"/>
      <c r="D102" s="365"/>
      <c r="E102" s="365"/>
      <c r="F102" s="388"/>
      <c r="G102" s="365"/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</row>
    <row r="103" spans="2:28" x14ac:dyDescent="0.25">
      <c r="B103" s="365"/>
      <c r="C103" s="365"/>
      <c r="D103" s="365"/>
      <c r="E103" s="365"/>
      <c r="F103" s="388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</row>
    <row r="104" spans="2:28" x14ac:dyDescent="0.25">
      <c r="B104" s="365"/>
      <c r="C104" s="365"/>
      <c r="D104" s="365"/>
      <c r="E104" s="365"/>
      <c r="F104" s="388"/>
      <c r="G104" s="388"/>
      <c r="H104" s="388"/>
      <c r="I104" s="418"/>
      <c r="J104" s="388"/>
      <c r="K104" s="388"/>
      <c r="L104" s="388"/>
      <c r="M104" s="388"/>
      <c r="N104" s="388"/>
      <c r="O104" s="388"/>
      <c r="P104" s="388"/>
      <c r="Q104" s="365"/>
      <c r="R104" s="365"/>
      <c r="S104" s="365"/>
      <c r="T104" s="365"/>
      <c r="U104" s="365"/>
    </row>
    <row r="105" spans="2:28" x14ac:dyDescent="0.25">
      <c r="B105" s="365"/>
      <c r="C105" s="365"/>
      <c r="D105" s="365"/>
      <c r="E105" s="365"/>
      <c r="F105" s="388"/>
      <c r="G105" s="388"/>
      <c r="H105" s="388"/>
      <c r="I105" s="418"/>
      <c r="J105" s="388"/>
      <c r="K105" s="388"/>
      <c r="L105" s="388"/>
      <c r="M105" s="388"/>
      <c r="N105" s="388"/>
      <c r="O105" s="388"/>
      <c r="P105" s="388"/>
      <c r="Q105" s="365"/>
      <c r="R105" s="365"/>
      <c r="S105" s="365"/>
      <c r="T105" s="365"/>
      <c r="U105" s="365"/>
    </row>
    <row r="106" spans="2:28" x14ac:dyDescent="0.25">
      <c r="B106" s="365"/>
      <c r="C106" s="365"/>
      <c r="D106" s="365"/>
      <c r="E106" s="365"/>
      <c r="F106" s="388"/>
      <c r="G106" s="365"/>
      <c r="H106" s="365"/>
      <c r="I106" s="365"/>
      <c r="J106" s="365"/>
      <c r="K106" s="365"/>
      <c r="L106" s="365"/>
      <c r="M106" s="365"/>
      <c r="N106" s="377"/>
      <c r="O106" s="365"/>
      <c r="P106" s="365"/>
      <c r="Q106" s="365"/>
      <c r="R106" s="365"/>
      <c r="S106" s="365"/>
      <c r="T106" s="365"/>
      <c r="U106" s="365"/>
    </row>
    <row r="107" spans="2:28" x14ac:dyDescent="0.25">
      <c r="B107" s="365"/>
      <c r="C107" s="365"/>
      <c r="D107" s="365"/>
      <c r="E107" s="365"/>
      <c r="F107" s="388"/>
      <c r="G107" s="365"/>
      <c r="H107" s="365"/>
      <c r="I107" s="365"/>
      <c r="J107" s="365"/>
      <c r="K107" s="365"/>
      <c r="L107" s="365"/>
      <c r="M107" s="365"/>
      <c r="N107" s="377"/>
      <c r="O107" s="365"/>
      <c r="P107" s="365"/>
      <c r="Q107" s="365"/>
      <c r="R107" s="365"/>
      <c r="S107" s="365"/>
      <c r="T107" s="365"/>
      <c r="U107" s="365"/>
    </row>
    <row r="108" spans="2:28" x14ac:dyDescent="0.25">
      <c r="B108" s="365"/>
      <c r="C108" s="365"/>
      <c r="D108" s="365"/>
      <c r="E108" s="365"/>
      <c r="F108" s="365"/>
      <c r="G108" s="365"/>
      <c r="H108" s="365"/>
      <c r="I108" s="469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</row>
    <row r="109" spans="2:28" x14ac:dyDescent="0.25">
      <c r="B109" s="365"/>
      <c r="C109" s="365"/>
      <c r="D109" s="365"/>
      <c r="E109" s="365"/>
      <c r="F109" s="365"/>
      <c r="G109" s="365"/>
      <c r="H109" s="365"/>
      <c r="I109" s="469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</row>
    <row r="110" spans="2:28" x14ac:dyDescent="0.25">
      <c r="B110" s="365"/>
      <c r="C110" s="365"/>
      <c r="D110" s="365"/>
      <c r="E110" s="365"/>
      <c r="F110" s="365"/>
      <c r="G110" s="365"/>
      <c r="H110" s="365"/>
      <c r="I110" s="469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</row>
    <row r="111" spans="2:28" x14ac:dyDescent="0.25">
      <c r="B111" s="365"/>
      <c r="C111" s="365"/>
      <c r="D111" s="365"/>
      <c r="E111" s="365"/>
      <c r="F111" s="365"/>
      <c r="G111" s="365"/>
      <c r="H111" s="365"/>
      <c r="I111" s="469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</row>
    <row r="112" spans="2:28" x14ac:dyDescent="0.25">
      <c r="B112" s="365"/>
      <c r="C112" s="365"/>
      <c r="D112" s="365"/>
      <c r="E112" s="365"/>
      <c r="F112" s="365"/>
      <c r="G112" s="365"/>
      <c r="H112" s="365"/>
      <c r="I112" s="469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</row>
    <row r="113" spans="1:21" x14ac:dyDescent="0.25">
      <c r="B113" s="365"/>
      <c r="C113" s="365"/>
      <c r="D113" s="365"/>
      <c r="E113" s="365"/>
      <c r="F113" s="365"/>
      <c r="G113" s="365"/>
      <c r="H113" s="365"/>
      <c r="I113" s="469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</row>
    <row r="114" spans="1:21" x14ac:dyDescent="0.25">
      <c r="B114" s="365"/>
      <c r="C114" s="365"/>
      <c r="D114" s="365"/>
      <c r="E114" s="365"/>
      <c r="F114" s="365"/>
      <c r="G114" s="365"/>
      <c r="H114" s="365"/>
      <c r="I114" s="469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</row>
    <row r="115" spans="1:21" x14ac:dyDescent="0.25">
      <c r="A115" s="365"/>
      <c r="B115" s="365"/>
      <c r="C115" s="365"/>
      <c r="D115" s="365"/>
      <c r="E115" s="365"/>
      <c r="F115" s="365"/>
      <c r="G115" s="365"/>
      <c r="H115" s="365"/>
      <c r="I115" s="469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</row>
    <row r="116" spans="1:21" x14ac:dyDescent="0.25">
      <c r="A116" s="365"/>
      <c r="B116" s="365"/>
      <c r="C116" s="365"/>
      <c r="D116" s="365"/>
      <c r="E116" s="365"/>
      <c r="F116" s="365"/>
      <c r="G116" s="365"/>
      <c r="H116" s="365"/>
      <c r="I116" s="469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</row>
    <row r="117" spans="1:21" x14ac:dyDescent="0.25">
      <c r="A117" s="365"/>
      <c r="B117" s="365"/>
      <c r="C117" s="365"/>
      <c r="D117" s="365"/>
      <c r="E117" s="365"/>
      <c r="F117" s="365"/>
      <c r="G117" s="365"/>
      <c r="H117" s="365"/>
      <c r="I117" s="469"/>
      <c r="J117" s="365"/>
      <c r="K117" s="365"/>
      <c r="L117" s="365"/>
      <c r="M117" s="365"/>
      <c r="N117" s="365"/>
      <c r="O117" s="365"/>
      <c r="P117" s="365"/>
      <c r="Q117" s="365"/>
    </row>
    <row r="118" spans="1:21" x14ac:dyDescent="0.25">
      <c r="A118" s="365"/>
      <c r="B118" s="365"/>
      <c r="C118" s="365"/>
      <c r="D118" s="365"/>
      <c r="E118" s="365"/>
      <c r="F118" s="365"/>
      <c r="G118" s="365"/>
      <c r="H118" s="365"/>
      <c r="I118" s="469"/>
      <c r="J118" s="365"/>
      <c r="K118" s="365"/>
      <c r="L118" s="365"/>
      <c r="M118" s="365"/>
      <c r="N118" s="365"/>
      <c r="O118" s="365"/>
      <c r="P118" s="365"/>
      <c r="Q118" s="365"/>
    </row>
    <row r="119" spans="1:21" x14ac:dyDescent="0.25">
      <c r="A119" s="365"/>
      <c r="B119" s="365"/>
      <c r="C119" s="365"/>
      <c r="D119" s="365"/>
      <c r="E119" s="365"/>
      <c r="F119" s="365"/>
      <c r="G119" s="365"/>
      <c r="H119" s="365"/>
      <c r="I119" s="469"/>
      <c r="J119" s="365"/>
      <c r="K119" s="365"/>
      <c r="L119" s="365"/>
      <c r="M119" s="365"/>
      <c r="N119" s="365"/>
      <c r="O119" s="365"/>
      <c r="P119" s="365"/>
      <c r="Q119" s="365"/>
    </row>
    <row r="120" spans="1:21" x14ac:dyDescent="0.25">
      <c r="A120" s="365"/>
      <c r="B120" s="365"/>
      <c r="C120" s="365"/>
      <c r="D120" s="365"/>
      <c r="E120" s="365"/>
      <c r="F120" s="365"/>
      <c r="G120" s="365"/>
      <c r="H120" s="365"/>
      <c r="I120" s="469"/>
      <c r="J120" s="365"/>
      <c r="K120" s="365"/>
      <c r="L120" s="365"/>
      <c r="M120" s="365"/>
      <c r="N120" s="365"/>
      <c r="O120" s="365"/>
      <c r="P120" s="365"/>
      <c r="Q120" s="365"/>
    </row>
    <row r="121" spans="1:21" x14ac:dyDescent="0.25">
      <c r="A121" s="365"/>
      <c r="B121" s="365"/>
      <c r="C121" s="365"/>
      <c r="D121" s="365"/>
      <c r="E121" s="365"/>
      <c r="F121" s="365"/>
      <c r="G121" s="365"/>
      <c r="H121" s="365"/>
      <c r="I121" s="469"/>
      <c r="J121" s="365"/>
      <c r="K121" s="365"/>
      <c r="L121" s="365"/>
      <c r="M121" s="365"/>
      <c r="N121" s="365"/>
      <c r="O121" s="365"/>
      <c r="P121" s="365"/>
      <c r="Q121" s="365"/>
    </row>
    <row r="122" spans="1:21" x14ac:dyDescent="0.25">
      <c r="A122" s="365"/>
      <c r="B122" s="365"/>
      <c r="C122" s="365"/>
      <c r="D122" s="365"/>
      <c r="E122" s="365"/>
      <c r="F122" s="365"/>
      <c r="G122" s="365"/>
      <c r="H122" s="365"/>
      <c r="I122" s="469"/>
      <c r="J122" s="365"/>
      <c r="K122" s="365"/>
      <c r="L122" s="365"/>
      <c r="M122" s="365"/>
      <c r="N122" s="365"/>
      <c r="O122" s="365"/>
      <c r="P122" s="365"/>
      <c r="Q122" s="365"/>
    </row>
    <row r="123" spans="1:21" ht="30.75" x14ac:dyDescent="0.4">
      <c r="A123" s="365"/>
      <c r="B123" s="365"/>
      <c r="C123" s="365"/>
      <c r="D123" s="365"/>
      <c r="E123" s="365"/>
      <c r="F123" s="365"/>
      <c r="G123" s="365"/>
      <c r="H123" s="365"/>
      <c r="I123" s="469"/>
      <c r="J123" s="365"/>
      <c r="K123" s="365"/>
      <c r="L123" s="470"/>
      <c r="M123" s="470"/>
      <c r="N123" s="470"/>
      <c r="O123" s="470"/>
      <c r="P123" s="365"/>
      <c r="Q123" s="365"/>
    </row>
    <row r="124" spans="1:21" ht="30.75" x14ac:dyDescent="0.4">
      <c r="A124" s="365"/>
      <c r="B124" s="365"/>
      <c r="C124" s="365"/>
      <c r="D124" s="365"/>
      <c r="E124" s="365"/>
      <c r="F124" s="365"/>
      <c r="G124" s="365"/>
      <c r="H124" s="365"/>
      <c r="I124" s="469"/>
      <c r="J124" s="365"/>
      <c r="K124" s="365"/>
      <c r="L124" s="470"/>
      <c r="M124" s="470"/>
      <c r="N124" s="470"/>
      <c r="O124" s="470"/>
      <c r="P124" s="365"/>
      <c r="Q124" s="365"/>
    </row>
    <row r="125" spans="1:21" ht="34.5" x14ac:dyDescent="0.45">
      <c r="A125" s="365"/>
      <c r="B125" s="365"/>
      <c r="C125" s="365"/>
      <c r="D125" s="365"/>
      <c r="E125" s="365"/>
      <c r="F125" s="365"/>
      <c r="G125" s="365"/>
      <c r="H125" s="365"/>
      <c r="I125" s="469"/>
      <c r="J125" s="365"/>
      <c r="K125" s="365"/>
      <c r="L125" s="471"/>
      <c r="M125" s="471"/>
      <c r="N125" s="365"/>
      <c r="O125" s="365"/>
      <c r="P125" s="365"/>
      <c r="Q125" s="365"/>
    </row>
    <row r="126" spans="1:21" x14ac:dyDescent="0.25">
      <c r="A126" s="365"/>
      <c r="B126" s="365"/>
      <c r="C126" s="365"/>
      <c r="D126" s="365"/>
      <c r="E126" s="365"/>
      <c r="F126" s="365"/>
      <c r="G126" s="365"/>
      <c r="H126" s="365"/>
      <c r="I126" s="469"/>
      <c r="J126" s="365"/>
      <c r="K126" s="365"/>
      <c r="L126" s="365"/>
      <c r="M126" s="365"/>
      <c r="N126" s="365"/>
      <c r="O126" s="365"/>
      <c r="P126" s="365"/>
      <c r="Q126" s="365"/>
    </row>
    <row r="127" spans="1:21" x14ac:dyDescent="0.25">
      <c r="A127" s="365"/>
      <c r="B127" s="365"/>
      <c r="C127" s="365"/>
      <c r="D127" s="365"/>
      <c r="E127" s="365"/>
      <c r="F127" s="365"/>
      <c r="G127" s="365"/>
      <c r="H127" s="365"/>
      <c r="I127" s="469"/>
      <c r="J127" s="365"/>
      <c r="K127" s="365"/>
      <c r="L127" s="365"/>
      <c r="M127" s="365"/>
      <c r="N127" s="365"/>
      <c r="O127" s="365"/>
      <c r="P127" s="365"/>
      <c r="Q127" s="365"/>
    </row>
    <row r="128" spans="1:21" x14ac:dyDescent="0.25">
      <c r="A128" s="365"/>
      <c r="B128" s="365"/>
      <c r="C128" s="365"/>
      <c r="D128" s="365"/>
      <c r="E128" s="365"/>
      <c r="F128" s="365"/>
      <c r="G128" s="365"/>
      <c r="H128" s="365"/>
      <c r="I128" s="469"/>
      <c r="J128" s="365"/>
      <c r="K128" s="365"/>
      <c r="L128" s="365"/>
      <c r="M128" s="365"/>
      <c r="N128" s="365"/>
      <c r="O128" s="365"/>
      <c r="P128" s="365"/>
      <c r="Q128" s="365"/>
    </row>
    <row r="129" spans="1:17" x14ac:dyDescent="0.25">
      <c r="A129" s="365"/>
      <c r="B129" s="365"/>
      <c r="C129" s="365"/>
      <c r="D129" s="365"/>
      <c r="E129" s="365"/>
      <c r="F129" s="365"/>
      <c r="G129" s="365"/>
      <c r="H129" s="365"/>
      <c r="I129" s="469"/>
      <c r="J129" s="365"/>
      <c r="K129" s="365"/>
      <c r="L129" s="365"/>
      <c r="M129" s="365"/>
      <c r="N129" s="365"/>
      <c r="O129" s="365"/>
      <c r="P129" s="365"/>
      <c r="Q129" s="365"/>
    </row>
    <row r="130" spans="1:17" x14ac:dyDescent="0.25">
      <c r="A130" s="365"/>
      <c r="B130" s="365"/>
      <c r="C130" s="365"/>
      <c r="D130" s="365"/>
      <c r="E130" s="365"/>
      <c r="F130" s="365"/>
      <c r="G130" s="365"/>
      <c r="H130" s="365"/>
      <c r="I130" s="469"/>
      <c r="J130" s="365"/>
      <c r="K130" s="365"/>
      <c r="L130" s="365"/>
      <c r="M130" s="365"/>
      <c r="N130" s="365"/>
      <c r="O130" s="365"/>
      <c r="P130" s="365"/>
      <c r="Q130" s="365"/>
    </row>
    <row r="131" spans="1:17" x14ac:dyDescent="0.25">
      <c r="A131" s="365"/>
      <c r="B131" s="365"/>
      <c r="C131" s="365"/>
      <c r="D131" s="365"/>
      <c r="E131" s="365"/>
      <c r="F131" s="365"/>
      <c r="G131" s="365"/>
      <c r="H131" s="365"/>
      <c r="I131" s="469"/>
      <c r="J131" s="365"/>
      <c r="K131" s="365"/>
      <c r="L131" s="365"/>
      <c r="M131" s="365"/>
      <c r="N131" s="365"/>
      <c r="O131" s="365"/>
      <c r="P131" s="365"/>
      <c r="Q131" s="365"/>
    </row>
    <row r="132" spans="1:17" x14ac:dyDescent="0.25">
      <c r="A132" s="365"/>
      <c r="B132" s="365"/>
      <c r="C132" s="365"/>
      <c r="D132" s="365"/>
      <c r="E132" s="365"/>
      <c r="F132" s="365"/>
      <c r="G132" s="365"/>
      <c r="H132" s="365"/>
      <c r="I132" s="469"/>
      <c r="J132" s="365"/>
      <c r="K132" s="365"/>
      <c r="L132" s="365"/>
      <c r="M132" s="365"/>
      <c r="N132" s="365"/>
      <c r="O132" s="365"/>
      <c r="P132" s="365"/>
      <c r="Q132" s="365"/>
    </row>
    <row r="133" spans="1:17" x14ac:dyDescent="0.25">
      <c r="A133" s="365"/>
      <c r="B133" s="365"/>
      <c r="C133" s="365"/>
      <c r="D133" s="365"/>
      <c r="E133" s="365"/>
      <c r="F133" s="365"/>
      <c r="G133" s="365"/>
      <c r="H133" s="365"/>
      <c r="I133" s="469"/>
      <c r="J133" s="365"/>
      <c r="K133" s="365"/>
      <c r="L133" s="365"/>
      <c r="M133" s="365"/>
      <c r="N133" s="365"/>
      <c r="O133" s="365"/>
      <c r="P133" s="365"/>
      <c r="Q133" s="365"/>
    </row>
    <row r="134" spans="1:17" x14ac:dyDescent="0.25">
      <c r="A134" s="365"/>
      <c r="B134" s="365"/>
      <c r="C134" s="365"/>
      <c r="D134" s="365"/>
      <c r="E134" s="365"/>
      <c r="F134" s="365"/>
      <c r="G134" s="365"/>
      <c r="H134" s="365"/>
      <c r="I134" s="469"/>
      <c r="J134" s="365"/>
      <c r="K134" s="365"/>
      <c r="L134" s="365"/>
      <c r="M134" s="365"/>
      <c r="N134" s="365"/>
      <c r="O134" s="365"/>
      <c r="P134" s="365"/>
      <c r="Q134" s="365"/>
    </row>
    <row r="135" spans="1:17" x14ac:dyDescent="0.25">
      <c r="A135" s="365"/>
      <c r="B135" s="365"/>
      <c r="C135" s="365"/>
      <c r="D135" s="365"/>
      <c r="E135" s="365"/>
      <c r="F135" s="365"/>
      <c r="G135" s="365"/>
      <c r="H135" s="365"/>
      <c r="I135" s="469"/>
      <c r="J135" s="365"/>
      <c r="K135" s="365"/>
      <c r="L135" s="365"/>
      <c r="M135" s="365"/>
      <c r="N135" s="365"/>
      <c r="O135" s="365"/>
      <c r="P135" s="365"/>
      <c r="Q135" s="365"/>
    </row>
    <row r="136" spans="1:17" x14ac:dyDescent="0.25">
      <c r="A136" s="365"/>
      <c r="B136" s="365"/>
      <c r="C136" s="365"/>
      <c r="D136" s="365"/>
      <c r="E136" s="365"/>
      <c r="F136" s="365"/>
      <c r="G136" s="365"/>
      <c r="H136" s="365"/>
      <c r="I136" s="469"/>
      <c r="J136" s="365"/>
      <c r="K136" s="365"/>
      <c r="L136" s="365"/>
      <c r="M136" s="365"/>
      <c r="N136" s="365"/>
      <c r="O136" s="365"/>
      <c r="P136" s="365"/>
      <c r="Q136" s="365"/>
    </row>
    <row r="137" spans="1:17" x14ac:dyDescent="0.25">
      <c r="A137" s="365"/>
      <c r="B137" s="365"/>
      <c r="C137" s="365"/>
      <c r="D137" s="365"/>
      <c r="E137" s="365"/>
      <c r="F137" s="365"/>
      <c r="G137" s="365"/>
      <c r="H137" s="365"/>
      <c r="I137" s="469"/>
      <c r="J137" s="365"/>
      <c r="K137" s="365"/>
      <c r="L137" s="365"/>
      <c r="M137" s="365"/>
      <c r="N137" s="365"/>
      <c r="O137" s="365"/>
      <c r="P137" s="365"/>
      <c r="Q137" s="365"/>
    </row>
    <row r="138" spans="1:17" x14ac:dyDescent="0.25">
      <c r="A138" s="365"/>
      <c r="B138" s="365"/>
      <c r="C138" s="365"/>
      <c r="D138" s="365"/>
      <c r="E138" s="365"/>
      <c r="F138" s="365"/>
      <c r="G138" s="365"/>
      <c r="H138" s="365"/>
      <c r="I138" s="469"/>
      <c r="J138" s="365"/>
      <c r="K138" s="365"/>
      <c r="L138" s="365"/>
      <c r="M138" s="365"/>
      <c r="N138" s="365"/>
      <c r="O138" s="365"/>
      <c r="P138" s="365"/>
      <c r="Q138" s="365"/>
    </row>
    <row r="139" spans="1:17" x14ac:dyDescent="0.25">
      <c r="A139" s="365"/>
      <c r="B139" s="365"/>
      <c r="C139" s="365"/>
      <c r="D139" s="365"/>
      <c r="E139" s="365"/>
      <c r="F139" s="365"/>
      <c r="G139" s="365"/>
      <c r="H139" s="365"/>
      <c r="I139" s="469"/>
      <c r="J139" s="365"/>
      <c r="K139" s="365"/>
      <c r="L139" s="365"/>
      <c r="M139" s="365"/>
      <c r="N139" s="365"/>
      <c r="O139" s="365"/>
      <c r="P139" s="365"/>
      <c r="Q139" s="365"/>
    </row>
    <row r="140" spans="1:17" x14ac:dyDescent="0.25">
      <c r="A140" s="365"/>
      <c r="B140" s="365"/>
      <c r="C140" s="365"/>
      <c r="D140" s="365"/>
      <c r="E140" s="365"/>
      <c r="F140" s="365"/>
      <c r="G140" s="365"/>
      <c r="H140" s="365"/>
      <c r="I140" s="469"/>
      <c r="J140" s="365"/>
      <c r="K140" s="365"/>
      <c r="L140" s="365"/>
      <c r="M140" s="365"/>
      <c r="N140" s="365"/>
      <c r="O140" s="365"/>
      <c r="P140" s="365"/>
      <c r="Q140" s="365"/>
    </row>
    <row r="141" spans="1:17" x14ac:dyDescent="0.25">
      <c r="A141" s="365"/>
      <c r="B141" s="365"/>
      <c r="C141" s="365"/>
      <c r="D141" s="365"/>
      <c r="E141" s="365"/>
      <c r="F141" s="365"/>
      <c r="G141" s="365"/>
      <c r="H141" s="365"/>
      <c r="I141" s="469"/>
      <c r="J141" s="365"/>
      <c r="K141" s="365"/>
      <c r="L141" s="365"/>
      <c r="M141" s="365"/>
      <c r="N141" s="365"/>
      <c r="O141" s="365"/>
      <c r="P141" s="365"/>
      <c r="Q141" s="365"/>
    </row>
    <row r="142" spans="1:17" x14ac:dyDescent="0.25">
      <c r="A142" s="365"/>
      <c r="B142" s="365"/>
      <c r="C142" s="365"/>
      <c r="D142" s="365"/>
      <c r="E142" s="365"/>
      <c r="F142" s="365"/>
      <c r="G142" s="365"/>
      <c r="H142" s="365"/>
      <c r="I142" s="469"/>
      <c r="J142" s="365"/>
      <c r="K142" s="365"/>
      <c r="L142" s="365"/>
      <c r="M142" s="365"/>
      <c r="N142" s="365"/>
      <c r="O142" s="365"/>
      <c r="P142" s="365"/>
      <c r="Q142" s="365"/>
    </row>
    <row r="143" spans="1:17" x14ac:dyDescent="0.25">
      <c r="A143" s="365"/>
      <c r="B143" s="365"/>
      <c r="C143" s="365"/>
      <c r="D143" s="365"/>
      <c r="E143" s="365"/>
      <c r="F143" s="365"/>
      <c r="G143" s="365"/>
      <c r="H143" s="365"/>
      <c r="I143" s="469"/>
      <c r="J143" s="365"/>
      <c r="K143" s="365"/>
      <c r="L143" s="365"/>
      <c r="M143" s="365"/>
      <c r="N143" s="365"/>
      <c r="O143" s="365"/>
      <c r="P143" s="365"/>
      <c r="Q143" s="365"/>
    </row>
    <row r="144" spans="1:17" x14ac:dyDescent="0.25">
      <c r="A144" s="365"/>
      <c r="B144" s="365"/>
      <c r="C144" s="365"/>
      <c r="D144" s="365"/>
      <c r="E144" s="365"/>
      <c r="F144" s="365"/>
      <c r="G144" s="365"/>
      <c r="H144" s="365"/>
      <c r="I144" s="469"/>
      <c r="J144" s="365"/>
      <c r="K144" s="365"/>
      <c r="L144" s="365"/>
      <c r="M144" s="365"/>
      <c r="N144" s="365"/>
      <c r="O144" s="365"/>
      <c r="P144" s="365"/>
      <c r="Q144" s="365"/>
    </row>
    <row r="145" spans="1:17" x14ac:dyDescent="0.25">
      <c r="A145" s="365"/>
      <c r="B145" s="365"/>
      <c r="C145" s="365"/>
      <c r="D145" s="365"/>
      <c r="E145" s="365"/>
      <c r="F145" s="365"/>
      <c r="G145" s="365"/>
      <c r="H145" s="365"/>
      <c r="I145" s="469"/>
      <c r="J145" s="365"/>
      <c r="K145" s="365"/>
      <c r="L145" s="365"/>
      <c r="M145" s="365"/>
      <c r="N145" s="365"/>
      <c r="O145" s="365"/>
      <c r="P145" s="365"/>
      <c r="Q145" s="365"/>
    </row>
    <row r="146" spans="1:17" x14ac:dyDescent="0.25">
      <c r="A146" s="365"/>
      <c r="B146" s="365"/>
      <c r="C146" s="365"/>
      <c r="D146" s="365"/>
      <c r="E146" s="365"/>
      <c r="F146" s="365"/>
      <c r="G146" s="365"/>
      <c r="H146" s="365"/>
      <c r="I146" s="469"/>
      <c r="J146" s="365"/>
      <c r="K146" s="365"/>
      <c r="L146" s="365"/>
      <c r="M146" s="365"/>
      <c r="N146" s="365"/>
      <c r="O146" s="365"/>
      <c r="P146" s="365"/>
      <c r="Q146" s="365"/>
    </row>
  </sheetData>
  <autoFilter ref="A5:XFD61" xr:uid="{933B48FA-0E6E-43C2-9884-D3019D690B1D}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E3B6-89A7-4D26-B735-200BFC4D1FEC}">
  <dimension ref="A2:XFD138"/>
  <sheetViews>
    <sheetView topLeftCell="A68" zoomScale="69" zoomScaleNormal="69" workbookViewId="0">
      <selection activeCell="G80" sqref="G80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32.85546875" style="347" customWidth="1"/>
    <col min="4" max="4" width="18.285156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37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2:18 16384:16384" ht="54" x14ac:dyDescent="0.25">
      <c r="B2" s="348"/>
      <c r="C2" s="349" t="s">
        <v>1481</v>
      </c>
    </row>
    <row r="3" spans="2:18 16384:16384" x14ac:dyDescent="0.25">
      <c r="B3" s="348"/>
      <c r="C3" s="421" t="s">
        <v>1911</v>
      </c>
    </row>
    <row r="4" spans="2:18 16384:16384" ht="22.5" customHeight="1" x14ac:dyDescent="0.25">
      <c r="B4" s="351" t="s">
        <v>31</v>
      </c>
      <c r="C4" s="352"/>
    </row>
    <row r="5" spans="2:18 16384:16384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2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 16384:16384" ht="54" x14ac:dyDescent="0.25">
      <c r="B7" s="360">
        <v>44683</v>
      </c>
      <c r="C7" s="361" t="s">
        <v>1912</v>
      </c>
      <c r="D7" s="362"/>
      <c r="E7" s="362"/>
      <c r="F7" s="363">
        <v>950</v>
      </c>
      <c r="G7" s="363"/>
      <c r="H7" s="363"/>
      <c r="I7" s="412" t="s">
        <v>726</v>
      </c>
      <c r="J7" s="365"/>
      <c r="K7" s="365"/>
      <c r="L7" s="365"/>
      <c r="M7" s="365"/>
      <c r="N7" s="365"/>
      <c r="O7" s="453"/>
      <c r="P7" s="365"/>
      <c r="Q7" s="370"/>
    </row>
    <row r="8" spans="2:18 16384:16384" x14ac:dyDescent="0.25">
      <c r="B8" s="360">
        <v>44685</v>
      </c>
      <c r="C8" s="361" t="s">
        <v>1962</v>
      </c>
      <c r="D8" s="362"/>
      <c r="E8" s="362"/>
      <c r="F8" s="363"/>
      <c r="G8" s="363">
        <v>170</v>
      </c>
      <c r="H8" s="363"/>
      <c r="I8" s="412" t="s">
        <v>839</v>
      </c>
      <c r="J8" s="365"/>
      <c r="K8" s="365"/>
      <c r="L8" s="365"/>
      <c r="M8" s="365"/>
      <c r="N8" s="365"/>
      <c r="O8" s="453"/>
      <c r="P8" s="365"/>
      <c r="Q8" s="370"/>
    </row>
    <row r="9" spans="2:18 16384:16384" x14ac:dyDescent="0.25">
      <c r="B9" s="360">
        <v>44685</v>
      </c>
      <c r="C9" s="361" t="s">
        <v>1913</v>
      </c>
      <c r="D9" s="362"/>
      <c r="E9" s="362"/>
      <c r="F9" s="363"/>
      <c r="G9" s="363">
        <v>400</v>
      </c>
      <c r="H9" s="363"/>
      <c r="I9" s="412" t="s">
        <v>839</v>
      </c>
      <c r="J9" s="365"/>
      <c r="K9" s="365"/>
      <c r="L9" s="365"/>
      <c r="M9" s="365"/>
      <c r="N9" s="365"/>
      <c r="O9" s="453"/>
      <c r="P9" s="365"/>
      <c r="Q9" s="370"/>
    </row>
    <row r="10" spans="2:18 16384:16384" x14ac:dyDescent="0.25">
      <c r="B10" s="360">
        <v>44685</v>
      </c>
      <c r="C10" s="361" t="s">
        <v>1897</v>
      </c>
      <c r="D10" s="362"/>
      <c r="E10" s="362"/>
      <c r="F10" s="363"/>
      <c r="G10" s="363">
        <v>380</v>
      </c>
      <c r="H10" s="363"/>
      <c r="I10" s="412" t="s">
        <v>839</v>
      </c>
      <c r="J10" s="365"/>
      <c r="K10" s="365"/>
      <c r="L10" s="365"/>
      <c r="M10" s="365"/>
      <c r="N10" s="365"/>
      <c r="O10" s="453"/>
      <c r="P10" s="365"/>
      <c r="Q10" s="370"/>
    </row>
    <row r="11" spans="2:18 16384:16384" ht="36" x14ac:dyDescent="0.25">
      <c r="B11" s="360">
        <v>44685</v>
      </c>
      <c r="C11" s="361" t="s">
        <v>1917</v>
      </c>
      <c r="D11" s="362"/>
      <c r="E11" s="362"/>
      <c r="F11" s="363">
        <v>650</v>
      </c>
      <c r="G11" s="363"/>
      <c r="H11" s="363"/>
      <c r="I11" s="412" t="s">
        <v>726</v>
      </c>
      <c r="J11" s="365"/>
      <c r="K11" s="365"/>
      <c r="L11" s="365"/>
      <c r="M11" s="365"/>
      <c r="N11" s="365"/>
      <c r="O11" s="453"/>
      <c r="P11" s="365"/>
      <c r="Q11" s="370"/>
    </row>
    <row r="12" spans="2:18 16384:16384" x14ac:dyDescent="0.25">
      <c r="B12" s="360">
        <v>44685</v>
      </c>
      <c r="C12" s="361" t="s">
        <v>1918</v>
      </c>
      <c r="D12" s="362"/>
      <c r="E12" s="362"/>
      <c r="F12" s="363">
        <v>40</v>
      </c>
      <c r="G12" s="363"/>
      <c r="H12" s="363"/>
      <c r="I12" s="412" t="s">
        <v>726</v>
      </c>
      <c r="J12" s="423" t="s">
        <v>1919</v>
      </c>
      <c r="K12" s="423"/>
      <c r="L12" s="423"/>
      <c r="M12" s="365"/>
      <c r="N12" s="365"/>
      <c r="O12" s="453"/>
      <c r="P12" s="365"/>
      <c r="Q12" s="370"/>
    </row>
    <row r="13" spans="2:18 16384:16384" ht="36" x14ac:dyDescent="0.25">
      <c r="B13" s="360">
        <v>44685</v>
      </c>
      <c r="C13" s="361" t="s">
        <v>1939</v>
      </c>
      <c r="D13" s="362"/>
      <c r="E13" s="362"/>
      <c r="F13" s="363"/>
      <c r="G13" s="363">
        <v>600</v>
      </c>
      <c r="H13" s="363"/>
      <c r="I13" s="412" t="s">
        <v>839</v>
      </c>
      <c r="J13" s="365"/>
      <c r="K13" s="365"/>
      <c r="L13" s="365"/>
      <c r="M13" s="365"/>
      <c r="N13" s="365"/>
      <c r="O13" s="453"/>
      <c r="P13" s="365"/>
      <c r="Q13" s="370"/>
    </row>
    <row r="14" spans="2:18 16384:16384" x14ac:dyDescent="0.25">
      <c r="B14" s="360">
        <v>44685</v>
      </c>
      <c r="C14" s="361" t="s">
        <v>1924</v>
      </c>
      <c r="D14" s="362"/>
      <c r="E14" s="362"/>
      <c r="F14" s="363">
        <v>200</v>
      </c>
      <c r="G14" s="363"/>
      <c r="H14" s="363"/>
      <c r="I14" s="412" t="s">
        <v>726</v>
      </c>
      <c r="J14" s="365"/>
      <c r="K14" s="365"/>
      <c r="L14" s="365"/>
      <c r="M14" s="365"/>
      <c r="N14" s="365"/>
      <c r="O14" s="453"/>
      <c r="P14" s="365"/>
      <c r="Q14" s="370"/>
    </row>
    <row r="15" spans="2:18 16384:16384" ht="36" x14ac:dyDescent="0.25">
      <c r="B15" s="360">
        <v>44686</v>
      </c>
      <c r="C15" s="361" t="s">
        <v>1925</v>
      </c>
      <c r="D15" s="362"/>
      <c r="E15" s="362"/>
      <c r="F15" s="363">
        <v>350</v>
      </c>
      <c r="G15" s="363"/>
      <c r="H15" s="363"/>
      <c r="I15" s="412" t="s">
        <v>726</v>
      </c>
      <c r="J15" s="365"/>
      <c r="K15" s="365"/>
      <c r="L15" s="365"/>
      <c r="M15" s="365"/>
      <c r="N15" s="365"/>
      <c r="O15" s="453"/>
      <c r="P15" s="365"/>
      <c r="Q15" s="370"/>
    </row>
    <row r="16" spans="2:18 16384:16384" ht="36" x14ac:dyDescent="0.25">
      <c r="B16" s="360">
        <v>44690</v>
      </c>
      <c r="C16" s="361" t="s">
        <v>1926</v>
      </c>
      <c r="D16" s="362"/>
      <c r="E16" s="362"/>
      <c r="F16" s="363">
        <v>700</v>
      </c>
      <c r="G16" s="363"/>
      <c r="H16" s="363"/>
      <c r="I16" s="412" t="s">
        <v>726</v>
      </c>
      <c r="J16" s="365"/>
      <c r="K16" s="365"/>
      <c r="L16" s="365"/>
      <c r="M16" s="365"/>
      <c r="N16" s="365"/>
      <c r="O16" s="453"/>
      <c r="P16" s="365"/>
      <c r="Q16" s="370"/>
    </row>
    <row r="17" spans="2:17" x14ac:dyDescent="0.25">
      <c r="B17" s="360">
        <v>44690</v>
      </c>
      <c r="C17" s="361" t="s">
        <v>1927</v>
      </c>
      <c r="D17" s="362"/>
      <c r="E17" s="362"/>
      <c r="F17" s="363">
        <v>630</v>
      </c>
      <c r="G17" s="363"/>
      <c r="H17" s="363"/>
      <c r="I17" s="412" t="s">
        <v>726</v>
      </c>
      <c r="J17" s="365"/>
      <c r="K17" s="365"/>
      <c r="L17" s="365"/>
      <c r="M17" s="365"/>
      <c r="N17" s="365"/>
      <c r="O17" s="453"/>
      <c r="P17" s="365"/>
      <c r="Q17" s="370"/>
    </row>
    <row r="18" spans="2:17" ht="36" x14ac:dyDescent="0.25">
      <c r="B18" s="360">
        <v>44690</v>
      </c>
      <c r="C18" s="361" t="s">
        <v>1928</v>
      </c>
      <c r="D18" s="362"/>
      <c r="E18" s="362"/>
      <c r="F18" s="363">
        <v>1080</v>
      </c>
      <c r="G18" s="363"/>
      <c r="H18" s="363"/>
      <c r="I18" s="412" t="s">
        <v>726</v>
      </c>
      <c r="J18" s="365"/>
      <c r="K18" s="365"/>
      <c r="L18" s="365"/>
      <c r="M18" s="365"/>
      <c r="N18" s="365"/>
      <c r="O18" s="453"/>
      <c r="P18" s="365"/>
      <c r="Q18" s="370"/>
    </row>
    <row r="19" spans="2:17" x14ac:dyDescent="0.25">
      <c r="B19" s="360">
        <v>44690</v>
      </c>
      <c r="C19" s="361" t="s">
        <v>1929</v>
      </c>
      <c r="D19" s="362"/>
      <c r="E19" s="362"/>
      <c r="F19" s="363"/>
      <c r="G19" s="363">
        <v>1900</v>
      </c>
      <c r="H19" s="363"/>
      <c r="I19" s="412" t="s">
        <v>839</v>
      </c>
      <c r="J19" s="365"/>
      <c r="K19" s="365"/>
      <c r="L19" s="365"/>
      <c r="M19" s="365"/>
      <c r="N19" s="365"/>
      <c r="O19" s="453"/>
      <c r="P19" s="365"/>
      <c r="Q19" s="370"/>
    </row>
    <row r="20" spans="2:17" x14ac:dyDescent="0.25">
      <c r="B20" s="360">
        <v>44690</v>
      </c>
      <c r="C20" s="361" t="s">
        <v>1930</v>
      </c>
      <c r="D20" s="362"/>
      <c r="E20" s="362"/>
      <c r="F20" s="363"/>
      <c r="G20" s="363">
        <v>30</v>
      </c>
      <c r="H20" s="363"/>
      <c r="I20" s="412" t="s">
        <v>839</v>
      </c>
      <c r="J20" s="365"/>
      <c r="K20" s="365"/>
      <c r="L20" s="365"/>
      <c r="M20" s="365"/>
      <c r="N20" s="365"/>
      <c r="O20" s="453"/>
      <c r="P20" s="365"/>
      <c r="Q20" s="370"/>
    </row>
    <row r="21" spans="2:17" x14ac:dyDescent="0.25">
      <c r="B21" s="360">
        <v>44690</v>
      </c>
      <c r="C21" s="361" t="s">
        <v>1313</v>
      </c>
      <c r="D21" s="362"/>
      <c r="E21" s="362"/>
      <c r="F21" s="363"/>
      <c r="G21" s="363">
        <v>951</v>
      </c>
      <c r="H21" s="363"/>
      <c r="I21" s="412" t="s">
        <v>839</v>
      </c>
      <c r="J21" s="365"/>
      <c r="K21" s="365"/>
      <c r="L21" s="365"/>
      <c r="M21" s="365"/>
      <c r="N21" s="365"/>
      <c r="O21" s="453"/>
      <c r="P21" s="365"/>
      <c r="Q21" s="370"/>
    </row>
    <row r="22" spans="2:17" ht="36" x14ac:dyDescent="0.25">
      <c r="B22" s="360">
        <v>44690</v>
      </c>
      <c r="C22" s="361" t="s">
        <v>1931</v>
      </c>
      <c r="D22" s="362"/>
      <c r="E22" s="362"/>
      <c r="F22" s="363"/>
      <c r="G22" s="363">
        <v>40</v>
      </c>
      <c r="H22" s="363"/>
      <c r="I22" s="412" t="s">
        <v>839</v>
      </c>
      <c r="J22" s="365"/>
      <c r="K22" s="365"/>
      <c r="L22" s="365"/>
      <c r="M22" s="365"/>
      <c r="N22" s="365"/>
      <c r="O22" s="453"/>
      <c r="P22" s="365"/>
      <c r="Q22" s="370"/>
    </row>
    <row r="23" spans="2:17" x14ac:dyDescent="0.25">
      <c r="B23" s="360">
        <v>44691</v>
      </c>
      <c r="C23" s="361" t="s">
        <v>1932</v>
      </c>
      <c r="D23" s="362"/>
      <c r="E23" s="362"/>
      <c r="F23" s="363">
        <v>1300</v>
      </c>
      <c r="G23" s="363"/>
      <c r="H23" s="363"/>
      <c r="I23" s="412" t="s">
        <v>726</v>
      </c>
      <c r="J23" s="365"/>
      <c r="K23" s="365"/>
      <c r="L23" s="365"/>
      <c r="M23" s="365"/>
      <c r="N23" s="365"/>
      <c r="O23" s="453"/>
      <c r="P23" s="365"/>
      <c r="Q23" s="370"/>
    </row>
    <row r="24" spans="2:17" x14ac:dyDescent="0.25">
      <c r="B24" s="360">
        <v>44692</v>
      </c>
      <c r="C24" s="361" t="s">
        <v>320</v>
      </c>
      <c r="D24" s="362"/>
      <c r="E24" s="362"/>
      <c r="F24" s="363"/>
      <c r="G24" s="363">
        <v>100</v>
      </c>
      <c r="H24" s="363"/>
      <c r="I24" s="412" t="s">
        <v>839</v>
      </c>
      <c r="J24" s="365"/>
      <c r="K24" s="365"/>
      <c r="L24" s="365"/>
      <c r="M24" s="365"/>
      <c r="N24" s="365"/>
      <c r="O24" s="453"/>
      <c r="P24" s="365"/>
      <c r="Q24" s="370"/>
    </row>
    <row r="25" spans="2:17" ht="36" x14ac:dyDescent="0.25">
      <c r="B25" s="360">
        <v>44693</v>
      </c>
      <c r="C25" s="361" t="s">
        <v>1933</v>
      </c>
      <c r="D25" s="362"/>
      <c r="E25" s="362"/>
      <c r="F25" s="363"/>
      <c r="G25" s="363">
        <v>15</v>
      </c>
      <c r="H25" s="363"/>
      <c r="I25" s="412" t="s">
        <v>839</v>
      </c>
      <c r="J25" s="365"/>
      <c r="K25" s="365"/>
      <c r="L25" s="365"/>
      <c r="M25" s="365"/>
      <c r="N25" s="365"/>
      <c r="O25" s="453"/>
      <c r="P25" s="365"/>
      <c r="Q25" s="370"/>
    </row>
    <row r="26" spans="2:17" x14ac:dyDescent="0.25">
      <c r="B26" s="360">
        <v>44693</v>
      </c>
      <c r="C26" s="361" t="s">
        <v>1934</v>
      </c>
      <c r="D26" s="362"/>
      <c r="E26" s="362"/>
      <c r="F26" s="363"/>
      <c r="G26" s="363">
        <v>30</v>
      </c>
      <c r="H26" s="363"/>
      <c r="I26" s="412" t="s">
        <v>839</v>
      </c>
      <c r="J26" s="365"/>
      <c r="K26" s="365"/>
      <c r="L26" s="366" t="s">
        <v>1900</v>
      </c>
      <c r="M26" s="366"/>
      <c r="N26" s="366"/>
      <c r="O26" s="453"/>
      <c r="P26" s="365"/>
      <c r="Q26" s="370"/>
    </row>
    <row r="27" spans="2:17" ht="36" x14ac:dyDescent="0.25">
      <c r="B27" s="360">
        <v>44693</v>
      </c>
      <c r="C27" s="361" t="s">
        <v>1935</v>
      </c>
      <c r="D27" s="362"/>
      <c r="E27" s="362"/>
      <c r="F27" s="363"/>
      <c r="G27" s="363">
        <v>184</v>
      </c>
      <c r="H27" s="363"/>
      <c r="I27" s="412" t="s">
        <v>839</v>
      </c>
      <c r="J27" s="365"/>
      <c r="K27" s="365"/>
      <c r="L27" s="365"/>
      <c r="M27" s="365"/>
      <c r="N27" s="365"/>
      <c r="O27" s="453"/>
      <c r="P27" s="365"/>
      <c r="Q27" s="370"/>
    </row>
    <row r="28" spans="2:17" x14ac:dyDescent="0.25">
      <c r="B28" s="360">
        <v>44693</v>
      </c>
      <c r="C28" s="361" t="s">
        <v>1807</v>
      </c>
      <c r="D28" s="362"/>
      <c r="E28" s="362"/>
      <c r="F28" s="363"/>
      <c r="G28" s="363">
        <v>1000</v>
      </c>
      <c r="H28" s="363"/>
      <c r="I28" s="412" t="s">
        <v>839</v>
      </c>
      <c r="J28" s="365"/>
      <c r="K28" s="365"/>
      <c r="L28" s="365"/>
      <c r="M28" s="365"/>
      <c r="N28" s="365"/>
      <c r="O28" s="453"/>
      <c r="P28" s="365"/>
      <c r="Q28" s="370"/>
    </row>
    <row r="29" spans="2:17" ht="36" x14ac:dyDescent="0.25">
      <c r="B29" s="360">
        <v>44694</v>
      </c>
      <c r="C29" s="361" t="s">
        <v>1936</v>
      </c>
      <c r="D29" s="362"/>
      <c r="E29" s="362"/>
      <c r="F29" s="363"/>
      <c r="G29" s="363">
        <v>60</v>
      </c>
      <c r="H29" s="363"/>
      <c r="I29" s="412" t="s">
        <v>839</v>
      </c>
      <c r="J29" s="365"/>
      <c r="K29" s="365"/>
      <c r="L29" s="365"/>
      <c r="M29" s="365"/>
      <c r="N29" s="365"/>
      <c r="O29" s="453"/>
      <c r="P29" s="365"/>
      <c r="Q29" s="370"/>
    </row>
    <row r="30" spans="2:17" x14ac:dyDescent="0.25">
      <c r="B30" s="360">
        <v>44694</v>
      </c>
      <c r="C30" s="361" t="s">
        <v>1200</v>
      </c>
      <c r="D30" s="362"/>
      <c r="E30" s="362"/>
      <c r="F30" s="372">
        <v>700</v>
      </c>
      <c r="G30" s="363"/>
      <c r="H30" s="363"/>
      <c r="I30" s="412" t="s">
        <v>726</v>
      </c>
      <c r="J30" s="365"/>
      <c r="K30" s="365"/>
      <c r="L30" s="365"/>
      <c r="M30" s="365"/>
      <c r="N30" s="365"/>
      <c r="O30" s="453"/>
      <c r="P30" s="365"/>
      <c r="Q30" s="370"/>
    </row>
    <row r="31" spans="2:17" x14ac:dyDescent="0.25">
      <c r="B31" s="360">
        <v>44694</v>
      </c>
      <c r="C31" s="361" t="s">
        <v>1937</v>
      </c>
      <c r="D31" s="362"/>
      <c r="E31" s="362"/>
      <c r="F31" s="484">
        <v>800</v>
      </c>
      <c r="G31" s="363"/>
      <c r="H31" s="363"/>
      <c r="I31" s="412" t="s">
        <v>1546</v>
      </c>
      <c r="J31" s="365"/>
      <c r="K31" s="365"/>
      <c r="L31" s="365"/>
      <c r="M31" s="365"/>
      <c r="N31" s="365"/>
      <c r="O31" s="453"/>
      <c r="P31" s="365"/>
      <c r="Q31" s="370"/>
    </row>
    <row r="32" spans="2:17" x14ac:dyDescent="0.25">
      <c r="B32" s="360">
        <v>44694</v>
      </c>
      <c r="C32" s="361" t="s">
        <v>1938</v>
      </c>
      <c r="D32" s="362"/>
      <c r="E32" s="362"/>
      <c r="F32" s="484">
        <v>1060</v>
      </c>
      <c r="G32" s="363"/>
      <c r="H32" s="363"/>
      <c r="I32" s="412" t="s">
        <v>1546</v>
      </c>
      <c r="J32" s="365"/>
      <c r="K32" s="365"/>
      <c r="L32" s="365"/>
      <c r="M32" s="365"/>
      <c r="N32" s="365"/>
      <c r="O32" s="453"/>
      <c r="P32" s="365"/>
      <c r="Q32" s="370"/>
    </row>
    <row r="33" spans="2:17" x14ac:dyDescent="0.25">
      <c r="B33" s="360">
        <v>44694</v>
      </c>
      <c r="C33" s="361" t="s">
        <v>1207</v>
      </c>
      <c r="D33" s="362"/>
      <c r="E33" s="362"/>
      <c r="F33" s="484">
        <v>1200</v>
      </c>
      <c r="G33" s="363"/>
      <c r="H33" s="363"/>
      <c r="I33" s="412" t="s">
        <v>1546</v>
      </c>
      <c r="J33" s="365"/>
      <c r="K33" s="365"/>
      <c r="L33" s="365"/>
      <c r="M33" s="365"/>
      <c r="N33" s="365"/>
      <c r="O33" s="453"/>
      <c r="P33" s="365"/>
      <c r="Q33" s="370"/>
    </row>
    <row r="34" spans="2:17" x14ac:dyDescent="0.25">
      <c r="B34" s="360">
        <v>44694</v>
      </c>
      <c r="C34" s="361" t="s">
        <v>1828</v>
      </c>
      <c r="D34" s="362"/>
      <c r="E34" s="362"/>
      <c r="F34" s="484">
        <v>650</v>
      </c>
      <c r="G34" s="363"/>
      <c r="H34" s="363"/>
      <c r="I34" s="412" t="s">
        <v>1546</v>
      </c>
      <c r="J34" s="365"/>
      <c r="K34" s="365"/>
      <c r="L34" s="365"/>
      <c r="M34" s="365"/>
      <c r="N34" s="365"/>
      <c r="O34" s="453"/>
      <c r="P34" s="365"/>
      <c r="Q34" s="370"/>
    </row>
    <row r="35" spans="2:17" x14ac:dyDescent="0.25">
      <c r="B35" s="360">
        <v>44694</v>
      </c>
      <c r="C35" s="361" t="s">
        <v>1570</v>
      </c>
      <c r="D35" s="362"/>
      <c r="E35" s="362"/>
      <c r="F35" s="363"/>
      <c r="G35" s="363">
        <v>710</v>
      </c>
      <c r="H35" s="363"/>
      <c r="I35" s="412" t="s">
        <v>839</v>
      </c>
      <c r="J35" s="365"/>
      <c r="K35" s="365"/>
      <c r="L35" s="365"/>
      <c r="M35" s="365"/>
      <c r="N35" s="365"/>
      <c r="O35" s="453"/>
      <c r="P35" s="365"/>
      <c r="Q35" s="370"/>
    </row>
    <row r="36" spans="2:17" x14ac:dyDescent="0.25">
      <c r="B36" s="360">
        <v>44694</v>
      </c>
      <c r="C36" s="361" t="s">
        <v>1940</v>
      </c>
      <c r="D36" s="362"/>
      <c r="E36" s="362"/>
      <c r="F36" s="363"/>
      <c r="G36" s="363">
        <v>30</v>
      </c>
      <c r="H36" s="363"/>
      <c r="I36" s="412" t="s">
        <v>839</v>
      </c>
      <c r="J36" s="365"/>
      <c r="K36" s="365"/>
      <c r="L36" s="365"/>
      <c r="M36" s="365"/>
      <c r="N36" s="365"/>
      <c r="O36" s="453"/>
      <c r="P36" s="365"/>
      <c r="Q36" s="370"/>
    </row>
    <row r="37" spans="2:17" x14ac:dyDescent="0.25">
      <c r="B37" s="360">
        <v>44694</v>
      </c>
      <c r="C37" s="361" t="s">
        <v>1871</v>
      </c>
      <c r="D37" s="362"/>
      <c r="E37" s="362"/>
      <c r="F37" s="363">
        <v>970</v>
      </c>
      <c r="G37" s="363"/>
      <c r="H37" s="363"/>
      <c r="I37" s="412" t="s">
        <v>726</v>
      </c>
      <c r="J37" s="365"/>
      <c r="K37" s="365"/>
      <c r="L37" s="365"/>
      <c r="M37" s="365"/>
      <c r="N37" s="365"/>
      <c r="O37" s="453"/>
      <c r="P37" s="365"/>
      <c r="Q37" s="370"/>
    </row>
    <row r="38" spans="2:17" x14ac:dyDescent="0.25">
      <c r="B38" s="360">
        <v>44694</v>
      </c>
      <c r="C38" s="361" t="s">
        <v>1397</v>
      </c>
      <c r="D38" s="362"/>
      <c r="E38" s="362"/>
      <c r="F38" s="363">
        <v>460</v>
      </c>
      <c r="G38" s="363"/>
      <c r="H38" s="363"/>
      <c r="I38" s="412" t="s">
        <v>726</v>
      </c>
      <c r="J38" s="365"/>
      <c r="K38" s="365"/>
      <c r="L38" s="365"/>
      <c r="M38" s="365"/>
      <c r="N38" s="365"/>
      <c r="O38" s="453"/>
      <c r="P38" s="365"/>
      <c r="Q38" s="370"/>
    </row>
    <row r="39" spans="2:17" x14ac:dyDescent="0.25">
      <c r="B39" s="360">
        <v>44694</v>
      </c>
      <c r="C39" s="361" t="s">
        <v>1941</v>
      </c>
      <c r="D39" s="362"/>
      <c r="E39" s="362"/>
      <c r="F39" s="363"/>
      <c r="G39" s="363">
        <v>800</v>
      </c>
      <c r="H39" s="363"/>
      <c r="I39" s="412" t="s">
        <v>839</v>
      </c>
      <c r="J39" s="365"/>
      <c r="K39" s="365"/>
      <c r="L39" s="365"/>
      <c r="M39" s="365"/>
      <c r="N39" s="365"/>
      <c r="O39" s="453"/>
      <c r="P39" s="365"/>
      <c r="Q39" s="370"/>
    </row>
    <row r="40" spans="2:17" x14ac:dyDescent="0.25">
      <c r="B40" s="360">
        <v>44694</v>
      </c>
      <c r="C40" s="361" t="s">
        <v>1942</v>
      </c>
      <c r="D40" s="362"/>
      <c r="E40" s="362"/>
      <c r="F40" s="363"/>
      <c r="G40" s="363">
        <v>3710</v>
      </c>
      <c r="H40" s="363"/>
      <c r="I40" s="412" t="s">
        <v>1725</v>
      </c>
      <c r="J40" s="365"/>
      <c r="K40" s="365"/>
      <c r="L40" s="365"/>
      <c r="M40" s="365"/>
      <c r="N40" s="365"/>
      <c r="O40" s="453"/>
      <c r="P40" s="365"/>
      <c r="Q40" s="370"/>
    </row>
    <row r="41" spans="2:17" x14ac:dyDescent="0.25">
      <c r="B41" s="360">
        <v>44694</v>
      </c>
      <c r="C41" s="361" t="s">
        <v>1961</v>
      </c>
      <c r="D41" s="362"/>
      <c r="E41" s="362"/>
      <c r="F41" s="363"/>
      <c r="G41" s="363">
        <v>290</v>
      </c>
      <c r="H41" s="363"/>
      <c r="I41" s="412" t="s">
        <v>839</v>
      </c>
      <c r="J41" s="365"/>
      <c r="K41" s="365"/>
      <c r="L41" s="365"/>
      <c r="M41" s="365"/>
      <c r="N41" s="365"/>
      <c r="O41" s="453"/>
      <c r="P41" s="365"/>
      <c r="Q41" s="370"/>
    </row>
    <row r="42" spans="2:17" ht="36" x14ac:dyDescent="0.25">
      <c r="B42" s="360">
        <v>44698</v>
      </c>
      <c r="C42" s="361" t="s">
        <v>1943</v>
      </c>
      <c r="D42" s="362"/>
      <c r="E42" s="362"/>
      <c r="F42" s="363">
        <v>1350</v>
      </c>
      <c r="G42" s="363"/>
      <c r="H42" s="363"/>
      <c r="I42" s="412" t="s">
        <v>726</v>
      </c>
      <c r="J42" s="365"/>
      <c r="K42" s="365"/>
      <c r="L42" s="365"/>
      <c r="M42" s="365"/>
      <c r="N42" s="365"/>
      <c r="O42" s="453"/>
      <c r="P42" s="365"/>
      <c r="Q42" s="370"/>
    </row>
    <row r="43" spans="2:17" x14ac:dyDescent="0.25">
      <c r="B43" s="360">
        <v>44698</v>
      </c>
      <c r="C43" s="361" t="s">
        <v>1944</v>
      </c>
      <c r="D43" s="362"/>
      <c r="E43" s="362"/>
      <c r="F43" s="363">
        <v>700</v>
      </c>
      <c r="G43" s="363"/>
      <c r="H43" s="363"/>
      <c r="I43" s="412" t="s">
        <v>726</v>
      </c>
      <c r="J43" s="365"/>
      <c r="K43" s="365"/>
      <c r="L43" s="365"/>
      <c r="M43" s="365"/>
      <c r="N43" s="365"/>
      <c r="O43" s="453"/>
      <c r="P43" s="365"/>
      <c r="Q43" s="370"/>
    </row>
    <row r="44" spans="2:17" x14ac:dyDescent="0.25">
      <c r="B44" s="360">
        <v>44698</v>
      </c>
      <c r="C44" s="361" t="s">
        <v>1945</v>
      </c>
      <c r="D44" s="362"/>
      <c r="E44" s="362"/>
      <c r="F44" s="363">
        <v>200</v>
      </c>
      <c r="G44" s="363"/>
      <c r="H44" s="363"/>
      <c r="I44" s="412" t="s">
        <v>726</v>
      </c>
      <c r="J44" s="365"/>
      <c r="K44" s="365"/>
      <c r="L44" s="365"/>
      <c r="M44" s="365"/>
      <c r="N44" s="365"/>
      <c r="O44" s="453"/>
      <c r="P44" s="365"/>
      <c r="Q44" s="370"/>
    </row>
    <row r="45" spans="2:17" ht="36" x14ac:dyDescent="0.25">
      <c r="B45" s="360">
        <v>44698</v>
      </c>
      <c r="C45" s="361" t="s">
        <v>1946</v>
      </c>
      <c r="D45" s="362"/>
      <c r="E45" s="362"/>
      <c r="F45" s="363"/>
      <c r="G45" s="363">
        <v>1050</v>
      </c>
      <c r="H45" s="363"/>
      <c r="I45" s="412" t="s">
        <v>839</v>
      </c>
      <c r="J45" s="365"/>
      <c r="K45" s="365"/>
      <c r="L45" s="365"/>
      <c r="M45" s="365"/>
      <c r="N45" s="365"/>
      <c r="O45" s="453"/>
      <c r="P45" s="365"/>
      <c r="Q45" s="370"/>
    </row>
    <row r="46" spans="2:17" x14ac:dyDescent="0.25">
      <c r="B46" s="360">
        <v>44698</v>
      </c>
      <c r="C46" s="361" t="s">
        <v>1947</v>
      </c>
      <c r="D46" s="362"/>
      <c r="E46" s="362"/>
      <c r="F46" s="484">
        <v>700</v>
      </c>
      <c r="G46" s="363"/>
      <c r="H46" s="363"/>
      <c r="I46" s="412" t="s">
        <v>1546</v>
      </c>
      <c r="J46" s="365"/>
      <c r="K46" s="365"/>
      <c r="L46" s="365"/>
      <c r="M46" s="365"/>
      <c r="N46" s="365"/>
      <c r="O46" s="453"/>
      <c r="P46" s="365"/>
      <c r="Q46" s="370"/>
    </row>
    <row r="47" spans="2:17" ht="36" x14ac:dyDescent="0.25">
      <c r="B47" s="360">
        <v>44698</v>
      </c>
      <c r="C47" s="361" t="s">
        <v>1948</v>
      </c>
      <c r="D47" s="362"/>
      <c r="E47" s="362"/>
      <c r="F47" s="363"/>
      <c r="G47" s="363">
        <v>700</v>
      </c>
      <c r="H47" s="363"/>
      <c r="I47" s="412" t="s">
        <v>1725</v>
      </c>
      <c r="J47" s="365"/>
      <c r="K47" s="365"/>
      <c r="L47" s="365"/>
      <c r="M47" s="365"/>
      <c r="N47" s="365"/>
      <c r="O47" s="453"/>
      <c r="P47" s="365"/>
      <c r="Q47" s="370"/>
    </row>
    <row r="48" spans="2:17" ht="36" x14ac:dyDescent="0.25">
      <c r="B48" s="360">
        <v>44698</v>
      </c>
      <c r="C48" s="361" t="s">
        <v>1949</v>
      </c>
      <c r="D48" s="362"/>
      <c r="E48" s="362"/>
      <c r="F48" s="363"/>
      <c r="G48" s="363">
        <v>1000</v>
      </c>
      <c r="H48" s="363"/>
      <c r="I48" s="412" t="s">
        <v>839</v>
      </c>
      <c r="J48" s="365"/>
      <c r="K48" s="365"/>
      <c r="L48" s="365"/>
      <c r="M48" s="365"/>
      <c r="N48" s="365"/>
      <c r="O48" s="453"/>
      <c r="P48" s="365"/>
      <c r="Q48" s="370"/>
    </row>
    <row r="49" spans="2:17" ht="36" x14ac:dyDescent="0.25">
      <c r="B49" s="360">
        <v>44698</v>
      </c>
      <c r="C49" s="361" t="s">
        <v>1948</v>
      </c>
      <c r="D49" s="362"/>
      <c r="E49" s="362"/>
      <c r="F49" s="363"/>
      <c r="G49" s="363">
        <v>300</v>
      </c>
      <c r="H49" s="363"/>
      <c r="I49" s="412" t="s">
        <v>839</v>
      </c>
      <c r="J49" s="365"/>
      <c r="K49" s="365"/>
      <c r="L49" s="365"/>
      <c r="M49" s="365"/>
      <c r="N49" s="365"/>
      <c r="O49" s="453"/>
      <c r="P49" s="365"/>
      <c r="Q49" s="370"/>
    </row>
    <row r="50" spans="2:17" x14ac:dyDescent="0.25">
      <c r="B50" s="360">
        <v>44698</v>
      </c>
      <c r="C50" s="361" t="s">
        <v>1964</v>
      </c>
      <c r="D50" s="362"/>
      <c r="E50" s="362"/>
      <c r="F50" s="363"/>
      <c r="G50" s="363">
        <v>40</v>
      </c>
      <c r="H50" s="363"/>
      <c r="I50" s="412" t="s">
        <v>839</v>
      </c>
      <c r="J50" s="365"/>
      <c r="K50" s="365"/>
      <c r="L50" s="365"/>
      <c r="M50" s="365"/>
      <c r="N50" s="365"/>
      <c r="O50" s="453"/>
      <c r="P50" s="365"/>
      <c r="Q50" s="370"/>
    </row>
    <row r="51" spans="2:17" ht="36" x14ac:dyDescent="0.25">
      <c r="B51" s="360">
        <v>44698</v>
      </c>
      <c r="C51" s="361" t="s">
        <v>1950</v>
      </c>
      <c r="D51" s="362"/>
      <c r="E51" s="362"/>
      <c r="F51" s="484">
        <v>500</v>
      </c>
      <c r="G51" s="363"/>
      <c r="H51" s="363"/>
      <c r="I51" s="412" t="s">
        <v>1546</v>
      </c>
      <c r="J51" s="365"/>
      <c r="K51" s="365"/>
      <c r="L51" s="424" t="s">
        <v>1960</v>
      </c>
      <c r="M51" s="424"/>
      <c r="N51" s="424"/>
      <c r="O51" s="453"/>
      <c r="P51" s="365"/>
      <c r="Q51" s="370"/>
    </row>
    <row r="52" spans="2:17" x14ac:dyDescent="0.25">
      <c r="B52" s="360">
        <v>44698</v>
      </c>
      <c r="C52" s="361" t="s">
        <v>1951</v>
      </c>
      <c r="D52" s="362"/>
      <c r="E52" s="362"/>
      <c r="F52" s="484">
        <v>500</v>
      </c>
      <c r="G52" s="363"/>
      <c r="H52" s="363"/>
      <c r="I52" s="412" t="s">
        <v>1546</v>
      </c>
      <c r="J52" s="365"/>
      <c r="K52" s="365"/>
      <c r="L52" s="424" t="s">
        <v>1971</v>
      </c>
      <c r="M52" s="424"/>
      <c r="N52" s="424"/>
      <c r="O52" s="453"/>
      <c r="P52" s="365"/>
      <c r="Q52" s="370"/>
    </row>
    <row r="53" spans="2:17" x14ac:dyDescent="0.25">
      <c r="B53" s="360">
        <v>44699</v>
      </c>
      <c r="C53" s="361" t="s">
        <v>912</v>
      </c>
      <c r="D53" s="362"/>
      <c r="E53" s="362"/>
      <c r="F53" s="363"/>
      <c r="G53" s="363">
        <v>25</v>
      </c>
      <c r="H53" s="363"/>
      <c r="I53" s="412" t="s">
        <v>839</v>
      </c>
      <c r="J53" s="365"/>
      <c r="K53" s="365"/>
      <c r="L53" s="365"/>
      <c r="M53" s="365"/>
      <c r="N53" s="365"/>
      <c r="O53" s="453"/>
      <c r="P53" s="365"/>
      <c r="Q53" s="370"/>
    </row>
    <row r="54" spans="2:17" x14ac:dyDescent="0.25">
      <c r="B54" s="360">
        <v>44699</v>
      </c>
      <c r="C54" s="361" t="s">
        <v>1952</v>
      </c>
      <c r="D54" s="362"/>
      <c r="E54" s="362"/>
      <c r="F54" s="363">
        <v>10</v>
      </c>
      <c r="G54" s="363"/>
      <c r="H54" s="363"/>
      <c r="I54" s="412" t="s">
        <v>726</v>
      </c>
      <c r="J54" s="365"/>
      <c r="K54" s="365"/>
      <c r="L54" s="365"/>
      <c r="M54" s="365"/>
      <c r="N54" s="365"/>
      <c r="O54" s="453"/>
      <c r="P54" s="365"/>
      <c r="Q54" s="370"/>
    </row>
    <row r="55" spans="2:17" x14ac:dyDescent="0.25">
      <c r="B55" s="360">
        <v>44699</v>
      </c>
      <c r="C55" s="361" t="s">
        <v>1953</v>
      </c>
      <c r="D55" s="362"/>
      <c r="E55" s="362"/>
      <c r="F55" s="363"/>
      <c r="G55" s="363">
        <v>10</v>
      </c>
      <c r="H55" s="363"/>
      <c r="I55" s="412" t="s">
        <v>839</v>
      </c>
      <c r="J55" s="365"/>
      <c r="K55" s="365"/>
      <c r="L55" s="365"/>
      <c r="M55" s="365"/>
      <c r="N55" s="365"/>
      <c r="O55" s="453"/>
      <c r="P55" s="365"/>
      <c r="Q55" s="370"/>
    </row>
    <row r="56" spans="2:17" x14ac:dyDescent="0.25">
      <c r="B56" s="360">
        <v>44701</v>
      </c>
      <c r="C56" s="361" t="s">
        <v>1954</v>
      </c>
      <c r="D56" s="362"/>
      <c r="E56" s="362"/>
      <c r="F56" s="363"/>
      <c r="G56" s="363">
        <v>30</v>
      </c>
      <c r="H56" s="363"/>
      <c r="I56" s="412" t="s">
        <v>839</v>
      </c>
      <c r="J56" s="365"/>
      <c r="K56" s="365"/>
      <c r="L56" s="365"/>
      <c r="M56" s="365"/>
      <c r="N56" s="365"/>
      <c r="O56" s="453"/>
      <c r="P56" s="365"/>
      <c r="Q56" s="370"/>
    </row>
    <row r="57" spans="2:17" x14ac:dyDescent="0.25">
      <c r="B57" s="360">
        <v>44701</v>
      </c>
      <c r="C57" s="361" t="s">
        <v>1863</v>
      </c>
      <c r="D57" s="362"/>
      <c r="E57" s="362"/>
      <c r="F57" s="363">
        <v>700</v>
      </c>
      <c r="G57" s="363"/>
      <c r="H57" s="363"/>
      <c r="I57" s="412" t="s">
        <v>726</v>
      </c>
      <c r="J57" s="365"/>
      <c r="K57" s="365"/>
      <c r="L57" s="365" t="s">
        <v>1965</v>
      </c>
      <c r="M57" s="365"/>
      <c r="N57" s="365" t="s">
        <v>1966</v>
      </c>
      <c r="O57" s="453">
        <v>14</v>
      </c>
      <c r="P57" s="365"/>
      <c r="Q57" s="370"/>
    </row>
    <row r="58" spans="2:17" x14ac:dyDescent="0.25">
      <c r="B58" s="360">
        <v>44701</v>
      </c>
      <c r="C58" s="361" t="s">
        <v>1955</v>
      </c>
      <c r="D58" s="362"/>
      <c r="E58" s="362"/>
      <c r="F58" s="363"/>
      <c r="G58" s="363">
        <v>275</v>
      </c>
      <c r="H58" s="363"/>
      <c r="I58" s="412" t="s">
        <v>839</v>
      </c>
      <c r="J58" s="365"/>
      <c r="K58" s="365"/>
      <c r="L58" s="365" t="s">
        <v>1967</v>
      </c>
      <c r="M58" s="365"/>
      <c r="N58" s="365" t="s">
        <v>1966</v>
      </c>
      <c r="O58" s="453">
        <v>14</v>
      </c>
      <c r="P58" s="365"/>
      <c r="Q58" s="370"/>
    </row>
    <row r="59" spans="2:17" x14ac:dyDescent="0.25">
      <c r="B59" s="360">
        <v>44705</v>
      </c>
      <c r="C59" s="361" t="s">
        <v>1897</v>
      </c>
      <c r="D59" s="362"/>
      <c r="E59" s="362"/>
      <c r="F59" s="363"/>
      <c r="G59" s="363">
        <v>390</v>
      </c>
      <c r="H59" s="363"/>
      <c r="I59" s="412" t="s">
        <v>839</v>
      </c>
      <c r="J59" s="365"/>
      <c r="K59" s="365"/>
      <c r="L59" s="365" t="s">
        <v>1968</v>
      </c>
      <c r="M59" s="365"/>
      <c r="N59" s="365" t="s">
        <v>1966</v>
      </c>
      <c r="O59" s="453">
        <v>4</v>
      </c>
      <c r="P59" s="365"/>
      <c r="Q59" s="370"/>
    </row>
    <row r="60" spans="2:17" x14ac:dyDescent="0.25">
      <c r="B60" s="360">
        <v>44705</v>
      </c>
      <c r="C60" s="361" t="s">
        <v>1963</v>
      </c>
      <c r="D60" s="362"/>
      <c r="E60" s="362"/>
      <c r="F60" s="363"/>
      <c r="G60" s="363">
        <v>170</v>
      </c>
      <c r="H60" s="363"/>
      <c r="I60" s="412" t="s">
        <v>839</v>
      </c>
      <c r="J60" s="365"/>
      <c r="K60" s="365"/>
      <c r="L60" s="365"/>
      <c r="M60" s="365"/>
      <c r="N60" s="365"/>
      <c r="O60" s="453"/>
      <c r="P60" s="365"/>
      <c r="Q60" s="370"/>
    </row>
    <row r="61" spans="2:17" x14ac:dyDescent="0.25">
      <c r="B61" s="360">
        <v>44705</v>
      </c>
      <c r="C61" s="361" t="s">
        <v>1956</v>
      </c>
      <c r="D61" s="362"/>
      <c r="E61" s="362"/>
      <c r="F61" s="363">
        <v>20</v>
      </c>
      <c r="G61" s="363"/>
      <c r="H61" s="363"/>
      <c r="I61" s="412" t="s">
        <v>726</v>
      </c>
      <c r="J61" s="365"/>
      <c r="K61" s="365"/>
      <c r="L61" s="365"/>
      <c r="M61" s="365"/>
      <c r="N61" s="365"/>
      <c r="O61" s="453"/>
      <c r="P61" s="365"/>
      <c r="Q61" s="370"/>
    </row>
    <row r="62" spans="2:17" s="365" customFormat="1" ht="36" x14ac:dyDescent="0.25">
      <c r="B62" s="360">
        <v>44706</v>
      </c>
      <c r="C62" s="437" t="s">
        <v>1957</v>
      </c>
      <c r="D62" s="394"/>
      <c r="E62" s="394"/>
      <c r="F62" s="372"/>
      <c r="G62" s="372">
        <v>17</v>
      </c>
      <c r="H62" s="372"/>
      <c r="I62" s="412" t="s">
        <v>839</v>
      </c>
      <c r="O62" s="453"/>
      <c r="Q62" s="370"/>
    </row>
    <row r="63" spans="2:17" x14ac:dyDescent="0.25">
      <c r="B63" s="360">
        <v>44707</v>
      </c>
      <c r="C63" s="361" t="s">
        <v>1958</v>
      </c>
      <c r="D63" s="362"/>
      <c r="E63" s="362"/>
      <c r="F63" s="363">
        <v>15</v>
      </c>
      <c r="G63" s="363"/>
      <c r="H63" s="363"/>
      <c r="I63" s="412" t="s">
        <v>726</v>
      </c>
      <c r="J63" s="365"/>
      <c r="K63" s="365"/>
      <c r="L63" s="365"/>
      <c r="M63" s="365"/>
      <c r="N63" s="365"/>
      <c r="O63" s="453"/>
      <c r="P63" s="365"/>
      <c r="Q63" s="370"/>
    </row>
    <row r="64" spans="2:17" ht="36" x14ac:dyDescent="0.25">
      <c r="B64" s="360">
        <v>44707</v>
      </c>
      <c r="C64" s="361" t="s">
        <v>1959</v>
      </c>
      <c r="D64" s="362"/>
      <c r="E64" s="362"/>
      <c r="F64" s="363"/>
      <c r="G64" s="363">
        <v>700</v>
      </c>
      <c r="H64" s="363"/>
      <c r="I64" s="412" t="s">
        <v>1725</v>
      </c>
      <c r="J64" s="365"/>
      <c r="K64" s="365">
        <v>300</v>
      </c>
      <c r="L64" s="365" t="s">
        <v>1969</v>
      </c>
      <c r="M64" s="365"/>
      <c r="N64" s="365" t="s">
        <v>400</v>
      </c>
      <c r="O64" s="453"/>
      <c r="P64" s="365"/>
      <c r="Q64" s="370"/>
    </row>
    <row r="65" spans="1:28" x14ac:dyDescent="0.25">
      <c r="B65" s="360">
        <v>44709</v>
      </c>
      <c r="C65" s="361" t="s">
        <v>1970</v>
      </c>
      <c r="D65" s="362"/>
      <c r="E65" s="362"/>
      <c r="F65" s="441">
        <v>461</v>
      </c>
      <c r="G65" s="363"/>
      <c r="H65" s="363"/>
      <c r="I65" s="412"/>
      <c r="J65" s="365"/>
      <c r="K65" s="365"/>
      <c r="L65" s="365"/>
      <c r="M65" s="365"/>
      <c r="N65" s="365"/>
      <c r="O65" s="453"/>
      <c r="P65" s="365"/>
      <c r="Q65" s="370"/>
    </row>
    <row r="66" spans="1:28" x14ac:dyDescent="0.25">
      <c r="B66" s="360"/>
      <c r="C66" s="361"/>
      <c r="D66" s="362"/>
      <c r="E66" s="362"/>
      <c r="F66" s="363"/>
      <c r="G66" s="363"/>
      <c r="H66" s="363"/>
      <c r="I66" s="412"/>
      <c r="J66" s="365"/>
      <c r="K66" s="365">
        <v>27</v>
      </c>
      <c r="L66" s="365" t="s">
        <v>1608</v>
      </c>
      <c r="M66" s="365"/>
      <c r="N66" s="365"/>
      <c r="O66" s="453"/>
      <c r="P66" s="365"/>
      <c r="Q66" s="370"/>
    </row>
    <row r="67" spans="1:28" x14ac:dyDescent="0.25">
      <c r="B67" s="360"/>
      <c r="C67" s="361"/>
      <c r="D67" s="362"/>
      <c r="E67" s="362"/>
      <c r="F67" s="363"/>
      <c r="G67" s="363"/>
      <c r="H67" s="363"/>
      <c r="I67" s="412"/>
      <c r="J67" s="365"/>
      <c r="K67" s="365"/>
      <c r="L67" s="365"/>
      <c r="M67" s="365"/>
      <c r="N67" s="365"/>
      <c r="O67" s="453"/>
      <c r="P67" s="365"/>
      <c r="Q67" s="370"/>
    </row>
    <row r="68" spans="1:28" s="376" customFormat="1" x14ac:dyDescent="0.25">
      <c r="B68" s="360"/>
      <c r="C68" s="373"/>
      <c r="D68" s="374"/>
      <c r="E68" s="374"/>
      <c r="F68" s="375"/>
      <c r="G68" s="363"/>
      <c r="H68" s="375"/>
      <c r="I68" s="412"/>
      <c r="J68" s="377"/>
      <c r="K68" s="378"/>
      <c r="L68" s="365"/>
      <c r="M68" s="365"/>
      <c r="N68" s="365"/>
      <c r="O68" s="365"/>
      <c r="P68" s="365"/>
      <c r="Q68" s="370"/>
      <c r="R68" s="445"/>
      <c r="S68" s="445"/>
    </row>
    <row r="69" spans="1:28" x14ac:dyDescent="0.25">
      <c r="C69" s="379"/>
      <c r="D69" s="380"/>
      <c r="E69" s="380"/>
      <c r="F69" s="381">
        <f>SUM(F6:F68)</f>
        <v>16896</v>
      </c>
      <c r="G69" s="382">
        <f>SUM(G6:G68)</f>
        <v>16107</v>
      </c>
      <c r="H69" s="383">
        <v>789</v>
      </c>
      <c r="J69" s="365"/>
      <c r="K69" s="365"/>
      <c r="L69" s="365"/>
      <c r="M69" s="377"/>
      <c r="N69" s="365"/>
      <c r="O69" s="365"/>
      <c r="P69" s="365"/>
      <c r="Q69" s="370"/>
      <c r="X69" s="376"/>
    </row>
    <row r="70" spans="1:28" x14ac:dyDescent="0.25">
      <c r="F70" s="381"/>
      <c r="G70" s="384"/>
      <c r="H70" s="385"/>
      <c r="J70" s="365"/>
      <c r="K70" s="365"/>
      <c r="L70" s="365"/>
      <c r="M70" s="365"/>
      <c r="N70" s="365"/>
      <c r="O70" s="365"/>
      <c r="P70" s="365"/>
      <c r="Q70" s="370"/>
      <c r="X70" s="376"/>
    </row>
    <row r="71" spans="1:28" x14ac:dyDescent="0.25">
      <c r="A71" s="365"/>
      <c r="J71" s="365"/>
      <c r="K71" s="365"/>
      <c r="L71" s="365"/>
      <c r="M71" s="365"/>
      <c r="N71" s="365"/>
      <c r="O71" s="365"/>
      <c r="P71" s="365"/>
      <c r="Q71" s="365"/>
      <c r="X71" s="376"/>
    </row>
    <row r="72" spans="1:28" x14ac:dyDescent="0.25">
      <c r="A72" s="365"/>
      <c r="J72" s="365"/>
      <c r="K72" s="365"/>
      <c r="L72" s="365"/>
      <c r="M72" s="365"/>
      <c r="N72" s="365"/>
      <c r="O72" s="365"/>
      <c r="P72" s="365"/>
      <c r="Q72" s="365"/>
      <c r="X72" s="376"/>
    </row>
    <row r="73" spans="1:28" x14ac:dyDescent="0.25">
      <c r="A73" s="365"/>
    </row>
    <row r="74" spans="1:28" x14ac:dyDescent="0.25">
      <c r="A74" s="365"/>
      <c r="D74" s="388"/>
    </row>
    <row r="75" spans="1:28" x14ac:dyDescent="0.25">
      <c r="A75" s="365"/>
      <c r="D75" s="390"/>
      <c r="E75" s="391" t="s">
        <v>199</v>
      </c>
      <c r="F75" s="391"/>
      <c r="G75" s="391" t="s">
        <v>204</v>
      </c>
      <c r="H75" s="391" t="s">
        <v>205</v>
      </c>
      <c r="I75" s="414" t="s">
        <v>205</v>
      </c>
      <c r="J75" s="391" t="s">
        <v>203</v>
      </c>
      <c r="K75" s="392" t="s">
        <v>206</v>
      </c>
      <c r="L75" s="392"/>
      <c r="M75" s="393" t="s">
        <v>451</v>
      </c>
      <c r="N75" s="392"/>
    </row>
    <row r="76" spans="1:28" x14ac:dyDescent="0.25">
      <c r="A76" s="365"/>
      <c r="B76" s="387"/>
      <c r="C76" s="347" t="s">
        <v>817</v>
      </c>
      <c r="D76" s="402"/>
      <c r="E76" s="408">
        <v>1000</v>
      </c>
      <c r="F76" s="243" t="s">
        <v>1054</v>
      </c>
      <c r="G76" s="397" t="s">
        <v>711</v>
      </c>
      <c r="H76" s="381"/>
      <c r="I76" s="415"/>
      <c r="J76" s="394"/>
      <c r="K76" s="394" t="s">
        <v>710</v>
      </c>
      <c r="L76" s="381"/>
      <c r="M76" s="381" t="s">
        <v>869</v>
      </c>
      <c r="N76" s="381"/>
      <c r="Q76" s="365"/>
      <c r="R76" s="365"/>
      <c r="S76" s="365"/>
      <c r="T76" s="365"/>
      <c r="U76" s="365"/>
      <c r="V76" s="365"/>
      <c r="W76" s="365"/>
      <c r="X76" s="365"/>
      <c r="Y76" s="365"/>
      <c r="Z76" s="365"/>
      <c r="AA76" s="365"/>
      <c r="AB76" s="365"/>
    </row>
    <row r="77" spans="1:28" x14ac:dyDescent="0.25">
      <c r="A77" s="365"/>
      <c r="B77" s="389"/>
      <c r="C77" s="347" t="s">
        <v>818</v>
      </c>
      <c r="D77" s="402"/>
      <c r="E77" s="408">
        <v>900</v>
      </c>
      <c r="F77" s="243" t="s">
        <v>1054</v>
      </c>
      <c r="G77" s="398" t="s">
        <v>935</v>
      </c>
      <c r="H77" s="381"/>
      <c r="I77" s="415"/>
      <c r="J77" s="394"/>
      <c r="K77" s="394" t="s">
        <v>936</v>
      </c>
      <c r="L77" s="381"/>
      <c r="M77" s="381" t="s">
        <v>869</v>
      </c>
      <c r="N77" s="381"/>
      <c r="Q77" s="365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65"/>
    </row>
    <row r="78" spans="1:28" x14ac:dyDescent="0.25">
      <c r="A78" s="365"/>
      <c r="E78" s="408">
        <v>800</v>
      </c>
      <c r="F78" s="243" t="s">
        <v>1054</v>
      </c>
      <c r="G78" s="397" t="s">
        <v>870</v>
      </c>
      <c r="H78" s="381"/>
      <c r="I78" s="417"/>
      <c r="J78" s="394"/>
      <c r="K78" s="394" t="s">
        <v>864</v>
      </c>
      <c r="L78" s="381"/>
      <c r="M78" s="381" t="s">
        <v>869</v>
      </c>
      <c r="N78" s="381"/>
      <c r="Q78" s="365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65"/>
    </row>
    <row r="79" spans="1:28" x14ac:dyDescent="0.25">
      <c r="B79" s="365"/>
      <c r="C79" s="365"/>
      <c r="E79" s="408">
        <v>800</v>
      </c>
      <c r="F79" s="243" t="s">
        <v>1054</v>
      </c>
      <c r="G79" s="398" t="s">
        <v>417</v>
      </c>
      <c r="H79" s="394"/>
      <c r="I79" s="415"/>
      <c r="J79" s="394"/>
      <c r="K79" s="394" t="s">
        <v>1485</v>
      </c>
      <c r="L79" s="394"/>
      <c r="M79" s="381" t="s">
        <v>869</v>
      </c>
      <c r="N79" s="394"/>
      <c r="O79" s="388"/>
      <c r="P79" s="388"/>
      <c r="Q79" s="365"/>
      <c r="R79" s="365"/>
      <c r="S79" s="365"/>
      <c r="T79" s="365"/>
      <c r="U79" s="365"/>
      <c r="V79" s="365"/>
      <c r="W79" s="365"/>
      <c r="X79" s="377"/>
      <c r="Y79" s="365"/>
      <c r="Z79" s="365"/>
      <c r="AA79" s="365"/>
      <c r="AB79" s="365"/>
    </row>
    <row r="80" spans="1:28" x14ac:dyDescent="0.25">
      <c r="B80" s="365"/>
      <c r="C80" s="365"/>
      <c r="E80" s="408">
        <v>500</v>
      </c>
      <c r="F80" s="243" t="s">
        <v>1054</v>
      </c>
      <c r="G80" s="397" t="s">
        <v>1498</v>
      </c>
      <c r="H80" s="394"/>
      <c r="I80" s="415"/>
      <c r="J80" s="394"/>
      <c r="K80" s="394" t="s">
        <v>1499</v>
      </c>
      <c r="L80" s="394"/>
      <c r="M80" s="381" t="s">
        <v>869</v>
      </c>
      <c r="N80" s="394"/>
      <c r="O80" s="388"/>
      <c r="P80" s="388"/>
      <c r="Q80" s="365"/>
      <c r="R80" s="365"/>
      <c r="S80" s="365"/>
      <c r="T80" s="365"/>
      <c r="U80" s="365"/>
      <c r="V80" s="365"/>
      <c r="W80" s="365"/>
      <c r="X80" s="377"/>
      <c r="Y80" s="365"/>
      <c r="Z80" s="365"/>
      <c r="AA80" s="365"/>
      <c r="AB80" s="365"/>
    </row>
    <row r="81" spans="2:28" x14ac:dyDescent="0.25">
      <c r="B81" s="365"/>
      <c r="C81" s="365"/>
      <c r="E81" s="408">
        <v>500</v>
      </c>
      <c r="F81" s="243" t="s">
        <v>1054</v>
      </c>
      <c r="G81" s="398" t="s">
        <v>1498</v>
      </c>
      <c r="H81" s="394"/>
      <c r="I81" s="415"/>
      <c r="J81" s="394"/>
      <c r="K81" s="394" t="s">
        <v>1718</v>
      </c>
      <c r="L81" s="394"/>
      <c r="M81" s="381"/>
      <c r="N81" s="394"/>
      <c r="O81" s="388"/>
      <c r="P81" s="388"/>
      <c r="Q81" s="365"/>
      <c r="R81" s="365"/>
      <c r="S81" s="365"/>
      <c r="T81" s="365"/>
      <c r="U81" s="365"/>
      <c r="V81" s="365"/>
      <c r="W81" s="365"/>
      <c r="X81" s="377"/>
      <c r="Y81" s="365"/>
      <c r="Z81" s="365"/>
      <c r="AA81" s="365"/>
      <c r="AB81" s="365"/>
    </row>
    <row r="82" spans="2:28" x14ac:dyDescent="0.25">
      <c r="B82" s="365"/>
      <c r="C82" s="365"/>
      <c r="E82" s="408">
        <v>1000</v>
      </c>
      <c r="F82" s="243" t="s">
        <v>1054</v>
      </c>
      <c r="G82" s="397" t="s">
        <v>172</v>
      </c>
      <c r="H82" s="394"/>
      <c r="I82" s="415"/>
      <c r="J82" s="394"/>
      <c r="K82" s="394" t="s">
        <v>1523</v>
      </c>
      <c r="L82" s="394"/>
      <c r="M82" s="381" t="s">
        <v>869</v>
      </c>
      <c r="N82" s="394"/>
      <c r="O82" s="388"/>
      <c r="P82" s="388"/>
      <c r="Q82" s="365"/>
      <c r="R82" s="365"/>
      <c r="S82" s="365"/>
      <c r="T82" s="365"/>
      <c r="U82" s="365"/>
      <c r="V82" s="365"/>
      <c r="W82" s="365"/>
      <c r="X82" s="377"/>
      <c r="Y82" s="365"/>
      <c r="Z82" s="365"/>
      <c r="AA82" s="365"/>
      <c r="AB82" s="365"/>
    </row>
    <row r="83" spans="2:28" x14ac:dyDescent="0.25">
      <c r="B83" s="365"/>
      <c r="C83" s="365"/>
      <c r="E83" s="408">
        <v>700</v>
      </c>
      <c r="F83" s="243" t="s">
        <v>1054</v>
      </c>
      <c r="G83" s="395" t="s">
        <v>494</v>
      </c>
      <c r="H83" s="394">
        <v>1060</v>
      </c>
      <c r="I83" s="415"/>
      <c r="J83" s="481"/>
      <c r="K83" s="394" t="s">
        <v>1718</v>
      </c>
      <c r="L83" s="394"/>
      <c r="M83" s="394" t="s">
        <v>1719</v>
      </c>
      <c r="N83" s="394"/>
      <c r="O83" s="388"/>
      <c r="P83" s="388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</row>
    <row r="84" spans="2:28" x14ac:dyDescent="0.25">
      <c r="B84" s="365"/>
      <c r="C84" s="365"/>
      <c r="E84" s="408">
        <v>500</v>
      </c>
      <c r="F84" s="243" t="s">
        <v>1054</v>
      </c>
      <c r="G84" s="397" t="s">
        <v>1887</v>
      </c>
      <c r="H84" s="394"/>
      <c r="I84" s="415"/>
      <c r="J84" s="394"/>
      <c r="K84" s="394" t="s">
        <v>1889</v>
      </c>
      <c r="L84" s="394"/>
      <c r="M84" s="394"/>
      <c r="N84" s="394"/>
      <c r="O84" s="388"/>
      <c r="P84" s="388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65"/>
    </row>
    <row r="85" spans="2:28" x14ac:dyDescent="0.25">
      <c r="B85" s="365"/>
      <c r="C85" s="365"/>
      <c r="E85" s="408">
        <v>200</v>
      </c>
      <c r="F85" s="243" t="s">
        <v>1054</v>
      </c>
      <c r="G85" s="397" t="s">
        <v>2010</v>
      </c>
      <c r="H85" s="394"/>
      <c r="I85" s="415"/>
      <c r="J85" s="394"/>
      <c r="K85" s="394"/>
      <c r="L85" s="394"/>
      <c r="M85" s="394"/>
      <c r="N85" s="394"/>
      <c r="O85" s="388"/>
      <c r="P85" s="388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5"/>
    </row>
    <row r="86" spans="2:28" x14ac:dyDescent="0.25">
      <c r="B86" s="365"/>
      <c r="C86" s="365"/>
      <c r="E86" s="408">
        <v>800</v>
      </c>
      <c r="F86" s="243" t="s">
        <v>1054</v>
      </c>
      <c r="G86" s="398" t="s">
        <v>1808</v>
      </c>
      <c r="H86" s="394"/>
      <c r="I86" s="415"/>
      <c r="J86" s="394"/>
      <c r="K86" s="394" t="s">
        <v>1809</v>
      </c>
      <c r="L86" s="394"/>
      <c r="M86" s="381" t="s">
        <v>869</v>
      </c>
      <c r="N86" s="394"/>
      <c r="O86" s="388"/>
      <c r="P86" s="388"/>
      <c r="Q86" s="365"/>
      <c r="R86" s="365"/>
      <c r="S86" s="365"/>
      <c r="T86" s="365"/>
      <c r="U86" s="365"/>
      <c r="V86" s="365"/>
      <c r="W86" s="365"/>
      <c r="X86" s="377"/>
      <c r="Y86" s="365"/>
      <c r="Z86" s="365"/>
      <c r="AA86" s="365"/>
      <c r="AB86" s="365"/>
    </row>
    <row r="87" spans="2:28" ht="27" customHeight="1" x14ac:dyDescent="0.25">
      <c r="B87" s="365"/>
      <c r="C87" s="365"/>
      <c r="D87" s="365"/>
      <c r="E87" s="365"/>
      <c r="F87" s="388"/>
      <c r="G87" s="468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</row>
    <row r="88" spans="2:28" ht="27" customHeight="1" x14ac:dyDescent="0.25">
      <c r="B88" s="365"/>
      <c r="C88" s="365"/>
      <c r="D88" s="365"/>
      <c r="E88" s="365"/>
      <c r="F88" s="388"/>
      <c r="G88" s="467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65"/>
    </row>
    <row r="89" spans="2:28" ht="27" customHeight="1" x14ac:dyDescent="0.25">
      <c r="B89" s="365"/>
      <c r="C89" s="365"/>
      <c r="D89" s="365"/>
      <c r="E89" s="365"/>
      <c r="F89" s="388"/>
      <c r="G89" s="468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  <c r="AA89" s="365"/>
      <c r="AB89" s="365"/>
    </row>
    <row r="90" spans="2:28" x14ac:dyDescent="0.25">
      <c r="B90" s="365"/>
      <c r="C90" s="365"/>
      <c r="D90" s="365"/>
      <c r="E90" s="365"/>
      <c r="F90" s="388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</row>
    <row r="91" spans="2:28" x14ac:dyDescent="0.25">
      <c r="B91" s="365"/>
      <c r="C91" s="365"/>
      <c r="D91" s="365"/>
      <c r="E91" s="365"/>
      <c r="F91" s="388"/>
      <c r="G91" s="377"/>
      <c r="H91" s="378"/>
      <c r="I91" s="378"/>
      <c r="J91" s="377"/>
      <c r="K91" s="377"/>
      <c r="L91" s="377"/>
      <c r="M91" s="377"/>
      <c r="N91" s="377"/>
      <c r="O91" s="377"/>
      <c r="P91" s="365"/>
      <c r="Q91" s="365"/>
      <c r="R91" s="365"/>
      <c r="S91" s="365"/>
      <c r="T91" s="365"/>
      <c r="U91" s="365"/>
    </row>
    <row r="92" spans="2:28" x14ac:dyDescent="0.25">
      <c r="B92" s="365"/>
      <c r="C92" s="365"/>
      <c r="D92" s="365"/>
      <c r="E92" s="365"/>
      <c r="F92" s="388"/>
      <c r="G92" s="365"/>
      <c r="H92" s="365"/>
      <c r="I92" s="365"/>
      <c r="J92" s="365"/>
      <c r="K92" s="365"/>
      <c r="L92" s="365"/>
      <c r="M92" s="365"/>
      <c r="N92" s="377"/>
      <c r="O92" s="365"/>
      <c r="P92" s="365"/>
      <c r="Q92" s="365"/>
      <c r="R92" s="365"/>
      <c r="S92" s="365"/>
      <c r="T92" s="365"/>
      <c r="U92" s="365"/>
    </row>
    <row r="93" spans="2:28" x14ac:dyDescent="0.25">
      <c r="B93" s="365"/>
      <c r="C93" s="365"/>
      <c r="D93" s="365"/>
      <c r="E93" s="365"/>
      <c r="F93" s="388"/>
      <c r="G93" s="365"/>
      <c r="H93" s="365"/>
      <c r="I93" s="365"/>
      <c r="J93" s="365"/>
      <c r="K93" s="365"/>
      <c r="L93" s="365"/>
      <c r="M93" s="365"/>
      <c r="N93" s="377"/>
      <c r="O93" s="365"/>
      <c r="P93" s="365"/>
      <c r="Q93" s="365"/>
      <c r="R93" s="365"/>
      <c r="S93" s="365"/>
      <c r="T93" s="365"/>
      <c r="U93" s="365"/>
    </row>
    <row r="94" spans="2:28" x14ac:dyDescent="0.25">
      <c r="B94" s="365"/>
      <c r="C94" s="365"/>
      <c r="D94" s="365"/>
      <c r="E94" s="365"/>
      <c r="F94" s="388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</row>
    <row r="95" spans="2:28" x14ac:dyDescent="0.25">
      <c r="B95" s="365"/>
      <c r="C95" s="365"/>
      <c r="D95" s="365"/>
      <c r="E95" s="365"/>
      <c r="F95" s="388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</row>
    <row r="96" spans="2:28" x14ac:dyDescent="0.25">
      <c r="B96" s="365"/>
      <c r="C96" s="365"/>
      <c r="D96" s="365"/>
      <c r="E96" s="365"/>
      <c r="F96" s="388"/>
      <c r="G96" s="388"/>
      <c r="H96" s="388"/>
      <c r="I96" s="418"/>
      <c r="J96" s="388"/>
      <c r="K96" s="388"/>
      <c r="L96" s="388"/>
      <c r="M96" s="388"/>
      <c r="N96" s="388"/>
      <c r="O96" s="388"/>
      <c r="P96" s="388"/>
      <c r="Q96" s="365"/>
      <c r="R96" s="365"/>
      <c r="S96" s="365"/>
      <c r="T96" s="365"/>
      <c r="U96" s="365"/>
    </row>
    <row r="97" spans="1:21" x14ac:dyDescent="0.25">
      <c r="B97" s="365"/>
      <c r="C97" s="365"/>
      <c r="D97" s="365"/>
      <c r="E97" s="365"/>
      <c r="F97" s="388"/>
      <c r="G97" s="388"/>
      <c r="H97" s="388"/>
      <c r="I97" s="418"/>
      <c r="J97" s="388"/>
      <c r="K97" s="388"/>
      <c r="L97" s="388"/>
      <c r="M97" s="388"/>
      <c r="N97" s="388"/>
      <c r="O97" s="388"/>
      <c r="P97" s="388"/>
      <c r="Q97" s="365"/>
      <c r="R97" s="365"/>
      <c r="S97" s="365"/>
      <c r="T97" s="365"/>
      <c r="U97" s="365"/>
    </row>
    <row r="98" spans="1:21" x14ac:dyDescent="0.25">
      <c r="B98" s="365"/>
      <c r="C98" s="365"/>
      <c r="D98" s="365"/>
      <c r="E98" s="365"/>
      <c r="F98" s="388"/>
      <c r="G98" s="365"/>
      <c r="H98" s="365"/>
      <c r="I98" s="365"/>
      <c r="J98" s="365"/>
      <c r="K98" s="365"/>
      <c r="L98" s="365"/>
      <c r="M98" s="365"/>
      <c r="N98" s="377"/>
      <c r="O98" s="365"/>
      <c r="P98" s="365"/>
      <c r="Q98" s="365"/>
      <c r="R98" s="365"/>
      <c r="S98" s="365"/>
      <c r="T98" s="365"/>
      <c r="U98" s="365"/>
    </row>
    <row r="99" spans="1:21" x14ac:dyDescent="0.25">
      <c r="B99" s="365"/>
      <c r="C99" s="365"/>
      <c r="D99" s="365"/>
      <c r="E99" s="365"/>
      <c r="F99" s="388"/>
      <c r="G99" s="365"/>
      <c r="H99" s="365"/>
      <c r="I99" s="365"/>
      <c r="J99" s="365"/>
      <c r="K99" s="365"/>
      <c r="L99" s="365"/>
      <c r="M99" s="365"/>
      <c r="N99" s="377"/>
      <c r="O99" s="365"/>
      <c r="P99" s="365"/>
      <c r="Q99" s="365"/>
      <c r="R99" s="365"/>
      <c r="S99" s="365"/>
      <c r="T99" s="365"/>
      <c r="U99" s="365"/>
    </row>
    <row r="100" spans="1:21" x14ac:dyDescent="0.25">
      <c r="B100" s="365"/>
      <c r="C100" s="365"/>
      <c r="D100" s="365"/>
      <c r="E100" s="365"/>
      <c r="F100" s="365"/>
      <c r="G100" s="365"/>
      <c r="H100" s="365"/>
      <c r="I100" s="469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</row>
    <row r="101" spans="1:21" x14ac:dyDescent="0.25">
      <c r="B101" s="365"/>
      <c r="C101" s="365"/>
      <c r="D101" s="365"/>
      <c r="E101" s="365"/>
      <c r="F101" s="365"/>
      <c r="G101" s="365"/>
      <c r="H101" s="365"/>
      <c r="I101" s="469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</row>
    <row r="102" spans="1:21" x14ac:dyDescent="0.25">
      <c r="B102" s="365"/>
      <c r="C102" s="365"/>
      <c r="D102" s="365"/>
      <c r="E102" s="365"/>
      <c r="F102" s="365"/>
      <c r="G102" s="365"/>
      <c r="H102" s="365"/>
      <c r="I102" s="469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</row>
    <row r="103" spans="1:21" x14ac:dyDescent="0.25">
      <c r="B103" s="365"/>
      <c r="C103" s="365"/>
      <c r="D103" s="365"/>
      <c r="E103" s="365"/>
      <c r="F103" s="365"/>
      <c r="G103" s="365"/>
      <c r="H103" s="365"/>
      <c r="I103" s="469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</row>
    <row r="104" spans="1:21" x14ac:dyDescent="0.25">
      <c r="B104" s="365"/>
      <c r="C104" s="365"/>
      <c r="D104" s="365"/>
      <c r="E104" s="365"/>
      <c r="F104" s="365"/>
      <c r="G104" s="365"/>
      <c r="H104" s="365"/>
      <c r="I104" s="469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</row>
    <row r="105" spans="1:21" x14ac:dyDescent="0.25">
      <c r="B105" s="365"/>
      <c r="C105" s="365"/>
      <c r="D105" s="365"/>
      <c r="E105" s="365"/>
      <c r="F105" s="365"/>
      <c r="G105" s="365"/>
      <c r="H105" s="365"/>
      <c r="I105" s="469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</row>
    <row r="106" spans="1:21" x14ac:dyDescent="0.25">
      <c r="B106" s="365"/>
      <c r="C106" s="365"/>
      <c r="D106" s="365"/>
      <c r="E106" s="365"/>
      <c r="F106" s="365"/>
      <c r="G106" s="365"/>
      <c r="H106" s="365"/>
      <c r="I106" s="469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</row>
    <row r="107" spans="1:21" x14ac:dyDescent="0.25">
      <c r="A107" s="365"/>
      <c r="B107" s="365"/>
      <c r="C107" s="365"/>
      <c r="D107" s="365"/>
      <c r="E107" s="365"/>
      <c r="F107" s="365"/>
      <c r="G107" s="365"/>
      <c r="H107" s="365"/>
      <c r="I107" s="469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</row>
    <row r="108" spans="1:21" x14ac:dyDescent="0.25">
      <c r="A108" s="365"/>
      <c r="B108" s="365"/>
      <c r="C108" s="365"/>
      <c r="D108" s="365"/>
      <c r="E108" s="365"/>
      <c r="F108" s="365"/>
      <c r="G108" s="365"/>
      <c r="H108" s="365"/>
      <c r="I108" s="469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</row>
    <row r="109" spans="1:21" x14ac:dyDescent="0.25">
      <c r="A109" s="365"/>
      <c r="B109" s="365"/>
      <c r="C109" s="365"/>
      <c r="D109" s="365"/>
      <c r="E109" s="365"/>
      <c r="F109" s="365"/>
      <c r="G109" s="365"/>
      <c r="H109" s="365"/>
      <c r="I109" s="469"/>
      <c r="J109" s="365"/>
      <c r="K109" s="365"/>
      <c r="L109" s="365"/>
      <c r="M109" s="365"/>
      <c r="N109" s="365"/>
      <c r="O109" s="365"/>
      <c r="P109" s="365"/>
      <c r="Q109" s="365"/>
    </row>
    <row r="110" spans="1:21" x14ac:dyDescent="0.25">
      <c r="A110" s="365"/>
      <c r="B110" s="365"/>
      <c r="C110" s="365"/>
      <c r="D110" s="365"/>
      <c r="E110" s="365"/>
      <c r="F110" s="365"/>
      <c r="G110" s="365"/>
      <c r="H110" s="365"/>
      <c r="I110" s="469"/>
      <c r="J110" s="365"/>
      <c r="K110" s="365"/>
      <c r="L110" s="365"/>
      <c r="M110" s="365"/>
      <c r="N110" s="365"/>
      <c r="O110" s="365"/>
      <c r="P110" s="365"/>
      <c r="Q110" s="365"/>
    </row>
    <row r="111" spans="1:21" x14ac:dyDescent="0.25">
      <c r="A111" s="365"/>
      <c r="B111" s="365"/>
      <c r="C111" s="365"/>
      <c r="D111" s="365"/>
      <c r="E111" s="365"/>
      <c r="F111" s="365"/>
      <c r="G111" s="365"/>
      <c r="H111" s="365"/>
      <c r="I111" s="469"/>
      <c r="J111" s="365"/>
      <c r="K111" s="365"/>
      <c r="L111" s="365"/>
      <c r="M111" s="365"/>
      <c r="N111" s="365"/>
      <c r="O111" s="365"/>
      <c r="P111" s="365"/>
      <c r="Q111" s="365"/>
    </row>
    <row r="112" spans="1:21" x14ac:dyDescent="0.25">
      <c r="A112" s="365"/>
      <c r="B112" s="365"/>
      <c r="C112" s="365"/>
      <c r="D112" s="365"/>
      <c r="E112" s="365"/>
      <c r="F112" s="365"/>
      <c r="G112" s="365"/>
      <c r="H112" s="365"/>
      <c r="I112" s="469"/>
      <c r="J112" s="365"/>
      <c r="K112" s="365"/>
      <c r="L112" s="365"/>
      <c r="M112" s="365"/>
      <c r="N112" s="365"/>
      <c r="O112" s="365"/>
      <c r="P112" s="365"/>
      <c r="Q112" s="365"/>
    </row>
    <row r="113" spans="1:17" x14ac:dyDescent="0.25">
      <c r="A113" s="365"/>
      <c r="B113" s="365"/>
      <c r="C113" s="365"/>
      <c r="D113" s="365"/>
      <c r="E113" s="365"/>
      <c r="F113" s="365"/>
      <c r="G113" s="365"/>
      <c r="H113" s="365"/>
      <c r="I113" s="469"/>
      <c r="J113" s="365"/>
      <c r="K113" s="365"/>
      <c r="L113" s="365"/>
      <c r="M113" s="365"/>
      <c r="N113" s="365"/>
      <c r="O113" s="365"/>
      <c r="P113" s="365"/>
      <c r="Q113" s="365"/>
    </row>
    <row r="114" spans="1:17" x14ac:dyDescent="0.25">
      <c r="A114" s="365"/>
      <c r="B114" s="365"/>
      <c r="C114" s="365"/>
      <c r="D114" s="365"/>
      <c r="E114" s="365"/>
      <c r="F114" s="365"/>
      <c r="G114" s="365"/>
      <c r="H114" s="365"/>
      <c r="I114" s="469"/>
      <c r="J114" s="365"/>
      <c r="K114" s="365"/>
      <c r="L114" s="365"/>
      <c r="M114" s="365"/>
      <c r="N114" s="365"/>
      <c r="O114" s="365"/>
      <c r="P114" s="365"/>
      <c r="Q114" s="365"/>
    </row>
    <row r="115" spans="1:17" ht="30.75" x14ac:dyDescent="0.4">
      <c r="A115" s="365"/>
      <c r="B115" s="365"/>
      <c r="C115" s="365"/>
      <c r="D115" s="365"/>
      <c r="E115" s="365"/>
      <c r="F115" s="365"/>
      <c r="G115" s="365"/>
      <c r="H115" s="365"/>
      <c r="I115" s="469"/>
      <c r="J115" s="365"/>
      <c r="K115" s="365"/>
      <c r="L115" s="470"/>
      <c r="M115" s="470"/>
      <c r="N115" s="470"/>
      <c r="O115" s="470"/>
      <c r="P115" s="365"/>
      <c r="Q115" s="365"/>
    </row>
    <row r="116" spans="1:17" ht="30.75" x14ac:dyDescent="0.4">
      <c r="A116" s="365"/>
      <c r="B116" s="365"/>
      <c r="C116" s="365"/>
      <c r="D116" s="365"/>
      <c r="E116" s="365"/>
      <c r="F116" s="365"/>
      <c r="G116" s="365"/>
      <c r="H116" s="365"/>
      <c r="I116" s="469"/>
      <c r="J116" s="365"/>
      <c r="K116" s="365"/>
      <c r="L116" s="470"/>
      <c r="M116" s="470"/>
      <c r="N116" s="470"/>
      <c r="O116" s="470"/>
      <c r="P116" s="365"/>
      <c r="Q116" s="365"/>
    </row>
    <row r="117" spans="1:17" ht="34.5" x14ac:dyDescent="0.45">
      <c r="A117" s="365"/>
      <c r="B117" s="365"/>
      <c r="C117" s="365"/>
      <c r="D117" s="365"/>
      <c r="E117" s="365"/>
      <c r="F117" s="365"/>
      <c r="G117" s="365"/>
      <c r="H117" s="365"/>
      <c r="I117" s="469"/>
      <c r="J117" s="365"/>
      <c r="K117" s="365"/>
      <c r="L117" s="471"/>
      <c r="M117" s="471"/>
      <c r="N117" s="365"/>
      <c r="O117" s="365"/>
      <c r="P117" s="365"/>
      <c r="Q117" s="365"/>
    </row>
    <row r="118" spans="1:17" x14ac:dyDescent="0.25">
      <c r="A118" s="365"/>
      <c r="B118" s="365"/>
      <c r="C118" s="365"/>
      <c r="D118" s="365"/>
      <c r="E118" s="365"/>
      <c r="F118" s="365"/>
      <c r="G118" s="365"/>
      <c r="H118" s="365"/>
      <c r="I118" s="469"/>
      <c r="J118" s="365"/>
      <c r="K118" s="365"/>
      <c r="L118" s="365"/>
      <c r="M118" s="365"/>
      <c r="N118" s="365"/>
      <c r="O118" s="365"/>
      <c r="P118" s="365"/>
      <c r="Q118" s="365"/>
    </row>
    <row r="119" spans="1:17" x14ac:dyDescent="0.25">
      <c r="A119" s="365"/>
      <c r="B119" s="365"/>
      <c r="C119" s="365"/>
      <c r="D119" s="365"/>
      <c r="E119" s="365"/>
      <c r="F119" s="365"/>
      <c r="G119" s="365"/>
      <c r="H119" s="365"/>
      <c r="I119" s="469"/>
      <c r="J119" s="365"/>
      <c r="K119" s="365"/>
      <c r="L119" s="365"/>
      <c r="M119" s="365"/>
      <c r="N119" s="365"/>
      <c r="O119" s="365"/>
      <c r="P119" s="365"/>
      <c r="Q119" s="365"/>
    </row>
    <row r="120" spans="1:17" x14ac:dyDescent="0.25">
      <c r="A120" s="365"/>
      <c r="B120" s="365"/>
      <c r="C120" s="365"/>
      <c r="D120" s="365"/>
      <c r="E120" s="365"/>
      <c r="F120" s="365"/>
      <c r="G120" s="365"/>
      <c r="H120" s="365"/>
      <c r="I120" s="469"/>
      <c r="J120" s="365"/>
      <c r="K120" s="365"/>
      <c r="L120" s="365"/>
      <c r="M120" s="365"/>
      <c r="N120" s="365"/>
      <c r="O120" s="365"/>
      <c r="P120" s="365"/>
      <c r="Q120" s="365"/>
    </row>
    <row r="121" spans="1:17" x14ac:dyDescent="0.25">
      <c r="A121" s="365"/>
      <c r="B121" s="365"/>
      <c r="C121" s="365"/>
      <c r="D121" s="365"/>
      <c r="E121" s="365"/>
      <c r="F121" s="365"/>
      <c r="G121" s="365"/>
      <c r="H121" s="365"/>
      <c r="I121" s="469"/>
      <c r="J121" s="365"/>
      <c r="K121" s="365"/>
      <c r="L121" s="365"/>
      <c r="M121" s="365"/>
      <c r="N121" s="365"/>
      <c r="O121" s="365"/>
      <c r="P121" s="365"/>
      <c r="Q121" s="365"/>
    </row>
    <row r="122" spans="1:17" x14ac:dyDescent="0.25">
      <c r="A122" s="365"/>
      <c r="B122" s="365"/>
      <c r="C122" s="365"/>
      <c r="D122" s="365"/>
      <c r="E122" s="365"/>
      <c r="F122" s="365"/>
      <c r="G122" s="365"/>
      <c r="H122" s="365"/>
      <c r="I122" s="469"/>
      <c r="J122" s="365"/>
      <c r="K122" s="365"/>
      <c r="L122" s="365"/>
      <c r="M122" s="365"/>
      <c r="N122" s="365"/>
      <c r="O122" s="365"/>
      <c r="P122" s="365"/>
      <c r="Q122" s="365"/>
    </row>
    <row r="123" spans="1:17" x14ac:dyDescent="0.25">
      <c r="A123" s="365"/>
      <c r="B123" s="365"/>
      <c r="C123" s="365"/>
      <c r="D123" s="365"/>
      <c r="E123" s="365"/>
      <c r="F123" s="365"/>
      <c r="G123" s="365"/>
      <c r="H123" s="365"/>
      <c r="I123" s="469"/>
      <c r="J123" s="365"/>
      <c r="K123" s="365"/>
      <c r="L123" s="365"/>
      <c r="M123" s="365"/>
      <c r="N123" s="365"/>
      <c r="O123" s="365"/>
      <c r="P123" s="365"/>
      <c r="Q123" s="365"/>
    </row>
    <row r="124" spans="1:17" x14ac:dyDescent="0.25">
      <c r="A124" s="365"/>
      <c r="B124" s="365"/>
      <c r="C124" s="365"/>
      <c r="D124" s="365"/>
      <c r="E124" s="365"/>
      <c r="F124" s="365"/>
      <c r="G124" s="365"/>
      <c r="H124" s="365"/>
      <c r="I124" s="469"/>
      <c r="J124" s="365"/>
      <c r="K124" s="365"/>
      <c r="L124" s="365"/>
      <c r="M124" s="365"/>
      <c r="N124" s="365"/>
      <c r="O124" s="365"/>
      <c r="P124" s="365"/>
      <c r="Q124" s="365"/>
    </row>
    <row r="125" spans="1:17" x14ac:dyDescent="0.25">
      <c r="A125" s="365"/>
      <c r="B125" s="365"/>
      <c r="C125" s="365"/>
      <c r="D125" s="365"/>
      <c r="E125" s="365"/>
      <c r="F125" s="365"/>
      <c r="G125" s="365"/>
      <c r="H125" s="365"/>
      <c r="I125" s="469"/>
      <c r="J125" s="365"/>
      <c r="K125" s="365"/>
      <c r="L125" s="365"/>
      <c r="M125" s="365"/>
      <c r="N125" s="365"/>
      <c r="O125" s="365"/>
      <c r="P125" s="365"/>
      <c r="Q125" s="365"/>
    </row>
    <row r="126" spans="1:17" x14ac:dyDescent="0.25">
      <c r="A126" s="365"/>
      <c r="B126" s="365"/>
      <c r="C126" s="365"/>
      <c r="D126" s="365"/>
      <c r="E126" s="365"/>
      <c r="F126" s="365"/>
      <c r="G126" s="365"/>
      <c r="H126" s="365"/>
      <c r="I126" s="469"/>
      <c r="J126" s="365"/>
      <c r="K126" s="365"/>
      <c r="L126" s="365"/>
      <c r="M126" s="365"/>
      <c r="N126" s="365"/>
      <c r="O126" s="365"/>
      <c r="P126" s="365"/>
      <c r="Q126" s="365"/>
    </row>
    <row r="127" spans="1:17" x14ac:dyDescent="0.25">
      <c r="A127" s="365"/>
      <c r="B127" s="365"/>
      <c r="C127" s="365"/>
      <c r="D127" s="365"/>
      <c r="E127" s="365"/>
      <c r="F127" s="365"/>
      <c r="G127" s="365"/>
      <c r="H127" s="365"/>
      <c r="I127" s="469"/>
      <c r="J127" s="365"/>
      <c r="K127" s="365"/>
      <c r="L127" s="365"/>
      <c r="M127" s="365"/>
      <c r="N127" s="365"/>
      <c r="O127" s="365"/>
      <c r="P127" s="365"/>
      <c r="Q127" s="365"/>
    </row>
    <row r="128" spans="1:17" x14ac:dyDescent="0.25">
      <c r="A128" s="365"/>
      <c r="B128" s="365"/>
      <c r="C128" s="365"/>
      <c r="D128" s="365"/>
      <c r="E128" s="365"/>
      <c r="F128" s="365"/>
      <c r="G128" s="365"/>
      <c r="H128" s="365"/>
      <c r="I128" s="469"/>
      <c r="J128" s="365"/>
      <c r="K128" s="365"/>
      <c r="L128" s="365"/>
      <c r="M128" s="365"/>
      <c r="N128" s="365"/>
      <c r="O128" s="365"/>
      <c r="P128" s="365"/>
      <c r="Q128" s="365"/>
    </row>
    <row r="129" spans="1:17" x14ac:dyDescent="0.25">
      <c r="A129" s="365"/>
      <c r="B129" s="365"/>
      <c r="C129" s="365"/>
      <c r="D129" s="365"/>
      <c r="E129" s="365"/>
      <c r="F129" s="365"/>
      <c r="G129" s="365"/>
      <c r="H129" s="365"/>
      <c r="I129" s="469"/>
      <c r="J129" s="365"/>
      <c r="K129" s="365"/>
      <c r="L129" s="365"/>
      <c r="M129" s="365"/>
      <c r="N129" s="365"/>
      <c r="O129" s="365"/>
      <c r="P129" s="365"/>
      <c r="Q129" s="365"/>
    </row>
    <row r="130" spans="1:17" x14ac:dyDescent="0.25">
      <c r="A130" s="365"/>
      <c r="B130" s="365"/>
      <c r="C130" s="365"/>
      <c r="D130" s="365"/>
      <c r="E130" s="365"/>
      <c r="F130" s="365"/>
      <c r="G130" s="365"/>
      <c r="H130" s="365"/>
      <c r="I130" s="469"/>
      <c r="J130" s="365"/>
      <c r="K130" s="365"/>
      <c r="L130" s="365"/>
      <c r="M130" s="365"/>
      <c r="N130" s="365"/>
      <c r="O130" s="365"/>
      <c r="P130" s="365"/>
      <c r="Q130" s="365"/>
    </row>
    <row r="131" spans="1:17" x14ac:dyDescent="0.25">
      <c r="A131" s="365"/>
      <c r="B131" s="365"/>
      <c r="C131" s="365"/>
      <c r="D131" s="365"/>
      <c r="E131" s="365"/>
      <c r="F131" s="365"/>
      <c r="G131" s="365"/>
      <c r="H131" s="365"/>
      <c r="I131" s="469"/>
      <c r="J131" s="365"/>
      <c r="K131" s="365"/>
      <c r="L131" s="365"/>
      <c r="M131" s="365"/>
      <c r="N131" s="365"/>
      <c r="O131" s="365"/>
      <c r="P131" s="365"/>
      <c r="Q131" s="365"/>
    </row>
    <row r="132" spans="1:17" x14ac:dyDescent="0.25">
      <c r="A132" s="365"/>
      <c r="B132" s="365"/>
      <c r="C132" s="365"/>
      <c r="D132" s="365"/>
      <c r="E132" s="365"/>
      <c r="F132" s="365"/>
      <c r="G132" s="365"/>
      <c r="H132" s="365"/>
      <c r="I132" s="469"/>
      <c r="J132" s="365"/>
      <c r="K132" s="365"/>
      <c r="L132" s="365"/>
      <c r="M132" s="365"/>
      <c r="N132" s="365"/>
      <c r="O132" s="365"/>
      <c r="P132" s="365"/>
      <c r="Q132" s="365"/>
    </row>
    <row r="133" spans="1:17" x14ac:dyDescent="0.25">
      <c r="A133" s="365"/>
      <c r="B133" s="365"/>
      <c r="C133" s="365"/>
      <c r="D133" s="365"/>
      <c r="E133" s="365"/>
      <c r="F133" s="365"/>
      <c r="G133" s="365"/>
      <c r="H133" s="365"/>
      <c r="I133" s="469"/>
      <c r="J133" s="365"/>
      <c r="K133" s="365"/>
      <c r="L133" s="365"/>
      <c r="M133" s="365"/>
      <c r="N133" s="365"/>
      <c r="O133" s="365"/>
      <c r="P133" s="365"/>
      <c r="Q133" s="365"/>
    </row>
    <row r="134" spans="1:17" x14ac:dyDescent="0.25">
      <c r="A134" s="365"/>
      <c r="B134" s="365"/>
      <c r="C134" s="365"/>
      <c r="D134" s="365"/>
      <c r="E134" s="365"/>
      <c r="F134" s="365"/>
      <c r="G134" s="365"/>
      <c r="H134" s="365"/>
      <c r="I134" s="469"/>
      <c r="J134" s="365"/>
      <c r="K134" s="365"/>
      <c r="L134" s="365"/>
      <c r="M134" s="365"/>
      <c r="N134" s="365"/>
      <c r="O134" s="365"/>
      <c r="P134" s="365"/>
      <c r="Q134" s="365"/>
    </row>
    <row r="135" spans="1:17" x14ac:dyDescent="0.25">
      <c r="A135" s="365"/>
      <c r="B135" s="365"/>
      <c r="C135" s="365"/>
      <c r="D135" s="365"/>
      <c r="E135" s="365"/>
      <c r="F135" s="365"/>
      <c r="G135" s="365"/>
      <c r="H135" s="365"/>
      <c r="I135" s="469"/>
      <c r="J135" s="365"/>
      <c r="K135" s="365"/>
      <c r="L135" s="365"/>
      <c r="M135" s="365"/>
      <c r="N135" s="365"/>
      <c r="O135" s="365"/>
      <c r="P135" s="365"/>
      <c r="Q135" s="365"/>
    </row>
    <row r="136" spans="1:17" x14ac:dyDescent="0.25">
      <c r="A136" s="365"/>
      <c r="B136" s="365"/>
      <c r="C136" s="365"/>
      <c r="D136" s="365"/>
      <c r="E136" s="365"/>
      <c r="F136" s="365"/>
      <c r="G136" s="365"/>
      <c r="H136" s="365"/>
      <c r="I136" s="469"/>
      <c r="J136" s="365"/>
      <c r="K136" s="365"/>
      <c r="L136" s="365"/>
      <c r="M136" s="365"/>
      <c r="N136" s="365"/>
      <c r="O136" s="365"/>
      <c r="P136" s="365"/>
      <c r="Q136" s="365"/>
    </row>
    <row r="137" spans="1:17" x14ac:dyDescent="0.25">
      <c r="A137" s="365"/>
      <c r="B137" s="365"/>
      <c r="C137" s="365"/>
      <c r="D137" s="365"/>
      <c r="E137" s="365"/>
      <c r="F137" s="365"/>
      <c r="G137" s="365"/>
      <c r="H137" s="365"/>
      <c r="I137" s="469"/>
      <c r="J137" s="365"/>
      <c r="K137" s="365"/>
      <c r="L137" s="365"/>
      <c r="M137" s="365"/>
      <c r="N137" s="365"/>
      <c r="O137" s="365"/>
      <c r="P137" s="365"/>
      <c r="Q137" s="365"/>
    </row>
    <row r="138" spans="1:17" x14ac:dyDescent="0.25">
      <c r="A138" s="365"/>
      <c r="B138" s="365"/>
      <c r="C138" s="365"/>
      <c r="D138" s="365"/>
      <c r="E138" s="365"/>
      <c r="F138" s="365"/>
      <c r="G138" s="365"/>
      <c r="H138" s="365"/>
      <c r="I138" s="469"/>
      <c r="J138" s="365"/>
      <c r="K138" s="365"/>
      <c r="L138" s="365"/>
      <c r="M138" s="365"/>
      <c r="N138" s="365"/>
      <c r="O138" s="365"/>
      <c r="P138" s="365"/>
      <c r="Q138" s="365"/>
    </row>
  </sheetData>
  <autoFilter ref="A5:XFD66" xr:uid="{6236E3B6-89A7-4D26-B735-200BFC4D1FEC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FADE-0879-46F7-8490-73AA4550E1A1}">
  <dimension ref="A2:XFD127"/>
  <sheetViews>
    <sheetView topLeftCell="A64" zoomScale="69" zoomScaleNormal="69" workbookViewId="0">
      <selection activeCell="E75" sqref="E75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32.85546875" style="347" customWidth="1"/>
    <col min="4" max="4" width="18.285156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37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2:18 16384:16384" ht="54" x14ac:dyDescent="0.25">
      <c r="B2" s="348"/>
      <c r="C2" s="349" t="s">
        <v>1481</v>
      </c>
    </row>
    <row r="3" spans="2:18 16384:16384" x14ac:dyDescent="0.25">
      <c r="B3" s="348"/>
      <c r="C3" s="421" t="s">
        <v>1972</v>
      </c>
    </row>
    <row r="4" spans="2:18 16384:16384" ht="22.5" customHeight="1" x14ac:dyDescent="0.25">
      <c r="B4" s="351" t="s">
        <v>31</v>
      </c>
      <c r="C4" s="352"/>
    </row>
    <row r="5" spans="2:18 16384:16384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2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 16384:16384" ht="36" x14ac:dyDescent="0.25">
      <c r="B7" s="360">
        <v>44713</v>
      </c>
      <c r="C7" s="361" t="s">
        <v>1973</v>
      </c>
      <c r="D7" s="362"/>
      <c r="E7" s="362"/>
      <c r="F7" s="363">
        <v>500</v>
      </c>
      <c r="G7" s="363"/>
      <c r="H7" s="363"/>
      <c r="I7" s="412" t="s">
        <v>726</v>
      </c>
      <c r="J7" s="365"/>
      <c r="K7" s="365"/>
      <c r="L7" s="365"/>
      <c r="M7" s="365"/>
      <c r="N7" s="365"/>
      <c r="O7" s="453"/>
      <c r="P7" s="365"/>
      <c r="Q7" s="370"/>
    </row>
    <row r="8" spans="2:18 16384:16384" x14ac:dyDescent="0.25">
      <c r="B8" s="360">
        <v>44713</v>
      </c>
      <c r="C8" s="361" t="s">
        <v>1974</v>
      </c>
      <c r="D8" s="362"/>
      <c r="E8" s="362"/>
      <c r="F8" s="363"/>
      <c r="G8" s="363">
        <v>45</v>
      </c>
      <c r="H8" s="363"/>
      <c r="I8" s="412" t="s">
        <v>839</v>
      </c>
      <c r="J8" s="365"/>
      <c r="K8" s="365"/>
      <c r="L8" s="365"/>
      <c r="M8" s="365"/>
      <c r="N8" s="365"/>
      <c r="O8" s="453"/>
      <c r="P8" s="365"/>
      <c r="Q8" s="370"/>
    </row>
    <row r="9" spans="2:18 16384:16384" ht="36" x14ac:dyDescent="0.25">
      <c r="B9" s="360">
        <v>44713</v>
      </c>
      <c r="C9" s="361" t="s">
        <v>1975</v>
      </c>
      <c r="D9" s="362"/>
      <c r="E9" s="362"/>
      <c r="F9" s="363">
        <v>700</v>
      </c>
      <c r="G9" s="363"/>
      <c r="H9" s="363"/>
      <c r="I9" s="412" t="s">
        <v>726</v>
      </c>
      <c r="J9" s="365"/>
      <c r="K9" s="365"/>
      <c r="L9" s="365"/>
      <c r="M9" s="365"/>
      <c r="N9" s="365"/>
      <c r="O9" s="453"/>
      <c r="P9" s="365"/>
      <c r="Q9" s="370"/>
    </row>
    <row r="10" spans="2:18 16384:16384" x14ac:dyDescent="0.25">
      <c r="B10" s="360">
        <v>44714</v>
      </c>
      <c r="C10" s="361" t="s">
        <v>1976</v>
      </c>
      <c r="D10" s="362"/>
      <c r="E10" s="362"/>
      <c r="F10" s="363"/>
      <c r="G10" s="363">
        <v>200</v>
      </c>
      <c r="H10" s="363"/>
      <c r="I10" s="412" t="s">
        <v>839</v>
      </c>
      <c r="J10" s="365"/>
      <c r="K10" s="365"/>
      <c r="L10" s="365"/>
      <c r="M10" s="365"/>
      <c r="N10" s="365"/>
      <c r="O10" s="453"/>
      <c r="P10" s="365"/>
      <c r="Q10" s="370"/>
    </row>
    <row r="11" spans="2:18 16384:16384" x14ac:dyDescent="0.25">
      <c r="B11" s="360">
        <v>44714</v>
      </c>
      <c r="C11" s="361" t="s">
        <v>1977</v>
      </c>
      <c r="D11" s="362"/>
      <c r="E11" s="362"/>
      <c r="F11" s="363"/>
      <c r="G11" s="363">
        <v>100</v>
      </c>
      <c r="H11" s="363"/>
      <c r="I11" s="412" t="s">
        <v>839</v>
      </c>
      <c r="J11" s="365"/>
      <c r="K11" s="365"/>
      <c r="L11" s="365"/>
      <c r="M11" s="365"/>
      <c r="N11" s="365"/>
      <c r="O11" s="453"/>
      <c r="P11" s="365"/>
      <c r="Q11" s="370"/>
    </row>
    <row r="12" spans="2:18 16384:16384" ht="36" x14ac:dyDescent="0.25">
      <c r="B12" s="360"/>
      <c r="C12" s="361" t="s">
        <v>1978</v>
      </c>
      <c r="D12" s="362"/>
      <c r="E12" s="362"/>
      <c r="F12" s="363"/>
      <c r="G12" s="363">
        <v>240</v>
      </c>
      <c r="H12" s="363"/>
      <c r="I12" s="412"/>
      <c r="J12" s="365"/>
      <c r="K12" s="365"/>
      <c r="L12" s="365"/>
      <c r="M12" s="365"/>
      <c r="N12" s="365"/>
      <c r="O12" s="453"/>
      <c r="P12" s="365"/>
      <c r="Q12" s="370"/>
    </row>
    <row r="13" spans="2:18 16384:16384" x14ac:dyDescent="0.25">
      <c r="B13" s="360"/>
      <c r="C13" s="361" t="s">
        <v>1979</v>
      </c>
      <c r="D13" s="362"/>
      <c r="E13" s="362"/>
      <c r="F13" s="363">
        <v>600</v>
      </c>
      <c r="G13" s="363"/>
      <c r="H13" s="363"/>
      <c r="I13" s="412" t="s">
        <v>726</v>
      </c>
      <c r="J13" s="365"/>
      <c r="K13" s="365"/>
      <c r="L13" s="365"/>
      <c r="M13" s="365"/>
      <c r="N13" s="365"/>
      <c r="O13" s="453"/>
      <c r="P13" s="365"/>
      <c r="Q13" s="370"/>
    </row>
    <row r="14" spans="2:18 16384:16384" ht="36" x14ac:dyDescent="0.25">
      <c r="B14" s="360"/>
      <c r="C14" s="361" t="s">
        <v>1980</v>
      </c>
      <c r="D14" s="362"/>
      <c r="E14" s="362"/>
      <c r="F14" s="363">
        <v>120</v>
      </c>
      <c r="G14" s="363"/>
      <c r="H14" s="363"/>
      <c r="I14" s="412"/>
      <c r="J14" s="365"/>
      <c r="K14" s="365"/>
      <c r="L14" s="365"/>
      <c r="M14" s="365"/>
      <c r="N14" s="365"/>
      <c r="O14" s="453"/>
      <c r="P14" s="365"/>
      <c r="Q14" s="370"/>
    </row>
    <row r="15" spans="2:18 16384:16384" x14ac:dyDescent="0.25">
      <c r="B15" s="360"/>
      <c r="C15" s="361" t="s">
        <v>320</v>
      </c>
      <c r="D15" s="362"/>
      <c r="E15" s="362"/>
      <c r="F15" s="363"/>
      <c r="G15" s="363">
        <v>100</v>
      </c>
      <c r="H15" s="363"/>
      <c r="I15" s="412" t="s">
        <v>839</v>
      </c>
      <c r="J15" s="365"/>
      <c r="K15" s="365"/>
      <c r="L15" s="365"/>
      <c r="M15" s="365"/>
      <c r="N15" s="365"/>
      <c r="O15" s="453"/>
      <c r="P15" s="365"/>
      <c r="Q15" s="370"/>
    </row>
    <row r="16" spans="2:18 16384:16384" ht="36" x14ac:dyDescent="0.25">
      <c r="B16" s="360"/>
      <c r="C16" s="361" t="s">
        <v>2017</v>
      </c>
      <c r="D16" s="362"/>
      <c r="E16" s="362"/>
      <c r="F16" s="363"/>
      <c r="G16" s="363">
        <v>50</v>
      </c>
      <c r="H16" s="363"/>
      <c r="I16" s="412" t="s">
        <v>839</v>
      </c>
      <c r="J16" s="365"/>
      <c r="K16" s="365"/>
      <c r="L16" s="365"/>
      <c r="M16" s="365"/>
      <c r="N16" s="365"/>
      <c r="O16" s="453"/>
      <c r="P16" s="365"/>
      <c r="Q16" s="370"/>
    </row>
    <row r="17" spans="2:17" ht="36" x14ac:dyDescent="0.25">
      <c r="B17" s="360"/>
      <c r="C17" s="361" t="s">
        <v>1981</v>
      </c>
      <c r="D17" s="362"/>
      <c r="E17" s="362"/>
      <c r="F17" s="363"/>
      <c r="G17" s="363">
        <v>312</v>
      </c>
      <c r="H17" s="363"/>
      <c r="I17" s="412" t="s">
        <v>839</v>
      </c>
      <c r="J17" s="365"/>
      <c r="K17" s="365"/>
      <c r="L17" s="365"/>
      <c r="M17" s="365"/>
      <c r="N17" s="365"/>
      <c r="O17" s="453"/>
      <c r="P17" s="365"/>
      <c r="Q17" s="370"/>
    </row>
    <row r="18" spans="2:17" ht="36" x14ac:dyDescent="0.25">
      <c r="B18" s="360"/>
      <c r="C18" s="361" t="s">
        <v>1982</v>
      </c>
      <c r="D18" s="362"/>
      <c r="E18" s="362"/>
      <c r="F18" s="363">
        <v>650</v>
      </c>
      <c r="G18" s="363"/>
      <c r="H18" s="363"/>
      <c r="I18" s="412" t="s">
        <v>726</v>
      </c>
      <c r="J18" s="365"/>
      <c r="K18" s="365"/>
      <c r="L18" s="365"/>
      <c r="M18" s="365"/>
      <c r="N18" s="365"/>
      <c r="O18" s="453"/>
      <c r="P18" s="365"/>
      <c r="Q18" s="370"/>
    </row>
    <row r="19" spans="2:17" x14ac:dyDescent="0.25">
      <c r="B19" s="360"/>
      <c r="C19" s="361" t="s">
        <v>1984</v>
      </c>
      <c r="D19" s="362"/>
      <c r="E19" s="362"/>
      <c r="F19" s="363">
        <v>1300</v>
      </c>
      <c r="G19" s="363"/>
      <c r="H19" s="363"/>
      <c r="I19" s="412" t="s">
        <v>726</v>
      </c>
      <c r="J19" s="365"/>
      <c r="K19" s="365"/>
      <c r="L19" s="365"/>
      <c r="M19" s="365"/>
      <c r="N19" s="365"/>
      <c r="O19" s="453"/>
      <c r="P19" s="365"/>
      <c r="Q19" s="370"/>
    </row>
    <row r="20" spans="2:17" x14ac:dyDescent="0.25">
      <c r="B20" s="360"/>
      <c r="C20" s="361" t="s">
        <v>1985</v>
      </c>
      <c r="D20" s="362"/>
      <c r="E20" s="362"/>
      <c r="F20" s="363">
        <v>630</v>
      </c>
      <c r="G20" s="363"/>
      <c r="H20" s="363"/>
      <c r="I20" s="412" t="s">
        <v>726</v>
      </c>
      <c r="J20" s="365"/>
      <c r="K20" s="365"/>
      <c r="L20" s="365"/>
      <c r="M20" s="365"/>
      <c r="N20" s="365"/>
      <c r="O20" s="453"/>
      <c r="P20" s="365"/>
      <c r="Q20" s="370"/>
    </row>
    <row r="21" spans="2:17" ht="36" x14ac:dyDescent="0.25">
      <c r="B21" s="360"/>
      <c r="C21" s="361" t="s">
        <v>1986</v>
      </c>
      <c r="D21" s="362"/>
      <c r="E21" s="362"/>
      <c r="F21" s="363"/>
      <c r="G21" s="363">
        <v>107</v>
      </c>
      <c r="H21" s="363"/>
      <c r="I21" s="412" t="s">
        <v>839</v>
      </c>
      <c r="J21" s="365"/>
      <c r="K21" s="365"/>
      <c r="L21" s="365"/>
      <c r="M21" s="365"/>
      <c r="N21" s="365"/>
      <c r="O21" s="453"/>
      <c r="P21" s="365"/>
      <c r="Q21" s="370"/>
    </row>
    <row r="22" spans="2:17" x14ac:dyDescent="0.25">
      <c r="B22" s="360"/>
      <c r="C22" s="361" t="s">
        <v>1807</v>
      </c>
      <c r="D22" s="362"/>
      <c r="E22" s="362"/>
      <c r="F22" s="363"/>
      <c r="G22" s="363">
        <v>880</v>
      </c>
      <c r="H22" s="363"/>
      <c r="I22" s="412" t="s">
        <v>839</v>
      </c>
      <c r="J22" s="365"/>
      <c r="K22" s="365"/>
      <c r="L22" s="365"/>
      <c r="M22" s="365"/>
      <c r="N22" s="365"/>
      <c r="O22" s="453"/>
      <c r="P22" s="365"/>
      <c r="Q22" s="370"/>
    </row>
    <row r="23" spans="2:17" x14ac:dyDescent="0.25">
      <c r="B23" s="360"/>
      <c r="C23" s="361" t="s">
        <v>1987</v>
      </c>
      <c r="D23" s="362"/>
      <c r="E23" s="362"/>
      <c r="F23" s="363"/>
      <c r="G23" s="363">
        <v>770</v>
      </c>
      <c r="H23" s="363"/>
      <c r="I23" s="412" t="s">
        <v>839</v>
      </c>
      <c r="J23" s="365"/>
      <c r="K23" s="365"/>
      <c r="L23" s="365"/>
      <c r="M23" s="365"/>
      <c r="N23" s="365"/>
      <c r="O23" s="453"/>
      <c r="P23" s="365"/>
      <c r="Q23" s="370"/>
    </row>
    <row r="24" spans="2:17" s="365" customFormat="1" x14ac:dyDescent="0.25">
      <c r="B24" s="360"/>
      <c r="C24" s="437" t="s">
        <v>1313</v>
      </c>
      <c r="D24" s="394"/>
      <c r="E24" s="394"/>
      <c r="F24" s="372"/>
      <c r="G24" s="372">
        <v>755</v>
      </c>
      <c r="H24" s="372"/>
      <c r="I24" s="412" t="s">
        <v>839</v>
      </c>
      <c r="O24" s="453"/>
      <c r="Q24" s="370"/>
    </row>
    <row r="25" spans="2:17" s="365" customFormat="1" x14ac:dyDescent="0.25">
      <c r="B25" s="360"/>
      <c r="C25" s="437" t="s">
        <v>1988</v>
      </c>
      <c r="D25" s="394"/>
      <c r="E25" s="394"/>
      <c r="F25" s="372"/>
      <c r="G25" s="372">
        <v>340</v>
      </c>
      <c r="H25" s="372"/>
      <c r="I25" s="412" t="s">
        <v>839</v>
      </c>
      <c r="O25" s="453"/>
      <c r="Q25" s="370"/>
    </row>
    <row r="26" spans="2:17" s="365" customFormat="1" x14ac:dyDescent="0.25">
      <c r="B26" s="360"/>
      <c r="C26" s="437" t="s">
        <v>1989</v>
      </c>
      <c r="D26" s="394"/>
      <c r="E26" s="394"/>
      <c r="F26" s="372">
        <v>700</v>
      </c>
      <c r="G26" s="372"/>
      <c r="H26" s="372"/>
      <c r="I26" s="412" t="s">
        <v>726</v>
      </c>
      <c r="O26" s="453"/>
      <c r="Q26" s="370"/>
    </row>
    <row r="27" spans="2:17" s="365" customFormat="1" x14ac:dyDescent="0.25">
      <c r="B27" s="360"/>
      <c r="C27" s="437" t="s">
        <v>1983</v>
      </c>
      <c r="D27" s="394"/>
      <c r="E27" s="394"/>
      <c r="F27" s="372">
        <v>600</v>
      </c>
      <c r="G27" s="372"/>
      <c r="H27" s="372"/>
      <c r="I27" s="412" t="s">
        <v>726</v>
      </c>
      <c r="O27" s="453"/>
      <c r="Q27" s="370"/>
    </row>
    <row r="28" spans="2:17" s="365" customFormat="1" ht="36" x14ac:dyDescent="0.25">
      <c r="B28" s="360"/>
      <c r="C28" s="437" t="s">
        <v>1990</v>
      </c>
      <c r="D28" s="394"/>
      <c r="E28" s="394"/>
      <c r="F28" s="372"/>
      <c r="G28" s="372">
        <v>60</v>
      </c>
      <c r="H28" s="372"/>
      <c r="I28" s="412" t="s">
        <v>839</v>
      </c>
      <c r="O28" s="453"/>
      <c r="Q28" s="370"/>
    </row>
    <row r="29" spans="2:17" s="365" customFormat="1" x14ac:dyDescent="0.25">
      <c r="B29" s="360"/>
      <c r="C29" s="437" t="s">
        <v>1991</v>
      </c>
      <c r="D29" s="394"/>
      <c r="E29" s="394"/>
      <c r="F29" s="372">
        <v>350</v>
      </c>
      <c r="G29" s="372"/>
      <c r="H29" s="372"/>
      <c r="I29" s="412" t="s">
        <v>726</v>
      </c>
      <c r="O29" s="453"/>
      <c r="Q29" s="370"/>
    </row>
    <row r="30" spans="2:17" s="365" customFormat="1" x14ac:dyDescent="0.25">
      <c r="B30" s="360"/>
      <c r="C30" s="437" t="s">
        <v>1992</v>
      </c>
      <c r="D30" s="394"/>
      <c r="E30" s="394"/>
      <c r="F30" s="372"/>
      <c r="G30" s="372">
        <v>400</v>
      </c>
      <c r="H30" s="372"/>
      <c r="I30" s="412" t="s">
        <v>839</v>
      </c>
      <c r="O30" s="453"/>
      <c r="Q30" s="370"/>
    </row>
    <row r="31" spans="2:17" s="365" customFormat="1" ht="36" x14ac:dyDescent="0.25">
      <c r="B31" s="360"/>
      <c r="C31" s="437" t="s">
        <v>1993</v>
      </c>
      <c r="D31" s="394"/>
      <c r="E31" s="394"/>
      <c r="F31" s="372">
        <v>400</v>
      </c>
      <c r="G31" s="372"/>
      <c r="H31" s="372"/>
      <c r="I31" s="412" t="s">
        <v>726</v>
      </c>
      <c r="O31" s="453"/>
      <c r="Q31" s="370"/>
    </row>
    <row r="32" spans="2:17" s="365" customFormat="1" ht="36" x14ac:dyDescent="0.25">
      <c r="B32" s="360"/>
      <c r="C32" s="437" t="s">
        <v>1994</v>
      </c>
      <c r="D32" s="394"/>
      <c r="E32" s="394"/>
      <c r="F32" s="372"/>
      <c r="G32" s="372">
        <v>16</v>
      </c>
      <c r="H32" s="372"/>
      <c r="I32" s="412" t="s">
        <v>839</v>
      </c>
      <c r="O32" s="453"/>
      <c r="Q32" s="370"/>
    </row>
    <row r="33" spans="1:17" s="365" customFormat="1" x14ac:dyDescent="0.25">
      <c r="B33" s="360"/>
      <c r="C33" s="437" t="s">
        <v>1995</v>
      </c>
      <c r="D33" s="394"/>
      <c r="E33" s="394"/>
      <c r="F33" s="372"/>
      <c r="G33" s="372">
        <v>1900</v>
      </c>
      <c r="H33" s="372"/>
      <c r="I33" s="412" t="s">
        <v>839</v>
      </c>
      <c r="O33" s="453"/>
      <c r="Q33" s="370"/>
    </row>
    <row r="34" spans="1:17" s="365" customFormat="1" x14ac:dyDescent="0.25">
      <c r="B34" s="360"/>
      <c r="C34" s="437" t="s">
        <v>1999</v>
      </c>
      <c r="D34" s="394"/>
      <c r="E34" s="394"/>
      <c r="F34" s="372"/>
      <c r="G34" s="372">
        <v>20</v>
      </c>
      <c r="H34" s="372"/>
      <c r="I34" s="412" t="s">
        <v>839</v>
      </c>
      <c r="O34" s="453"/>
      <c r="Q34" s="370"/>
    </row>
    <row r="35" spans="1:17" s="365" customFormat="1" x14ac:dyDescent="0.25">
      <c r="B35" s="360"/>
      <c r="C35" s="437" t="s">
        <v>1996</v>
      </c>
      <c r="D35" s="394"/>
      <c r="E35" s="394"/>
      <c r="F35" s="372">
        <v>1080</v>
      </c>
      <c r="G35" s="372"/>
      <c r="H35" s="372"/>
      <c r="I35" s="412" t="s">
        <v>726</v>
      </c>
      <c r="O35" s="453"/>
      <c r="Q35" s="370"/>
    </row>
    <row r="36" spans="1:17" s="365" customFormat="1" x14ac:dyDescent="0.25">
      <c r="B36" s="360"/>
      <c r="C36" s="437" t="s">
        <v>1997</v>
      </c>
      <c r="D36" s="394"/>
      <c r="E36" s="394"/>
      <c r="F36" s="372">
        <v>10</v>
      </c>
      <c r="G36" s="372"/>
      <c r="H36" s="372"/>
      <c r="I36" s="412" t="s">
        <v>726</v>
      </c>
      <c r="O36" s="453"/>
      <c r="Q36" s="370"/>
    </row>
    <row r="37" spans="1:17" x14ac:dyDescent="0.25">
      <c r="A37" s="489"/>
      <c r="B37" s="381"/>
      <c r="C37" s="490" t="s">
        <v>1998</v>
      </c>
      <c r="D37" s="362"/>
      <c r="E37" s="362"/>
      <c r="F37" s="363">
        <v>950</v>
      </c>
      <c r="G37" s="363"/>
      <c r="H37" s="363"/>
      <c r="I37" s="412" t="s">
        <v>726</v>
      </c>
      <c r="J37" s="365"/>
      <c r="K37" s="365"/>
      <c r="L37" s="365"/>
      <c r="M37" s="365"/>
      <c r="N37" s="365"/>
      <c r="O37" s="453"/>
      <c r="P37" s="365"/>
      <c r="Q37" s="370"/>
    </row>
    <row r="38" spans="1:17" s="365" customFormat="1" x14ac:dyDescent="0.25">
      <c r="B38" s="360"/>
      <c r="C38" s="437" t="s">
        <v>319</v>
      </c>
      <c r="D38" s="394"/>
      <c r="E38" s="394"/>
      <c r="F38" s="372"/>
      <c r="G38" s="372">
        <v>1250</v>
      </c>
      <c r="H38" s="372"/>
      <c r="I38" s="412" t="s">
        <v>839</v>
      </c>
      <c r="N38" s="365" t="s">
        <v>400</v>
      </c>
      <c r="O38" s="453"/>
      <c r="Q38" s="370"/>
    </row>
    <row r="39" spans="1:17" x14ac:dyDescent="0.25">
      <c r="B39" s="360"/>
      <c r="C39" s="361" t="s">
        <v>1877</v>
      </c>
      <c r="D39" s="362"/>
      <c r="E39" s="362"/>
      <c r="F39" s="363"/>
      <c r="G39" s="363">
        <v>800</v>
      </c>
      <c r="H39" s="363"/>
      <c r="I39" s="412" t="s">
        <v>839</v>
      </c>
      <c r="J39" s="365"/>
      <c r="K39" s="365"/>
      <c r="L39" s="365"/>
      <c r="M39" s="365"/>
      <c r="N39" s="365"/>
      <c r="O39" s="453"/>
      <c r="P39" s="365"/>
      <c r="Q39" s="370"/>
    </row>
    <row r="40" spans="1:17" x14ac:dyDescent="0.25">
      <c r="B40" s="360"/>
      <c r="C40" s="361" t="s">
        <v>912</v>
      </c>
      <c r="D40" s="362"/>
      <c r="E40" s="362"/>
      <c r="F40" s="363"/>
      <c r="G40" s="363">
        <v>29</v>
      </c>
      <c r="H40" s="363"/>
      <c r="I40" s="412" t="s">
        <v>839</v>
      </c>
      <c r="J40" s="365"/>
      <c r="K40" s="365"/>
      <c r="L40" s="365"/>
      <c r="M40" s="365"/>
      <c r="N40" s="365"/>
      <c r="O40" s="453"/>
      <c r="P40" s="365"/>
      <c r="Q40" s="370"/>
    </row>
    <row r="41" spans="1:17" x14ac:dyDescent="0.25">
      <c r="B41" s="360"/>
      <c r="C41" s="361" t="s">
        <v>2000</v>
      </c>
      <c r="D41" s="362"/>
      <c r="E41" s="362"/>
      <c r="F41" s="363"/>
      <c r="G41" s="363">
        <v>20</v>
      </c>
      <c r="H41" s="363"/>
      <c r="I41" s="412" t="s">
        <v>839</v>
      </c>
      <c r="J41" s="365"/>
      <c r="K41" s="365"/>
      <c r="L41" s="365"/>
      <c r="M41" s="365"/>
      <c r="N41" s="365"/>
      <c r="O41" s="453"/>
      <c r="P41" s="365"/>
      <c r="Q41" s="370"/>
    </row>
    <row r="42" spans="1:17" x14ac:dyDescent="0.25">
      <c r="B42" s="360"/>
      <c r="C42" s="361" t="s">
        <v>2001</v>
      </c>
      <c r="D42" s="362"/>
      <c r="E42" s="362"/>
      <c r="F42" s="363">
        <v>650</v>
      </c>
      <c r="G42" s="363"/>
      <c r="H42" s="363"/>
      <c r="I42" s="412" t="s">
        <v>726</v>
      </c>
      <c r="J42" s="365"/>
      <c r="K42" s="365"/>
      <c r="L42" s="365"/>
      <c r="M42" s="365"/>
      <c r="N42" s="365"/>
      <c r="O42" s="453"/>
      <c r="P42" s="365"/>
      <c r="Q42" s="370"/>
    </row>
    <row r="43" spans="1:17" ht="36" x14ac:dyDescent="0.25">
      <c r="B43" s="360"/>
      <c r="C43" s="361" t="s">
        <v>2002</v>
      </c>
      <c r="D43" s="362"/>
      <c r="E43" s="362"/>
      <c r="F43" s="363"/>
      <c r="G43" s="363">
        <v>40</v>
      </c>
      <c r="H43" s="363"/>
      <c r="I43" s="412" t="s">
        <v>839</v>
      </c>
      <c r="J43" s="365"/>
      <c r="K43" s="365"/>
      <c r="L43" s="365"/>
      <c r="M43" s="365"/>
      <c r="N43" s="365"/>
      <c r="O43" s="453"/>
      <c r="P43" s="365"/>
      <c r="Q43" s="370"/>
    </row>
    <row r="44" spans="1:17" ht="36" x14ac:dyDescent="0.25">
      <c r="B44" s="360"/>
      <c r="C44" s="361" t="s">
        <v>2009</v>
      </c>
      <c r="D44" s="362"/>
      <c r="E44" s="362"/>
      <c r="F44" s="363"/>
      <c r="G44" s="363">
        <v>600</v>
      </c>
      <c r="H44" s="363"/>
      <c r="I44" s="412" t="s">
        <v>839</v>
      </c>
      <c r="J44" s="365"/>
      <c r="K44" s="365"/>
      <c r="L44" s="365"/>
      <c r="M44" s="365"/>
      <c r="N44" s="365"/>
      <c r="O44" s="453"/>
      <c r="P44" s="365"/>
      <c r="Q44" s="370"/>
    </row>
    <row r="45" spans="1:17" x14ac:dyDescent="0.25">
      <c r="B45" s="360"/>
      <c r="C45" s="361" t="s">
        <v>2003</v>
      </c>
      <c r="D45" s="362"/>
      <c r="E45" s="362"/>
      <c r="F45" s="363"/>
      <c r="G45" s="363">
        <v>275</v>
      </c>
      <c r="H45" s="363"/>
      <c r="I45" s="412" t="s">
        <v>839</v>
      </c>
      <c r="J45" s="365"/>
      <c r="K45" s="365"/>
      <c r="L45" s="365"/>
      <c r="M45" s="365"/>
      <c r="N45" s="365"/>
      <c r="O45" s="453"/>
      <c r="P45" s="365"/>
      <c r="Q45" s="370"/>
    </row>
    <row r="46" spans="1:17" x14ac:dyDescent="0.25">
      <c r="B46" s="360"/>
      <c r="C46" s="361" t="s">
        <v>2004</v>
      </c>
      <c r="D46" s="362"/>
      <c r="E46" s="362"/>
      <c r="F46" s="363">
        <v>300</v>
      </c>
      <c r="G46" s="363"/>
      <c r="H46" s="363"/>
      <c r="I46" s="412" t="s">
        <v>726</v>
      </c>
      <c r="J46" s="365"/>
      <c r="K46" s="365"/>
      <c r="L46" s="365"/>
      <c r="M46" s="365"/>
      <c r="N46" s="365"/>
      <c r="O46" s="453"/>
      <c r="P46" s="365"/>
      <c r="Q46" s="370"/>
    </row>
    <row r="47" spans="1:17" x14ac:dyDescent="0.25">
      <c r="B47" s="360"/>
      <c r="C47" s="361" t="s">
        <v>1857</v>
      </c>
      <c r="D47" s="362"/>
      <c r="E47" s="362"/>
      <c r="F47" s="372">
        <v>1200</v>
      </c>
      <c r="G47" s="363"/>
      <c r="H47" s="363"/>
      <c r="I47" s="412" t="s">
        <v>1546</v>
      </c>
      <c r="J47" s="365"/>
      <c r="K47" s="365"/>
      <c r="L47" s="365"/>
      <c r="M47" s="365"/>
      <c r="N47" s="365"/>
      <c r="O47" s="453"/>
      <c r="P47" s="365"/>
      <c r="Q47" s="370"/>
    </row>
    <row r="48" spans="1:17" x14ac:dyDescent="0.25">
      <c r="B48" s="360"/>
      <c r="C48" s="361" t="s">
        <v>1876</v>
      </c>
      <c r="D48" s="362"/>
      <c r="E48" s="362"/>
      <c r="F48" s="363">
        <v>1350</v>
      </c>
      <c r="G48" s="363"/>
      <c r="H48" s="363"/>
      <c r="I48" s="412" t="s">
        <v>1546</v>
      </c>
      <c r="J48" s="365"/>
      <c r="K48" s="365"/>
      <c r="L48" s="365"/>
      <c r="M48" s="365"/>
      <c r="N48" s="365"/>
      <c r="O48" s="453"/>
      <c r="P48" s="365"/>
      <c r="Q48" s="370"/>
    </row>
    <row r="49" spans="1:24" x14ac:dyDescent="0.25">
      <c r="B49" s="360"/>
      <c r="C49" s="361" t="s">
        <v>2005</v>
      </c>
      <c r="D49" s="362"/>
      <c r="E49" s="362"/>
      <c r="F49" s="363">
        <v>200</v>
      </c>
      <c r="G49" s="363"/>
      <c r="H49" s="363"/>
      <c r="I49" s="412" t="s">
        <v>1546</v>
      </c>
      <c r="J49" s="365"/>
      <c r="K49" s="365"/>
      <c r="L49" s="365"/>
      <c r="M49" s="365"/>
      <c r="N49" s="365"/>
      <c r="O49" s="453"/>
      <c r="P49" s="365"/>
      <c r="Q49" s="370"/>
    </row>
    <row r="50" spans="1:24" x14ac:dyDescent="0.25">
      <c r="B50" s="360"/>
      <c r="C50" s="361" t="s">
        <v>2007</v>
      </c>
      <c r="D50" s="362"/>
      <c r="E50" s="362"/>
      <c r="F50" s="363">
        <v>1060</v>
      </c>
      <c r="G50" s="363"/>
      <c r="H50" s="363"/>
      <c r="I50" s="412" t="s">
        <v>1546</v>
      </c>
      <c r="J50" s="365"/>
      <c r="K50" s="365"/>
      <c r="L50" s="365"/>
      <c r="M50" s="365"/>
      <c r="N50" s="365"/>
      <c r="O50" s="453"/>
      <c r="P50" s="365"/>
      <c r="Q50" s="370"/>
    </row>
    <row r="51" spans="1:24" x14ac:dyDescent="0.25">
      <c r="B51" s="360"/>
      <c r="C51" s="361" t="s">
        <v>2006</v>
      </c>
      <c r="D51" s="362"/>
      <c r="E51" s="362"/>
      <c r="F51" s="372">
        <v>800</v>
      </c>
      <c r="G51" s="412"/>
      <c r="H51" s="363"/>
      <c r="I51" s="412" t="s">
        <v>1546</v>
      </c>
      <c r="J51" s="365"/>
      <c r="K51" s="365"/>
      <c r="L51" s="365"/>
      <c r="M51" s="365"/>
      <c r="N51" s="365"/>
      <c r="O51" s="453"/>
      <c r="P51" s="365"/>
      <c r="Q51" s="370"/>
    </row>
    <row r="52" spans="1:24" x14ac:dyDescent="0.25">
      <c r="B52" s="360"/>
      <c r="C52" s="361" t="s">
        <v>1374</v>
      </c>
      <c r="D52" s="362"/>
      <c r="E52" s="362"/>
      <c r="F52" s="363"/>
      <c r="G52" s="363">
        <v>1040</v>
      </c>
      <c r="H52" s="363"/>
      <c r="I52" s="412" t="s">
        <v>1725</v>
      </c>
      <c r="J52" s="365"/>
      <c r="K52" s="365"/>
      <c r="L52" s="365"/>
      <c r="M52" s="365"/>
      <c r="N52" s="365"/>
      <c r="O52" s="453"/>
      <c r="P52" s="365"/>
      <c r="Q52" s="370"/>
    </row>
    <row r="53" spans="1:24" x14ac:dyDescent="0.25">
      <c r="B53" s="360"/>
      <c r="C53" s="361" t="s">
        <v>319</v>
      </c>
      <c r="D53" s="362"/>
      <c r="E53" s="362"/>
      <c r="F53" s="363"/>
      <c r="G53" s="363">
        <v>2750</v>
      </c>
      <c r="H53" s="363"/>
      <c r="I53" s="412" t="s">
        <v>1725</v>
      </c>
      <c r="J53" s="365"/>
      <c r="K53" s="365"/>
      <c r="L53" s="365"/>
      <c r="M53" s="365"/>
      <c r="N53" s="365"/>
      <c r="O53" s="453"/>
      <c r="P53" s="365"/>
      <c r="Q53" s="370"/>
    </row>
    <row r="54" spans="1:24" ht="36" x14ac:dyDescent="0.25">
      <c r="B54" s="360"/>
      <c r="C54" s="361" t="s">
        <v>2008</v>
      </c>
      <c r="D54" s="362"/>
      <c r="E54" s="362"/>
      <c r="F54" s="363"/>
      <c r="G54" s="372">
        <v>800</v>
      </c>
      <c r="H54" s="363"/>
      <c r="I54" s="412" t="s">
        <v>1725</v>
      </c>
      <c r="J54" s="365"/>
      <c r="K54" s="365"/>
      <c r="L54" s="365"/>
      <c r="M54" s="365"/>
      <c r="N54" s="365"/>
      <c r="O54" s="453"/>
      <c r="P54" s="365"/>
      <c r="Q54" s="370"/>
    </row>
    <row r="55" spans="1:24" x14ac:dyDescent="0.25">
      <c r="B55" s="360"/>
      <c r="C55" s="361" t="s">
        <v>2011</v>
      </c>
      <c r="D55" s="362"/>
      <c r="E55" s="362"/>
      <c r="F55" s="363"/>
      <c r="G55" s="363">
        <v>50</v>
      </c>
      <c r="H55" s="363"/>
      <c r="I55" s="412" t="s">
        <v>839</v>
      </c>
      <c r="J55" s="365"/>
      <c r="K55" s="365"/>
      <c r="L55" s="365"/>
      <c r="M55" s="365"/>
      <c r="N55" s="365"/>
      <c r="O55" s="453"/>
      <c r="P55" s="365"/>
      <c r="Q55" s="370"/>
    </row>
    <row r="56" spans="1:24" ht="36" x14ac:dyDescent="0.25">
      <c r="B56" s="360"/>
      <c r="C56" s="361" t="s">
        <v>2012</v>
      </c>
      <c r="D56" s="362"/>
      <c r="E56" s="362"/>
      <c r="F56" s="363">
        <v>50</v>
      </c>
      <c r="G56" s="363"/>
      <c r="H56" s="363"/>
      <c r="I56" s="412" t="s">
        <v>726</v>
      </c>
      <c r="J56" s="365"/>
      <c r="K56" s="365"/>
      <c r="L56" s="365"/>
      <c r="M56" s="365"/>
      <c r="N56" s="365"/>
      <c r="O56" s="453"/>
      <c r="P56" s="365"/>
      <c r="Q56" s="370"/>
    </row>
    <row r="57" spans="1:24" ht="36" x14ac:dyDescent="0.25">
      <c r="B57" s="360"/>
      <c r="C57" s="361" t="s">
        <v>2013</v>
      </c>
      <c r="D57" s="362"/>
      <c r="E57" s="362"/>
      <c r="F57" s="363">
        <v>100</v>
      </c>
      <c r="G57" s="363"/>
      <c r="H57" s="363"/>
      <c r="I57" s="412" t="s">
        <v>726</v>
      </c>
      <c r="J57" s="365"/>
      <c r="K57" s="365"/>
      <c r="L57" s="365"/>
      <c r="M57" s="365"/>
      <c r="N57" s="365"/>
      <c r="O57" s="453"/>
      <c r="P57" s="365"/>
      <c r="Q57" s="370"/>
    </row>
    <row r="58" spans="1:24" x14ac:dyDescent="0.25">
      <c r="B58" s="360"/>
      <c r="C58" s="361" t="s">
        <v>681</v>
      </c>
      <c r="D58" s="362"/>
      <c r="E58" s="362"/>
      <c r="F58" s="363"/>
      <c r="G58" s="363">
        <v>170</v>
      </c>
      <c r="H58" s="363"/>
      <c r="I58" s="412" t="s">
        <v>839</v>
      </c>
      <c r="J58" s="365"/>
      <c r="K58" s="365"/>
      <c r="L58" s="365"/>
      <c r="M58" s="365"/>
      <c r="N58" s="365"/>
      <c r="O58" s="453"/>
      <c r="P58" s="365"/>
      <c r="Q58" s="370"/>
    </row>
    <row r="59" spans="1:24" s="376" customFormat="1" x14ac:dyDescent="0.25">
      <c r="B59" s="360"/>
      <c r="C59" s="373"/>
      <c r="D59" s="374"/>
      <c r="E59" s="374"/>
      <c r="F59" s="375"/>
      <c r="G59" s="363"/>
      <c r="H59" s="375"/>
      <c r="I59" s="412"/>
      <c r="J59" s="377"/>
      <c r="K59" s="378"/>
      <c r="L59" s="365"/>
      <c r="M59" s="365"/>
      <c r="N59" s="365"/>
      <c r="O59" s="365"/>
      <c r="P59" s="365"/>
      <c r="Q59" s="370"/>
      <c r="R59" s="445"/>
      <c r="S59" s="445"/>
    </row>
    <row r="60" spans="1:24" x14ac:dyDescent="0.25">
      <c r="C60" s="379"/>
      <c r="D60" s="380"/>
      <c r="E60" s="380"/>
      <c r="F60" s="381">
        <f>SUM(F6:F59)</f>
        <v>14300</v>
      </c>
      <c r="G60" s="382">
        <f>SUM(G6:G59)</f>
        <v>14119</v>
      </c>
      <c r="H60" s="383">
        <f>(F60-G60)</f>
        <v>181</v>
      </c>
      <c r="J60" s="365"/>
      <c r="K60" s="365"/>
      <c r="L60" s="365"/>
      <c r="M60" s="377"/>
      <c r="N60" s="365"/>
      <c r="O60" s="365"/>
      <c r="P60" s="365"/>
      <c r="Q60" s="370"/>
      <c r="X60" s="376"/>
    </row>
    <row r="61" spans="1:24" x14ac:dyDescent="0.25">
      <c r="F61" s="381"/>
      <c r="G61" s="384"/>
      <c r="H61" s="385"/>
      <c r="J61" s="365"/>
      <c r="K61" s="365"/>
      <c r="L61" s="365"/>
      <c r="M61" s="365"/>
      <c r="N61" s="365"/>
      <c r="O61" s="365"/>
      <c r="P61" s="365"/>
      <c r="Q61" s="370"/>
      <c r="X61" s="376"/>
    </row>
    <row r="62" spans="1:24" x14ac:dyDescent="0.25">
      <c r="A62" s="365"/>
      <c r="J62" s="365"/>
      <c r="K62" s="365"/>
      <c r="L62" s="365"/>
      <c r="M62" s="365"/>
      <c r="N62" s="365"/>
      <c r="O62" s="365"/>
      <c r="P62" s="365"/>
      <c r="Q62" s="365"/>
      <c r="X62" s="376"/>
    </row>
    <row r="63" spans="1:24" x14ac:dyDescent="0.25">
      <c r="A63" s="365"/>
      <c r="J63" s="365"/>
      <c r="K63" s="365"/>
      <c r="L63" s="365"/>
      <c r="M63" s="365"/>
      <c r="N63" s="365"/>
      <c r="O63" s="365"/>
      <c r="P63" s="365"/>
      <c r="Q63" s="365"/>
      <c r="X63" s="376"/>
    </row>
    <row r="64" spans="1:24" x14ac:dyDescent="0.25">
      <c r="A64" s="365"/>
    </row>
    <row r="65" spans="1:28" x14ac:dyDescent="0.25">
      <c r="A65" s="365"/>
      <c r="D65" s="388"/>
    </row>
    <row r="66" spans="1:28" x14ac:dyDescent="0.25">
      <c r="A66" s="365"/>
      <c r="D66" s="390"/>
      <c r="E66" s="391" t="s">
        <v>199</v>
      </c>
      <c r="F66" s="391"/>
      <c r="G66" s="391" t="s">
        <v>204</v>
      </c>
      <c r="H66" s="391" t="s">
        <v>205</v>
      </c>
      <c r="I66" s="414" t="s">
        <v>205</v>
      </c>
      <c r="J66" s="391" t="s">
        <v>203</v>
      </c>
      <c r="K66" s="392" t="s">
        <v>206</v>
      </c>
      <c r="L66" s="392"/>
      <c r="M66" s="393" t="s">
        <v>451</v>
      </c>
      <c r="N66" s="392"/>
    </row>
    <row r="67" spans="1:28" x14ac:dyDescent="0.25">
      <c r="A67" s="365"/>
      <c r="B67" s="387"/>
      <c r="C67" s="347" t="s">
        <v>817</v>
      </c>
      <c r="D67" s="402"/>
      <c r="E67" s="408">
        <v>1000</v>
      </c>
      <c r="F67" s="243" t="s">
        <v>1054</v>
      </c>
      <c r="G67" s="397" t="s">
        <v>711</v>
      </c>
      <c r="H67" s="381"/>
      <c r="I67" s="415"/>
      <c r="J67" s="394"/>
      <c r="K67" s="394" t="s">
        <v>710</v>
      </c>
      <c r="L67" s="381"/>
      <c r="M67" s="381" t="s">
        <v>869</v>
      </c>
      <c r="N67" s="381"/>
      <c r="Q67" s="365"/>
      <c r="R67" s="365"/>
      <c r="S67" s="365"/>
      <c r="T67" s="365"/>
      <c r="U67" s="365"/>
      <c r="V67" s="365"/>
      <c r="W67" s="365"/>
      <c r="X67" s="365"/>
      <c r="Y67" s="365"/>
      <c r="Z67" s="365"/>
      <c r="AA67" s="365"/>
      <c r="AB67" s="365"/>
    </row>
    <row r="68" spans="1:28" x14ac:dyDescent="0.25">
      <c r="A68" s="365"/>
      <c r="B68" s="389"/>
      <c r="C68" s="347" t="s">
        <v>818</v>
      </c>
      <c r="D68" s="402"/>
      <c r="E68" s="408">
        <v>1000</v>
      </c>
      <c r="F68" s="243" t="s">
        <v>1054</v>
      </c>
      <c r="G68" s="398" t="s">
        <v>935</v>
      </c>
      <c r="H68" s="381"/>
      <c r="I68" s="415"/>
      <c r="J68" s="394"/>
      <c r="K68" s="394" t="s">
        <v>936</v>
      </c>
      <c r="L68" s="381"/>
      <c r="M68" s="381" t="s">
        <v>869</v>
      </c>
      <c r="N68" s="381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</row>
    <row r="69" spans="1:28" x14ac:dyDescent="0.25">
      <c r="A69" s="365"/>
      <c r="E69" s="381">
        <v>800</v>
      </c>
      <c r="F69" s="381"/>
      <c r="G69" s="397" t="s">
        <v>870</v>
      </c>
      <c r="H69" s="381"/>
      <c r="I69" s="417"/>
      <c r="J69" s="394"/>
      <c r="K69" s="394" t="s">
        <v>864</v>
      </c>
      <c r="L69" s="381"/>
      <c r="M69" s="381" t="s">
        <v>869</v>
      </c>
      <c r="N69" s="381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</row>
    <row r="70" spans="1:28" x14ac:dyDescent="0.25">
      <c r="B70" s="365"/>
      <c r="C70" s="365"/>
      <c r="E70" s="408">
        <v>800</v>
      </c>
      <c r="F70" s="243" t="s">
        <v>1054</v>
      </c>
      <c r="G70" s="398" t="s">
        <v>417</v>
      </c>
      <c r="H70" s="394"/>
      <c r="I70" s="415"/>
      <c r="J70" s="394"/>
      <c r="K70" s="394" t="s">
        <v>1485</v>
      </c>
      <c r="L70" s="394"/>
      <c r="M70" s="381" t="s">
        <v>869</v>
      </c>
      <c r="N70" s="394"/>
      <c r="O70" s="388"/>
      <c r="P70" s="388"/>
      <c r="Q70" s="365"/>
      <c r="R70" s="365"/>
      <c r="S70" s="365"/>
      <c r="T70" s="365"/>
      <c r="U70" s="365"/>
      <c r="V70" s="365"/>
      <c r="W70" s="365"/>
      <c r="X70" s="377"/>
      <c r="Y70" s="365"/>
      <c r="Z70" s="365"/>
      <c r="AA70" s="365"/>
      <c r="AB70" s="365"/>
    </row>
    <row r="71" spans="1:28" x14ac:dyDescent="0.25">
      <c r="B71" s="365"/>
      <c r="C71" s="365"/>
      <c r="E71" s="408">
        <v>500</v>
      </c>
      <c r="F71" s="243" t="s">
        <v>1054</v>
      </c>
      <c r="G71" s="397" t="s">
        <v>1498</v>
      </c>
      <c r="H71" s="394"/>
      <c r="I71" s="415"/>
      <c r="J71" s="394"/>
      <c r="K71" s="394" t="s">
        <v>1499</v>
      </c>
      <c r="L71" s="394"/>
      <c r="M71" s="381" t="s">
        <v>869</v>
      </c>
      <c r="N71" s="394"/>
      <c r="O71" s="388"/>
      <c r="P71" s="388"/>
      <c r="Q71" s="365"/>
      <c r="R71" s="365"/>
      <c r="S71" s="365"/>
      <c r="T71" s="365"/>
      <c r="U71" s="365"/>
      <c r="V71" s="365"/>
      <c r="W71" s="365"/>
      <c r="X71" s="377"/>
      <c r="Y71" s="365"/>
      <c r="Z71" s="365"/>
      <c r="AA71" s="365"/>
      <c r="AB71" s="365"/>
    </row>
    <row r="72" spans="1:28" x14ac:dyDescent="0.25">
      <c r="B72" s="365"/>
      <c r="C72" s="365"/>
      <c r="E72" s="408">
        <v>500</v>
      </c>
      <c r="F72" s="243" t="s">
        <v>1054</v>
      </c>
      <c r="G72" s="398" t="s">
        <v>1498</v>
      </c>
      <c r="H72" s="394"/>
      <c r="I72" s="415"/>
      <c r="J72" s="394"/>
      <c r="K72" s="394" t="s">
        <v>1718</v>
      </c>
      <c r="L72" s="394"/>
      <c r="M72" s="381"/>
      <c r="N72" s="394"/>
      <c r="O72" s="388"/>
      <c r="P72" s="388"/>
      <c r="Q72" s="365"/>
      <c r="R72" s="365"/>
      <c r="S72" s="365"/>
      <c r="T72" s="365"/>
      <c r="U72" s="365"/>
      <c r="V72" s="365"/>
      <c r="W72" s="365"/>
      <c r="X72" s="377"/>
      <c r="Y72" s="365"/>
      <c r="Z72" s="365"/>
      <c r="AA72" s="365"/>
      <c r="AB72" s="365"/>
    </row>
    <row r="73" spans="1:28" x14ac:dyDescent="0.25">
      <c r="B73" s="365"/>
      <c r="C73" s="365"/>
      <c r="E73" s="408">
        <v>939</v>
      </c>
      <c r="F73" s="243" t="s">
        <v>1054</v>
      </c>
      <c r="G73" s="397" t="s">
        <v>172</v>
      </c>
      <c r="H73" s="394"/>
      <c r="I73" s="415"/>
      <c r="J73" s="394"/>
      <c r="K73" s="394" t="s">
        <v>1523</v>
      </c>
      <c r="L73" s="394"/>
      <c r="M73" s="381" t="s">
        <v>869</v>
      </c>
      <c r="N73" s="394"/>
      <c r="O73" s="388"/>
      <c r="P73" s="388"/>
      <c r="Q73" s="365"/>
      <c r="R73" s="365"/>
      <c r="S73" s="365"/>
      <c r="T73" s="365"/>
      <c r="U73" s="365"/>
      <c r="V73" s="365"/>
      <c r="W73" s="365"/>
      <c r="X73" s="377"/>
      <c r="Y73" s="365"/>
      <c r="Z73" s="365"/>
      <c r="AA73" s="365"/>
      <c r="AB73" s="365"/>
    </row>
    <row r="74" spans="1:28" x14ac:dyDescent="0.25">
      <c r="B74" s="365"/>
      <c r="C74" s="365"/>
      <c r="E74" s="408">
        <v>700</v>
      </c>
      <c r="F74" s="243" t="s">
        <v>1054</v>
      </c>
      <c r="G74" s="395" t="s">
        <v>494</v>
      </c>
      <c r="H74" s="394">
        <v>1100</v>
      </c>
      <c r="I74" s="415"/>
      <c r="J74" s="481"/>
      <c r="K74" s="394" t="s">
        <v>1718</v>
      </c>
      <c r="L74" s="394"/>
      <c r="M74" s="394" t="s">
        <v>1719</v>
      </c>
      <c r="N74" s="394"/>
      <c r="O74" s="388"/>
      <c r="P74" s="388"/>
      <c r="Q74" s="365"/>
      <c r="R74" s="365"/>
      <c r="S74" s="365"/>
      <c r="T74" s="365"/>
      <c r="U74" s="365"/>
      <c r="V74" s="365"/>
      <c r="W74" s="365"/>
      <c r="X74" s="365"/>
      <c r="Y74" s="365"/>
      <c r="Z74" s="365"/>
      <c r="AA74" s="365"/>
      <c r="AB74" s="365"/>
    </row>
    <row r="75" spans="1:28" x14ac:dyDescent="0.25">
      <c r="B75" s="365"/>
      <c r="C75" s="365"/>
      <c r="E75" s="408">
        <v>800</v>
      </c>
      <c r="F75" s="243" t="s">
        <v>1054</v>
      </c>
      <c r="G75" s="398" t="s">
        <v>1808</v>
      </c>
      <c r="H75" s="394"/>
      <c r="I75" s="415"/>
      <c r="J75" s="394"/>
      <c r="K75" s="394" t="s">
        <v>1809</v>
      </c>
      <c r="L75" s="394"/>
      <c r="M75" s="381" t="s">
        <v>869</v>
      </c>
      <c r="N75" s="394"/>
      <c r="O75" s="388"/>
      <c r="P75" s="388"/>
      <c r="Q75" s="365"/>
      <c r="R75" s="365"/>
      <c r="S75" s="365"/>
      <c r="T75" s="365"/>
      <c r="U75" s="365"/>
      <c r="V75" s="365"/>
      <c r="W75" s="365"/>
      <c r="X75" s="377"/>
      <c r="Y75" s="365"/>
      <c r="Z75" s="365"/>
      <c r="AA75" s="365"/>
      <c r="AB75" s="365"/>
    </row>
    <row r="76" spans="1:28" ht="27" customHeight="1" x14ac:dyDescent="0.25">
      <c r="B76" s="365"/>
      <c r="C76" s="365"/>
      <c r="D76" s="365"/>
      <c r="E76" s="365"/>
      <c r="F76" s="388"/>
      <c r="G76" s="468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65"/>
      <c r="AA76" s="365"/>
      <c r="AB76" s="365"/>
    </row>
    <row r="77" spans="1:28" ht="27" customHeight="1" x14ac:dyDescent="0.25">
      <c r="B77" s="365"/>
      <c r="C77" s="365"/>
      <c r="D77" s="365"/>
      <c r="E77" s="365"/>
      <c r="F77" s="388"/>
      <c r="G77" s="467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65"/>
    </row>
    <row r="78" spans="1:28" ht="27" customHeight="1" x14ac:dyDescent="0.25">
      <c r="B78" s="365"/>
      <c r="C78" s="365"/>
      <c r="D78" s="365"/>
      <c r="E78" s="365"/>
      <c r="F78" s="388"/>
      <c r="G78" s="468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65"/>
    </row>
    <row r="79" spans="1:28" x14ac:dyDescent="0.25">
      <c r="B79" s="365"/>
      <c r="C79" s="365"/>
      <c r="D79" s="365"/>
      <c r="E79" s="365"/>
      <c r="F79" s="388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</row>
    <row r="80" spans="1:28" x14ac:dyDescent="0.25">
      <c r="B80" s="365"/>
      <c r="C80" s="365"/>
      <c r="D80" s="365"/>
      <c r="E80" s="365"/>
      <c r="F80" s="388"/>
      <c r="G80" s="377"/>
      <c r="H80" s="378"/>
      <c r="I80" s="378"/>
      <c r="J80" s="377"/>
      <c r="K80" s="377"/>
      <c r="L80" s="377"/>
      <c r="M80" s="377"/>
      <c r="N80" s="377"/>
      <c r="O80" s="377"/>
      <c r="P80" s="365"/>
      <c r="Q80" s="365"/>
      <c r="R80" s="365"/>
      <c r="S80" s="365"/>
      <c r="T80" s="365"/>
      <c r="U80" s="365"/>
    </row>
    <row r="81" spans="1:21" x14ac:dyDescent="0.25">
      <c r="B81" s="365"/>
      <c r="C81" s="365"/>
      <c r="D81" s="365"/>
      <c r="E81" s="365"/>
      <c r="F81" s="388"/>
      <c r="G81" s="365"/>
      <c r="H81" s="365"/>
      <c r="I81" s="365"/>
      <c r="J81" s="365"/>
      <c r="K81" s="365"/>
      <c r="L81" s="365"/>
      <c r="M81" s="365"/>
      <c r="N81" s="377"/>
      <c r="O81" s="365"/>
      <c r="P81" s="365"/>
      <c r="Q81" s="365"/>
      <c r="R81" s="365"/>
      <c r="S81" s="365"/>
      <c r="T81" s="365"/>
      <c r="U81" s="365"/>
    </row>
    <row r="82" spans="1:21" x14ac:dyDescent="0.25">
      <c r="B82" s="365"/>
      <c r="C82" s="365"/>
      <c r="D82" s="365"/>
      <c r="E82" s="365"/>
      <c r="F82" s="388"/>
      <c r="G82" s="365"/>
      <c r="H82" s="365"/>
      <c r="I82" s="365"/>
      <c r="J82" s="365"/>
      <c r="K82" s="365"/>
      <c r="L82" s="365"/>
      <c r="M82" s="365"/>
      <c r="N82" s="377"/>
      <c r="O82" s="365"/>
      <c r="P82" s="365"/>
      <c r="Q82" s="365"/>
      <c r="R82" s="365"/>
      <c r="S82" s="365"/>
      <c r="T82" s="365"/>
      <c r="U82" s="365"/>
    </row>
    <row r="83" spans="1:21" x14ac:dyDescent="0.25">
      <c r="B83" s="365"/>
      <c r="C83" s="365"/>
      <c r="D83" s="365"/>
      <c r="E83" s="365"/>
      <c r="F83" s="388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</row>
    <row r="84" spans="1:21" x14ac:dyDescent="0.25">
      <c r="B84" s="365"/>
      <c r="C84" s="365"/>
      <c r="D84" s="365"/>
      <c r="E84" s="365"/>
      <c r="F84" s="388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</row>
    <row r="85" spans="1:21" x14ac:dyDescent="0.25">
      <c r="B85" s="365"/>
      <c r="C85" s="365"/>
      <c r="D85" s="365"/>
      <c r="E85" s="365"/>
      <c r="F85" s="388"/>
      <c r="G85" s="388"/>
      <c r="H85" s="388"/>
      <c r="I85" s="418"/>
      <c r="J85" s="388"/>
      <c r="K85" s="388"/>
      <c r="L85" s="388"/>
      <c r="M85" s="388"/>
      <c r="N85" s="388"/>
      <c r="O85" s="388"/>
      <c r="P85" s="388"/>
      <c r="Q85" s="365"/>
      <c r="R85" s="365"/>
      <c r="S85" s="365"/>
      <c r="T85" s="365"/>
      <c r="U85" s="365"/>
    </row>
    <row r="86" spans="1:21" x14ac:dyDescent="0.25">
      <c r="B86" s="365"/>
      <c r="C86" s="365"/>
      <c r="D86" s="365"/>
      <c r="E86" s="365"/>
      <c r="F86" s="388"/>
      <c r="G86" s="388"/>
      <c r="H86" s="388"/>
      <c r="I86" s="418"/>
      <c r="J86" s="388"/>
      <c r="K86" s="388"/>
      <c r="L86" s="388"/>
      <c r="M86" s="388"/>
      <c r="N86" s="388"/>
      <c r="O86" s="388"/>
      <c r="P86" s="388"/>
      <c r="Q86" s="365"/>
      <c r="R86" s="365"/>
      <c r="S86" s="365"/>
      <c r="T86" s="365"/>
      <c r="U86" s="365"/>
    </row>
    <row r="87" spans="1:21" x14ac:dyDescent="0.25">
      <c r="B87" s="365"/>
      <c r="C87" s="365"/>
      <c r="D87" s="365"/>
      <c r="E87" s="365"/>
      <c r="F87" s="388"/>
      <c r="G87" s="365"/>
      <c r="H87" s="365"/>
      <c r="I87" s="365"/>
      <c r="J87" s="365"/>
      <c r="K87" s="365"/>
      <c r="L87" s="365"/>
      <c r="M87" s="365"/>
      <c r="N87" s="377"/>
      <c r="O87" s="365"/>
      <c r="P87" s="365"/>
      <c r="Q87" s="365"/>
      <c r="R87" s="365"/>
      <c r="S87" s="365"/>
      <c r="T87" s="365"/>
      <c r="U87" s="365"/>
    </row>
    <row r="88" spans="1:21" x14ac:dyDescent="0.25">
      <c r="B88" s="365"/>
      <c r="C88" s="365"/>
      <c r="D88" s="365"/>
      <c r="E88" s="365"/>
      <c r="F88" s="388"/>
      <c r="G88" s="365"/>
      <c r="H88" s="365"/>
      <c r="I88" s="365"/>
      <c r="J88" s="365"/>
      <c r="K88" s="365"/>
      <c r="L88" s="365"/>
      <c r="M88" s="365"/>
      <c r="N88" s="377"/>
      <c r="O88" s="365"/>
      <c r="P88" s="365"/>
      <c r="Q88" s="365"/>
      <c r="R88" s="365"/>
      <c r="S88" s="365"/>
      <c r="T88" s="365"/>
      <c r="U88" s="365"/>
    </row>
    <row r="89" spans="1:21" x14ac:dyDescent="0.25">
      <c r="B89" s="365"/>
      <c r="C89" s="365"/>
      <c r="D89" s="365"/>
      <c r="E89" s="365"/>
      <c r="F89" s="365"/>
      <c r="G89" s="365"/>
      <c r="H89" s="365"/>
      <c r="I89" s="469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</row>
    <row r="90" spans="1:21" x14ac:dyDescent="0.25">
      <c r="B90" s="365"/>
      <c r="C90" s="365"/>
      <c r="D90" s="365"/>
      <c r="E90" s="365"/>
      <c r="F90" s="365"/>
      <c r="G90" s="365"/>
      <c r="H90" s="365"/>
      <c r="I90" s="469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</row>
    <row r="91" spans="1:21" x14ac:dyDescent="0.25">
      <c r="B91" s="365"/>
      <c r="C91" s="365"/>
      <c r="D91" s="365"/>
      <c r="E91" s="365"/>
      <c r="F91" s="365"/>
      <c r="G91" s="365"/>
      <c r="H91" s="365"/>
      <c r="I91" s="469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</row>
    <row r="92" spans="1:21" x14ac:dyDescent="0.25">
      <c r="B92" s="365"/>
      <c r="C92" s="365"/>
      <c r="D92" s="365"/>
      <c r="E92" s="365"/>
      <c r="F92" s="365"/>
      <c r="G92" s="365"/>
      <c r="H92" s="365"/>
      <c r="I92" s="469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</row>
    <row r="93" spans="1:21" x14ac:dyDescent="0.25">
      <c r="B93" s="365"/>
      <c r="C93" s="365"/>
      <c r="D93" s="365"/>
      <c r="E93" s="365"/>
      <c r="F93" s="365"/>
      <c r="G93" s="365"/>
      <c r="H93" s="365"/>
      <c r="I93" s="469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</row>
    <row r="94" spans="1:21" x14ac:dyDescent="0.25">
      <c r="B94" s="365"/>
      <c r="C94" s="365"/>
      <c r="D94" s="365"/>
      <c r="E94" s="365"/>
      <c r="F94" s="365"/>
      <c r="G94" s="365"/>
      <c r="H94" s="365"/>
      <c r="I94" s="469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</row>
    <row r="95" spans="1:21" x14ac:dyDescent="0.25">
      <c r="B95" s="365"/>
      <c r="C95" s="365"/>
      <c r="D95" s="365"/>
      <c r="E95" s="365"/>
      <c r="F95" s="365"/>
      <c r="G95" s="365"/>
      <c r="H95" s="365"/>
      <c r="I95" s="469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</row>
    <row r="96" spans="1:21" x14ac:dyDescent="0.25">
      <c r="A96" s="365"/>
      <c r="B96" s="365"/>
      <c r="C96" s="365"/>
      <c r="D96" s="365"/>
      <c r="E96" s="365"/>
      <c r="F96" s="365"/>
      <c r="G96" s="365"/>
      <c r="H96" s="365"/>
      <c r="I96" s="469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</row>
    <row r="97" spans="1:21" x14ac:dyDescent="0.25">
      <c r="A97" s="365"/>
      <c r="B97" s="365"/>
      <c r="C97" s="365"/>
      <c r="D97" s="365"/>
      <c r="E97" s="365"/>
      <c r="F97" s="365"/>
      <c r="G97" s="365"/>
      <c r="H97" s="365"/>
      <c r="I97" s="469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</row>
    <row r="98" spans="1:21" x14ac:dyDescent="0.25">
      <c r="A98" s="365"/>
      <c r="B98" s="365"/>
      <c r="C98" s="365"/>
      <c r="D98" s="365"/>
      <c r="E98" s="365"/>
      <c r="F98" s="365"/>
      <c r="G98" s="365"/>
      <c r="H98" s="365"/>
      <c r="I98" s="469"/>
      <c r="J98" s="365"/>
      <c r="K98" s="365"/>
      <c r="L98" s="365"/>
      <c r="M98" s="365"/>
      <c r="N98" s="365"/>
      <c r="O98" s="365"/>
      <c r="P98" s="365"/>
      <c r="Q98" s="365"/>
    </row>
    <row r="99" spans="1:21" x14ac:dyDescent="0.25">
      <c r="A99" s="365"/>
      <c r="B99" s="365"/>
      <c r="C99" s="365"/>
      <c r="D99" s="365"/>
      <c r="E99" s="365"/>
      <c r="F99" s="365"/>
      <c r="G99" s="365"/>
      <c r="H99" s="365"/>
      <c r="I99" s="469"/>
      <c r="J99" s="365"/>
      <c r="K99" s="365"/>
      <c r="L99" s="365"/>
      <c r="M99" s="365"/>
      <c r="N99" s="365"/>
      <c r="O99" s="365"/>
      <c r="P99" s="365"/>
      <c r="Q99" s="365"/>
    </row>
    <row r="100" spans="1:21" x14ac:dyDescent="0.25">
      <c r="A100" s="365"/>
      <c r="B100" s="365"/>
      <c r="C100" s="365"/>
      <c r="D100" s="365"/>
      <c r="E100" s="365"/>
      <c r="F100" s="365"/>
      <c r="G100" s="365"/>
      <c r="H100" s="365"/>
      <c r="I100" s="469"/>
      <c r="J100" s="365"/>
      <c r="K100" s="365"/>
      <c r="L100" s="365"/>
      <c r="M100" s="365"/>
      <c r="N100" s="365"/>
      <c r="O100" s="365"/>
      <c r="P100" s="365"/>
      <c r="Q100" s="365"/>
    </row>
    <row r="101" spans="1:21" x14ac:dyDescent="0.25">
      <c r="A101" s="365"/>
      <c r="B101" s="365"/>
      <c r="C101" s="365"/>
      <c r="D101" s="365"/>
      <c r="E101" s="365"/>
      <c r="F101" s="365"/>
      <c r="G101" s="365"/>
      <c r="H101" s="365"/>
      <c r="I101" s="469"/>
      <c r="J101" s="365"/>
      <c r="K101" s="365"/>
      <c r="L101" s="365"/>
      <c r="M101" s="365"/>
      <c r="N101" s="365"/>
      <c r="O101" s="365"/>
      <c r="P101" s="365"/>
      <c r="Q101" s="365"/>
    </row>
    <row r="102" spans="1:21" x14ac:dyDescent="0.25">
      <c r="A102" s="365"/>
      <c r="B102" s="365"/>
      <c r="C102" s="365"/>
      <c r="D102" s="365"/>
      <c r="E102" s="365"/>
      <c r="F102" s="365"/>
      <c r="G102" s="365"/>
      <c r="H102" s="365"/>
      <c r="I102" s="469"/>
      <c r="J102" s="365"/>
      <c r="K102" s="365"/>
      <c r="L102" s="365"/>
      <c r="M102" s="365"/>
      <c r="N102" s="365"/>
      <c r="O102" s="365"/>
      <c r="P102" s="365"/>
      <c r="Q102" s="365"/>
    </row>
    <row r="103" spans="1:21" x14ac:dyDescent="0.25">
      <c r="A103" s="365"/>
      <c r="B103" s="365"/>
      <c r="C103" s="365"/>
      <c r="D103" s="365"/>
      <c r="E103" s="365"/>
      <c r="F103" s="365"/>
      <c r="G103" s="365"/>
      <c r="H103" s="365"/>
      <c r="I103" s="469"/>
      <c r="J103" s="365"/>
      <c r="K103" s="365"/>
      <c r="L103" s="365"/>
      <c r="M103" s="365"/>
      <c r="N103" s="365"/>
      <c r="O103" s="365"/>
      <c r="P103" s="365"/>
      <c r="Q103" s="365"/>
    </row>
    <row r="104" spans="1:21" ht="30.75" x14ac:dyDescent="0.4">
      <c r="A104" s="365"/>
      <c r="B104" s="365"/>
      <c r="C104" s="365"/>
      <c r="D104" s="365"/>
      <c r="E104" s="365"/>
      <c r="F104" s="365"/>
      <c r="G104" s="365"/>
      <c r="H104" s="365"/>
      <c r="I104" s="469"/>
      <c r="J104" s="365"/>
      <c r="K104" s="365"/>
      <c r="L104" s="470"/>
      <c r="M104" s="470"/>
      <c r="N104" s="470"/>
      <c r="O104" s="470"/>
      <c r="P104" s="365"/>
      <c r="Q104" s="365"/>
    </row>
    <row r="105" spans="1:21" ht="30.75" x14ac:dyDescent="0.4">
      <c r="A105" s="365"/>
      <c r="B105" s="365"/>
      <c r="C105" s="365"/>
      <c r="D105" s="365"/>
      <c r="E105" s="365"/>
      <c r="F105" s="365"/>
      <c r="G105" s="365"/>
      <c r="H105" s="365"/>
      <c r="I105" s="469"/>
      <c r="J105" s="365"/>
      <c r="K105" s="365"/>
      <c r="L105" s="470"/>
      <c r="M105" s="470"/>
      <c r="N105" s="470"/>
      <c r="O105" s="470"/>
      <c r="P105" s="365"/>
      <c r="Q105" s="365"/>
    </row>
    <row r="106" spans="1:21" ht="34.5" x14ac:dyDescent="0.45">
      <c r="A106" s="365"/>
      <c r="B106" s="365"/>
      <c r="C106" s="365"/>
      <c r="D106" s="365"/>
      <c r="E106" s="365"/>
      <c r="F106" s="365"/>
      <c r="G106" s="365"/>
      <c r="H106" s="365"/>
      <c r="I106" s="469"/>
      <c r="J106" s="365"/>
      <c r="K106" s="365"/>
      <c r="L106" s="471"/>
      <c r="M106" s="471"/>
      <c r="N106" s="365"/>
      <c r="O106" s="365"/>
      <c r="P106" s="365"/>
      <c r="Q106" s="365"/>
    </row>
    <row r="107" spans="1:21" x14ac:dyDescent="0.25">
      <c r="A107" s="365"/>
      <c r="B107" s="365"/>
      <c r="C107" s="365"/>
      <c r="D107" s="365"/>
      <c r="E107" s="365"/>
      <c r="F107" s="365"/>
      <c r="G107" s="365"/>
      <c r="H107" s="365"/>
      <c r="I107" s="469"/>
      <c r="J107" s="365"/>
      <c r="K107" s="365"/>
      <c r="L107" s="365"/>
      <c r="M107" s="365"/>
      <c r="N107" s="365"/>
      <c r="O107" s="365"/>
      <c r="P107" s="365"/>
      <c r="Q107" s="365"/>
    </row>
    <row r="108" spans="1:21" x14ac:dyDescent="0.25">
      <c r="A108" s="365"/>
      <c r="B108" s="365"/>
      <c r="C108" s="365"/>
      <c r="D108" s="365"/>
      <c r="E108" s="365"/>
      <c r="F108" s="365"/>
      <c r="G108" s="365"/>
      <c r="H108" s="365"/>
      <c r="I108" s="469"/>
      <c r="J108" s="365"/>
      <c r="K108" s="365"/>
      <c r="L108" s="365"/>
      <c r="M108" s="365"/>
      <c r="N108" s="365"/>
      <c r="O108" s="365"/>
      <c r="P108" s="365"/>
      <c r="Q108" s="365"/>
    </row>
    <row r="109" spans="1:21" x14ac:dyDescent="0.25">
      <c r="A109" s="365"/>
      <c r="B109" s="365"/>
      <c r="C109" s="365"/>
      <c r="D109" s="365"/>
      <c r="E109" s="365"/>
      <c r="F109" s="365"/>
      <c r="G109" s="365"/>
      <c r="H109" s="365"/>
      <c r="I109" s="469"/>
      <c r="J109" s="365"/>
      <c r="K109" s="365"/>
      <c r="L109" s="365"/>
      <c r="M109" s="365"/>
      <c r="N109" s="365"/>
      <c r="O109" s="365"/>
      <c r="P109" s="365"/>
      <c r="Q109" s="365"/>
    </row>
    <row r="110" spans="1:21" x14ac:dyDescent="0.25">
      <c r="A110" s="365"/>
      <c r="B110" s="365"/>
      <c r="C110" s="365"/>
      <c r="D110" s="365"/>
      <c r="E110" s="365"/>
      <c r="F110" s="365"/>
      <c r="G110" s="365"/>
      <c r="H110" s="365"/>
      <c r="I110" s="469"/>
      <c r="J110" s="365"/>
      <c r="K110" s="365"/>
      <c r="L110" s="365"/>
      <c r="M110" s="365"/>
      <c r="N110" s="365"/>
      <c r="O110" s="365"/>
      <c r="P110" s="365"/>
      <c r="Q110" s="365"/>
    </row>
    <row r="111" spans="1:21" x14ac:dyDescent="0.25">
      <c r="A111" s="365"/>
      <c r="B111" s="365"/>
      <c r="C111" s="365"/>
      <c r="D111" s="365"/>
      <c r="E111" s="365"/>
      <c r="F111" s="365"/>
      <c r="G111" s="365"/>
      <c r="H111" s="365"/>
      <c r="I111" s="469"/>
      <c r="J111" s="365"/>
      <c r="K111" s="365"/>
      <c r="L111" s="365"/>
      <c r="M111" s="365"/>
      <c r="N111" s="365"/>
      <c r="O111" s="365"/>
      <c r="P111" s="365"/>
      <c r="Q111" s="365"/>
    </row>
    <row r="112" spans="1:21" x14ac:dyDescent="0.25">
      <c r="A112" s="365"/>
      <c r="B112" s="365"/>
      <c r="C112" s="365"/>
      <c r="D112" s="365"/>
      <c r="E112" s="365"/>
      <c r="F112" s="365"/>
      <c r="G112" s="365"/>
      <c r="H112" s="365"/>
      <c r="I112" s="469"/>
      <c r="J112" s="365"/>
      <c r="K112" s="365"/>
      <c r="L112" s="365"/>
      <c r="M112" s="365"/>
      <c r="N112" s="365"/>
      <c r="O112" s="365"/>
      <c r="P112" s="365"/>
      <c r="Q112" s="365"/>
    </row>
    <row r="113" spans="1:17" x14ac:dyDescent="0.25">
      <c r="A113" s="365"/>
      <c r="B113" s="365"/>
      <c r="C113" s="365"/>
      <c r="D113" s="365"/>
      <c r="E113" s="365"/>
      <c r="F113" s="365"/>
      <c r="G113" s="365"/>
      <c r="H113" s="365"/>
      <c r="I113" s="469"/>
      <c r="J113" s="365"/>
      <c r="K113" s="365"/>
      <c r="L113" s="365"/>
      <c r="M113" s="365"/>
      <c r="N113" s="365"/>
      <c r="O113" s="365"/>
      <c r="P113" s="365"/>
      <c r="Q113" s="365"/>
    </row>
    <row r="114" spans="1:17" x14ac:dyDescent="0.25">
      <c r="A114" s="365"/>
      <c r="B114" s="365"/>
      <c r="C114" s="365"/>
      <c r="D114" s="365"/>
      <c r="E114" s="365"/>
      <c r="F114" s="365"/>
      <c r="G114" s="365"/>
      <c r="H114" s="365"/>
      <c r="I114" s="469"/>
      <c r="J114" s="365"/>
      <c r="K114" s="365"/>
      <c r="L114" s="365"/>
      <c r="M114" s="365"/>
      <c r="N114" s="365"/>
      <c r="O114" s="365"/>
      <c r="P114" s="365"/>
      <c r="Q114" s="365"/>
    </row>
    <row r="115" spans="1:17" x14ac:dyDescent="0.25">
      <c r="A115" s="365"/>
      <c r="B115" s="365"/>
      <c r="C115" s="365"/>
      <c r="D115" s="365"/>
      <c r="E115" s="365"/>
      <c r="F115" s="365"/>
      <c r="G115" s="365"/>
      <c r="H115" s="365"/>
      <c r="I115" s="469"/>
      <c r="J115" s="365"/>
      <c r="K115" s="365"/>
      <c r="L115" s="365"/>
      <c r="M115" s="365"/>
      <c r="N115" s="365"/>
      <c r="O115" s="365"/>
      <c r="P115" s="365"/>
      <c r="Q115" s="365"/>
    </row>
    <row r="116" spans="1:17" x14ac:dyDescent="0.25">
      <c r="A116" s="365"/>
      <c r="B116" s="365"/>
      <c r="C116" s="365"/>
      <c r="D116" s="365"/>
      <c r="E116" s="365"/>
      <c r="F116" s="365"/>
      <c r="G116" s="365"/>
      <c r="H116" s="365"/>
      <c r="I116" s="469"/>
      <c r="J116" s="365"/>
      <c r="K116" s="365"/>
      <c r="L116" s="365"/>
      <c r="M116" s="365"/>
      <c r="N116" s="365"/>
      <c r="O116" s="365"/>
      <c r="P116" s="365"/>
      <c r="Q116" s="365"/>
    </row>
    <row r="117" spans="1:17" x14ac:dyDescent="0.25">
      <c r="A117" s="365"/>
      <c r="B117" s="365"/>
      <c r="C117" s="365"/>
      <c r="D117" s="365"/>
      <c r="E117" s="365"/>
      <c r="F117" s="365"/>
      <c r="G117" s="365"/>
      <c r="H117" s="365"/>
      <c r="I117" s="469"/>
      <c r="J117" s="365"/>
      <c r="K117" s="365"/>
      <c r="L117" s="365"/>
      <c r="M117" s="365"/>
      <c r="N117" s="365"/>
      <c r="O117" s="365"/>
      <c r="P117" s="365"/>
      <c r="Q117" s="365"/>
    </row>
    <row r="118" spans="1:17" x14ac:dyDescent="0.25">
      <c r="A118" s="365"/>
      <c r="B118" s="365"/>
      <c r="C118" s="365"/>
      <c r="D118" s="365"/>
      <c r="E118" s="365"/>
      <c r="F118" s="365"/>
      <c r="G118" s="365"/>
      <c r="H118" s="365"/>
      <c r="I118" s="469"/>
      <c r="J118" s="365"/>
      <c r="K118" s="365"/>
      <c r="L118" s="365"/>
      <c r="M118" s="365"/>
      <c r="N118" s="365"/>
      <c r="O118" s="365"/>
      <c r="P118" s="365"/>
      <c r="Q118" s="365"/>
    </row>
    <row r="119" spans="1:17" x14ac:dyDescent="0.25">
      <c r="A119" s="365"/>
      <c r="B119" s="365"/>
      <c r="C119" s="365"/>
      <c r="D119" s="365"/>
      <c r="E119" s="365"/>
      <c r="F119" s="365"/>
      <c r="G119" s="365"/>
      <c r="H119" s="365"/>
      <c r="I119" s="469"/>
      <c r="J119" s="365"/>
      <c r="K119" s="365"/>
      <c r="L119" s="365"/>
      <c r="M119" s="365"/>
      <c r="N119" s="365"/>
      <c r="O119" s="365"/>
      <c r="P119" s="365"/>
      <c r="Q119" s="365"/>
    </row>
    <row r="120" spans="1:17" x14ac:dyDescent="0.25">
      <c r="A120" s="365"/>
      <c r="B120" s="365"/>
      <c r="C120" s="365"/>
      <c r="D120" s="365"/>
      <c r="E120" s="365"/>
      <c r="F120" s="365"/>
      <c r="G120" s="365"/>
      <c r="H120" s="365"/>
      <c r="I120" s="469"/>
      <c r="J120" s="365"/>
      <c r="K120" s="365"/>
      <c r="L120" s="365"/>
      <c r="M120" s="365"/>
      <c r="N120" s="365"/>
      <c r="O120" s="365"/>
      <c r="P120" s="365"/>
      <c r="Q120" s="365"/>
    </row>
    <row r="121" spans="1:17" x14ac:dyDescent="0.25">
      <c r="A121" s="365"/>
      <c r="B121" s="365"/>
      <c r="C121" s="365"/>
      <c r="D121" s="365"/>
      <c r="E121" s="365"/>
      <c r="F121" s="365"/>
      <c r="G121" s="365"/>
      <c r="H121" s="365"/>
      <c r="I121" s="469"/>
      <c r="J121" s="365"/>
      <c r="K121" s="365"/>
      <c r="L121" s="365"/>
      <c r="M121" s="365"/>
      <c r="N121" s="365"/>
      <c r="O121" s="365"/>
      <c r="P121" s="365"/>
      <c r="Q121" s="365"/>
    </row>
    <row r="122" spans="1:17" x14ac:dyDescent="0.25">
      <c r="A122" s="365"/>
      <c r="B122" s="365"/>
      <c r="C122" s="365"/>
      <c r="D122" s="365"/>
      <c r="E122" s="365"/>
      <c r="F122" s="365"/>
      <c r="G122" s="365"/>
      <c r="H122" s="365"/>
      <c r="I122" s="469"/>
      <c r="J122" s="365"/>
      <c r="K122" s="365"/>
      <c r="L122" s="365"/>
      <c r="M122" s="365"/>
      <c r="N122" s="365"/>
      <c r="O122" s="365"/>
      <c r="P122" s="365"/>
      <c r="Q122" s="365"/>
    </row>
    <row r="123" spans="1:17" x14ac:dyDescent="0.25">
      <c r="A123" s="365"/>
      <c r="B123" s="365"/>
      <c r="C123" s="365"/>
      <c r="D123" s="365"/>
      <c r="E123" s="365"/>
      <c r="F123" s="365"/>
      <c r="G123" s="365"/>
      <c r="H123" s="365"/>
      <c r="I123" s="469"/>
      <c r="J123" s="365"/>
      <c r="K123" s="365"/>
      <c r="L123" s="365"/>
      <c r="M123" s="365"/>
      <c r="N123" s="365"/>
      <c r="O123" s="365"/>
      <c r="P123" s="365"/>
      <c r="Q123" s="365"/>
    </row>
    <row r="124" spans="1:17" x14ac:dyDescent="0.25">
      <c r="A124" s="365"/>
      <c r="B124" s="365"/>
      <c r="C124" s="365"/>
      <c r="D124" s="365"/>
      <c r="E124" s="365"/>
      <c r="F124" s="365"/>
      <c r="G124" s="365"/>
      <c r="H124" s="365"/>
      <c r="I124" s="469"/>
      <c r="J124" s="365"/>
      <c r="K124" s="365"/>
      <c r="L124" s="365"/>
      <c r="M124" s="365"/>
      <c r="N124" s="365"/>
      <c r="O124" s="365"/>
      <c r="P124" s="365"/>
      <c r="Q124" s="365"/>
    </row>
    <row r="125" spans="1:17" x14ac:dyDescent="0.25">
      <c r="A125" s="365"/>
      <c r="B125" s="365"/>
      <c r="C125" s="365"/>
      <c r="D125" s="365"/>
      <c r="E125" s="365"/>
      <c r="F125" s="365"/>
      <c r="G125" s="365"/>
      <c r="H125" s="365"/>
      <c r="I125" s="469"/>
      <c r="J125" s="365"/>
      <c r="K125" s="365"/>
      <c r="L125" s="365"/>
      <c r="M125" s="365"/>
      <c r="N125" s="365"/>
      <c r="O125" s="365"/>
      <c r="P125" s="365"/>
      <c r="Q125" s="365"/>
    </row>
    <row r="126" spans="1:17" x14ac:dyDescent="0.25">
      <c r="A126" s="365"/>
      <c r="B126" s="365"/>
      <c r="C126" s="365"/>
      <c r="D126" s="365"/>
      <c r="E126" s="365"/>
      <c r="F126" s="365"/>
      <c r="G126" s="365"/>
      <c r="H126" s="365"/>
      <c r="I126" s="469"/>
      <c r="J126" s="365"/>
      <c r="K126" s="365"/>
      <c r="L126" s="365"/>
      <c r="M126" s="365"/>
      <c r="N126" s="365"/>
      <c r="O126" s="365"/>
      <c r="P126" s="365"/>
      <c r="Q126" s="365"/>
    </row>
    <row r="127" spans="1:17" x14ac:dyDescent="0.25">
      <c r="A127" s="365"/>
      <c r="B127" s="365"/>
      <c r="C127" s="365"/>
      <c r="D127" s="365"/>
      <c r="E127" s="365"/>
      <c r="F127" s="365"/>
      <c r="G127" s="365"/>
      <c r="H127" s="365"/>
      <c r="I127" s="469"/>
      <c r="J127" s="365"/>
      <c r="K127" s="365"/>
      <c r="L127" s="365"/>
      <c r="M127" s="365"/>
      <c r="N127" s="365"/>
      <c r="O127" s="365"/>
      <c r="P127" s="365"/>
      <c r="Q127" s="36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826B-7A76-4DAC-94B5-BDA7D22D8894}">
  <dimension ref="A2:XFD137"/>
  <sheetViews>
    <sheetView topLeftCell="B64" zoomScale="70" zoomScaleNormal="70" workbookViewId="0">
      <selection activeCell="H82" sqref="H82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32.85546875" style="347" customWidth="1"/>
    <col min="4" max="4" width="18.285156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37.28515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2:18 16384:16384" ht="54" x14ac:dyDescent="0.25">
      <c r="B2" s="348"/>
      <c r="C2" s="349" t="s">
        <v>1481</v>
      </c>
    </row>
    <row r="3" spans="2:18 16384:16384" x14ac:dyDescent="0.25">
      <c r="B3" s="348"/>
      <c r="C3" s="421" t="s">
        <v>2014</v>
      </c>
    </row>
    <row r="4" spans="2:18 16384:16384" ht="22.5" customHeight="1" x14ac:dyDescent="0.25">
      <c r="B4" s="351" t="s">
        <v>31</v>
      </c>
      <c r="C4" s="352"/>
    </row>
    <row r="5" spans="2:18 16384:16384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2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 16384:16384" x14ac:dyDescent="0.25">
      <c r="B7" s="360">
        <v>44747</v>
      </c>
      <c r="C7" s="361" t="s">
        <v>2018</v>
      </c>
      <c r="D7" s="362"/>
      <c r="E7" s="362"/>
      <c r="F7" s="363">
        <v>40</v>
      </c>
      <c r="G7" s="363"/>
      <c r="H7" s="363"/>
      <c r="I7" s="412" t="s">
        <v>726</v>
      </c>
      <c r="J7" s="365"/>
      <c r="K7" s="365"/>
      <c r="L7" s="365"/>
      <c r="M7" s="365"/>
      <c r="N7" s="365"/>
      <c r="O7" s="453"/>
      <c r="P7" s="365"/>
      <c r="Q7" s="370"/>
    </row>
    <row r="8" spans="2:18 16384:16384" ht="36" x14ac:dyDescent="0.25">
      <c r="B8" s="360">
        <v>44747</v>
      </c>
      <c r="C8" s="361" t="s">
        <v>2019</v>
      </c>
      <c r="D8" s="362"/>
      <c r="E8" s="362"/>
      <c r="F8" s="363"/>
      <c r="G8" s="363">
        <v>30</v>
      </c>
      <c r="H8" s="363"/>
      <c r="I8" s="412" t="s">
        <v>839</v>
      </c>
      <c r="J8" s="365"/>
      <c r="K8" s="365"/>
      <c r="L8" s="365"/>
      <c r="M8" s="365"/>
      <c r="N8" s="365"/>
      <c r="O8" s="453"/>
      <c r="P8" s="365"/>
      <c r="Q8" s="370"/>
    </row>
    <row r="9" spans="2:18 16384:16384" ht="36" x14ac:dyDescent="0.25">
      <c r="B9" s="360">
        <v>44747</v>
      </c>
      <c r="C9" s="361" t="s">
        <v>2020</v>
      </c>
      <c r="D9" s="362"/>
      <c r="E9" s="362"/>
      <c r="F9" s="363">
        <v>650</v>
      </c>
      <c r="G9" s="363"/>
      <c r="H9" s="363"/>
      <c r="I9" s="412" t="s">
        <v>726</v>
      </c>
      <c r="J9" s="365"/>
      <c r="K9" s="365"/>
      <c r="L9" s="365"/>
      <c r="M9" s="365"/>
      <c r="N9" s="365"/>
      <c r="O9" s="453"/>
      <c r="P9" s="365"/>
      <c r="Q9" s="370"/>
    </row>
    <row r="10" spans="2:18 16384:16384" x14ac:dyDescent="0.25">
      <c r="B10" s="360">
        <v>44747</v>
      </c>
      <c r="C10" s="361" t="s">
        <v>2025</v>
      </c>
      <c r="D10" s="362"/>
      <c r="E10" s="362"/>
      <c r="F10" s="363"/>
      <c r="G10" s="363">
        <v>20</v>
      </c>
      <c r="H10" s="363"/>
      <c r="I10" s="412"/>
      <c r="J10" s="365"/>
      <c r="K10" s="365"/>
      <c r="L10" s="365"/>
      <c r="M10" s="365"/>
      <c r="N10" s="365"/>
      <c r="O10" s="453"/>
      <c r="P10" s="365"/>
      <c r="Q10" s="370"/>
    </row>
    <row r="11" spans="2:18 16384:16384" x14ac:dyDescent="0.25">
      <c r="B11" s="360">
        <v>44747</v>
      </c>
      <c r="C11" s="361" t="s">
        <v>383</v>
      </c>
      <c r="D11" s="362"/>
      <c r="E11" s="362"/>
      <c r="F11" s="363">
        <v>700</v>
      </c>
      <c r="G11" s="363"/>
      <c r="H11" s="363"/>
      <c r="I11" s="412" t="s">
        <v>726</v>
      </c>
      <c r="J11" s="365"/>
      <c r="K11" s="365"/>
      <c r="L11" s="365"/>
      <c r="M11" s="365"/>
      <c r="N11" s="365"/>
      <c r="O11" s="453"/>
      <c r="P11" s="365"/>
      <c r="Q11" s="370"/>
    </row>
    <row r="12" spans="2:18 16384:16384" x14ac:dyDescent="0.25">
      <c r="B12" s="360">
        <v>44748</v>
      </c>
      <c r="C12" s="361" t="s">
        <v>320</v>
      </c>
      <c r="D12" s="362"/>
      <c r="E12" s="362"/>
      <c r="F12" s="363"/>
      <c r="G12" s="363">
        <v>100</v>
      </c>
      <c r="H12" s="363"/>
      <c r="I12" s="412" t="s">
        <v>839</v>
      </c>
      <c r="J12" s="365"/>
      <c r="K12" s="365"/>
      <c r="L12" s="365"/>
      <c r="M12" s="365"/>
      <c r="N12" s="365"/>
      <c r="O12" s="453"/>
      <c r="P12" s="365"/>
      <c r="Q12" s="370"/>
    </row>
    <row r="13" spans="2:18 16384:16384" x14ac:dyDescent="0.25">
      <c r="B13" s="360">
        <v>44748</v>
      </c>
      <c r="C13" s="361" t="s">
        <v>1288</v>
      </c>
      <c r="D13" s="362"/>
      <c r="E13" s="362"/>
      <c r="F13" s="363">
        <v>1080</v>
      </c>
      <c r="G13" s="363"/>
      <c r="H13" s="363"/>
      <c r="I13" s="412" t="s">
        <v>1546</v>
      </c>
      <c r="J13" s="365"/>
      <c r="K13" s="365"/>
      <c r="L13" s="365"/>
      <c r="M13" s="365"/>
      <c r="N13" s="365"/>
      <c r="O13" s="453"/>
      <c r="P13" s="365"/>
      <c r="Q13" s="370"/>
    </row>
    <row r="14" spans="2:18 16384:16384" x14ac:dyDescent="0.25">
      <c r="B14" s="360">
        <v>44748</v>
      </c>
      <c r="C14" s="361" t="s">
        <v>1207</v>
      </c>
      <c r="D14" s="362"/>
      <c r="E14" s="362"/>
      <c r="F14" s="363">
        <v>1200</v>
      </c>
      <c r="G14" s="363"/>
      <c r="H14" s="363"/>
      <c r="I14" s="412" t="s">
        <v>1546</v>
      </c>
      <c r="J14" s="365"/>
      <c r="K14" s="365"/>
      <c r="L14" s="365"/>
      <c r="M14" s="365"/>
      <c r="N14" s="365"/>
      <c r="O14" s="453"/>
      <c r="P14" s="365"/>
      <c r="Q14" s="370"/>
    </row>
    <row r="15" spans="2:18 16384:16384" x14ac:dyDescent="0.25">
      <c r="B15" s="360">
        <v>44748</v>
      </c>
      <c r="C15" s="361" t="s">
        <v>2016</v>
      </c>
      <c r="D15" s="362"/>
      <c r="E15" s="362"/>
      <c r="F15" s="363">
        <v>700</v>
      </c>
      <c r="G15" s="363"/>
      <c r="H15" s="363"/>
      <c r="I15" s="412" t="s">
        <v>1546</v>
      </c>
      <c r="J15" s="365"/>
      <c r="K15" s="365"/>
      <c r="L15" s="365"/>
      <c r="M15" s="365"/>
      <c r="N15" s="365"/>
      <c r="O15" s="453"/>
      <c r="P15" s="365"/>
      <c r="Q15" s="370"/>
    </row>
    <row r="16" spans="2:18 16384:16384" x14ac:dyDescent="0.25">
      <c r="B16" s="360">
        <v>44748</v>
      </c>
      <c r="C16" s="361" t="s">
        <v>2042</v>
      </c>
      <c r="D16" s="362"/>
      <c r="E16" s="362"/>
      <c r="F16" s="363">
        <v>1070</v>
      </c>
      <c r="G16" s="363"/>
      <c r="H16" s="363"/>
      <c r="I16" s="412" t="s">
        <v>1546</v>
      </c>
      <c r="J16" s="365"/>
      <c r="K16" s="365"/>
      <c r="L16" s="365"/>
      <c r="M16" s="365"/>
      <c r="N16" s="365"/>
      <c r="O16" s="453"/>
      <c r="P16" s="365"/>
      <c r="Q16" s="370"/>
    </row>
    <row r="17" spans="2:17" x14ac:dyDescent="0.25">
      <c r="B17" s="360">
        <v>44748</v>
      </c>
      <c r="C17" s="361" t="s">
        <v>1828</v>
      </c>
      <c r="D17" s="362"/>
      <c r="E17" s="362"/>
      <c r="F17" s="363">
        <v>650</v>
      </c>
      <c r="G17" s="363"/>
      <c r="H17" s="363"/>
      <c r="I17" s="412" t="s">
        <v>1546</v>
      </c>
      <c r="J17" s="365"/>
      <c r="K17" s="365"/>
      <c r="L17" s="365"/>
      <c r="M17" s="365"/>
      <c r="N17" s="365"/>
      <c r="O17" s="453"/>
      <c r="P17" s="365"/>
      <c r="Q17" s="370"/>
    </row>
    <row r="18" spans="2:17" x14ac:dyDescent="0.25">
      <c r="B18" s="360">
        <v>44748</v>
      </c>
      <c r="C18" s="361" t="s">
        <v>2015</v>
      </c>
      <c r="D18" s="362"/>
      <c r="E18" s="362"/>
      <c r="F18" s="363">
        <v>400</v>
      </c>
      <c r="G18" s="363"/>
      <c r="H18" s="363"/>
      <c r="I18" s="412" t="s">
        <v>1546</v>
      </c>
      <c r="J18" s="365"/>
      <c r="K18" s="365"/>
      <c r="L18" s="365"/>
      <c r="M18" s="365"/>
      <c r="N18" s="365"/>
      <c r="O18" s="453"/>
      <c r="P18" s="365"/>
      <c r="Q18" s="370"/>
    </row>
    <row r="19" spans="2:17" x14ac:dyDescent="0.25">
      <c r="B19" s="360">
        <v>44753</v>
      </c>
      <c r="C19" s="361" t="s">
        <v>1321</v>
      </c>
      <c r="D19" s="362"/>
      <c r="E19" s="362"/>
      <c r="F19" s="363">
        <v>800</v>
      </c>
      <c r="G19" s="363"/>
      <c r="H19" s="363"/>
      <c r="I19" s="412" t="s">
        <v>1546</v>
      </c>
      <c r="J19" s="365"/>
      <c r="K19" s="365"/>
      <c r="L19" s="365"/>
      <c r="M19" s="365"/>
      <c r="N19" s="365"/>
      <c r="O19" s="453"/>
      <c r="P19" s="365"/>
      <c r="Q19" s="370"/>
    </row>
    <row r="20" spans="2:17" x14ac:dyDescent="0.25">
      <c r="B20" s="360">
        <v>44753</v>
      </c>
      <c r="C20" s="361" t="s">
        <v>319</v>
      </c>
      <c r="D20" s="362"/>
      <c r="E20" s="362"/>
      <c r="F20" s="363"/>
      <c r="G20" s="363">
        <v>5000</v>
      </c>
      <c r="H20" s="363"/>
      <c r="I20" s="412" t="s">
        <v>1725</v>
      </c>
      <c r="J20" s="365"/>
      <c r="K20" s="365"/>
      <c r="L20" s="365"/>
      <c r="M20" s="365"/>
      <c r="N20" s="365"/>
      <c r="O20" s="453"/>
      <c r="P20" s="365"/>
      <c r="Q20" s="370"/>
    </row>
    <row r="21" spans="2:17" ht="36" x14ac:dyDescent="0.25">
      <c r="B21" s="360">
        <v>44753</v>
      </c>
      <c r="C21" s="361" t="s">
        <v>2021</v>
      </c>
      <c r="D21" s="362"/>
      <c r="E21" s="362"/>
      <c r="F21" s="363">
        <v>140</v>
      </c>
      <c r="G21" s="363"/>
      <c r="H21" s="363"/>
      <c r="I21" s="412" t="s">
        <v>726</v>
      </c>
      <c r="J21" s="365"/>
      <c r="K21" s="365"/>
      <c r="L21" s="365"/>
      <c r="M21" s="365"/>
      <c r="N21" s="365"/>
      <c r="O21" s="453"/>
      <c r="P21" s="365"/>
      <c r="Q21" s="370"/>
    </row>
    <row r="22" spans="2:17" x14ac:dyDescent="0.25">
      <c r="B22" s="360">
        <v>44753</v>
      </c>
      <c r="C22" s="361" t="s">
        <v>2022</v>
      </c>
      <c r="D22" s="362"/>
      <c r="E22" s="362"/>
      <c r="F22" s="363">
        <v>700</v>
      </c>
      <c r="G22" s="363"/>
      <c r="H22" s="363"/>
      <c r="I22" s="412" t="s">
        <v>726</v>
      </c>
      <c r="J22" s="365"/>
      <c r="K22" s="365"/>
      <c r="L22" s="365"/>
      <c r="M22" s="365"/>
      <c r="N22" s="365"/>
      <c r="O22" s="453"/>
      <c r="P22" s="365"/>
      <c r="Q22" s="370"/>
    </row>
    <row r="23" spans="2:17" x14ac:dyDescent="0.25">
      <c r="B23" s="360">
        <v>44753</v>
      </c>
      <c r="C23" s="361" t="s">
        <v>2023</v>
      </c>
      <c r="D23" s="362"/>
      <c r="E23" s="362"/>
      <c r="F23" s="363">
        <v>25</v>
      </c>
      <c r="G23" s="363"/>
      <c r="H23" s="363"/>
      <c r="I23" s="412" t="s">
        <v>726</v>
      </c>
      <c r="J23" s="365"/>
      <c r="K23" s="365"/>
      <c r="L23" s="365"/>
      <c r="M23" s="365"/>
      <c r="N23" s="365"/>
      <c r="O23" s="453"/>
      <c r="P23" s="365"/>
      <c r="Q23" s="370"/>
    </row>
    <row r="24" spans="2:17" x14ac:dyDescent="0.25">
      <c r="B24" s="360">
        <v>44754</v>
      </c>
      <c r="C24" s="361" t="s">
        <v>2024</v>
      </c>
      <c r="D24" s="362"/>
      <c r="E24" s="362"/>
      <c r="F24" s="363">
        <v>1300</v>
      </c>
      <c r="G24" s="363"/>
      <c r="H24" s="363"/>
      <c r="I24" s="412" t="s">
        <v>726</v>
      </c>
      <c r="J24" s="365"/>
      <c r="K24" s="365"/>
      <c r="L24" s="365"/>
      <c r="M24" s="365"/>
      <c r="N24" s="365"/>
      <c r="O24" s="453"/>
      <c r="P24" s="365"/>
      <c r="Q24" s="370"/>
    </row>
    <row r="25" spans="2:17" x14ac:dyDescent="0.25">
      <c r="B25" s="360"/>
      <c r="C25" s="361" t="s">
        <v>1861</v>
      </c>
      <c r="D25" s="362"/>
      <c r="E25" s="362"/>
      <c r="F25" s="363"/>
      <c r="G25" s="363">
        <v>13</v>
      </c>
      <c r="H25" s="363"/>
      <c r="I25" s="412" t="s">
        <v>839</v>
      </c>
      <c r="J25" s="365"/>
      <c r="K25" s="365"/>
      <c r="L25" s="365"/>
      <c r="M25" s="365"/>
      <c r="N25" s="365"/>
      <c r="O25" s="453"/>
      <c r="P25" s="365"/>
      <c r="Q25" s="370"/>
    </row>
    <row r="26" spans="2:17" x14ac:dyDescent="0.25">
      <c r="B26" s="360">
        <v>44754</v>
      </c>
      <c r="C26" s="437" t="s">
        <v>1158</v>
      </c>
      <c r="D26" s="394"/>
      <c r="E26" s="394"/>
      <c r="F26" s="372"/>
      <c r="G26" s="372">
        <v>939</v>
      </c>
      <c r="H26" s="363"/>
      <c r="I26" s="412" t="s">
        <v>1725</v>
      </c>
      <c r="J26" s="365"/>
      <c r="K26" s="365"/>
      <c r="L26" s="365"/>
      <c r="M26" s="365"/>
      <c r="N26" s="365"/>
      <c r="O26" s="453"/>
      <c r="P26" s="365"/>
      <c r="Q26" s="370"/>
    </row>
    <row r="27" spans="2:17" s="365" customFormat="1" x14ac:dyDescent="0.25">
      <c r="B27" s="360">
        <v>44754</v>
      </c>
      <c r="C27" s="437" t="s">
        <v>2026</v>
      </c>
      <c r="D27" s="394"/>
      <c r="E27" s="394"/>
      <c r="F27" s="372"/>
      <c r="G27" s="372">
        <v>800</v>
      </c>
      <c r="H27" s="372"/>
      <c r="I27" s="412" t="s">
        <v>839</v>
      </c>
      <c r="O27" s="453"/>
      <c r="Q27" s="370"/>
    </row>
    <row r="28" spans="2:17" s="365" customFormat="1" x14ac:dyDescent="0.25">
      <c r="B28" s="360">
        <v>44754</v>
      </c>
      <c r="C28" s="437" t="s">
        <v>1374</v>
      </c>
      <c r="D28" s="394"/>
      <c r="E28" s="394"/>
      <c r="F28" s="372"/>
      <c r="G28" s="372">
        <v>700</v>
      </c>
      <c r="H28" s="372"/>
      <c r="I28" s="412" t="s">
        <v>839</v>
      </c>
      <c r="O28" s="453"/>
      <c r="Q28" s="370"/>
    </row>
    <row r="29" spans="2:17" s="365" customFormat="1" x14ac:dyDescent="0.25">
      <c r="B29" s="360">
        <v>44754</v>
      </c>
      <c r="C29" s="437" t="s">
        <v>1569</v>
      </c>
      <c r="D29" s="394"/>
      <c r="E29" s="394"/>
      <c r="F29" s="372"/>
      <c r="G29" s="372">
        <v>1000</v>
      </c>
      <c r="H29" s="372"/>
      <c r="I29" s="412" t="s">
        <v>839</v>
      </c>
      <c r="O29" s="453"/>
      <c r="Q29" s="370"/>
    </row>
    <row r="30" spans="2:17" s="365" customFormat="1" x14ac:dyDescent="0.25">
      <c r="B30" s="360">
        <v>44754</v>
      </c>
      <c r="C30" s="437" t="s">
        <v>442</v>
      </c>
      <c r="D30" s="394"/>
      <c r="E30" s="394"/>
      <c r="F30" s="372"/>
      <c r="G30" s="372">
        <v>800</v>
      </c>
      <c r="H30" s="372"/>
      <c r="I30" s="412" t="s">
        <v>1725</v>
      </c>
      <c r="O30" s="453"/>
      <c r="Q30" s="370"/>
    </row>
    <row r="31" spans="2:17" s="365" customFormat="1" ht="36" x14ac:dyDescent="0.25">
      <c r="B31" s="360">
        <v>44754</v>
      </c>
      <c r="C31" s="437" t="s">
        <v>2027</v>
      </c>
      <c r="D31" s="394"/>
      <c r="E31" s="394"/>
      <c r="F31" s="372"/>
      <c r="G31" s="372">
        <v>4</v>
      </c>
      <c r="H31" s="372"/>
      <c r="I31" s="412" t="s">
        <v>839</v>
      </c>
      <c r="O31" s="453"/>
      <c r="Q31" s="370"/>
    </row>
    <row r="32" spans="2:17" s="365" customFormat="1" x14ac:dyDescent="0.25">
      <c r="B32" s="360">
        <v>44755</v>
      </c>
      <c r="C32" s="437" t="s">
        <v>1451</v>
      </c>
      <c r="D32" s="394"/>
      <c r="E32" s="394"/>
      <c r="F32" s="372">
        <v>350</v>
      </c>
      <c r="G32" s="372"/>
      <c r="H32" s="372"/>
      <c r="I32" s="412" t="s">
        <v>726</v>
      </c>
      <c r="O32" s="453"/>
      <c r="Q32" s="370"/>
    </row>
    <row r="33" spans="1:17" s="365" customFormat="1" x14ac:dyDescent="0.25">
      <c r="B33" s="360"/>
      <c r="C33" s="437" t="s">
        <v>2039</v>
      </c>
      <c r="D33" s="394"/>
      <c r="E33" s="394"/>
      <c r="F33" s="372"/>
      <c r="G33" s="372">
        <v>2</v>
      </c>
      <c r="H33" s="372"/>
      <c r="I33" s="412" t="s">
        <v>839</v>
      </c>
      <c r="O33" s="453"/>
      <c r="Q33" s="370"/>
    </row>
    <row r="34" spans="1:17" s="365" customFormat="1" x14ac:dyDescent="0.25">
      <c r="B34" s="360">
        <v>44755</v>
      </c>
      <c r="C34" s="437" t="s">
        <v>2005</v>
      </c>
      <c r="D34" s="394"/>
      <c r="E34" s="394"/>
      <c r="F34" s="372">
        <v>800</v>
      </c>
      <c r="G34" s="372"/>
      <c r="H34" s="372"/>
      <c r="I34" s="412" t="s">
        <v>1546</v>
      </c>
      <c r="O34" s="453"/>
      <c r="Q34" s="370"/>
    </row>
    <row r="35" spans="1:17" s="365" customFormat="1" ht="54" x14ac:dyDescent="0.25">
      <c r="B35" s="360">
        <v>44755</v>
      </c>
      <c r="C35" s="437" t="s">
        <v>2032</v>
      </c>
      <c r="D35" s="394"/>
      <c r="E35" s="394"/>
      <c r="F35" s="372">
        <v>930</v>
      </c>
      <c r="G35" s="372"/>
      <c r="H35" s="372"/>
      <c r="I35" s="412" t="s">
        <v>1546</v>
      </c>
      <c r="O35" s="453"/>
      <c r="Q35" s="370"/>
    </row>
    <row r="36" spans="1:17" s="365" customFormat="1" ht="36" x14ac:dyDescent="0.25">
      <c r="B36" s="360">
        <v>44756</v>
      </c>
      <c r="C36" s="437" t="s">
        <v>2029</v>
      </c>
      <c r="D36" s="394"/>
      <c r="E36" s="394"/>
      <c r="F36" s="372">
        <v>90</v>
      </c>
      <c r="G36" s="372"/>
      <c r="H36" s="372"/>
      <c r="I36" s="412" t="s">
        <v>726</v>
      </c>
      <c r="O36" s="453"/>
      <c r="Q36" s="370"/>
    </row>
    <row r="37" spans="1:17" s="365" customFormat="1" x14ac:dyDescent="0.25">
      <c r="B37" s="360">
        <v>44756</v>
      </c>
      <c r="C37" s="437" t="s">
        <v>2030</v>
      </c>
      <c r="D37" s="394"/>
      <c r="E37" s="394"/>
      <c r="F37" s="372">
        <v>700</v>
      </c>
      <c r="G37" s="372"/>
      <c r="H37" s="372"/>
      <c r="I37" s="412" t="s">
        <v>726</v>
      </c>
      <c r="O37" s="453"/>
      <c r="Q37" s="370"/>
    </row>
    <row r="38" spans="1:17" s="365" customFormat="1" ht="36" x14ac:dyDescent="0.25">
      <c r="B38" s="360">
        <v>44756</v>
      </c>
      <c r="C38" s="437" t="s">
        <v>2031</v>
      </c>
      <c r="D38" s="394"/>
      <c r="E38" s="394"/>
      <c r="F38" s="372">
        <v>950</v>
      </c>
      <c r="G38" s="372"/>
      <c r="H38" s="372"/>
      <c r="I38" s="412" t="s">
        <v>726</v>
      </c>
      <c r="O38" s="453"/>
      <c r="Q38" s="370"/>
    </row>
    <row r="39" spans="1:17" s="365" customFormat="1" x14ac:dyDescent="0.25">
      <c r="B39" s="360">
        <v>44756</v>
      </c>
      <c r="C39" s="437" t="s">
        <v>2033</v>
      </c>
      <c r="D39" s="394"/>
      <c r="E39" s="394"/>
      <c r="F39" s="372"/>
      <c r="G39" s="372">
        <v>1600</v>
      </c>
      <c r="H39" s="372"/>
      <c r="I39" s="412" t="s">
        <v>839</v>
      </c>
      <c r="O39" s="453"/>
      <c r="Q39" s="370"/>
    </row>
    <row r="40" spans="1:17" s="365" customFormat="1" x14ac:dyDescent="0.25">
      <c r="B40" s="360">
        <v>44757</v>
      </c>
      <c r="C40" s="437" t="s">
        <v>2003</v>
      </c>
      <c r="D40" s="394"/>
      <c r="E40" s="394"/>
      <c r="F40" s="372"/>
      <c r="G40" s="372">
        <v>275</v>
      </c>
      <c r="H40" s="372"/>
      <c r="I40" s="412" t="s">
        <v>839</v>
      </c>
      <c r="O40" s="453"/>
      <c r="Q40" s="370"/>
    </row>
    <row r="41" spans="1:17" s="365" customFormat="1" ht="54" x14ac:dyDescent="0.25">
      <c r="B41" s="360">
        <v>44757</v>
      </c>
      <c r="C41" s="437" t="s">
        <v>2035</v>
      </c>
      <c r="D41" s="394"/>
      <c r="E41" s="394"/>
      <c r="F41" s="372"/>
      <c r="G41" s="372">
        <v>989</v>
      </c>
      <c r="H41" s="372"/>
      <c r="I41" s="412" t="s">
        <v>1725</v>
      </c>
      <c r="J41" s="365">
        <v>1789</v>
      </c>
      <c r="K41" s="365" t="s">
        <v>2076</v>
      </c>
      <c r="L41" s="365" t="s">
        <v>1285</v>
      </c>
      <c r="O41" s="453"/>
      <c r="Q41" s="370"/>
    </row>
    <row r="42" spans="1:17" s="365" customFormat="1" ht="36" x14ac:dyDescent="0.25">
      <c r="B42" s="360">
        <v>44757</v>
      </c>
      <c r="C42" s="437" t="s">
        <v>2034</v>
      </c>
      <c r="D42" s="394"/>
      <c r="E42" s="394"/>
      <c r="F42" s="372"/>
      <c r="G42" s="372">
        <v>248</v>
      </c>
      <c r="H42" s="372"/>
      <c r="I42" s="412" t="s">
        <v>839</v>
      </c>
      <c r="J42" s="365">
        <v>1589</v>
      </c>
      <c r="K42" s="365" t="s">
        <v>2076</v>
      </c>
      <c r="L42" s="365" t="s">
        <v>1050</v>
      </c>
      <c r="N42" s="437" t="s">
        <v>529</v>
      </c>
      <c r="O42" s="394"/>
      <c r="P42" s="394"/>
      <c r="Q42" s="372">
        <v>600</v>
      </c>
    </row>
    <row r="43" spans="1:17" s="365" customFormat="1" ht="54" x14ac:dyDescent="0.25">
      <c r="B43" s="360">
        <v>44757</v>
      </c>
      <c r="C43" s="437" t="s">
        <v>2036</v>
      </c>
      <c r="D43" s="394"/>
      <c r="E43" s="394"/>
      <c r="F43" s="372"/>
      <c r="G43" s="372">
        <v>741</v>
      </c>
      <c r="H43" s="372"/>
      <c r="I43" s="412" t="s">
        <v>1725</v>
      </c>
      <c r="N43" s="361"/>
      <c r="O43" s="362"/>
      <c r="P43" s="362"/>
      <c r="Q43" s="363"/>
    </row>
    <row r="44" spans="1:17" s="365" customFormat="1" x14ac:dyDescent="0.25">
      <c r="B44" s="360">
        <v>44762</v>
      </c>
      <c r="C44" s="437" t="s">
        <v>1951</v>
      </c>
      <c r="D44" s="394"/>
      <c r="E44" s="394"/>
      <c r="F44" s="372">
        <v>230</v>
      </c>
      <c r="G44" s="372"/>
      <c r="H44" s="372"/>
      <c r="I44" s="412" t="s">
        <v>726</v>
      </c>
      <c r="N44" s="505" t="s">
        <v>2028</v>
      </c>
      <c r="O44" s="506"/>
      <c r="P44" s="506"/>
      <c r="Q44" s="507">
        <v>350</v>
      </c>
    </row>
    <row r="45" spans="1:17" s="365" customFormat="1" ht="36" x14ac:dyDescent="0.25">
      <c r="B45" s="360">
        <v>44762</v>
      </c>
      <c r="C45" s="437" t="s">
        <v>2037</v>
      </c>
      <c r="D45" s="394"/>
      <c r="E45" s="394"/>
      <c r="F45" s="372">
        <v>600</v>
      </c>
      <c r="G45" s="372"/>
      <c r="H45" s="372"/>
      <c r="I45" s="412" t="s">
        <v>726</v>
      </c>
      <c r="M45" s="388"/>
      <c r="N45" s="419"/>
      <c r="O45" s="388"/>
      <c r="P45" s="388"/>
      <c r="Q45" s="492"/>
    </row>
    <row r="46" spans="1:17" s="365" customFormat="1" x14ac:dyDescent="0.25">
      <c r="B46" s="360">
        <v>44762</v>
      </c>
      <c r="C46" s="437" t="s">
        <v>2038</v>
      </c>
      <c r="D46" s="394"/>
      <c r="E46" s="394"/>
      <c r="F46" s="372"/>
      <c r="G46" s="372">
        <v>250</v>
      </c>
      <c r="H46" s="372"/>
      <c r="I46" s="412" t="s">
        <v>839</v>
      </c>
      <c r="M46" s="388"/>
      <c r="N46" s="419"/>
      <c r="O46" s="388"/>
      <c r="P46" s="388"/>
      <c r="Q46" s="492"/>
    </row>
    <row r="47" spans="1:17" s="365" customFormat="1" x14ac:dyDescent="0.25">
      <c r="B47" s="360">
        <v>44762</v>
      </c>
      <c r="C47" s="437" t="s">
        <v>2040</v>
      </c>
      <c r="D47" s="394"/>
      <c r="E47" s="394"/>
      <c r="F47" s="372"/>
      <c r="G47" s="372">
        <v>200</v>
      </c>
      <c r="H47" s="372"/>
      <c r="I47" s="412" t="s">
        <v>839</v>
      </c>
      <c r="M47" s="388"/>
      <c r="N47" s="388"/>
      <c r="O47" s="491"/>
      <c r="P47" s="388"/>
      <c r="Q47" s="492"/>
    </row>
    <row r="48" spans="1:17" x14ac:dyDescent="0.25">
      <c r="A48" s="365"/>
      <c r="B48" s="360">
        <v>44762</v>
      </c>
      <c r="C48" s="361" t="s">
        <v>2041</v>
      </c>
      <c r="D48" s="362"/>
      <c r="E48" s="362"/>
      <c r="F48" s="363"/>
      <c r="G48" s="363">
        <v>380</v>
      </c>
      <c r="H48" s="363"/>
      <c r="I48" s="412" t="s">
        <v>839</v>
      </c>
      <c r="J48" s="365"/>
      <c r="K48" s="365"/>
      <c r="L48" s="365"/>
      <c r="M48" s="365"/>
      <c r="N48" s="365"/>
      <c r="O48" s="453"/>
      <c r="P48" s="365"/>
      <c r="Q48" s="370"/>
    </row>
    <row r="49" spans="1:17" ht="36" x14ac:dyDescent="0.25">
      <c r="A49" s="365"/>
      <c r="B49" s="360">
        <v>44772</v>
      </c>
      <c r="C49" s="361" t="s">
        <v>2049</v>
      </c>
      <c r="D49" s="362"/>
      <c r="E49" s="362"/>
      <c r="F49" s="363">
        <v>630</v>
      </c>
      <c r="G49" s="363"/>
      <c r="H49" s="363"/>
      <c r="I49" s="412" t="s">
        <v>726</v>
      </c>
      <c r="J49" s="365"/>
      <c r="K49" s="365"/>
      <c r="L49" s="365"/>
      <c r="M49" s="365"/>
      <c r="N49" s="365"/>
      <c r="O49" s="453"/>
      <c r="P49" s="365"/>
      <c r="Q49" s="370"/>
    </row>
    <row r="50" spans="1:17" x14ac:dyDescent="0.25">
      <c r="A50" s="365"/>
      <c r="B50" s="360">
        <v>44772</v>
      </c>
      <c r="C50" s="361" t="s">
        <v>2050</v>
      </c>
      <c r="D50" s="362"/>
      <c r="E50" s="362"/>
      <c r="F50" s="363"/>
      <c r="G50" s="363">
        <v>300</v>
      </c>
      <c r="H50" s="363"/>
      <c r="I50" s="412" t="s">
        <v>839</v>
      </c>
      <c r="J50" s="365"/>
      <c r="K50" s="365"/>
      <c r="L50" s="365"/>
      <c r="M50" s="365"/>
      <c r="N50" s="365"/>
      <c r="O50" s="453"/>
      <c r="P50" s="365"/>
      <c r="Q50" s="370"/>
    </row>
    <row r="51" spans="1:17" ht="36" x14ac:dyDescent="0.25">
      <c r="A51" s="365"/>
      <c r="B51" s="360">
        <v>44772</v>
      </c>
      <c r="C51" s="361" t="s">
        <v>2051</v>
      </c>
      <c r="D51" s="362"/>
      <c r="E51" s="362"/>
      <c r="F51" s="363"/>
      <c r="G51" s="363">
        <v>200</v>
      </c>
      <c r="H51" s="363"/>
      <c r="I51" s="412" t="s">
        <v>839</v>
      </c>
      <c r="J51" s="365"/>
      <c r="K51" s="365"/>
      <c r="L51" s="424" t="s">
        <v>2043</v>
      </c>
      <c r="M51" s="424"/>
      <c r="N51" s="424"/>
      <c r="O51" s="453"/>
      <c r="P51" s="365"/>
      <c r="Q51" s="370"/>
    </row>
    <row r="52" spans="1:17" ht="39" x14ac:dyDescent="0.25">
      <c r="A52" s="365"/>
      <c r="B52" s="360">
        <v>44772</v>
      </c>
      <c r="C52" s="494" t="s">
        <v>2067</v>
      </c>
      <c r="D52" s="495"/>
      <c r="E52" s="495"/>
      <c r="F52" s="496">
        <v>630</v>
      </c>
      <c r="G52" s="496"/>
      <c r="H52" s="496"/>
      <c r="I52" s="412" t="s">
        <v>726</v>
      </c>
      <c r="J52" s="365"/>
      <c r="K52" s="365"/>
      <c r="L52" s="365" t="s">
        <v>2071</v>
      </c>
      <c r="M52" s="365"/>
      <c r="N52" s="365"/>
      <c r="O52" s="453"/>
      <c r="P52" s="365"/>
      <c r="Q52" s="370"/>
    </row>
    <row r="53" spans="1:17" x14ac:dyDescent="0.25">
      <c r="A53" s="365"/>
      <c r="B53" s="360">
        <v>44772</v>
      </c>
      <c r="C53" s="361" t="s">
        <v>1877</v>
      </c>
      <c r="D53" s="362"/>
      <c r="E53" s="362"/>
      <c r="F53" s="363"/>
      <c r="G53" s="363">
        <v>800</v>
      </c>
      <c r="H53" s="363"/>
      <c r="I53" s="412"/>
      <c r="J53" s="365"/>
      <c r="K53" s="365"/>
      <c r="L53" s="365"/>
      <c r="M53" s="365"/>
      <c r="N53" s="365"/>
      <c r="O53" s="453"/>
      <c r="P53" s="365"/>
      <c r="Q53" s="370"/>
    </row>
    <row r="54" spans="1:17" x14ac:dyDescent="0.25">
      <c r="A54" s="365"/>
      <c r="B54" s="360"/>
      <c r="C54" s="361"/>
      <c r="D54" s="362"/>
      <c r="E54" s="362"/>
      <c r="F54" s="372"/>
      <c r="G54" s="363"/>
      <c r="H54" s="363"/>
      <c r="I54" s="412"/>
      <c r="J54" s="365"/>
      <c r="K54" s="365"/>
      <c r="L54" s="365"/>
      <c r="M54" s="365"/>
      <c r="N54" s="365"/>
      <c r="O54" s="453"/>
      <c r="P54" s="365"/>
      <c r="Q54" s="370"/>
    </row>
    <row r="55" spans="1:17" x14ac:dyDescent="0.25">
      <c r="A55" s="365"/>
      <c r="B55" s="360"/>
      <c r="C55" s="361"/>
      <c r="D55" s="362"/>
      <c r="E55" s="362"/>
      <c r="F55" s="363"/>
      <c r="G55" s="363"/>
      <c r="H55" s="363"/>
      <c r="I55" s="412"/>
      <c r="J55" s="365"/>
      <c r="K55" s="365"/>
      <c r="L55" s="365"/>
      <c r="M55" s="365"/>
      <c r="N55" s="365"/>
      <c r="O55" s="453"/>
      <c r="P55" s="365"/>
      <c r="Q55" s="370"/>
    </row>
    <row r="56" spans="1:17" x14ac:dyDescent="0.25">
      <c r="A56" s="365"/>
      <c r="B56" s="360"/>
      <c r="C56" s="361"/>
      <c r="D56" s="362"/>
      <c r="E56" s="362"/>
      <c r="F56" s="363"/>
      <c r="G56" s="363"/>
      <c r="H56" s="363"/>
      <c r="I56" s="412"/>
      <c r="J56" s="424"/>
      <c r="K56" s="424" t="s">
        <v>2077</v>
      </c>
      <c r="L56" s="424"/>
      <c r="M56" s="424"/>
      <c r="N56" s="365"/>
      <c r="O56" s="453"/>
      <c r="P56" s="365"/>
      <c r="Q56" s="370"/>
    </row>
    <row r="57" spans="1:17" x14ac:dyDescent="0.25">
      <c r="A57" s="365"/>
      <c r="B57" s="360"/>
      <c r="C57" s="361"/>
      <c r="D57" s="362"/>
      <c r="E57" s="362"/>
      <c r="F57" s="363"/>
      <c r="G57" s="363"/>
      <c r="H57" s="363"/>
      <c r="I57" s="412"/>
      <c r="J57" s="424"/>
      <c r="K57" s="424"/>
      <c r="L57" s="424"/>
      <c r="M57" s="424"/>
      <c r="N57" s="365"/>
      <c r="O57" s="453"/>
      <c r="P57" s="365"/>
      <c r="Q57" s="370"/>
    </row>
    <row r="58" spans="1:17" x14ac:dyDescent="0.25">
      <c r="A58" s="365"/>
      <c r="B58" s="360"/>
      <c r="C58" s="361"/>
      <c r="D58" s="362"/>
      <c r="E58" s="362"/>
      <c r="F58" s="363"/>
      <c r="G58" s="412"/>
      <c r="H58" s="363"/>
      <c r="I58" s="412"/>
      <c r="J58" s="424"/>
      <c r="K58" s="424"/>
      <c r="L58" s="424"/>
      <c r="M58" s="424"/>
      <c r="N58" s="365"/>
      <c r="O58" s="453"/>
      <c r="P58" s="365"/>
      <c r="Q58" s="370"/>
    </row>
    <row r="59" spans="1:17" x14ac:dyDescent="0.25">
      <c r="A59" s="365"/>
      <c r="B59" s="360"/>
      <c r="C59" s="361"/>
      <c r="D59" s="362"/>
      <c r="E59" s="362"/>
      <c r="F59" s="363"/>
      <c r="G59" s="363"/>
      <c r="H59" s="363"/>
      <c r="I59" s="412"/>
      <c r="J59" s="365"/>
      <c r="K59" s="365"/>
      <c r="L59" s="365"/>
      <c r="M59" s="365"/>
      <c r="N59" s="365"/>
      <c r="O59" s="453"/>
      <c r="P59" s="365"/>
      <c r="Q59" s="370"/>
    </row>
    <row r="60" spans="1:17" x14ac:dyDescent="0.25">
      <c r="A60" s="365"/>
      <c r="B60" s="360"/>
      <c r="C60" s="361"/>
      <c r="D60" s="362"/>
      <c r="E60" s="362"/>
      <c r="F60" s="363"/>
      <c r="G60" s="363"/>
      <c r="H60" s="363"/>
      <c r="I60" s="412"/>
      <c r="J60" s="365"/>
      <c r="K60" s="365"/>
      <c r="L60" s="365"/>
      <c r="M60" s="365"/>
      <c r="N60" s="365"/>
      <c r="O60" s="453"/>
      <c r="P60" s="365"/>
      <c r="Q60" s="370"/>
    </row>
    <row r="61" spans="1:17" x14ac:dyDescent="0.25">
      <c r="A61" s="365"/>
      <c r="B61" s="360"/>
      <c r="C61" s="361"/>
      <c r="D61" s="362"/>
      <c r="E61" s="362"/>
      <c r="F61" s="363"/>
      <c r="G61" s="363"/>
      <c r="H61" s="363"/>
      <c r="I61" s="412"/>
      <c r="J61" s="365"/>
      <c r="K61" s="365"/>
      <c r="L61" s="365"/>
      <c r="M61" s="365"/>
      <c r="N61" s="365"/>
      <c r="O61" s="453"/>
      <c r="P61" s="365"/>
      <c r="Q61" s="370"/>
    </row>
    <row r="62" spans="1:17" x14ac:dyDescent="0.25">
      <c r="A62" s="365"/>
      <c r="B62" s="360"/>
      <c r="C62" s="361"/>
      <c r="D62" s="362"/>
      <c r="E62" s="362"/>
      <c r="F62" s="363"/>
      <c r="G62" s="363"/>
      <c r="H62" s="363"/>
      <c r="I62" s="412"/>
      <c r="J62" s="365"/>
      <c r="K62" s="365"/>
      <c r="L62" s="365"/>
      <c r="M62" s="365"/>
      <c r="N62" s="365"/>
      <c r="O62" s="453"/>
      <c r="P62" s="365"/>
      <c r="Q62" s="370"/>
    </row>
    <row r="63" spans="1:17" x14ac:dyDescent="0.25">
      <c r="A63" s="365"/>
      <c r="B63" s="360"/>
      <c r="C63" s="361"/>
      <c r="D63" s="362"/>
      <c r="E63" s="362"/>
      <c r="F63" s="363"/>
      <c r="G63" s="363"/>
      <c r="H63" s="363"/>
      <c r="I63" s="412"/>
      <c r="J63" s="365"/>
      <c r="K63" s="365"/>
      <c r="L63" s="365"/>
      <c r="M63" s="365"/>
      <c r="N63" s="365"/>
      <c r="O63" s="453"/>
      <c r="P63" s="365"/>
      <c r="Q63" s="370"/>
    </row>
    <row r="64" spans="1:17" x14ac:dyDescent="0.25">
      <c r="A64" s="365"/>
      <c r="B64" s="360"/>
      <c r="C64" s="361"/>
      <c r="D64" s="362"/>
      <c r="E64" s="362"/>
      <c r="F64" s="363"/>
      <c r="G64" s="363"/>
      <c r="H64" s="363"/>
      <c r="I64" s="412"/>
      <c r="J64" s="365"/>
      <c r="K64" s="365"/>
      <c r="L64" s="365"/>
      <c r="M64" s="365"/>
      <c r="N64" s="365"/>
      <c r="O64" s="453"/>
      <c r="P64" s="365"/>
      <c r="Q64" s="370"/>
    </row>
    <row r="65" spans="1:28" x14ac:dyDescent="0.25">
      <c r="B65" s="360"/>
      <c r="C65" s="361"/>
      <c r="D65" s="362"/>
      <c r="E65" s="362"/>
      <c r="F65" s="363"/>
      <c r="G65" s="363"/>
      <c r="H65" s="363"/>
      <c r="I65" s="412"/>
      <c r="J65" s="365"/>
      <c r="K65" s="365"/>
      <c r="L65" s="365"/>
      <c r="M65" s="365"/>
      <c r="N65" s="365"/>
      <c r="O65" s="453"/>
      <c r="P65" s="365"/>
      <c r="Q65" s="370"/>
    </row>
    <row r="66" spans="1:28" s="376" customFormat="1" x14ac:dyDescent="0.25">
      <c r="B66" s="360"/>
      <c r="C66" s="373"/>
      <c r="D66" s="374"/>
      <c r="E66" s="374"/>
      <c r="F66" s="375"/>
      <c r="G66" s="363"/>
      <c r="H66" s="375"/>
      <c r="I66" s="412"/>
      <c r="J66" s="377"/>
      <c r="K66" s="378"/>
      <c r="L66" s="365"/>
      <c r="M66" s="365"/>
      <c r="N66" s="365"/>
      <c r="O66" s="365"/>
      <c r="P66" s="365"/>
      <c r="Q66" s="370"/>
      <c r="R66" s="445"/>
      <c r="S66" s="445"/>
    </row>
    <row r="67" spans="1:28" x14ac:dyDescent="0.25">
      <c r="C67" s="379"/>
      <c r="D67" s="380"/>
      <c r="E67" s="380"/>
      <c r="F67" s="381">
        <f>SUM(F6:F66)</f>
        <v>15365</v>
      </c>
      <c r="G67" s="382">
        <f>SUM(G6:G66)</f>
        <v>15391</v>
      </c>
      <c r="H67" s="383">
        <f>(F67-G67)</f>
        <v>-26</v>
      </c>
      <c r="J67" s="365"/>
      <c r="K67" s="365"/>
      <c r="L67" s="365"/>
      <c r="M67" s="377"/>
      <c r="N67" s="365"/>
      <c r="O67" s="365"/>
      <c r="P67" s="365"/>
      <c r="Q67" s="370"/>
      <c r="X67" s="376"/>
    </row>
    <row r="68" spans="1:28" x14ac:dyDescent="0.25">
      <c r="F68" s="381"/>
      <c r="G68" s="384"/>
      <c r="H68" s="385"/>
      <c r="J68" s="365"/>
      <c r="K68" s="365"/>
      <c r="L68" s="365"/>
      <c r="M68" s="365"/>
      <c r="N68" s="365"/>
      <c r="O68" s="365"/>
      <c r="P68" s="365"/>
      <c r="Q68" s="370"/>
      <c r="X68" s="376"/>
    </row>
    <row r="69" spans="1:28" x14ac:dyDescent="0.25">
      <c r="A69" s="365"/>
      <c r="J69" s="365"/>
      <c r="K69" s="365"/>
      <c r="L69" s="365"/>
      <c r="M69" s="365"/>
      <c r="N69" s="365"/>
      <c r="O69" s="365"/>
      <c r="P69" s="365"/>
      <c r="Q69" s="365"/>
      <c r="X69" s="376"/>
    </row>
    <row r="70" spans="1:28" x14ac:dyDescent="0.25">
      <c r="A70" s="365"/>
      <c r="J70" s="365"/>
      <c r="K70" s="365"/>
      <c r="L70" s="365"/>
      <c r="M70" s="365"/>
      <c r="N70" s="365"/>
      <c r="O70" s="365"/>
      <c r="P70" s="365"/>
      <c r="Q70" s="365"/>
      <c r="X70" s="376"/>
    </row>
    <row r="71" spans="1:28" x14ac:dyDescent="0.25">
      <c r="A71" s="365"/>
    </row>
    <row r="72" spans="1:28" x14ac:dyDescent="0.25">
      <c r="A72" s="365"/>
      <c r="D72" s="388"/>
    </row>
    <row r="73" spans="1:28" x14ac:dyDescent="0.25">
      <c r="A73" s="365"/>
      <c r="D73" s="390"/>
      <c r="E73" s="391" t="s">
        <v>199</v>
      </c>
      <c r="F73" s="391"/>
      <c r="G73" s="391" t="s">
        <v>204</v>
      </c>
      <c r="H73" s="391" t="s">
        <v>205</v>
      </c>
      <c r="I73" s="414" t="s">
        <v>205</v>
      </c>
      <c r="J73" s="391" t="s">
        <v>203</v>
      </c>
      <c r="K73" s="392" t="s">
        <v>206</v>
      </c>
      <c r="L73" s="392"/>
      <c r="M73" s="393" t="s">
        <v>451</v>
      </c>
      <c r="N73" s="392"/>
    </row>
    <row r="74" spans="1:28" x14ac:dyDescent="0.25">
      <c r="A74" s="365"/>
      <c r="B74" s="387"/>
      <c r="C74" s="347" t="s">
        <v>817</v>
      </c>
      <c r="D74" s="402"/>
      <c r="E74" s="408">
        <v>900</v>
      </c>
      <c r="F74" s="243" t="s">
        <v>1054</v>
      </c>
      <c r="G74" s="397" t="s">
        <v>711</v>
      </c>
      <c r="H74" s="381"/>
      <c r="I74" s="415"/>
      <c r="J74" s="394"/>
      <c r="K74" s="394" t="s">
        <v>710</v>
      </c>
      <c r="L74" s="381"/>
      <c r="M74" s="381" t="s">
        <v>869</v>
      </c>
      <c r="N74" s="381"/>
      <c r="Q74" s="365"/>
      <c r="R74" s="365"/>
      <c r="S74" s="365"/>
      <c r="T74" s="365"/>
      <c r="U74" s="365"/>
      <c r="V74" s="365"/>
      <c r="W74" s="365"/>
      <c r="X74" s="365"/>
      <c r="Y74" s="365"/>
      <c r="Z74" s="365"/>
      <c r="AA74" s="365"/>
      <c r="AB74" s="365"/>
    </row>
    <row r="75" spans="1:28" x14ac:dyDescent="0.25">
      <c r="A75" s="365"/>
      <c r="B75" s="389"/>
      <c r="C75" s="347" t="s">
        <v>818</v>
      </c>
      <c r="D75" s="402"/>
      <c r="E75" s="408">
        <v>1000</v>
      </c>
      <c r="F75" s="243" t="s">
        <v>1054</v>
      </c>
      <c r="G75" s="398" t="s">
        <v>935</v>
      </c>
      <c r="H75" s="381"/>
      <c r="I75" s="415"/>
      <c r="J75" s="394"/>
      <c r="K75" s="394" t="s">
        <v>936</v>
      </c>
      <c r="L75" s="381"/>
      <c r="M75" s="381" t="s">
        <v>869</v>
      </c>
      <c r="N75" s="381"/>
      <c r="Q75" s="365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65"/>
    </row>
    <row r="76" spans="1:28" x14ac:dyDescent="0.25">
      <c r="A76" s="365"/>
      <c r="E76" s="381">
        <v>800</v>
      </c>
      <c r="F76" s="381"/>
      <c r="G76" s="397" t="s">
        <v>870</v>
      </c>
      <c r="H76" s="381"/>
      <c r="I76" s="417"/>
      <c r="J76" s="394"/>
      <c r="K76" s="394" t="s">
        <v>864</v>
      </c>
      <c r="L76" s="381"/>
      <c r="M76" s="381" t="s">
        <v>869</v>
      </c>
      <c r="N76" s="381"/>
      <c r="O76" s="381" t="s">
        <v>2083</v>
      </c>
      <c r="P76" s="381"/>
      <c r="Q76" s="365"/>
      <c r="R76" s="365"/>
      <c r="S76" s="365"/>
      <c r="T76" s="365"/>
      <c r="U76" s="365"/>
      <c r="V76" s="365"/>
      <c r="W76" s="365"/>
      <c r="X76" s="365"/>
      <c r="Y76" s="365"/>
      <c r="Z76" s="365"/>
      <c r="AA76" s="365"/>
      <c r="AB76" s="365"/>
    </row>
    <row r="77" spans="1:28" x14ac:dyDescent="0.25">
      <c r="B77" s="365"/>
      <c r="C77" s="365"/>
      <c r="E77" s="408">
        <v>800</v>
      </c>
      <c r="F77" s="243" t="s">
        <v>1054</v>
      </c>
      <c r="G77" s="398" t="s">
        <v>417</v>
      </c>
      <c r="H77" s="394"/>
      <c r="I77" s="415"/>
      <c r="J77" s="394"/>
      <c r="K77" s="394" t="s">
        <v>1485</v>
      </c>
      <c r="L77" s="394"/>
      <c r="M77" s="381" t="s">
        <v>869</v>
      </c>
      <c r="N77" s="394"/>
      <c r="O77" s="388"/>
      <c r="P77" s="388"/>
      <c r="Q77" s="365"/>
      <c r="R77" s="365"/>
      <c r="S77" s="365"/>
      <c r="T77" s="365"/>
      <c r="U77" s="365"/>
      <c r="V77" s="365"/>
      <c r="W77" s="365"/>
      <c r="X77" s="377"/>
      <c r="Y77" s="365"/>
      <c r="Z77" s="365"/>
      <c r="AA77" s="365"/>
      <c r="AB77" s="365"/>
    </row>
    <row r="78" spans="1:28" x14ac:dyDescent="0.25">
      <c r="B78" s="365"/>
      <c r="C78" s="365"/>
      <c r="E78" s="408">
        <v>500</v>
      </c>
      <c r="F78" s="243" t="s">
        <v>1054</v>
      </c>
      <c r="G78" s="397" t="s">
        <v>1498</v>
      </c>
      <c r="H78" s="394"/>
      <c r="I78" s="415"/>
      <c r="J78" s="394"/>
      <c r="K78" s="394" t="s">
        <v>1499</v>
      </c>
      <c r="L78" s="394"/>
      <c r="M78" s="381" t="s">
        <v>869</v>
      </c>
      <c r="N78" s="394"/>
      <c r="O78" s="388"/>
      <c r="P78" s="388"/>
      <c r="Q78" s="365"/>
      <c r="R78" s="365"/>
      <c r="S78" s="365"/>
      <c r="T78" s="365"/>
      <c r="U78" s="365"/>
      <c r="V78" s="365"/>
      <c r="W78" s="365"/>
      <c r="X78" s="377"/>
      <c r="Y78" s="365"/>
      <c r="Z78" s="365"/>
      <c r="AA78" s="365"/>
      <c r="AB78" s="365"/>
    </row>
    <row r="79" spans="1:28" x14ac:dyDescent="0.25">
      <c r="B79" s="365"/>
      <c r="C79" s="365"/>
      <c r="E79" s="408">
        <v>500</v>
      </c>
      <c r="F79" s="243" t="s">
        <v>1054</v>
      </c>
      <c r="G79" s="398" t="s">
        <v>1498</v>
      </c>
      <c r="H79" s="398"/>
      <c r="I79" s="415"/>
      <c r="J79" s="394"/>
      <c r="K79" s="394" t="s">
        <v>1718</v>
      </c>
      <c r="L79" s="394"/>
      <c r="M79" s="381"/>
      <c r="N79" s="394"/>
      <c r="O79" s="388"/>
      <c r="P79" s="388"/>
      <c r="Q79" s="365"/>
      <c r="R79" s="365"/>
      <c r="S79" s="365"/>
      <c r="T79" s="365"/>
      <c r="U79" s="365"/>
      <c r="V79" s="365"/>
      <c r="W79" s="365"/>
      <c r="X79" s="377"/>
      <c r="Y79" s="365"/>
      <c r="Z79" s="365"/>
      <c r="AA79" s="365"/>
      <c r="AB79" s="365"/>
    </row>
    <row r="80" spans="1:28" x14ac:dyDescent="0.25">
      <c r="B80" s="365"/>
      <c r="C80" s="365"/>
      <c r="E80" s="408">
        <v>852</v>
      </c>
      <c r="F80" s="243" t="s">
        <v>1054</v>
      </c>
      <c r="G80" s="397" t="s">
        <v>528</v>
      </c>
      <c r="H80" s="394"/>
      <c r="I80" s="415"/>
      <c r="J80" s="394"/>
      <c r="K80" s="394" t="s">
        <v>1523</v>
      </c>
      <c r="L80" s="394"/>
      <c r="M80" s="381" t="s">
        <v>869</v>
      </c>
      <c r="N80" s="394"/>
      <c r="O80" s="388"/>
      <c r="P80" s="388"/>
      <c r="Q80" s="365"/>
      <c r="R80" s="365"/>
      <c r="S80" s="365"/>
      <c r="T80" s="365"/>
      <c r="U80" s="365"/>
      <c r="V80" s="365"/>
      <c r="W80" s="365"/>
      <c r="X80" s="377"/>
      <c r="Y80" s="365"/>
      <c r="Z80" s="365"/>
      <c r="AA80" s="365"/>
      <c r="AB80" s="365"/>
    </row>
    <row r="81" spans="2:28" x14ac:dyDescent="0.25">
      <c r="B81" s="365"/>
      <c r="C81" s="365"/>
      <c r="E81" s="381">
        <v>700</v>
      </c>
      <c r="F81" s="394"/>
      <c r="G81" s="395" t="s">
        <v>494</v>
      </c>
      <c r="H81" s="394">
        <v>1100</v>
      </c>
      <c r="I81" s="415"/>
      <c r="J81" s="481"/>
      <c r="K81" s="394" t="s">
        <v>1718</v>
      </c>
      <c r="L81" s="394"/>
      <c r="M81" s="394" t="s">
        <v>1719</v>
      </c>
      <c r="N81" s="394"/>
      <c r="O81" s="388"/>
      <c r="P81" s="388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5"/>
      <c r="AB81" s="365"/>
    </row>
    <row r="82" spans="2:28" x14ac:dyDescent="0.25">
      <c r="B82" s="365"/>
      <c r="C82" s="365"/>
      <c r="E82" s="394">
        <v>500</v>
      </c>
      <c r="F82" s="141"/>
      <c r="G82" s="397" t="s">
        <v>1887</v>
      </c>
      <c r="H82" s="394"/>
      <c r="I82" s="415"/>
      <c r="J82" s="394"/>
      <c r="K82" s="394" t="s">
        <v>1889</v>
      </c>
      <c r="L82" s="394"/>
      <c r="M82" s="394"/>
      <c r="N82" s="394"/>
      <c r="O82" s="394" t="s">
        <v>2082</v>
      </c>
      <c r="P82" s="394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</row>
    <row r="83" spans="2:28" x14ac:dyDescent="0.25">
      <c r="B83" s="365"/>
      <c r="C83" s="365"/>
      <c r="E83" s="381">
        <v>800</v>
      </c>
      <c r="F83" s="440"/>
      <c r="G83" s="398" t="s">
        <v>1808</v>
      </c>
      <c r="H83" s="394"/>
      <c r="I83" s="415"/>
      <c r="J83" s="394"/>
      <c r="K83" s="394" t="s">
        <v>1809</v>
      </c>
      <c r="L83" s="394"/>
      <c r="M83" s="381" t="s">
        <v>869</v>
      </c>
      <c r="N83" s="394"/>
      <c r="O83" s="388"/>
      <c r="P83" s="388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</row>
    <row r="84" spans="2:28" x14ac:dyDescent="0.25">
      <c r="B84" s="365"/>
      <c r="C84" s="365"/>
      <c r="E84" s="394">
        <v>200</v>
      </c>
      <c r="F84" s="394"/>
      <c r="G84" s="508" t="s">
        <v>2072</v>
      </c>
      <c r="H84" s="394"/>
      <c r="I84" s="394"/>
      <c r="J84" s="394"/>
      <c r="K84" s="394" t="s">
        <v>2073</v>
      </c>
      <c r="L84" s="394"/>
      <c r="M84" s="381" t="s">
        <v>869</v>
      </c>
      <c r="N84" s="394"/>
      <c r="O84" s="388"/>
      <c r="P84" s="388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65"/>
    </row>
    <row r="85" spans="2:28" x14ac:dyDescent="0.25">
      <c r="B85" s="365"/>
      <c r="C85" s="365"/>
      <c r="E85" s="381">
        <v>200</v>
      </c>
      <c r="F85" s="394"/>
      <c r="G85" s="398" t="s">
        <v>2075</v>
      </c>
      <c r="H85" s="394"/>
      <c r="I85" s="415"/>
      <c r="J85" s="394"/>
      <c r="K85" s="394" t="s">
        <v>2074</v>
      </c>
      <c r="L85" s="394"/>
      <c r="M85" s="381" t="s">
        <v>869</v>
      </c>
      <c r="N85" s="394"/>
      <c r="O85" s="388"/>
      <c r="P85" s="388"/>
      <c r="Q85" s="365"/>
      <c r="R85" s="365"/>
      <c r="S85" s="365"/>
      <c r="T85" s="365"/>
      <c r="U85" s="365"/>
      <c r="V85" s="365"/>
      <c r="W85" s="365"/>
      <c r="X85" s="377"/>
      <c r="Y85" s="365"/>
      <c r="Z85" s="365"/>
      <c r="AA85" s="365"/>
      <c r="AB85" s="365"/>
    </row>
    <row r="86" spans="2:28" ht="27" customHeight="1" x14ac:dyDescent="0.25">
      <c r="B86" s="365"/>
      <c r="C86" s="365"/>
      <c r="D86" s="365"/>
      <c r="E86" s="365">
        <f>SUM(E74:E85)</f>
        <v>7752</v>
      </c>
      <c r="F86" s="388"/>
      <c r="G86" s="468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65"/>
    </row>
    <row r="87" spans="2:28" ht="27" customHeight="1" x14ac:dyDescent="0.25">
      <c r="B87" s="365"/>
      <c r="C87" s="365"/>
      <c r="D87" s="365"/>
      <c r="E87" s="365"/>
      <c r="F87" s="388"/>
      <c r="G87" s="467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</row>
    <row r="88" spans="2:28" ht="27" customHeight="1" x14ac:dyDescent="0.25">
      <c r="B88" s="365"/>
      <c r="C88" s="365"/>
      <c r="D88" s="365"/>
      <c r="E88" s="365"/>
      <c r="F88" s="388"/>
      <c r="G88" s="468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65"/>
    </row>
    <row r="89" spans="2:28" x14ac:dyDescent="0.25">
      <c r="B89" s="365"/>
      <c r="C89" s="365"/>
      <c r="D89" s="365"/>
      <c r="E89" s="365"/>
      <c r="F89" s="388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</row>
    <row r="90" spans="2:28" x14ac:dyDescent="0.25">
      <c r="B90" s="365"/>
      <c r="C90" s="365"/>
      <c r="D90" s="365"/>
      <c r="E90" s="365"/>
      <c r="F90" s="388"/>
      <c r="G90" s="377"/>
      <c r="H90" s="378"/>
      <c r="I90" s="378"/>
      <c r="J90" s="377"/>
      <c r="K90" s="377"/>
      <c r="L90" s="377"/>
      <c r="M90" s="377"/>
      <c r="N90" s="377"/>
      <c r="O90" s="377"/>
      <c r="P90" s="365"/>
      <c r="Q90" s="365"/>
      <c r="R90" s="365"/>
      <c r="S90" s="365"/>
      <c r="T90" s="365"/>
      <c r="U90" s="365"/>
    </row>
    <row r="91" spans="2:28" x14ac:dyDescent="0.25">
      <c r="B91" s="365"/>
      <c r="C91" s="365"/>
      <c r="D91" s="365"/>
      <c r="E91" s="365"/>
      <c r="F91" s="388"/>
      <c r="G91" s="365"/>
      <c r="H91" s="365"/>
      <c r="I91" s="365"/>
      <c r="J91" s="365"/>
      <c r="K91" s="365"/>
      <c r="L91" s="365"/>
      <c r="M91" s="365"/>
      <c r="N91" s="377"/>
      <c r="O91" s="365"/>
      <c r="P91" s="365"/>
      <c r="Q91" s="365"/>
      <c r="R91" s="365"/>
      <c r="S91" s="365"/>
      <c r="T91" s="365"/>
      <c r="U91" s="365"/>
    </row>
    <row r="92" spans="2:28" x14ac:dyDescent="0.25">
      <c r="B92" s="365"/>
      <c r="C92" s="365"/>
      <c r="D92" s="365"/>
      <c r="E92" s="365"/>
      <c r="F92" s="388"/>
      <c r="G92" s="365"/>
      <c r="H92" s="365"/>
      <c r="I92" s="365"/>
      <c r="J92" s="365"/>
      <c r="K92" s="365"/>
      <c r="L92" s="365"/>
      <c r="M92" s="365"/>
      <c r="N92" s="377"/>
      <c r="O92" s="365"/>
      <c r="P92" s="365"/>
      <c r="Q92" s="365"/>
      <c r="R92" s="365"/>
      <c r="S92" s="365"/>
      <c r="T92" s="365"/>
      <c r="U92" s="365"/>
    </row>
    <row r="93" spans="2:28" x14ac:dyDescent="0.25">
      <c r="B93" s="365"/>
      <c r="C93" s="365"/>
      <c r="D93" s="365"/>
      <c r="E93" s="365"/>
      <c r="F93" s="388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</row>
    <row r="94" spans="2:28" x14ac:dyDescent="0.25">
      <c r="B94" s="365"/>
      <c r="C94" s="365"/>
      <c r="D94" s="365"/>
      <c r="E94" s="365"/>
      <c r="F94" s="388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</row>
    <row r="95" spans="2:28" x14ac:dyDescent="0.25">
      <c r="B95" s="365"/>
      <c r="C95" s="365"/>
      <c r="D95" s="365"/>
      <c r="E95" s="365"/>
      <c r="F95" s="388"/>
      <c r="G95" s="388"/>
      <c r="H95" s="388"/>
      <c r="I95" s="418"/>
      <c r="J95" s="388"/>
      <c r="K95" s="388"/>
      <c r="L95" s="388"/>
      <c r="M95" s="388"/>
      <c r="N95" s="388"/>
      <c r="O95" s="388"/>
      <c r="P95" s="388"/>
      <c r="Q95" s="365"/>
      <c r="R95" s="365"/>
      <c r="S95" s="365"/>
      <c r="T95" s="365"/>
      <c r="U95" s="365"/>
    </row>
    <row r="96" spans="2:28" x14ac:dyDescent="0.25">
      <c r="B96" s="365"/>
      <c r="C96" s="365"/>
      <c r="D96" s="365"/>
      <c r="E96" s="365"/>
      <c r="F96" s="388"/>
      <c r="G96" s="388"/>
      <c r="H96" s="388"/>
      <c r="I96" s="418"/>
      <c r="J96" s="388"/>
      <c r="K96" s="388"/>
      <c r="L96" s="388"/>
      <c r="M96" s="388"/>
      <c r="N96" s="388"/>
      <c r="O96" s="388"/>
      <c r="P96" s="388"/>
      <c r="Q96" s="365"/>
      <c r="R96" s="365"/>
      <c r="S96" s="365"/>
      <c r="T96" s="365"/>
      <c r="U96" s="365"/>
    </row>
    <row r="97" spans="1:21" x14ac:dyDescent="0.25">
      <c r="B97" s="365"/>
      <c r="C97" s="365"/>
      <c r="D97" s="365"/>
      <c r="E97" s="365"/>
      <c r="F97" s="388"/>
      <c r="G97" s="365"/>
      <c r="H97" s="365"/>
      <c r="I97" s="365"/>
      <c r="J97" s="365"/>
      <c r="K97" s="365"/>
      <c r="L97" s="365"/>
      <c r="M97" s="365"/>
      <c r="N97" s="377"/>
      <c r="O97" s="365"/>
      <c r="P97" s="365"/>
      <c r="Q97" s="365"/>
      <c r="R97" s="365"/>
      <c r="S97" s="365"/>
      <c r="T97" s="365"/>
      <c r="U97" s="365"/>
    </row>
    <row r="98" spans="1:21" x14ac:dyDescent="0.25">
      <c r="B98" s="365"/>
      <c r="C98" s="365"/>
      <c r="D98" s="365"/>
      <c r="E98" s="365"/>
      <c r="F98" s="388"/>
      <c r="G98" s="365"/>
      <c r="H98" s="365"/>
      <c r="I98" s="365"/>
      <c r="J98" s="365"/>
      <c r="K98" s="365"/>
      <c r="L98" s="365"/>
      <c r="M98" s="365"/>
      <c r="N98" s="377"/>
      <c r="O98" s="365"/>
      <c r="P98" s="365"/>
      <c r="Q98" s="365"/>
      <c r="R98" s="365"/>
      <c r="S98" s="365"/>
      <c r="T98" s="365"/>
      <c r="U98" s="365"/>
    </row>
    <row r="99" spans="1:21" x14ac:dyDescent="0.25">
      <c r="B99" s="365"/>
      <c r="C99" s="365"/>
      <c r="D99" s="365"/>
      <c r="E99" s="365"/>
      <c r="F99" s="365"/>
      <c r="G99" s="365"/>
      <c r="H99" s="365"/>
      <c r="I99" s="469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</row>
    <row r="100" spans="1:21" x14ac:dyDescent="0.25">
      <c r="B100" s="365"/>
      <c r="C100" s="365"/>
      <c r="D100" s="365"/>
      <c r="E100" s="365"/>
      <c r="F100" s="365"/>
      <c r="G100" s="365"/>
      <c r="H100" s="365"/>
      <c r="I100" s="469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</row>
    <row r="101" spans="1:21" x14ac:dyDescent="0.25">
      <c r="B101" s="365"/>
      <c r="C101" s="365"/>
      <c r="D101" s="365"/>
      <c r="E101" s="365"/>
      <c r="F101" s="365"/>
      <c r="G101" s="365"/>
      <c r="H101" s="365"/>
      <c r="I101" s="469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</row>
    <row r="102" spans="1:21" x14ac:dyDescent="0.25">
      <c r="B102" s="365"/>
      <c r="C102" s="365"/>
      <c r="D102" s="365"/>
      <c r="E102" s="365"/>
      <c r="F102" s="365"/>
      <c r="G102" s="365"/>
      <c r="H102" s="365"/>
      <c r="I102" s="469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</row>
    <row r="103" spans="1:21" x14ac:dyDescent="0.25">
      <c r="B103" s="365"/>
      <c r="C103" s="365"/>
      <c r="D103" s="365"/>
      <c r="E103" s="365"/>
      <c r="F103" s="365"/>
      <c r="G103" s="365"/>
      <c r="H103" s="365"/>
      <c r="I103" s="469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</row>
    <row r="104" spans="1:21" x14ac:dyDescent="0.25">
      <c r="B104" s="365"/>
      <c r="C104" s="365"/>
      <c r="D104" s="365"/>
      <c r="E104" s="365"/>
      <c r="F104" s="365"/>
      <c r="G104" s="365"/>
      <c r="H104" s="365"/>
      <c r="I104" s="469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</row>
    <row r="105" spans="1:21" x14ac:dyDescent="0.25">
      <c r="B105" s="365"/>
      <c r="C105" s="365"/>
      <c r="D105" s="365"/>
      <c r="E105" s="365"/>
      <c r="F105" s="365"/>
      <c r="G105" s="365"/>
      <c r="H105" s="365"/>
      <c r="I105" s="469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</row>
    <row r="106" spans="1:21" x14ac:dyDescent="0.25">
      <c r="A106" s="365"/>
      <c r="B106" s="365"/>
      <c r="C106" s="365"/>
      <c r="D106" s="365"/>
      <c r="E106" s="365"/>
      <c r="F106" s="365"/>
      <c r="G106" s="365"/>
      <c r="H106" s="365"/>
      <c r="I106" s="469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</row>
    <row r="107" spans="1:21" x14ac:dyDescent="0.25">
      <c r="A107" s="365"/>
      <c r="B107" s="365"/>
      <c r="C107" s="365"/>
      <c r="D107" s="365"/>
      <c r="E107" s="365"/>
      <c r="F107" s="365"/>
      <c r="G107" s="365"/>
      <c r="H107" s="365"/>
      <c r="I107" s="469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</row>
    <row r="108" spans="1:21" x14ac:dyDescent="0.25">
      <c r="A108" s="365"/>
      <c r="B108" s="365"/>
      <c r="C108" s="365"/>
      <c r="D108" s="365"/>
      <c r="E108" s="365"/>
      <c r="F108" s="365"/>
      <c r="G108" s="365"/>
      <c r="H108" s="365"/>
      <c r="I108" s="469"/>
      <c r="J108" s="365"/>
      <c r="K108" s="365"/>
      <c r="L108" s="365"/>
      <c r="M108" s="365"/>
      <c r="N108" s="365"/>
      <c r="O108" s="365"/>
      <c r="P108" s="365"/>
      <c r="Q108" s="365"/>
    </row>
    <row r="109" spans="1:21" x14ac:dyDescent="0.25">
      <c r="A109" s="365"/>
      <c r="B109" s="365"/>
      <c r="C109" s="365"/>
      <c r="D109" s="365"/>
      <c r="E109" s="365"/>
      <c r="F109" s="365"/>
      <c r="G109" s="365"/>
      <c r="H109" s="365"/>
      <c r="I109" s="469"/>
      <c r="J109" s="365"/>
      <c r="K109" s="365"/>
      <c r="L109" s="365"/>
      <c r="M109" s="365"/>
      <c r="N109" s="365"/>
      <c r="O109" s="365"/>
      <c r="P109" s="365"/>
      <c r="Q109" s="365"/>
    </row>
    <row r="110" spans="1:21" x14ac:dyDescent="0.25">
      <c r="A110" s="365"/>
      <c r="B110" s="365"/>
      <c r="C110" s="365"/>
      <c r="D110" s="365"/>
      <c r="E110" s="365"/>
      <c r="F110" s="365"/>
      <c r="G110" s="365"/>
      <c r="H110" s="365"/>
      <c r="I110" s="469"/>
      <c r="J110" s="365"/>
      <c r="K110" s="365"/>
      <c r="L110" s="365"/>
      <c r="M110" s="365"/>
      <c r="N110" s="365"/>
      <c r="O110" s="365"/>
      <c r="P110" s="365"/>
      <c r="Q110" s="365"/>
    </row>
    <row r="111" spans="1:21" x14ac:dyDescent="0.25">
      <c r="A111" s="365"/>
      <c r="B111" s="365"/>
      <c r="C111" s="365"/>
      <c r="D111" s="365"/>
      <c r="E111" s="365"/>
      <c r="F111" s="365"/>
      <c r="G111" s="365"/>
      <c r="H111" s="365"/>
      <c r="I111" s="469"/>
      <c r="J111" s="365"/>
      <c r="K111" s="365"/>
      <c r="L111" s="365"/>
      <c r="M111" s="365"/>
      <c r="N111" s="365"/>
      <c r="O111" s="365"/>
      <c r="P111" s="365"/>
      <c r="Q111" s="365"/>
    </row>
    <row r="112" spans="1:21" x14ac:dyDescent="0.25">
      <c r="A112" s="365"/>
      <c r="B112" s="365"/>
      <c r="C112" s="365"/>
      <c r="D112" s="365"/>
      <c r="E112" s="365"/>
      <c r="F112" s="365"/>
      <c r="G112" s="365"/>
      <c r="H112" s="365"/>
      <c r="I112" s="469"/>
      <c r="J112" s="365"/>
      <c r="K112" s="365"/>
      <c r="L112" s="365"/>
      <c r="M112" s="365"/>
      <c r="N112" s="365"/>
      <c r="O112" s="365"/>
      <c r="P112" s="365"/>
      <c r="Q112" s="365"/>
    </row>
    <row r="113" spans="1:17" x14ac:dyDescent="0.25">
      <c r="A113" s="365"/>
      <c r="B113" s="365"/>
      <c r="C113" s="365"/>
      <c r="D113" s="365"/>
      <c r="E113" s="365"/>
      <c r="F113" s="365"/>
      <c r="G113" s="365"/>
      <c r="H113" s="365"/>
      <c r="I113" s="469"/>
      <c r="J113" s="365"/>
      <c r="K113" s="365"/>
      <c r="L113" s="365"/>
      <c r="M113" s="365"/>
      <c r="N113" s="365"/>
      <c r="O113" s="365"/>
      <c r="P113" s="365"/>
      <c r="Q113" s="365"/>
    </row>
    <row r="114" spans="1:17" ht="30.75" x14ac:dyDescent="0.4">
      <c r="A114" s="365"/>
      <c r="B114" s="365"/>
      <c r="C114" s="365"/>
      <c r="D114" s="365"/>
      <c r="E114" s="365"/>
      <c r="F114" s="365"/>
      <c r="G114" s="365"/>
      <c r="H114" s="365"/>
      <c r="I114" s="469"/>
      <c r="J114" s="365"/>
      <c r="K114" s="365"/>
      <c r="L114" s="470"/>
      <c r="M114" s="470"/>
      <c r="N114" s="470"/>
      <c r="O114" s="470"/>
      <c r="P114" s="365"/>
      <c r="Q114" s="365"/>
    </row>
    <row r="115" spans="1:17" ht="30.75" x14ac:dyDescent="0.4">
      <c r="A115" s="365"/>
      <c r="B115" s="365"/>
      <c r="C115" s="365"/>
      <c r="D115" s="365"/>
      <c r="E115" s="365"/>
      <c r="F115" s="365"/>
      <c r="G115" s="365"/>
      <c r="H115" s="365"/>
      <c r="I115" s="469"/>
      <c r="J115" s="365"/>
      <c r="K115" s="365"/>
      <c r="L115" s="470"/>
      <c r="M115" s="470"/>
      <c r="N115" s="470"/>
      <c r="O115" s="470"/>
      <c r="P115" s="365"/>
      <c r="Q115" s="365"/>
    </row>
    <row r="116" spans="1:17" ht="34.5" x14ac:dyDescent="0.45">
      <c r="A116" s="365"/>
      <c r="B116" s="365"/>
      <c r="C116" s="365"/>
      <c r="D116" s="365"/>
      <c r="E116" s="365"/>
      <c r="F116" s="365"/>
      <c r="G116" s="365"/>
      <c r="H116" s="365"/>
      <c r="I116" s="469"/>
      <c r="J116" s="365"/>
      <c r="K116" s="365"/>
      <c r="L116" s="471"/>
      <c r="M116" s="471"/>
      <c r="N116" s="365"/>
      <c r="O116" s="365"/>
      <c r="P116" s="365"/>
      <c r="Q116" s="365"/>
    </row>
    <row r="117" spans="1:17" x14ac:dyDescent="0.25">
      <c r="A117" s="365"/>
      <c r="B117" s="365"/>
      <c r="C117" s="365"/>
      <c r="D117" s="365"/>
      <c r="E117" s="365"/>
      <c r="F117" s="365"/>
      <c r="G117" s="365"/>
      <c r="H117" s="365"/>
      <c r="I117" s="469"/>
      <c r="J117" s="365"/>
      <c r="K117" s="365"/>
      <c r="L117" s="365"/>
      <c r="M117" s="365"/>
      <c r="N117" s="365"/>
      <c r="O117" s="365"/>
      <c r="P117" s="365"/>
      <c r="Q117" s="365"/>
    </row>
    <row r="118" spans="1:17" x14ac:dyDescent="0.25">
      <c r="A118" s="365"/>
      <c r="B118" s="365"/>
      <c r="C118" s="365"/>
      <c r="D118" s="365"/>
      <c r="E118" s="365"/>
      <c r="F118" s="365"/>
      <c r="G118" s="365"/>
      <c r="H118" s="365"/>
      <c r="I118" s="469"/>
      <c r="J118" s="365"/>
      <c r="K118" s="365"/>
      <c r="L118" s="365"/>
      <c r="M118" s="365"/>
      <c r="N118" s="365"/>
      <c r="O118" s="365"/>
      <c r="P118" s="365"/>
      <c r="Q118" s="365"/>
    </row>
    <row r="119" spans="1:17" x14ac:dyDescent="0.25">
      <c r="A119" s="365"/>
      <c r="B119" s="365"/>
      <c r="C119" s="365"/>
      <c r="D119" s="365"/>
      <c r="E119" s="365"/>
      <c r="F119" s="365"/>
      <c r="G119" s="365"/>
      <c r="H119" s="365"/>
      <c r="I119" s="469"/>
      <c r="J119" s="365"/>
      <c r="K119" s="365"/>
      <c r="L119" s="365"/>
      <c r="M119" s="365"/>
      <c r="N119" s="365"/>
      <c r="O119" s="365"/>
      <c r="P119" s="365"/>
      <c r="Q119" s="365"/>
    </row>
    <row r="120" spans="1:17" x14ac:dyDescent="0.25">
      <c r="A120" s="365"/>
      <c r="B120" s="365"/>
      <c r="C120" s="365"/>
      <c r="D120" s="365"/>
      <c r="E120" s="365"/>
      <c r="F120" s="365"/>
      <c r="G120" s="365"/>
      <c r="H120" s="365"/>
      <c r="I120" s="469"/>
      <c r="J120" s="365"/>
      <c r="K120" s="365"/>
      <c r="L120" s="365"/>
      <c r="M120" s="365"/>
      <c r="N120" s="365"/>
      <c r="O120" s="365"/>
      <c r="P120" s="365"/>
      <c r="Q120" s="365"/>
    </row>
    <row r="121" spans="1:17" x14ac:dyDescent="0.25">
      <c r="A121" s="365"/>
      <c r="B121" s="365"/>
      <c r="C121" s="365"/>
      <c r="D121" s="365"/>
      <c r="E121" s="365"/>
      <c r="F121" s="365"/>
      <c r="G121" s="365"/>
      <c r="H121" s="365"/>
      <c r="I121" s="469"/>
      <c r="J121" s="365"/>
      <c r="K121" s="365"/>
      <c r="L121" s="365"/>
      <c r="M121" s="365"/>
      <c r="N121" s="365"/>
      <c r="O121" s="365"/>
      <c r="P121" s="365"/>
      <c r="Q121" s="365"/>
    </row>
    <row r="122" spans="1:17" x14ac:dyDescent="0.25">
      <c r="A122" s="365"/>
      <c r="B122" s="365"/>
      <c r="C122" s="365"/>
      <c r="D122" s="365"/>
      <c r="E122" s="365"/>
      <c r="F122" s="365"/>
      <c r="G122" s="365"/>
      <c r="H122" s="365"/>
      <c r="I122" s="469"/>
      <c r="J122" s="365"/>
      <c r="K122" s="365"/>
      <c r="L122" s="365"/>
      <c r="M122" s="365"/>
      <c r="N122" s="365"/>
      <c r="O122" s="365"/>
      <c r="P122" s="365"/>
      <c r="Q122" s="365"/>
    </row>
    <row r="123" spans="1:17" x14ac:dyDescent="0.25">
      <c r="A123" s="365"/>
      <c r="B123" s="365"/>
      <c r="C123" s="365"/>
      <c r="D123" s="365"/>
      <c r="E123" s="365"/>
      <c r="F123" s="365"/>
      <c r="G123" s="365"/>
      <c r="H123" s="365"/>
      <c r="I123" s="469"/>
      <c r="J123" s="365"/>
      <c r="K123" s="365"/>
      <c r="L123" s="365"/>
      <c r="M123" s="365"/>
      <c r="N123" s="365"/>
      <c r="O123" s="365"/>
      <c r="P123" s="365"/>
      <c r="Q123" s="365"/>
    </row>
    <row r="124" spans="1:17" x14ac:dyDescent="0.25">
      <c r="A124" s="365"/>
      <c r="B124" s="365"/>
      <c r="C124" s="365"/>
      <c r="D124" s="365"/>
      <c r="E124" s="365"/>
      <c r="F124" s="365"/>
      <c r="G124" s="365"/>
      <c r="H124" s="365"/>
      <c r="I124" s="469"/>
      <c r="J124" s="365"/>
      <c r="K124" s="365"/>
      <c r="L124" s="365"/>
      <c r="M124" s="365"/>
      <c r="N124" s="365"/>
      <c r="O124" s="365"/>
      <c r="P124" s="365"/>
      <c r="Q124" s="365"/>
    </row>
    <row r="125" spans="1:17" x14ac:dyDescent="0.25">
      <c r="A125" s="365"/>
      <c r="B125" s="365"/>
      <c r="C125" s="365"/>
      <c r="D125" s="365"/>
      <c r="E125" s="365"/>
      <c r="F125" s="365"/>
      <c r="G125" s="365"/>
      <c r="H125" s="365"/>
      <c r="I125" s="469"/>
      <c r="J125" s="365"/>
      <c r="K125" s="365"/>
      <c r="L125" s="365"/>
      <c r="M125" s="365"/>
      <c r="N125" s="365"/>
      <c r="O125" s="365"/>
      <c r="P125" s="365"/>
      <c r="Q125" s="365"/>
    </row>
    <row r="126" spans="1:17" x14ac:dyDescent="0.25">
      <c r="A126" s="365"/>
      <c r="B126" s="365"/>
      <c r="C126" s="365"/>
      <c r="D126" s="365"/>
      <c r="E126" s="365"/>
      <c r="F126" s="365"/>
      <c r="G126" s="365"/>
      <c r="H126" s="365"/>
      <c r="I126" s="469"/>
      <c r="J126" s="365"/>
      <c r="K126" s="365"/>
      <c r="L126" s="365"/>
      <c r="M126" s="365"/>
      <c r="N126" s="365"/>
      <c r="O126" s="365"/>
      <c r="P126" s="365"/>
      <c r="Q126" s="365"/>
    </row>
    <row r="127" spans="1:17" x14ac:dyDescent="0.25">
      <c r="A127" s="365"/>
      <c r="B127" s="365"/>
      <c r="C127" s="365"/>
      <c r="D127" s="365"/>
      <c r="E127" s="365"/>
      <c r="F127" s="365"/>
      <c r="G127" s="365"/>
      <c r="H127" s="365"/>
      <c r="I127" s="469"/>
      <c r="J127" s="365"/>
      <c r="K127" s="365"/>
      <c r="L127" s="365"/>
      <c r="M127" s="365"/>
      <c r="N127" s="365"/>
      <c r="O127" s="365"/>
      <c r="P127" s="365"/>
      <c r="Q127" s="365"/>
    </row>
    <row r="128" spans="1:17" x14ac:dyDescent="0.25">
      <c r="A128" s="365"/>
      <c r="B128" s="365"/>
      <c r="C128" s="365"/>
      <c r="D128" s="365"/>
      <c r="E128" s="365"/>
      <c r="F128" s="365"/>
      <c r="G128" s="365"/>
      <c r="H128" s="365"/>
      <c r="I128" s="469"/>
      <c r="J128" s="365"/>
      <c r="K128" s="365"/>
      <c r="L128" s="365"/>
      <c r="M128" s="365"/>
      <c r="N128" s="365"/>
      <c r="O128" s="365"/>
      <c r="P128" s="365"/>
      <c r="Q128" s="365"/>
    </row>
    <row r="129" spans="1:17" x14ac:dyDescent="0.25">
      <c r="A129" s="365"/>
      <c r="B129" s="365"/>
      <c r="C129" s="365"/>
      <c r="D129" s="365"/>
      <c r="E129" s="365"/>
      <c r="F129" s="365"/>
      <c r="G129" s="365"/>
      <c r="H129" s="365"/>
      <c r="I129" s="469"/>
      <c r="J129" s="365"/>
      <c r="K129" s="365"/>
      <c r="L129" s="365"/>
      <c r="M129" s="365"/>
      <c r="N129" s="365"/>
      <c r="O129" s="365"/>
      <c r="P129" s="365"/>
      <c r="Q129" s="365"/>
    </row>
    <row r="130" spans="1:17" x14ac:dyDescent="0.25">
      <c r="A130" s="365"/>
      <c r="B130" s="365"/>
      <c r="C130" s="365"/>
      <c r="D130" s="365"/>
      <c r="E130" s="365"/>
      <c r="F130" s="365"/>
      <c r="G130" s="365"/>
      <c r="H130" s="365"/>
      <c r="I130" s="469"/>
      <c r="J130" s="365"/>
      <c r="K130" s="365"/>
      <c r="L130" s="365"/>
      <c r="M130" s="365"/>
      <c r="N130" s="365"/>
      <c r="O130" s="365"/>
      <c r="P130" s="365"/>
      <c r="Q130" s="365"/>
    </row>
    <row r="131" spans="1:17" x14ac:dyDescent="0.25">
      <c r="A131" s="365"/>
      <c r="B131" s="365"/>
      <c r="C131" s="365"/>
      <c r="D131" s="365"/>
      <c r="E131" s="365"/>
      <c r="F131" s="365"/>
      <c r="G131" s="365"/>
      <c r="H131" s="365"/>
      <c r="I131" s="469"/>
      <c r="J131" s="365"/>
      <c r="K131" s="365"/>
      <c r="L131" s="365"/>
      <c r="M131" s="365"/>
      <c r="N131" s="365"/>
      <c r="O131" s="365"/>
      <c r="P131" s="365"/>
      <c r="Q131" s="365"/>
    </row>
    <row r="132" spans="1:17" x14ac:dyDescent="0.25">
      <c r="A132" s="365"/>
      <c r="B132" s="365"/>
      <c r="C132" s="365"/>
      <c r="D132" s="365"/>
      <c r="E132" s="365"/>
      <c r="F132" s="365"/>
      <c r="G132" s="365"/>
      <c r="H132" s="365"/>
      <c r="I132" s="469"/>
      <c r="J132" s="365"/>
      <c r="K132" s="365"/>
      <c r="L132" s="365"/>
      <c r="M132" s="365"/>
      <c r="N132" s="365"/>
      <c r="O132" s="365"/>
      <c r="P132" s="365"/>
      <c r="Q132" s="365"/>
    </row>
    <row r="133" spans="1:17" x14ac:dyDescent="0.25">
      <c r="A133" s="365"/>
      <c r="B133" s="365"/>
      <c r="C133" s="365"/>
      <c r="D133" s="365"/>
      <c r="E133" s="365"/>
      <c r="F133" s="365"/>
      <c r="G133" s="365"/>
      <c r="H133" s="365"/>
      <c r="I133" s="469"/>
      <c r="J133" s="365"/>
      <c r="K133" s="365"/>
      <c r="L133" s="365"/>
      <c r="M133" s="365"/>
      <c r="N133" s="365"/>
      <c r="O133" s="365"/>
      <c r="P133" s="365"/>
      <c r="Q133" s="365"/>
    </row>
    <row r="134" spans="1:17" x14ac:dyDescent="0.25">
      <c r="A134" s="365"/>
      <c r="B134" s="365"/>
      <c r="C134" s="365"/>
      <c r="D134" s="365"/>
      <c r="E134" s="365"/>
      <c r="F134" s="365"/>
      <c r="G134" s="365"/>
      <c r="H134" s="365"/>
      <c r="I134" s="469"/>
      <c r="J134" s="365"/>
      <c r="K134" s="365"/>
      <c r="L134" s="365"/>
      <c r="M134" s="365"/>
      <c r="N134" s="365"/>
      <c r="O134" s="365"/>
      <c r="P134" s="365"/>
      <c r="Q134" s="365"/>
    </row>
    <row r="135" spans="1:17" x14ac:dyDescent="0.25">
      <c r="A135" s="365"/>
      <c r="B135" s="365"/>
      <c r="C135" s="365"/>
      <c r="D135" s="365"/>
      <c r="E135" s="365"/>
      <c r="F135" s="365"/>
      <c r="G135" s="365"/>
      <c r="H135" s="365"/>
      <c r="I135" s="469"/>
      <c r="J135" s="365"/>
      <c r="K135" s="365"/>
      <c r="L135" s="365"/>
      <c r="M135" s="365"/>
      <c r="N135" s="365"/>
      <c r="O135" s="365"/>
      <c r="P135" s="365"/>
      <c r="Q135" s="365"/>
    </row>
    <row r="136" spans="1:17" x14ac:dyDescent="0.25">
      <c r="A136" s="365"/>
      <c r="B136" s="365"/>
      <c r="C136" s="365"/>
      <c r="D136" s="365"/>
      <c r="E136" s="365"/>
      <c r="F136" s="365"/>
      <c r="G136" s="365"/>
      <c r="H136" s="365"/>
      <c r="I136" s="469"/>
      <c r="J136" s="365"/>
      <c r="K136" s="365"/>
      <c r="L136" s="365"/>
      <c r="M136" s="365"/>
      <c r="N136" s="365"/>
      <c r="O136" s="365"/>
      <c r="P136" s="365"/>
      <c r="Q136" s="365"/>
    </row>
    <row r="137" spans="1:17" x14ac:dyDescent="0.25">
      <c r="A137" s="365"/>
      <c r="B137" s="365"/>
      <c r="C137" s="365"/>
      <c r="D137" s="365"/>
      <c r="E137" s="365"/>
      <c r="F137" s="365"/>
      <c r="G137" s="365"/>
      <c r="H137" s="365"/>
      <c r="I137" s="469"/>
      <c r="J137" s="365"/>
      <c r="K137" s="365"/>
      <c r="L137" s="365"/>
      <c r="M137" s="365"/>
      <c r="N137" s="365"/>
      <c r="O137" s="365"/>
      <c r="P137" s="365"/>
      <c r="Q137" s="365"/>
    </row>
  </sheetData>
  <autoFilter ref="A5:XFD48" xr:uid="{B41C826B-7A76-4DAC-94B5-BDA7D22D8894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B871-1AD5-4739-ABB8-61FEFA61BBF9}">
  <dimension ref="A2:XFD132"/>
  <sheetViews>
    <sheetView tabSelected="1" topLeftCell="A53" zoomScale="75" zoomScaleNormal="75" workbookViewId="0">
      <selection activeCell="I59" sqref="I59"/>
    </sheetView>
  </sheetViews>
  <sheetFormatPr baseColWidth="10" defaultRowHeight="18" x14ac:dyDescent="0.25"/>
  <cols>
    <col min="1" max="1" width="11.42578125" style="347"/>
    <col min="2" max="2" width="19" style="347" customWidth="1"/>
    <col min="3" max="3" width="32.85546875" style="347" customWidth="1"/>
    <col min="4" max="4" width="18.28515625" style="347" customWidth="1"/>
    <col min="5" max="5" width="13.28515625" style="347" bestFit="1" customWidth="1"/>
    <col min="6" max="6" width="16.140625" style="347" customWidth="1"/>
    <col min="7" max="7" width="23.28515625" style="347" customWidth="1"/>
    <col min="8" max="8" width="12.5703125" style="347" customWidth="1"/>
    <col min="9" max="9" width="42.140625" style="409" customWidth="1"/>
    <col min="10" max="10" width="14.85546875" style="347" customWidth="1"/>
    <col min="11" max="11" width="14.85546875" style="347" bestFit="1" customWidth="1"/>
    <col min="12" max="12" width="16.28515625" style="347" bestFit="1" customWidth="1"/>
    <col min="13" max="13" width="11.42578125" style="347"/>
    <col min="14" max="14" width="22.85546875" style="347" customWidth="1"/>
    <col min="15" max="15" width="25.28515625" style="347" bestFit="1" customWidth="1"/>
    <col min="16" max="16" width="22.28515625" style="347" bestFit="1" customWidth="1"/>
    <col min="17" max="17" width="21.42578125" style="347" customWidth="1"/>
    <col min="18" max="18" width="34.140625" style="347" customWidth="1"/>
    <col min="19" max="19" width="20.28515625" style="347" customWidth="1"/>
    <col min="20" max="16384" width="11.42578125" style="347"/>
  </cols>
  <sheetData>
    <row r="2" spans="2:18 16384:16384" ht="54" x14ac:dyDescent="0.25">
      <c r="B2" s="348"/>
      <c r="C2" s="349" t="s">
        <v>1481</v>
      </c>
    </row>
    <row r="3" spans="2:18 16384:16384" x14ac:dyDescent="0.25">
      <c r="B3" s="348"/>
      <c r="C3" s="421" t="s">
        <v>2044</v>
      </c>
    </row>
    <row r="4" spans="2:18 16384:16384" ht="22.5" customHeight="1" x14ac:dyDescent="0.25">
      <c r="B4" s="351" t="s">
        <v>31</v>
      </c>
      <c r="C4" s="352"/>
    </row>
    <row r="5" spans="2:18 16384:16384" x14ac:dyDescent="0.25">
      <c r="B5" s="353" t="s">
        <v>1</v>
      </c>
      <c r="C5" s="354" t="s">
        <v>2</v>
      </c>
      <c r="D5" s="353" t="s">
        <v>3</v>
      </c>
      <c r="E5" s="353" t="s">
        <v>4</v>
      </c>
      <c r="F5" s="353" t="s">
        <v>5</v>
      </c>
      <c r="G5" s="353" t="s">
        <v>6</v>
      </c>
      <c r="H5" s="355" t="s">
        <v>7</v>
      </c>
      <c r="I5" s="410" t="s">
        <v>725</v>
      </c>
      <c r="L5" s="365"/>
      <c r="M5" s="365"/>
      <c r="N5" s="365"/>
      <c r="O5" s="365"/>
      <c r="P5" s="365"/>
      <c r="Q5" s="365"/>
      <c r="R5" s="365"/>
      <c r="XFD5" s="347">
        <f>SUM(A5:XFC5)</f>
        <v>0</v>
      </c>
    </row>
    <row r="6" spans="2:18 16384:16384" x14ac:dyDescent="0.25">
      <c r="B6" s="356"/>
      <c r="C6" s="357"/>
      <c r="D6" s="356" t="s">
        <v>8</v>
      </c>
      <c r="E6" s="356" t="s">
        <v>8</v>
      </c>
      <c r="F6" s="356"/>
      <c r="G6" s="356"/>
      <c r="H6" s="358"/>
      <c r="I6" s="411"/>
      <c r="L6" s="365"/>
      <c r="M6" s="365"/>
      <c r="N6" s="365"/>
      <c r="O6" s="365"/>
      <c r="P6" s="365"/>
      <c r="Q6" s="365"/>
      <c r="R6" s="365"/>
    </row>
    <row r="7" spans="2:18 16384:16384" ht="39.75" x14ac:dyDescent="0.3">
      <c r="B7" s="493">
        <v>44775</v>
      </c>
      <c r="C7" s="494" t="s">
        <v>2047</v>
      </c>
      <c r="D7" s="495"/>
      <c r="E7" s="495"/>
      <c r="F7" s="496">
        <v>1200</v>
      </c>
      <c r="G7" s="496"/>
      <c r="H7" s="496"/>
      <c r="I7" s="497" t="s">
        <v>1546</v>
      </c>
      <c r="J7" s="498"/>
      <c r="K7" s="498"/>
      <c r="L7" s="365"/>
      <c r="M7" s="365"/>
      <c r="N7" s="365"/>
      <c r="O7" s="453"/>
      <c r="P7" s="365"/>
      <c r="Q7" s="370"/>
    </row>
    <row r="8" spans="2:18 16384:16384" ht="20.25" x14ac:dyDescent="0.3">
      <c r="B8" s="493">
        <v>44775</v>
      </c>
      <c r="C8" s="494" t="s">
        <v>2060</v>
      </c>
      <c r="D8" s="495"/>
      <c r="E8" s="495"/>
      <c r="F8" s="496">
        <v>200</v>
      </c>
      <c r="G8" s="496"/>
      <c r="H8" s="496"/>
      <c r="I8" s="497" t="s">
        <v>1546</v>
      </c>
      <c r="J8" s="498"/>
      <c r="K8" s="498"/>
      <c r="L8" s="365"/>
      <c r="M8" s="365"/>
      <c r="N8" s="365"/>
      <c r="O8" s="453"/>
      <c r="P8" s="365"/>
      <c r="Q8" s="370"/>
    </row>
    <row r="9" spans="2:18 16384:16384" ht="20.25" x14ac:dyDescent="0.3">
      <c r="B9" s="493">
        <v>44775</v>
      </c>
      <c r="C9" s="494" t="s">
        <v>2045</v>
      </c>
      <c r="D9" s="495"/>
      <c r="E9" s="495"/>
      <c r="F9" s="496">
        <v>560</v>
      </c>
      <c r="G9" s="496"/>
      <c r="H9" s="496"/>
      <c r="I9" s="497" t="s">
        <v>726</v>
      </c>
      <c r="J9" s="498"/>
      <c r="K9" s="498"/>
      <c r="L9" s="365"/>
      <c r="M9" s="365"/>
      <c r="N9" s="365"/>
      <c r="O9" s="453"/>
      <c r="P9" s="365"/>
      <c r="Q9" s="370"/>
    </row>
    <row r="10" spans="2:18 16384:16384" ht="24.75" customHeight="1" x14ac:dyDescent="0.3">
      <c r="B10" s="493">
        <v>44775</v>
      </c>
      <c r="C10" s="494" t="s">
        <v>2046</v>
      </c>
      <c r="D10" s="495"/>
      <c r="E10" s="495"/>
      <c r="F10" s="496">
        <v>560</v>
      </c>
      <c r="G10" s="496"/>
      <c r="H10" s="496"/>
      <c r="I10" s="497" t="s">
        <v>726</v>
      </c>
      <c r="J10" s="498"/>
      <c r="K10" s="498"/>
      <c r="L10" s="365"/>
      <c r="M10" s="365"/>
      <c r="N10" s="365"/>
      <c r="O10" s="453"/>
      <c r="P10" s="365"/>
      <c r="Q10" s="370"/>
    </row>
    <row r="11" spans="2:18 16384:16384" ht="48.75" customHeight="1" x14ac:dyDescent="0.3">
      <c r="B11" s="493">
        <v>44775</v>
      </c>
      <c r="C11" s="494" t="s">
        <v>2048</v>
      </c>
      <c r="D11" s="495"/>
      <c r="E11" s="495"/>
      <c r="F11" s="496">
        <v>100</v>
      </c>
      <c r="G11" s="496"/>
      <c r="H11" s="496"/>
      <c r="I11" s="497" t="s">
        <v>726</v>
      </c>
      <c r="J11" s="498"/>
      <c r="K11" s="498"/>
      <c r="L11" s="365"/>
      <c r="M11" s="365"/>
      <c r="N11" s="365"/>
      <c r="O11" s="453"/>
      <c r="P11" s="365"/>
      <c r="Q11" s="370"/>
    </row>
    <row r="12" spans="2:18 16384:16384" ht="20.25" x14ac:dyDescent="0.3">
      <c r="B12" s="493">
        <v>44775</v>
      </c>
      <c r="C12" s="494" t="s">
        <v>1850</v>
      </c>
      <c r="D12" s="495"/>
      <c r="E12" s="495"/>
      <c r="F12" s="496">
        <v>630</v>
      </c>
      <c r="G12" s="496"/>
      <c r="H12" s="496"/>
      <c r="I12" s="497" t="s">
        <v>726</v>
      </c>
      <c r="J12" s="498"/>
      <c r="K12" s="498"/>
      <c r="L12" s="365"/>
      <c r="M12" s="365"/>
      <c r="N12" s="365"/>
      <c r="O12" s="453"/>
      <c r="P12" s="365"/>
      <c r="Q12" s="370"/>
    </row>
    <row r="13" spans="2:18 16384:16384" ht="20.25" x14ac:dyDescent="0.3">
      <c r="B13" s="493">
        <v>44775</v>
      </c>
      <c r="C13" s="494" t="s">
        <v>2052</v>
      </c>
      <c r="D13" s="495"/>
      <c r="E13" s="495"/>
      <c r="F13" s="496">
        <v>35</v>
      </c>
      <c r="G13" s="496"/>
      <c r="H13" s="496"/>
      <c r="I13" s="497" t="s">
        <v>726</v>
      </c>
      <c r="J13" s="498"/>
      <c r="K13" s="498"/>
      <c r="L13" s="365"/>
      <c r="M13" s="365"/>
      <c r="N13" s="365"/>
      <c r="O13" s="453"/>
      <c r="P13" s="365"/>
      <c r="Q13" s="370"/>
    </row>
    <row r="14" spans="2:18 16384:16384" ht="20.25" x14ac:dyDescent="0.3">
      <c r="B14" s="493"/>
      <c r="C14" s="494" t="s">
        <v>681</v>
      </c>
      <c r="D14" s="495"/>
      <c r="E14" s="495"/>
      <c r="F14" s="496"/>
      <c r="G14" s="496">
        <v>170</v>
      </c>
      <c r="H14" s="496"/>
      <c r="I14" s="497"/>
      <c r="J14" s="498"/>
      <c r="K14" s="498"/>
      <c r="L14" s="365"/>
      <c r="M14" s="365"/>
      <c r="N14" s="365"/>
      <c r="O14" s="453"/>
      <c r="P14" s="365"/>
      <c r="Q14" s="370"/>
    </row>
    <row r="15" spans="2:18 16384:16384" ht="20.25" x14ac:dyDescent="0.3">
      <c r="B15" s="493">
        <v>44775</v>
      </c>
      <c r="C15" s="494" t="s">
        <v>1046</v>
      </c>
      <c r="D15" s="495"/>
      <c r="E15" s="495"/>
      <c r="F15" s="496">
        <v>560</v>
      </c>
      <c r="G15" s="496"/>
      <c r="H15" s="496"/>
      <c r="I15" s="497" t="s">
        <v>726</v>
      </c>
      <c r="J15" s="498"/>
      <c r="K15" s="498"/>
      <c r="L15" s="365"/>
      <c r="M15" s="365"/>
      <c r="N15" s="365"/>
      <c r="O15" s="453"/>
      <c r="P15" s="365"/>
      <c r="Q15" s="370"/>
    </row>
    <row r="16" spans="2:18 16384:16384" ht="39.75" x14ac:dyDescent="0.3">
      <c r="B16" s="493">
        <v>44775</v>
      </c>
      <c r="C16" s="494" t="s">
        <v>2053</v>
      </c>
      <c r="D16" s="495"/>
      <c r="E16" s="495"/>
      <c r="F16" s="496">
        <v>200</v>
      </c>
      <c r="G16" s="496"/>
      <c r="H16" s="496"/>
      <c r="I16" s="497" t="s">
        <v>726</v>
      </c>
      <c r="J16" s="498"/>
      <c r="K16" s="498"/>
      <c r="L16" s="365"/>
      <c r="M16" s="365"/>
      <c r="N16" s="365"/>
      <c r="O16" s="453"/>
      <c r="P16" s="365"/>
      <c r="Q16" s="370"/>
    </row>
    <row r="17" spans="1:17" ht="39.75" x14ac:dyDescent="0.3">
      <c r="B17" s="493">
        <v>44776</v>
      </c>
      <c r="C17" s="494" t="s">
        <v>2054</v>
      </c>
      <c r="D17" s="495"/>
      <c r="E17" s="495"/>
      <c r="F17" s="496"/>
      <c r="G17" s="496">
        <v>125</v>
      </c>
      <c r="H17" s="496"/>
      <c r="I17" s="497" t="s">
        <v>839</v>
      </c>
      <c r="J17" s="498"/>
      <c r="K17" s="498"/>
      <c r="L17" s="365"/>
      <c r="M17" s="365"/>
      <c r="N17" s="365"/>
      <c r="O17" s="453"/>
      <c r="P17" s="365"/>
      <c r="Q17" s="370"/>
    </row>
    <row r="18" spans="1:17" s="365" customFormat="1" ht="39.75" x14ac:dyDescent="0.3">
      <c r="B18" s="493">
        <v>44776</v>
      </c>
      <c r="C18" s="499" t="s">
        <v>2055</v>
      </c>
      <c r="D18" s="500"/>
      <c r="E18" s="500"/>
      <c r="F18" s="501">
        <v>50</v>
      </c>
      <c r="G18" s="501"/>
      <c r="H18" s="501"/>
      <c r="I18" s="497" t="s">
        <v>726</v>
      </c>
      <c r="J18" s="498"/>
      <c r="K18" s="498"/>
      <c r="L18" s="388"/>
      <c r="M18" s="388"/>
      <c r="N18" s="419"/>
      <c r="O18" s="388"/>
      <c r="P18" s="388"/>
      <c r="Q18" s="492"/>
    </row>
    <row r="19" spans="1:17" s="365" customFormat="1" ht="39.75" x14ac:dyDescent="0.3">
      <c r="B19" s="493">
        <v>44776</v>
      </c>
      <c r="C19" s="499" t="s">
        <v>2056</v>
      </c>
      <c r="D19" s="500"/>
      <c r="E19" s="500"/>
      <c r="F19" s="501">
        <v>1300</v>
      </c>
      <c r="G19" s="501"/>
      <c r="H19" s="501"/>
      <c r="I19" s="497" t="s">
        <v>726</v>
      </c>
      <c r="J19" s="498"/>
      <c r="K19" s="498"/>
      <c r="L19" s="388"/>
      <c r="M19" s="388"/>
      <c r="N19" s="419"/>
      <c r="O19" s="388"/>
      <c r="P19" s="388"/>
      <c r="Q19" s="492"/>
    </row>
    <row r="20" spans="1:17" s="365" customFormat="1" ht="39.75" x14ac:dyDescent="0.3">
      <c r="B20" s="493">
        <v>44776</v>
      </c>
      <c r="C20" s="499" t="s">
        <v>2061</v>
      </c>
      <c r="D20" s="500"/>
      <c r="E20" s="500"/>
      <c r="F20" s="501">
        <v>200</v>
      </c>
      <c r="G20" s="501"/>
      <c r="H20" s="501"/>
      <c r="I20" s="497" t="s">
        <v>726</v>
      </c>
      <c r="J20" s="498"/>
      <c r="K20" s="498"/>
      <c r="L20" s="388"/>
      <c r="M20" s="388"/>
      <c r="N20" s="419"/>
      <c r="O20" s="388"/>
      <c r="P20" s="388"/>
      <c r="Q20" s="492"/>
    </row>
    <row r="21" spans="1:17" s="365" customFormat="1" ht="39.75" x14ac:dyDescent="0.3">
      <c r="B21" s="493">
        <v>44777</v>
      </c>
      <c r="C21" s="499" t="s">
        <v>2057</v>
      </c>
      <c r="D21" s="500"/>
      <c r="E21" s="500"/>
      <c r="F21" s="501"/>
      <c r="G21" s="501">
        <v>800</v>
      </c>
      <c r="H21" s="501"/>
      <c r="I21" s="497" t="s">
        <v>839</v>
      </c>
      <c r="J21" s="498"/>
      <c r="K21" s="498"/>
      <c r="L21" s="388"/>
      <c r="M21" s="388"/>
      <c r="N21" s="388"/>
      <c r="O21" s="491"/>
      <c r="P21" s="388"/>
      <c r="Q21" s="492"/>
    </row>
    <row r="22" spans="1:17" ht="20.25" x14ac:dyDescent="0.3">
      <c r="A22" s="365"/>
      <c r="B22" s="493">
        <v>44777</v>
      </c>
      <c r="C22" s="494" t="s">
        <v>2058</v>
      </c>
      <c r="D22" s="495"/>
      <c r="E22" s="495"/>
      <c r="F22" s="496">
        <v>350</v>
      </c>
      <c r="G22" s="496"/>
      <c r="H22" s="496"/>
      <c r="I22" s="497" t="s">
        <v>726</v>
      </c>
      <c r="J22" s="498"/>
      <c r="K22" s="498"/>
      <c r="L22" s="388"/>
      <c r="M22" s="388"/>
      <c r="N22" s="388"/>
      <c r="O22" s="491"/>
      <c r="P22" s="388"/>
      <c r="Q22" s="492"/>
    </row>
    <row r="23" spans="1:17" ht="39.75" x14ac:dyDescent="0.3">
      <c r="A23" s="365"/>
      <c r="B23" s="493">
        <v>44778</v>
      </c>
      <c r="C23" s="499" t="s">
        <v>2059</v>
      </c>
      <c r="D23" s="500"/>
      <c r="E23" s="500"/>
      <c r="F23" s="501">
        <v>560</v>
      </c>
      <c r="G23" s="501"/>
      <c r="H23" s="501"/>
      <c r="I23" s="497" t="s">
        <v>726</v>
      </c>
      <c r="J23" s="498"/>
      <c r="K23" s="498"/>
      <c r="L23" s="388"/>
      <c r="M23" s="388"/>
      <c r="N23" s="388"/>
      <c r="O23" s="491"/>
      <c r="P23" s="388"/>
      <c r="Q23" s="492"/>
    </row>
    <row r="24" spans="1:17" ht="39.75" x14ac:dyDescent="0.3">
      <c r="A24" s="365"/>
      <c r="B24" s="493">
        <v>44778</v>
      </c>
      <c r="C24" s="494" t="s">
        <v>2055</v>
      </c>
      <c r="D24" s="495"/>
      <c r="E24" s="495"/>
      <c r="F24" s="496">
        <v>50</v>
      </c>
      <c r="G24" s="496"/>
      <c r="H24" s="496"/>
      <c r="I24" s="497" t="s">
        <v>839</v>
      </c>
      <c r="J24" s="498"/>
      <c r="K24" s="498"/>
      <c r="L24" s="388"/>
      <c r="M24" s="388"/>
      <c r="N24" s="388"/>
      <c r="O24" s="491"/>
      <c r="P24" s="388"/>
      <c r="Q24" s="492"/>
    </row>
    <row r="25" spans="1:17" ht="39.75" x14ac:dyDescent="0.3">
      <c r="A25" s="365"/>
      <c r="B25" s="493">
        <v>44778</v>
      </c>
      <c r="C25" s="494" t="s">
        <v>2062</v>
      </c>
      <c r="D25" s="495"/>
      <c r="E25" s="495"/>
      <c r="F25" s="496"/>
      <c r="G25" s="496">
        <v>60</v>
      </c>
      <c r="H25" s="496"/>
      <c r="I25" s="497" t="s">
        <v>839</v>
      </c>
      <c r="J25" s="498"/>
      <c r="K25" s="498"/>
      <c r="L25" s="388"/>
      <c r="M25" s="388"/>
      <c r="N25" s="388"/>
      <c r="O25" s="491"/>
      <c r="P25" s="388"/>
      <c r="Q25" s="492"/>
    </row>
    <row r="26" spans="1:17" ht="39.75" x14ac:dyDescent="0.3">
      <c r="A26" s="365"/>
      <c r="B26" s="493">
        <v>44778</v>
      </c>
      <c r="C26" s="494" t="s">
        <v>2063</v>
      </c>
      <c r="D26" s="495"/>
      <c r="E26" s="495"/>
      <c r="F26" s="496"/>
      <c r="G26" s="496">
        <v>100</v>
      </c>
      <c r="H26" s="496"/>
      <c r="I26" s="497" t="s">
        <v>839</v>
      </c>
      <c r="J26" s="498"/>
      <c r="K26" s="498"/>
      <c r="L26" s="388"/>
      <c r="M26" s="388"/>
      <c r="N26" s="388"/>
      <c r="O26" s="491"/>
      <c r="P26" s="388"/>
      <c r="Q26" s="492"/>
    </row>
    <row r="27" spans="1:17" ht="39.75" x14ac:dyDescent="0.3">
      <c r="A27" s="365"/>
      <c r="B27" s="513">
        <v>44778</v>
      </c>
      <c r="C27" s="509" t="s">
        <v>2064</v>
      </c>
      <c r="D27" s="510"/>
      <c r="E27" s="510"/>
      <c r="F27" s="511"/>
      <c r="G27" s="511">
        <v>25</v>
      </c>
      <c r="H27" s="511"/>
      <c r="I27" s="512" t="s">
        <v>839</v>
      </c>
      <c r="J27" s="498"/>
      <c r="K27" s="498"/>
      <c r="L27" s="388"/>
      <c r="M27" s="388"/>
      <c r="N27" s="388"/>
      <c r="O27" s="491"/>
      <c r="P27" s="388"/>
      <c r="Q27" s="492"/>
    </row>
    <row r="28" spans="1:17" ht="39.75" x14ac:dyDescent="0.3">
      <c r="A28" s="365"/>
      <c r="B28" s="513">
        <v>44778</v>
      </c>
      <c r="C28" s="509" t="s">
        <v>2065</v>
      </c>
      <c r="D28" s="510"/>
      <c r="E28" s="510"/>
      <c r="F28" s="511"/>
      <c r="G28" s="511">
        <v>20</v>
      </c>
      <c r="H28" s="511"/>
      <c r="I28" s="512" t="s">
        <v>839</v>
      </c>
      <c r="J28" s="498"/>
      <c r="K28" s="498"/>
      <c r="L28" s="388"/>
      <c r="M28" s="388"/>
      <c r="N28" s="388"/>
      <c r="O28" s="491"/>
      <c r="P28" s="388"/>
      <c r="Q28" s="492"/>
    </row>
    <row r="29" spans="1:17" ht="20.25" x14ac:dyDescent="0.3">
      <c r="A29" s="365"/>
      <c r="B29" s="493">
        <v>44778</v>
      </c>
      <c r="C29" s="494" t="s">
        <v>2066</v>
      </c>
      <c r="D29" s="495"/>
      <c r="E29" s="495"/>
      <c r="F29" s="496">
        <v>50</v>
      </c>
      <c r="G29" s="496"/>
      <c r="H29" s="496"/>
      <c r="I29" s="497" t="s">
        <v>726</v>
      </c>
      <c r="J29" s="498"/>
      <c r="K29" s="498"/>
      <c r="L29" s="388"/>
      <c r="M29" s="388"/>
      <c r="N29" s="388"/>
      <c r="O29" s="491"/>
      <c r="P29" s="388"/>
      <c r="Q29" s="492"/>
    </row>
    <row r="30" spans="1:17" ht="39.75" x14ac:dyDescent="0.3">
      <c r="A30" s="365"/>
      <c r="B30" s="493">
        <v>44781</v>
      </c>
      <c r="C30" s="494" t="s">
        <v>2068</v>
      </c>
      <c r="D30" s="495"/>
      <c r="E30" s="495"/>
      <c r="F30" s="496">
        <v>700</v>
      </c>
      <c r="G30" s="497"/>
      <c r="H30" s="496"/>
      <c r="I30" s="497" t="s">
        <v>726</v>
      </c>
      <c r="J30" s="498"/>
      <c r="K30" s="498"/>
      <c r="L30" s="365"/>
      <c r="M30" s="365"/>
      <c r="N30" s="365"/>
      <c r="O30" s="453"/>
      <c r="P30" s="365"/>
      <c r="Q30" s="370"/>
    </row>
    <row r="31" spans="1:17" ht="20.25" x14ac:dyDescent="0.3">
      <c r="A31" s="365"/>
      <c r="B31" s="493">
        <v>44781</v>
      </c>
      <c r="C31" s="494" t="s">
        <v>2069</v>
      </c>
      <c r="D31" s="495"/>
      <c r="E31" s="495"/>
      <c r="F31" s="496"/>
      <c r="G31" s="496">
        <v>300</v>
      </c>
      <c r="H31" s="496"/>
      <c r="I31" s="497" t="s">
        <v>839</v>
      </c>
      <c r="J31" s="498"/>
      <c r="K31" s="498"/>
      <c r="L31" s="365"/>
      <c r="M31" s="365"/>
      <c r="N31" s="365"/>
      <c r="O31" s="453"/>
      <c r="P31" s="365"/>
      <c r="Q31" s="370"/>
    </row>
    <row r="32" spans="1:17" ht="39.75" x14ac:dyDescent="0.3">
      <c r="A32" s="365"/>
      <c r="B32" s="493">
        <v>44781</v>
      </c>
      <c r="C32" s="494" t="s">
        <v>2070</v>
      </c>
      <c r="D32" s="495"/>
      <c r="E32" s="495"/>
      <c r="F32" s="496"/>
      <c r="G32" s="496">
        <v>5</v>
      </c>
      <c r="H32" s="496"/>
      <c r="I32" s="497" t="s">
        <v>839</v>
      </c>
      <c r="J32" s="498"/>
      <c r="K32" s="498"/>
      <c r="L32" s="365"/>
      <c r="M32" s="365"/>
      <c r="N32" s="365"/>
      <c r="O32" s="453"/>
      <c r="P32" s="365"/>
      <c r="Q32" s="370"/>
    </row>
    <row r="33" spans="1:17" ht="39.75" x14ac:dyDescent="0.3">
      <c r="A33" s="365"/>
      <c r="B33" s="493">
        <v>44782</v>
      </c>
      <c r="C33" s="494" t="s">
        <v>2078</v>
      </c>
      <c r="D33" s="495"/>
      <c r="E33" s="495"/>
      <c r="F33" s="496"/>
      <c r="G33" s="496">
        <v>1400</v>
      </c>
      <c r="H33" s="496"/>
      <c r="I33" s="497" t="s">
        <v>839</v>
      </c>
      <c r="J33" s="498"/>
      <c r="K33" s="498"/>
      <c r="L33" s="365"/>
      <c r="M33" s="365"/>
      <c r="N33" s="365"/>
      <c r="O33" s="453"/>
      <c r="P33" s="365"/>
      <c r="Q33" s="370"/>
    </row>
    <row r="34" spans="1:17" ht="39.75" x14ac:dyDescent="0.3">
      <c r="A34" s="365"/>
      <c r="B34" s="493">
        <v>44782</v>
      </c>
      <c r="C34" s="494" t="s">
        <v>2079</v>
      </c>
      <c r="D34" s="495"/>
      <c r="E34" s="495"/>
      <c r="F34" s="496"/>
      <c r="G34" s="496">
        <v>1400</v>
      </c>
      <c r="H34" s="496"/>
      <c r="I34" s="497" t="s">
        <v>1725</v>
      </c>
      <c r="J34" s="498"/>
      <c r="K34" s="498"/>
      <c r="L34" s="365"/>
      <c r="M34" s="365"/>
      <c r="N34" s="365"/>
      <c r="O34" s="453"/>
      <c r="P34" s="365"/>
      <c r="Q34" s="370"/>
    </row>
    <row r="35" spans="1:17" ht="39.75" x14ac:dyDescent="0.3">
      <c r="A35" s="365"/>
      <c r="B35" s="493">
        <v>44782</v>
      </c>
      <c r="C35" s="494" t="s">
        <v>2080</v>
      </c>
      <c r="D35" s="495"/>
      <c r="E35" s="495"/>
      <c r="F35" s="496">
        <v>600</v>
      </c>
      <c r="G35" s="496"/>
      <c r="H35" s="496"/>
      <c r="I35" s="497" t="s">
        <v>726</v>
      </c>
      <c r="J35" s="365"/>
      <c r="K35" s="365"/>
      <c r="L35" s="365"/>
      <c r="M35" s="365"/>
      <c r="N35" s="365"/>
      <c r="O35" s="453"/>
      <c r="P35" s="365"/>
      <c r="Q35" s="370"/>
    </row>
    <row r="36" spans="1:17" ht="39.75" x14ac:dyDescent="0.3">
      <c r="A36" s="365"/>
      <c r="B36" s="493">
        <v>44782</v>
      </c>
      <c r="C36" s="494" t="s">
        <v>2020</v>
      </c>
      <c r="D36" s="495"/>
      <c r="E36" s="495"/>
      <c r="F36" s="496">
        <v>650</v>
      </c>
      <c r="G36" s="496"/>
      <c r="H36" s="496"/>
      <c r="I36" s="497" t="s">
        <v>839</v>
      </c>
      <c r="J36" s="365"/>
      <c r="K36" s="365"/>
      <c r="L36" s="365"/>
      <c r="M36" s="365"/>
      <c r="N36" s="365"/>
      <c r="O36" s="453"/>
      <c r="P36" s="365"/>
      <c r="Q36" s="370"/>
    </row>
    <row r="37" spans="1:17" ht="39.75" x14ac:dyDescent="0.3">
      <c r="A37" s="365"/>
      <c r="B37" s="493">
        <v>44783</v>
      </c>
      <c r="C37" s="494" t="s">
        <v>2081</v>
      </c>
      <c r="D37" s="495"/>
      <c r="E37" s="495"/>
      <c r="F37" s="496"/>
      <c r="G37" s="496">
        <v>20</v>
      </c>
      <c r="H37" s="496"/>
      <c r="I37" s="497" t="s">
        <v>839</v>
      </c>
      <c r="J37" s="365"/>
      <c r="K37" s="365"/>
      <c r="L37" s="365"/>
      <c r="M37" s="365"/>
      <c r="N37" s="365"/>
      <c r="O37" s="453"/>
      <c r="P37" s="365"/>
      <c r="Q37" s="370"/>
    </row>
    <row r="38" spans="1:17" ht="20.25" x14ac:dyDescent="0.3">
      <c r="A38" s="365"/>
      <c r="B38" s="493">
        <v>44783</v>
      </c>
      <c r="C38" s="494" t="s">
        <v>1727</v>
      </c>
      <c r="D38" s="495"/>
      <c r="E38" s="495"/>
      <c r="F38" s="496"/>
      <c r="G38" s="496">
        <v>359</v>
      </c>
      <c r="H38" s="496"/>
      <c r="I38" s="497" t="s">
        <v>839</v>
      </c>
      <c r="J38" s="365"/>
      <c r="K38" s="365"/>
      <c r="L38" s="365"/>
      <c r="M38" s="365"/>
      <c r="N38" s="365"/>
      <c r="O38" s="453"/>
      <c r="P38" s="365"/>
      <c r="Q38" s="370"/>
    </row>
    <row r="39" spans="1:17" ht="59.25" x14ac:dyDescent="0.3">
      <c r="A39" s="365"/>
      <c r="B39" s="493">
        <v>44783</v>
      </c>
      <c r="C39" s="494" t="s">
        <v>2084</v>
      </c>
      <c r="D39" s="495"/>
      <c r="E39" s="495"/>
      <c r="F39" s="496">
        <v>700</v>
      </c>
      <c r="G39" s="496"/>
      <c r="H39" s="496"/>
      <c r="I39" s="497" t="s">
        <v>726</v>
      </c>
      <c r="J39" s="365"/>
      <c r="K39" s="365"/>
      <c r="L39" s="365"/>
      <c r="M39" s="365"/>
      <c r="N39" s="365"/>
      <c r="O39" s="453"/>
      <c r="P39" s="365"/>
      <c r="Q39" s="370"/>
    </row>
    <row r="40" spans="1:17" ht="39.75" x14ac:dyDescent="0.3">
      <c r="A40" s="365"/>
      <c r="B40" s="493"/>
      <c r="C40" s="494" t="s">
        <v>2089</v>
      </c>
      <c r="D40" s="495"/>
      <c r="E40" s="495"/>
      <c r="F40" s="496"/>
      <c r="G40" s="496">
        <v>700</v>
      </c>
      <c r="H40" s="496"/>
      <c r="I40" s="497" t="s">
        <v>839</v>
      </c>
      <c r="J40" s="365"/>
      <c r="K40" s="365"/>
      <c r="L40" s="365"/>
      <c r="M40" s="365"/>
      <c r="N40" s="365"/>
      <c r="O40" s="453"/>
      <c r="P40" s="365"/>
      <c r="Q40" s="370"/>
    </row>
    <row r="41" spans="1:17" ht="59.25" x14ac:dyDescent="0.3">
      <c r="A41" s="365"/>
      <c r="B41" s="493">
        <v>44783</v>
      </c>
      <c r="C41" s="494" t="s">
        <v>2088</v>
      </c>
      <c r="D41" s="495"/>
      <c r="E41" s="495"/>
      <c r="F41" s="496">
        <v>600</v>
      </c>
      <c r="G41" s="496"/>
      <c r="H41" s="496"/>
      <c r="I41" s="497" t="s">
        <v>726</v>
      </c>
      <c r="J41" s="365"/>
      <c r="K41" s="365"/>
      <c r="L41" s="365"/>
      <c r="M41" s="365"/>
      <c r="N41" s="365"/>
      <c r="O41" s="453"/>
      <c r="P41" s="365"/>
      <c r="Q41" s="370"/>
    </row>
    <row r="42" spans="1:17" ht="39.75" x14ac:dyDescent="0.3">
      <c r="A42" s="365"/>
      <c r="B42" s="493">
        <v>44787</v>
      </c>
      <c r="C42" s="494" t="s">
        <v>2090</v>
      </c>
      <c r="D42" s="495"/>
      <c r="E42" s="495"/>
      <c r="F42" s="496">
        <v>700</v>
      </c>
      <c r="G42" s="496"/>
      <c r="H42" s="496"/>
      <c r="I42" s="497" t="s">
        <v>726</v>
      </c>
      <c r="J42" s="365"/>
      <c r="K42" s="365"/>
      <c r="L42" s="365"/>
      <c r="M42" s="365"/>
      <c r="N42" s="365"/>
      <c r="O42" s="453"/>
      <c r="P42" s="365"/>
      <c r="Q42" s="370"/>
    </row>
    <row r="43" spans="1:17" ht="39.75" x14ac:dyDescent="0.3">
      <c r="A43" s="365"/>
      <c r="B43" s="493">
        <v>44787</v>
      </c>
      <c r="C43" s="494" t="s">
        <v>2091</v>
      </c>
      <c r="D43" s="495"/>
      <c r="E43" s="495"/>
      <c r="F43" s="496">
        <v>700</v>
      </c>
      <c r="G43" s="496"/>
      <c r="H43" s="496"/>
      <c r="I43" s="497" t="s">
        <v>726</v>
      </c>
      <c r="J43" s="365"/>
      <c r="K43" s="365"/>
      <c r="L43" s="365"/>
      <c r="M43" s="365"/>
      <c r="N43" s="365"/>
      <c r="O43" s="453"/>
      <c r="P43" s="365"/>
      <c r="Q43" s="370"/>
    </row>
    <row r="44" spans="1:17" ht="39.75" x14ac:dyDescent="0.3">
      <c r="A44" s="365"/>
      <c r="B44" s="493">
        <v>44787</v>
      </c>
      <c r="C44" s="499" t="s">
        <v>2085</v>
      </c>
      <c r="D44" s="500"/>
      <c r="E44" s="500"/>
      <c r="F44" s="501"/>
      <c r="G44" s="501">
        <v>1830</v>
      </c>
      <c r="H44" s="501"/>
      <c r="I44" s="497" t="s">
        <v>839</v>
      </c>
      <c r="J44" s="365"/>
      <c r="K44" s="365"/>
      <c r="L44" s="365"/>
      <c r="M44" s="365"/>
      <c r="N44" s="365"/>
      <c r="O44" s="453"/>
      <c r="P44" s="365"/>
      <c r="Q44" s="370"/>
    </row>
    <row r="45" spans="1:17" ht="20.25" x14ac:dyDescent="0.3">
      <c r="A45" s="365"/>
      <c r="B45" s="493">
        <v>44787</v>
      </c>
      <c r="C45" s="499" t="s">
        <v>2087</v>
      </c>
      <c r="D45" s="500"/>
      <c r="E45" s="500"/>
      <c r="F45" s="501"/>
      <c r="G45" s="501">
        <v>930</v>
      </c>
      <c r="H45" s="501"/>
      <c r="I45" s="497" t="s">
        <v>839</v>
      </c>
      <c r="J45" s="365"/>
      <c r="K45" s="365"/>
      <c r="L45" s="365"/>
      <c r="M45" s="365"/>
      <c r="N45" s="365"/>
      <c r="O45" s="453"/>
      <c r="P45" s="365"/>
      <c r="Q45" s="370"/>
    </row>
    <row r="46" spans="1:17" ht="59.25" x14ac:dyDescent="0.3">
      <c r="A46" s="365"/>
      <c r="B46" s="493">
        <v>44787</v>
      </c>
      <c r="C46" s="499" t="s">
        <v>2086</v>
      </c>
      <c r="D46" s="500"/>
      <c r="E46" s="500"/>
      <c r="F46" s="501"/>
      <c r="G46" s="501">
        <v>730</v>
      </c>
      <c r="H46" s="501"/>
      <c r="I46" s="497" t="s">
        <v>839</v>
      </c>
      <c r="J46" s="365"/>
      <c r="K46" s="365"/>
      <c r="L46" s="365"/>
      <c r="M46" s="365"/>
      <c r="N46" s="365"/>
      <c r="O46" s="453"/>
      <c r="P46" s="365"/>
      <c r="Q46" s="370"/>
    </row>
    <row r="47" spans="1:17" ht="20.25" x14ac:dyDescent="0.3">
      <c r="A47" s="365"/>
      <c r="B47" s="493">
        <v>44787</v>
      </c>
      <c r="C47" s="509" t="s">
        <v>457</v>
      </c>
      <c r="D47" s="510"/>
      <c r="E47" s="510"/>
      <c r="F47" s="511"/>
      <c r="G47" s="511">
        <v>552</v>
      </c>
      <c r="H47" s="511"/>
      <c r="I47" s="512" t="s">
        <v>839</v>
      </c>
      <c r="J47" s="365"/>
      <c r="K47" s="365"/>
      <c r="L47" s="365"/>
      <c r="M47" s="365"/>
      <c r="N47" s="365"/>
      <c r="O47" s="453"/>
      <c r="P47" s="365"/>
      <c r="Q47" s="370"/>
    </row>
    <row r="48" spans="1:17" ht="39.75" x14ac:dyDescent="0.3">
      <c r="A48" s="365"/>
      <c r="B48" s="493">
        <v>44788</v>
      </c>
      <c r="C48" s="509" t="s">
        <v>2092</v>
      </c>
      <c r="D48" s="510"/>
      <c r="E48" s="510"/>
      <c r="F48" s="511"/>
      <c r="G48" s="511">
        <v>170</v>
      </c>
      <c r="H48" s="511"/>
      <c r="I48" s="512" t="s">
        <v>839</v>
      </c>
      <c r="J48" s="365"/>
      <c r="K48" s="365"/>
      <c r="L48" s="365"/>
      <c r="M48" s="365"/>
      <c r="N48" s="365"/>
      <c r="O48" s="453"/>
      <c r="P48" s="365"/>
      <c r="Q48" s="370"/>
    </row>
    <row r="49" spans="1:24" ht="20.25" x14ac:dyDescent="0.3">
      <c r="A49" s="365"/>
      <c r="B49" s="493">
        <v>44788</v>
      </c>
      <c r="C49" s="494" t="s">
        <v>2093</v>
      </c>
      <c r="D49" s="495"/>
      <c r="E49" s="495"/>
      <c r="F49" s="496">
        <v>35</v>
      </c>
      <c r="G49" s="496"/>
      <c r="H49" s="496"/>
      <c r="I49" s="497" t="s">
        <v>726</v>
      </c>
      <c r="J49" s="365"/>
      <c r="K49" s="365"/>
      <c r="L49" s="365"/>
      <c r="M49" s="365"/>
      <c r="N49" s="365"/>
      <c r="O49" s="453"/>
      <c r="P49" s="365"/>
      <c r="Q49" s="370"/>
    </row>
    <row r="50" spans="1:24" ht="39.75" x14ac:dyDescent="0.3">
      <c r="A50" s="365"/>
      <c r="B50" s="493">
        <v>44788</v>
      </c>
      <c r="C50" s="509" t="s">
        <v>2094</v>
      </c>
      <c r="D50" s="510"/>
      <c r="E50" s="510"/>
      <c r="F50" s="511"/>
      <c r="G50" s="511">
        <v>80</v>
      </c>
      <c r="H50" s="511"/>
      <c r="I50" s="512" t="s">
        <v>839</v>
      </c>
      <c r="J50" s="365"/>
      <c r="K50" s="365"/>
      <c r="L50" s="365"/>
      <c r="M50" s="365"/>
      <c r="N50" s="365"/>
      <c r="O50" s="453"/>
      <c r="P50" s="365"/>
      <c r="Q50" s="370"/>
    </row>
    <row r="51" spans="1:24" ht="39.75" x14ac:dyDescent="0.3">
      <c r="A51" s="365"/>
      <c r="B51" s="493">
        <v>44788</v>
      </c>
      <c r="C51" s="509" t="s">
        <v>2098</v>
      </c>
      <c r="D51" s="510"/>
      <c r="E51" s="510"/>
      <c r="F51" s="511"/>
      <c r="G51" s="511">
        <v>60</v>
      </c>
      <c r="H51" s="511"/>
      <c r="I51" s="512" t="s">
        <v>839</v>
      </c>
      <c r="J51" s="365"/>
      <c r="K51" s="365"/>
      <c r="L51" s="365"/>
      <c r="M51" s="365"/>
      <c r="N51" s="365"/>
      <c r="O51" s="453"/>
      <c r="P51" s="365"/>
      <c r="Q51" s="370"/>
    </row>
    <row r="52" spans="1:24" ht="20.25" x14ac:dyDescent="0.3">
      <c r="A52" s="365"/>
      <c r="B52" s="493">
        <v>44788</v>
      </c>
      <c r="C52" s="509" t="s">
        <v>1091</v>
      </c>
      <c r="D52" s="510"/>
      <c r="E52" s="510"/>
      <c r="F52" s="511"/>
      <c r="G52" s="511">
        <v>200</v>
      </c>
      <c r="H52" s="511"/>
      <c r="I52" s="512" t="s">
        <v>839</v>
      </c>
      <c r="J52" s="365"/>
      <c r="K52" s="365"/>
      <c r="L52" s="365"/>
      <c r="M52" s="365"/>
      <c r="N52" s="365"/>
      <c r="O52" s="453"/>
      <c r="P52" s="365"/>
      <c r="Q52" s="370"/>
    </row>
    <row r="53" spans="1:24" ht="39.75" x14ac:dyDescent="0.3">
      <c r="A53" s="365"/>
      <c r="B53" s="493">
        <v>44788</v>
      </c>
      <c r="C53" s="509" t="s">
        <v>2095</v>
      </c>
      <c r="D53" s="510"/>
      <c r="E53" s="510"/>
      <c r="F53" s="511"/>
      <c r="G53" s="511">
        <v>50</v>
      </c>
      <c r="H53" s="511"/>
      <c r="I53" s="512" t="s">
        <v>839</v>
      </c>
      <c r="J53" s="365"/>
      <c r="K53" s="365"/>
      <c r="L53" s="365"/>
      <c r="M53" s="365"/>
      <c r="N53" s="365"/>
      <c r="O53" s="453"/>
      <c r="P53" s="365"/>
      <c r="Q53" s="370"/>
    </row>
    <row r="54" spans="1:24" ht="59.25" x14ac:dyDescent="0.3">
      <c r="A54" s="365"/>
      <c r="B54" s="493">
        <v>44789</v>
      </c>
      <c r="C54" s="494" t="s">
        <v>2096</v>
      </c>
      <c r="D54" s="495"/>
      <c r="E54" s="495"/>
      <c r="F54" s="496"/>
      <c r="G54" s="496">
        <f>SUM(G48:G53)</f>
        <v>560</v>
      </c>
      <c r="H54" s="496"/>
      <c r="I54" s="497" t="s">
        <v>839</v>
      </c>
      <c r="J54" s="365"/>
      <c r="K54" s="365"/>
      <c r="L54" s="365"/>
      <c r="M54" s="365"/>
      <c r="N54" s="365"/>
      <c r="O54" s="453"/>
      <c r="P54" s="365"/>
      <c r="Q54" s="370"/>
    </row>
    <row r="55" spans="1:24" ht="39.75" x14ac:dyDescent="0.3">
      <c r="A55" s="365"/>
      <c r="B55" s="493">
        <v>44789</v>
      </c>
      <c r="C55" s="494" t="s">
        <v>2097</v>
      </c>
      <c r="D55" s="495"/>
      <c r="E55" s="495"/>
      <c r="F55" s="496"/>
      <c r="G55" s="496">
        <v>40</v>
      </c>
      <c r="H55" s="496"/>
      <c r="I55" s="497" t="s">
        <v>839</v>
      </c>
      <c r="J55" s="365"/>
      <c r="K55" s="365"/>
      <c r="L55" s="365"/>
      <c r="M55" s="365"/>
      <c r="N55" s="365"/>
      <c r="O55" s="453"/>
      <c r="P55" s="365"/>
      <c r="Q55" s="370"/>
    </row>
    <row r="56" spans="1:24" ht="39.75" x14ac:dyDescent="0.3">
      <c r="A56" s="365"/>
      <c r="B56" s="493">
        <v>44789</v>
      </c>
      <c r="C56" s="494" t="s">
        <v>2099</v>
      </c>
      <c r="D56" s="495"/>
      <c r="E56" s="495"/>
      <c r="F56" s="496">
        <v>800</v>
      </c>
      <c r="G56" s="496"/>
      <c r="H56" s="496"/>
      <c r="I56" s="497" t="s">
        <v>1546</v>
      </c>
      <c r="J56" s="365"/>
      <c r="K56" s="365"/>
      <c r="L56" s="365"/>
      <c r="M56" s="365"/>
      <c r="N56" s="365"/>
      <c r="O56" s="453"/>
      <c r="P56" s="365"/>
      <c r="Q56" s="370"/>
    </row>
    <row r="57" spans="1:24" ht="39.75" x14ac:dyDescent="0.3">
      <c r="A57" s="365"/>
      <c r="B57" s="493">
        <v>44789</v>
      </c>
      <c r="C57" s="494" t="s">
        <v>2100</v>
      </c>
      <c r="D57" s="495"/>
      <c r="E57" s="495"/>
      <c r="F57" s="496">
        <v>80</v>
      </c>
      <c r="G57" s="496"/>
      <c r="H57" s="496"/>
      <c r="I57" s="497" t="s">
        <v>1546</v>
      </c>
      <c r="J57" s="365"/>
      <c r="K57" s="365"/>
      <c r="L57" s="365"/>
      <c r="M57" s="365"/>
      <c r="N57" s="365"/>
      <c r="O57" s="453"/>
      <c r="P57" s="365"/>
      <c r="Q57" s="370"/>
    </row>
    <row r="58" spans="1:24" ht="20.25" x14ac:dyDescent="0.3">
      <c r="A58" s="365"/>
      <c r="B58" s="493"/>
      <c r="C58" s="494" t="s">
        <v>1357</v>
      </c>
      <c r="D58" s="495"/>
      <c r="E58" s="495"/>
      <c r="F58" s="496">
        <v>1080</v>
      </c>
      <c r="G58" s="496"/>
      <c r="H58" s="496"/>
      <c r="I58" s="497" t="s">
        <v>1546</v>
      </c>
      <c r="J58" s="365"/>
      <c r="K58" s="365"/>
      <c r="L58" s="365"/>
      <c r="M58" s="365"/>
      <c r="N58" s="365"/>
      <c r="O58" s="453"/>
      <c r="P58" s="365"/>
      <c r="Q58" s="370"/>
    </row>
    <row r="59" spans="1:24" ht="20.25" x14ac:dyDescent="0.3">
      <c r="A59" s="365"/>
      <c r="B59" s="493"/>
      <c r="C59" s="494" t="s">
        <v>1207</v>
      </c>
      <c r="D59" s="495"/>
      <c r="E59" s="495"/>
      <c r="F59" s="496">
        <v>1200</v>
      </c>
      <c r="G59" s="496"/>
      <c r="H59" s="496"/>
      <c r="I59" s="497" t="s">
        <v>1546</v>
      </c>
      <c r="J59" s="365"/>
      <c r="K59" s="365"/>
      <c r="L59" s="365"/>
      <c r="M59" s="365"/>
      <c r="N59" s="365"/>
      <c r="O59" s="453"/>
      <c r="P59" s="365"/>
      <c r="Q59" s="370"/>
    </row>
    <row r="60" spans="1:24" ht="20.25" x14ac:dyDescent="0.3">
      <c r="A60" s="365"/>
      <c r="B60" s="493"/>
      <c r="C60" s="494"/>
      <c r="D60" s="495"/>
      <c r="E60" s="495"/>
      <c r="F60" s="496"/>
      <c r="G60" s="496"/>
      <c r="H60" s="496"/>
      <c r="I60" s="497"/>
      <c r="J60" s="365"/>
      <c r="K60" s="365"/>
      <c r="L60" s="365"/>
      <c r="M60" s="365"/>
      <c r="N60" s="365"/>
      <c r="O60" s="453"/>
      <c r="P60" s="365"/>
      <c r="Q60" s="370"/>
    </row>
    <row r="61" spans="1:24" ht="20.25" x14ac:dyDescent="0.3">
      <c r="A61" s="365"/>
      <c r="B61" s="493"/>
      <c r="C61" s="494"/>
      <c r="D61" s="495"/>
      <c r="E61" s="495"/>
      <c r="F61" s="496"/>
      <c r="G61" s="496"/>
      <c r="H61" s="496"/>
      <c r="I61" s="497"/>
      <c r="J61" s="365"/>
      <c r="K61" s="365"/>
      <c r="L61" s="365"/>
      <c r="M61" s="365"/>
      <c r="N61" s="365"/>
      <c r="O61" s="453"/>
      <c r="P61" s="365"/>
      <c r="Q61" s="370"/>
    </row>
    <row r="62" spans="1:24" ht="20.25" x14ac:dyDescent="0.3">
      <c r="B62" s="493"/>
      <c r="C62" s="494"/>
      <c r="D62" s="495"/>
      <c r="E62" s="495"/>
      <c r="F62" s="496"/>
      <c r="G62" s="496"/>
      <c r="H62" s="496"/>
      <c r="I62" s="497"/>
      <c r="J62" s="365"/>
      <c r="K62" s="365"/>
      <c r="L62" s="365"/>
      <c r="M62" s="365"/>
      <c r="N62" s="365"/>
      <c r="O62" s="453"/>
      <c r="P62" s="365"/>
      <c r="Q62" s="370"/>
    </row>
    <row r="63" spans="1:24" s="376" customFormat="1" ht="20.25" x14ac:dyDescent="0.3">
      <c r="B63" s="493"/>
      <c r="C63" s="502"/>
      <c r="D63" s="503"/>
      <c r="E63" s="503"/>
      <c r="F63" s="504"/>
      <c r="G63" s="496"/>
      <c r="H63" s="504"/>
      <c r="I63" s="497"/>
      <c r="J63" s="377"/>
      <c r="K63" s="378"/>
      <c r="L63" s="365"/>
      <c r="M63" s="365"/>
      <c r="N63" s="365"/>
      <c r="O63" s="365"/>
      <c r="P63" s="365"/>
      <c r="Q63" s="370"/>
      <c r="R63" s="445"/>
      <c r="S63" s="445"/>
    </row>
    <row r="64" spans="1:24" x14ac:dyDescent="0.25">
      <c r="C64" s="379"/>
      <c r="D64" s="380"/>
      <c r="E64" s="380"/>
      <c r="F64" s="381">
        <f>SUM(F6:F63)</f>
        <v>14450</v>
      </c>
      <c r="G64" s="382">
        <f>SUM(G6:G63)</f>
        <v>10686</v>
      </c>
      <c r="H64" s="383">
        <f>(F64-G64)</f>
        <v>3764</v>
      </c>
      <c r="J64" s="365"/>
      <c r="K64" s="365"/>
      <c r="L64" s="365"/>
      <c r="M64" s="377"/>
      <c r="N64" s="365"/>
      <c r="O64" s="365"/>
      <c r="P64" s="365"/>
      <c r="Q64" s="370"/>
      <c r="X64" s="376"/>
    </row>
    <row r="65" spans="1:28" x14ac:dyDescent="0.25">
      <c r="F65" s="381"/>
      <c r="G65" s="384"/>
      <c r="H65" s="385"/>
      <c r="J65" s="365"/>
      <c r="K65" s="365"/>
      <c r="L65" s="365"/>
      <c r="M65" s="365"/>
      <c r="N65" s="365"/>
      <c r="O65" s="365"/>
      <c r="P65" s="365"/>
      <c r="Q65" s="370"/>
      <c r="X65" s="376"/>
    </row>
    <row r="66" spans="1:28" x14ac:dyDescent="0.25">
      <c r="A66" s="365"/>
      <c r="J66" s="365"/>
      <c r="K66" s="365"/>
      <c r="L66" s="365"/>
      <c r="M66" s="365"/>
      <c r="N66" s="365"/>
      <c r="O66" s="365"/>
      <c r="P66" s="365"/>
      <c r="Q66" s="365"/>
      <c r="X66" s="376"/>
    </row>
    <row r="67" spans="1:28" x14ac:dyDescent="0.25">
      <c r="A67" s="365"/>
      <c r="J67" s="365"/>
      <c r="K67" s="365"/>
      <c r="L67" s="365"/>
      <c r="M67" s="365"/>
      <c r="N67" s="365"/>
      <c r="O67" s="365"/>
      <c r="P67" s="365"/>
      <c r="Q67" s="365"/>
      <c r="X67" s="376"/>
    </row>
    <row r="68" spans="1:28" x14ac:dyDescent="0.25">
      <c r="A68" s="365"/>
    </row>
    <row r="69" spans="1:28" x14ac:dyDescent="0.25">
      <c r="A69" s="365"/>
      <c r="D69" s="388"/>
    </row>
    <row r="70" spans="1:28" x14ac:dyDescent="0.25">
      <c r="A70" s="365"/>
      <c r="D70" s="390"/>
      <c r="E70" s="391" t="s">
        <v>199</v>
      </c>
      <c r="F70" s="391"/>
      <c r="G70" s="391" t="s">
        <v>204</v>
      </c>
      <c r="H70" s="391" t="s">
        <v>205</v>
      </c>
      <c r="I70" s="414" t="s">
        <v>205</v>
      </c>
      <c r="J70" s="391" t="s">
        <v>203</v>
      </c>
      <c r="K70" s="392" t="s">
        <v>206</v>
      </c>
      <c r="L70" s="392"/>
      <c r="M70" s="393" t="s">
        <v>451</v>
      </c>
      <c r="N70" s="392"/>
    </row>
    <row r="71" spans="1:28" x14ac:dyDescent="0.25">
      <c r="A71" s="365"/>
      <c r="B71" s="387"/>
      <c r="C71" s="347" t="s">
        <v>817</v>
      </c>
      <c r="D71" s="402"/>
      <c r="E71" s="394">
        <v>1000</v>
      </c>
      <c r="F71" s="394"/>
      <c r="G71" s="397" t="s">
        <v>711</v>
      </c>
      <c r="H71" s="381"/>
      <c r="I71" s="415"/>
      <c r="J71" s="394"/>
      <c r="K71" s="394" t="s">
        <v>710</v>
      </c>
      <c r="L71" s="381"/>
      <c r="M71" s="381" t="s">
        <v>869</v>
      </c>
      <c r="N71" s="381"/>
      <c r="Q71" s="365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65"/>
    </row>
    <row r="72" spans="1:28" x14ac:dyDescent="0.25">
      <c r="A72" s="365"/>
      <c r="B72" s="389"/>
      <c r="C72" s="347" t="s">
        <v>818</v>
      </c>
      <c r="D72" s="402"/>
      <c r="E72" s="394">
        <v>1000</v>
      </c>
      <c r="F72" s="381"/>
      <c r="G72" s="398" t="s">
        <v>935</v>
      </c>
      <c r="H72" s="381"/>
      <c r="I72" s="415"/>
      <c r="J72" s="394"/>
      <c r="K72" s="394" t="s">
        <v>936</v>
      </c>
      <c r="L72" s="381"/>
      <c r="M72" s="381" t="s">
        <v>869</v>
      </c>
      <c r="N72" s="381"/>
      <c r="Q72" s="365"/>
      <c r="R72" s="365"/>
      <c r="S72" s="365"/>
      <c r="T72" s="365"/>
      <c r="U72" s="365"/>
      <c r="V72" s="365"/>
      <c r="W72" s="365"/>
      <c r="X72" s="365"/>
      <c r="Y72" s="365"/>
      <c r="Z72" s="365"/>
      <c r="AA72" s="365"/>
      <c r="AB72" s="365"/>
    </row>
    <row r="73" spans="1:28" x14ac:dyDescent="0.25">
      <c r="A73" s="365"/>
      <c r="E73" s="381">
        <v>800</v>
      </c>
      <c r="F73" s="381"/>
      <c r="G73" s="397" t="s">
        <v>870</v>
      </c>
      <c r="H73" s="381"/>
      <c r="I73" s="417"/>
      <c r="J73" s="394"/>
      <c r="K73" s="394" t="s">
        <v>864</v>
      </c>
      <c r="L73" s="381"/>
      <c r="M73" s="381" t="s">
        <v>869</v>
      </c>
      <c r="N73" s="381"/>
      <c r="Q73" s="365"/>
      <c r="R73" s="365"/>
      <c r="S73" s="365"/>
      <c r="T73" s="365"/>
      <c r="U73" s="365"/>
      <c r="V73" s="365"/>
      <c r="W73" s="365"/>
      <c r="X73" s="365"/>
      <c r="Y73" s="365"/>
      <c r="Z73" s="365"/>
      <c r="AA73" s="365"/>
      <c r="AB73" s="365"/>
    </row>
    <row r="74" spans="1:28" x14ac:dyDescent="0.25">
      <c r="B74" s="365"/>
      <c r="C74" s="365"/>
      <c r="E74" s="381">
        <v>800</v>
      </c>
      <c r="F74" s="394"/>
      <c r="G74" s="398" t="s">
        <v>417</v>
      </c>
      <c r="H74" s="394"/>
      <c r="I74" s="415"/>
      <c r="J74" s="394"/>
      <c r="K74" s="394" t="s">
        <v>1485</v>
      </c>
      <c r="L74" s="394"/>
      <c r="M74" s="381" t="s">
        <v>869</v>
      </c>
      <c r="N74" s="394"/>
      <c r="O74" s="388"/>
      <c r="P74" s="388"/>
      <c r="Q74" s="365"/>
      <c r="R74" s="365"/>
      <c r="S74" s="365"/>
      <c r="T74" s="365"/>
      <c r="U74" s="365"/>
      <c r="V74" s="365"/>
      <c r="W74" s="365"/>
      <c r="X74" s="377"/>
      <c r="Y74" s="365"/>
      <c r="Z74" s="365"/>
      <c r="AA74" s="365"/>
      <c r="AB74" s="365"/>
    </row>
    <row r="75" spans="1:28" x14ac:dyDescent="0.25">
      <c r="B75" s="365"/>
      <c r="C75" s="365"/>
      <c r="E75" s="381">
        <v>500</v>
      </c>
      <c r="F75" s="394"/>
      <c r="G75" s="397" t="s">
        <v>1498</v>
      </c>
      <c r="H75" s="394"/>
      <c r="I75" s="415"/>
      <c r="J75" s="394"/>
      <c r="K75" s="394" t="s">
        <v>1499</v>
      </c>
      <c r="L75" s="394"/>
      <c r="M75" s="381" t="s">
        <v>869</v>
      </c>
      <c r="N75" s="394"/>
      <c r="O75" s="388"/>
      <c r="P75" s="388"/>
      <c r="Q75" s="365"/>
      <c r="R75" s="365"/>
      <c r="S75" s="365"/>
      <c r="T75" s="365"/>
      <c r="U75" s="365"/>
      <c r="V75" s="365"/>
      <c r="W75" s="365"/>
      <c r="X75" s="377"/>
      <c r="Y75" s="365"/>
      <c r="Z75" s="365"/>
      <c r="AA75" s="365"/>
      <c r="AB75" s="365"/>
    </row>
    <row r="76" spans="1:28" x14ac:dyDescent="0.25">
      <c r="B76" s="365"/>
      <c r="C76" s="365"/>
      <c r="E76" s="381">
        <v>500</v>
      </c>
      <c r="F76" s="394"/>
      <c r="G76" s="398" t="s">
        <v>1498</v>
      </c>
      <c r="H76" s="394"/>
      <c r="I76" s="415"/>
      <c r="J76" s="394"/>
      <c r="K76" s="394" t="s">
        <v>1718</v>
      </c>
      <c r="L76" s="394"/>
      <c r="M76" s="381"/>
      <c r="N76" s="394"/>
      <c r="O76" s="388"/>
      <c r="P76" s="388"/>
      <c r="Q76" s="365"/>
      <c r="R76" s="365"/>
      <c r="S76" s="365"/>
      <c r="T76" s="365"/>
      <c r="U76" s="365"/>
      <c r="V76" s="365"/>
      <c r="W76" s="365"/>
      <c r="X76" s="377"/>
      <c r="Y76" s="365"/>
      <c r="Z76" s="365"/>
      <c r="AA76" s="365"/>
      <c r="AB76" s="365"/>
    </row>
    <row r="77" spans="1:28" x14ac:dyDescent="0.25">
      <c r="B77" s="365"/>
      <c r="C77" s="365"/>
      <c r="E77" s="381">
        <v>1000</v>
      </c>
      <c r="F77" s="394"/>
      <c r="G77" s="397" t="s">
        <v>172</v>
      </c>
      <c r="H77" s="394"/>
      <c r="I77" s="415"/>
      <c r="J77" s="394"/>
      <c r="K77" s="394" t="s">
        <v>1523</v>
      </c>
      <c r="L77" s="394"/>
      <c r="M77" s="381" t="s">
        <v>869</v>
      </c>
      <c r="N77" s="394"/>
      <c r="O77" s="388"/>
      <c r="P77" s="388"/>
      <c r="Q77" s="365"/>
      <c r="R77" s="365"/>
      <c r="S77" s="365"/>
      <c r="T77" s="365"/>
      <c r="U77" s="365"/>
      <c r="V77" s="365"/>
      <c r="W77" s="365"/>
      <c r="X77" s="377"/>
      <c r="Y77" s="365"/>
      <c r="Z77" s="365"/>
      <c r="AA77" s="365"/>
      <c r="AB77" s="365"/>
    </row>
    <row r="78" spans="1:28" x14ac:dyDescent="0.25">
      <c r="B78" s="365"/>
      <c r="C78" s="365"/>
      <c r="E78" s="381">
        <v>700</v>
      </c>
      <c r="F78" s="394"/>
      <c r="G78" s="395" t="s">
        <v>494</v>
      </c>
      <c r="H78" s="394">
        <v>1100</v>
      </c>
      <c r="I78" s="415"/>
      <c r="J78" s="481"/>
      <c r="K78" s="394" t="s">
        <v>1718</v>
      </c>
      <c r="L78" s="394"/>
      <c r="M78" s="394" t="s">
        <v>1719</v>
      </c>
      <c r="N78" s="394"/>
      <c r="O78" s="388"/>
      <c r="P78" s="388"/>
      <c r="Q78" s="365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65"/>
    </row>
    <row r="79" spans="1:28" x14ac:dyDescent="0.25">
      <c r="B79" s="365"/>
      <c r="C79" s="365"/>
      <c r="E79" s="394">
        <v>500</v>
      </c>
      <c r="F79" s="43"/>
      <c r="G79" s="397" t="s">
        <v>1887</v>
      </c>
      <c r="H79" s="394"/>
      <c r="I79" s="415"/>
      <c r="J79" s="394"/>
      <c r="K79" s="394" t="s">
        <v>1889</v>
      </c>
      <c r="L79" s="394"/>
      <c r="M79" s="394"/>
      <c r="N79" s="394"/>
      <c r="O79" s="388"/>
      <c r="P79" s="388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</row>
    <row r="80" spans="1:28" x14ac:dyDescent="0.25">
      <c r="B80" s="365"/>
      <c r="C80" s="365"/>
      <c r="E80" s="381">
        <v>800</v>
      </c>
      <c r="F80" s="394"/>
      <c r="G80" s="398" t="s">
        <v>1808</v>
      </c>
      <c r="H80" s="394"/>
      <c r="I80" s="415"/>
      <c r="J80" s="394"/>
      <c r="K80" s="394" t="s">
        <v>1809</v>
      </c>
      <c r="L80" s="394"/>
      <c r="M80" s="381" t="s">
        <v>869</v>
      </c>
      <c r="N80" s="394"/>
      <c r="O80" s="388"/>
      <c r="P80" s="388"/>
      <c r="Q80" s="365"/>
      <c r="R80" s="365"/>
      <c r="S80" s="365"/>
      <c r="T80" s="365"/>
      <c r="U80" s="365"/>
      <c r="V80" s="365"/>
      <c r="W80" s="365"/>
      <c r="X80" s="377"/>
      <c r="Y80" s="365"/>
      <c r="Z80" s="365"/>
      <c r="AA80" s="365"/>
      <c r="AB80" s="365"/>
    </row>
    <row r="81" spans="2:28" ht="27" customHeight="1" x14ac:dyDescent="0.25">
      <c r="B81" s="365"/>
      <c r="C81" s="365"/>
      <c r="D81" s="365"/>
      <c r="E81" s="365">
        <f>SUM(E71:E80)</f>
        <v>7600</v>
      </c>
      <c r="F81" s="388"/>
      <c r="G81" s="468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5"/>
      <c r="AB81" s="365"/>
    </row>
    <row r="82" spans="2:28" ht="27" customHeight="1" x14ac:dyDescent="0.25">
      <c r="B82" s="365"/>
      <c r="C82" s="365"/>
      <c r="D82" s="365"/>
      <c r="E82" s="365"/>
      <c r="F82" s="388"/>
      <c r="G82" s="467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</row>
    <row r="83" spans="2:28" ht="27" customHeight="1" x14ac:dyDescent="0.25">
      <c r="B83" s="365"/>
      <c r="C83" s="365"/>
      <c r="D83" s="365"/>
      <c r="E83" s="365"/>
      <c r="F83" s="388"/>
      <c r="G83" s="468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</row>
    <row r="84" spans="2:28" x14ac:dyDescent="0.25">
      <c r="B84" s="365"/>
      <c r="C84" s="365"/>
      <c r="D84" s="365"/>
      <c r="E84" s="365"/>
      <c r="F84" s="388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</row>
    <row r="85" spans="2:28" x14ac:dyDescent="0.25">
      <c r="B85" s="365"/>
      <c r="C85" s="365"/>
      <c r="D85" s="365"/>
      <c r="E85" s="365"/>
      <c r="F85" s="388"/>
      <c r="G85" s="377"/>
      <c r="H85" s="378"/>
      <c r="I85" s="378"/>
      <c r="J85" s="377"/>
      <c r="K85" s="377"/>
      <c r="L85" s="377"/>
      <c r="M85" s="377"/>
      <c r="N85" s="377"/>
      <c r="O85" s="377"/>
      <c r="P85" s="365"/>
      <c r="Q85" s="365"/>
      <c r="R85" s="365"/>
      <c r="S85" s="365"/>
      <c r="T85" s="365"/>
      <c r="U85" s="365"/>
    </row>
    <row r="86" spans="2:28" x14ac:dyDescent="0.25">
      <c r="B86" s="365"/>
      <c r="C86" s="365"/>
      <c r="D86" s="365"/>
      <c r="E86" s="365"/>
      <c r="F86" s="388"/>
      <c r="G86" s="365"/>
      <c r="H86" s="365"/>
      <c r="I86" s="365"/>
      <c r="J86" s="365"/>
      <c r="K86" s="365"/>
      <c r="L86" s="365"/>
      <c r="M86" s="365"/>
      <c r="N86" s="377"/>
      <c r="O86" s="365"/>
      <c r="P86" s="365"/>
      <c r="Q86" s="365"/>
      <c r="R86" s="365"/>
      <c r="S86" s="365"/>
      <c r="T86" s="365"/>
      <c r="U86" s="365"/>
    </row>
    <row r="87" spans="2:28" x14ac:dyDescent="0.25">
      <c r="B87" s="365"/>
      <c r="C87" s="365"/>
      <c r="D87" s="365"/>
      <c r="E87" s="365"/>
      <c r="F87" s="388"/>
      <c r="G87" s="365"/>
      <c r="H87" s="365"/>
      <c r="I87" s="365"/>
      <c r="J87" s="365"/>
      <c r="K87" s="365"/>
      <c r="L87" s="365"/>
      <c r="M87" s="365"/>
      <c r="N87" s="377"/>
      <c r="O87" s="365"/>
      <c r="P87" s="365"/>
      <c r="Q87" s="365"/>
      <c r="R87" s="365"/>
      <c r="S87" s="365"/>
      <c r="T87" s="365"/>
      <c r="U87" s="365"/>
    </row>
    <row r="88" spans="2:28" x14ac:dyDescent="0.25">
      <c r="B88" s="365"/>
      <c r="C88" s="365"/>
      <c r="D88" s="365"/>
      <c r="E88" s="365"/>
      <c r="F88" s="388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</row>
    <row r="89" spans="2:28" x14ac:dyDescent="0.25">
      <c r="B89" s="365"/>
      <c r="C89" s="365"/>
      <c r="D89" s="365"/>
      <c r="E89" s="365"/>
      <c r="F89" s="388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</row>
    <row r="90" spans="2:28" x14ac:dyDescent="0.25">
      <c r="B90" s="365"/>
      <c r="C90" s="365"/>
      <c r="D90" s="365"/>
      <c r="E90" s="365"/>
      <c r="F90" s="388"/>
      <c r="G90" s="388"/>
      <c r="H90" s="388"/>
      <c r="I90" s="418"/>
      <c r="J90" s="388"/>
      <c r="K90" s="388"/>
      <c r="L90" s="388"/>
      <c r="M90" s="388"/>
      <c r="N90" s="388"/>
      <c r="O90" s="388"/>
      <c r="P90" s="388"/>
      <c r="Q90" s="365"/>
      <c r="R90" s="365"/>
      <c r="S90" s="365"/>
      <c r="T90" s="365"/>
      <c r="U90" s="365"/>
    </row>
    <row r="91" spans="2:28" x14ac:dyDescent="0.25">
      <c r="B91" s="365"/>
      <c r="C91" s="365"/>
      <c r="D91" s="365"/>
      <c r="E91" s="365"/>
      <c r="F91" s="388"/>
      <c r="G91" s="388"/>
      <c r="H91" s="388"/>
      <c r="I91" s="418"/>
      <c r="J91" s="388"/>
      <c r="K91" s="388"/>
      <c r="L91" s="388"/>
      <c r="M91" s="388"/>
      <c r="N91" s="388"/>
      <c r="O91" s="388"/>
      <c r="P91" s="388"/>
      <c r="Q91" s="365"/>
      <c r="R91" s="365"/>
      <c r="S91" s="365"/>
      <c r="T91" s="365"/>
      <c r="U91" s="365"/>
    </row>
    <row r="92" spans="2:28" x14ac:dyDescent="0.25">
      <c r="B92" s="365"/>
      <c r="C92" s="365"/>
      <c r="D92" s="365"/>
      <c r="E92" s="365"/>
      <c r="F92" s="388"/>
      <c r="G92" s="365"/>
      <c r="H92" s="365"/>
      <c r="I92" s="365"/>
      <c r="J92" s="365"/>
      <c r="K92" s="365"/>
      <c r="L92" s="365"/>
      <c r="M92" s="365"/>
      <c r="N92" s="377"/>
      <c r="O92" s="365"/>
      <c r="P92" s="365"/>
      <c r="Q92" s="365"/>
      <c r="R92" s="365"/>
      <c r="S92" s="365"/>
      <c r="T92" s="365"/>
      <c r="U92" s="365"/>
    </row>
    <row r="93" spans="2:28" x14ac:dyDescent="0.25">
      <c r="B93" s="365"/>
      <c r="C93" s="365"/>
      <c r="D93" s="365"/>
      <c r="E93" s="365"/>
      <c r="F93" s="388"/>
      <c r="G93" s="365"/>
      <c r="H93" s="365"/>
      <c r="I93" s="365"/>
      <c r="J93" s="365"/>
      <c r="K93" s="365"/>
      <c r="L93" s="365"/>
      <c r="M93" s="365"/>
      <c r="N93" s="377"/>
      <c r="O93" s="365"/>
      <c r="P93" s="365"/>
      <c r="Q93" s="365"/>
      <c r="R93" s="365"/>
      <c r="S93" s="365"/>
      <c r="T93" s="365"/>
      <c r="U93" s="365"/>
    </row>
    <row r="94" spans="2:28" x14ac:dyDescent="0.25">
      <c r="B94" s="365"/>
      <c r="C94" s="365"/>
      <c r="D94" s="365"/>
      <c r="E94" s="365"/>
      <c r="F94" s="365"/>
      <c r="G94" s="365"/>
      <c r="H94" s="365"/>
      <c r="I94" s="469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</row>
    <row r="95" spans="2:28" x14ac:dyDescent="0.25">
      <c r="B95" s="365"/>
      <c r="C95" s="365"/>
      <c r="D95" s="365"/>
      <c r="E95" s="365"/>
      <c r="F95" s="365"/>
      <c r="G95" s="365"/>
      <c r="H95" s="365"/>
      <c r="I95" s="469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</row>
    <row r="96" spans="2:28" x14ac:dyDescent="0.25">
      <c r="B96" s="365"/>
      <c r="C96" s="365"/>
      <c r="D96" s="365"/>
      <c r="E96" s="365"/>
      <c r="F96" s="365"/>
      <c r="G96" s="365"/>
      <c r="H96" s="365"/>
      <c r="I96" s="469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</row>
    <row r="97" spans="1:21" x14ac:dyDescent="0.25">
      <c r="B97" s="365"/>
      <c r="C97" s="365"/>
      <c r="D97" s="365"/>
      <c r="E97" s="365"/>
      <c r="F97" s="365"/>
      <c r="G97" s="365"/>
      <c r="H97" s="365"/>
      <c r="I97" s="469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</row>
    <row r="98" spans="1:21" x14ac:dyDescent="0.25">
      <c r="B98" s="365"/>
      <c r="C98" s="365"/>
      <c r="D98" s="365"/>
      <c r="E98" s="365"/>
      <c r="F98" s="365"/>
      <c r="G98" s="365"/>
      <c r="H98" s="365"/>
      <c r="I98" s="469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</row>
    <row r="99" spans="1:21" x14ac:dyDescent="0.25">
      <c r="B99" s="365"/>
      <c r="C99" s="365"/>
      <c r="D99" s="365"/>
      <c r="E99" s="365"/>
      <c r="F99" s="365"/>
      <c r="G99" s="365"/>
      <c r="H99" s="365"/>
      <c r="I99" s="469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</row>
    <row r="100" spans="1:21" x14ac:dyDescent="0.25">
      <c r="B100" s="365"/>
      <c r="C100" s="365"/>
      <c r="D100" s="365"/>
      <c r="E100" s="365"/>
      <c r="F100" s="365"/>
      <c r="G100" s="365"/>
      <c r="H100" s="365"/>
      <c r="I100" s="469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</row>
    <row r="101" spans="1:21" x14ac:dyDescent="0.25">
      <c r="A101" s="365"/>
      <c r="B101" s="365"/>
      <c r="C101" s="365"/>
      <c r="D101" s="365"/>
      <c r="E101" s="365"/>
      <c r="F101" s="365"/>
      <c r="G101" s="365"/>
      <c r="H101" s="365"/>
      <c r="I101" s="469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</row>
    <row r="102" spans="1:21" x14ac:dyDescent="0.25">
      <c r="A102" s="365"/>
      <c r="B102" s="365"/>
      <c r="C102" s="365"/>
      <c r="D102" s="365"/>
      <c r="E102" s="365"/>
      <c r="F102" s="365"/>
      <c r="G102" s="365"/>
      <c r="H102" s="365"/>
      <c r="I102" s="469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</row>
    <row r="103" spans="1:21" x14ac:dyDescent="0.25">
      <c r="A103" s="365"/>
      <c r="B103" s="365"/>
      <c r="C103" s="365"/>
      <c r="D103" s="365"/>
      <c r="E103" s="365"/>
      <c r="F103" s="365"/>
      <c r="G103" s="365"/>
      <c r="H103" s="365"/>
      <c r="I103" s="469"/>
      <c r="J103" s="365"/>
      <c r="K103" s="365"/>
      <c r="L103" s="365"/>
      <c r="M103" s="365"/>
      <c r="N103" s="365"/>
      <c r="O103" s="365"/>
      <c r="P103" s="365"/>
      <c r="Q103" s="365"/>
    </row>
    <row r="104" spans="1:21" x14ac:dyDescent="0.25">
      <c r="A104" s="365"/>
      <c r="B104" s="365"/>
      <c r="C104" s="365"/>
      <c r="D104" s="365"/>
      <c r="E104" s="365"/>
      <c r="F104" s="365"/>
      <c r="G104" s="365"/>
      <c r="H104" s="365"/>
      <c r="I104" s="469"/>
      <c r="J104" s="365"/>
      <c r="K104" s="365"/>
      <c r="L104" s="365"/>
      <c r="M104" s="365"/>
      <c r="N104" s="365"/>
      <c r="O104" s="365"/>
      <c r="P104" s="365"/>
      <c r="Q104" s="365"/>
    </row>
    <row r="105" spans="1:21" x14ac:dyDescent="0.25">
      <c r="A105" s="365"/>
      <c r="B105" s="365"/>
      <c r="C105" s="365"/>
      <c r="D105" s="365"/>
      <c r="E105" s="365"/>
      <c r="F105" s="365"/>
      <c r="G105" s="365"/>
      <c r="H105" s="365"/>
      <c r="I105" s="469"/>
      <c r="J105" s="365"/>
      <c r="K105" s="365"/>
      <c r="L105" s="365"/>
      <c r="M105" s="365"/>
      <c r="N105" s="365"/>
      <c r="O105" s="365"/>
      <c r="P105" s="365"/>
      <c r="Q105" s="365"/>
    </row>
    <row r="106" spans="1:21" x14ac:dyDescent="0.25">
      <c r="A106" s="365"/>
      <c r="B106" s="365"/>
      <c r="C106" s="365"/>
      <c r="D106" s="365"/>
      <c r="E106" s="365"/>
      <c r="F106" s="365"/>
      <c r="G106" s="365"/>
      <c r="H106" s="365"/>
      <c r="I106" s="469"/>
      <c r="J106" s="365"/>
      <c r="K106" s="365"/>
      <c r="L106" s="365"/>
      <c r="M106" s="365"/>
      <c r="N106" s="365"/>
      <c r="O106" s="365"/>
      <c r="P106" s="365"/>
      <c r="Q106" s="365"/>
    </row>
    <row r="107" spans="1:21" x14ac:dyDescent="0.25">
      <c r="A107" s="365"/>
      <c r="B107" s="365"/>
      <c r="C107" s="365"/>
      <c r="D107" s="365"/>
      <c r="E107" s="365"/>
      <c r="F107" s="365"/>
      <c r="G107" s="365"/>
      <c r="H107" s="365"/>
      <c r="I107" s="469"/>
      <c r="J107" s="365"/>
      <c r="K107" s="365"/>
      <c r="L107" s="365"/>
      <c r="M107" s="365"/>
      <c r="N107" s="365"/>
      <c r="O107" s="365"/>
      <c r="P107" s="365"/>
      <c r="Q107" s="365"/>
    </row>
    <row r="108" spans="1:21" x14ac:dyDescent="0.25">
      <c r="A108" s="365"/>
      <c r="B108" s="365"/>
      <c r="C108" s="365"/>
      <c r="D108" s="365"/>
      <c r="E108" s="365"/>
      <c r="F108" s="365"/>
      <c r="G108" s="365"/>
      <c r="H108" s="365"/>
      <c r="I108" s="469"/>
      <c r="J108" s="365"/>
      <c r="K108" s="365"/>
      <c r="L108" s="365"/>
      <c r="M108" s="365"/>
      <c r="N108" s="365"/>
      <c r="O108" s="365"/>
      <c r="P108" s="365"/>
      <c r="Q108" s="365"/>
    </row>
    <row r="109" spans="1:21" ht="30.75" x14ac:dyDescent="0.4">
      <c r="A109" s="365"/>
      <c r="B109" s="365"/>
      <c r="C109" s="365"/>
      <c r="D109" s="365"/>
      <c r="E109" s="365"/>
      <c r="F109" s="365"/>
      <c r="G109" s="365"/>
      <c r="H109" s="365"/>
      <c r="I109" s="469"/>
      <c r="J109" s="365"/>
      <c r="K109" s="365"/>
      <c r="L109" s="470"/>
      <c r="M109" s="470"/>
      <c r="N109" s="470"/>
      <c r="O109" s="470"/>
      <c r="P109" s="365"/>
      <c r="Q109" s="365"/>
    </row>
    <row r="110" spans="1:21" ht="30.75" x14ac:dyDescent="0.4">
      <c r="A110" s="365"/>
      <c r="B110" s="365"/>
      <c r="C110" s="365"/>
      <c r="D110" s="365"/>
      <c r="E110" s="365"/>
      <c r="F110" s="365"/>
      <c r="G110" s="365"/>
      <c r="H110" s="365"/>
      <c r="I110" s="469"/>
      <c r="J110" s="365"/>
      <c r="K110" s="365"/>
      <c r="L110" s="470"/>
      <c r="M110" s="470"/>
      <c r="N110" s="470"/>
      <c r="O110" s="470"/>
      <c r="P110" s="365"/>
      <c r="Q110" s="365"/>
    </row>
    <row r="111" spans="1:21" ht="34.5" x14ac:dyDescent="0.45">
      <c r="A111" s="365"/>
      <c r="B111" s="365"/>
      <c r="C111" s="365"/>
      <c r="D111" s="365"/>
      <c r="E111" s="365"/>
      <c r="F111" s="365"/>
      <c r="G111" s="365"/>
      <c r="H111" s="365"/>
      <c r="I111" s="469"/>
      <c r="J111" s="365"/>
      <c r="K111" s="365"/>
      <c r="L111" s="471"/>
      <c r="M111" s="471"/>
      <c r="N111" s="365"/>
      <c r="O111" s="365"/>
      <c r="P111" s="365"/>
      <c r="Q111" s="365"/>
    </row>
    <row r="112" spans="1:21" x14ac:dyDescent="0.25">
      <c r="A112" s="365"/>
      <c r="B112" s="365"/>
      <c r="C112" s="365"/>
      <c r="D112" s="365"/>
      <c r="E112" s="365"/>
      <c r="F112" s="365"/>
      <c r="G112" s="365"/>
      <c r="H112" s="365"/>
      <c r="I112" s="469"/>
      <c r="J112" s="365"/>
      <c r="K112" s="365"/>
      <c r="L112" s="365"/>
      <c r="M112" s="365"/>
      <c r="N112" s="365"/>
      <c r="O112" s="365"/>
      <c r="P112" s="365"/>
      <c r="Q112" s="365"/>
    </row>
    <row r="113" spans="1:17" x14ac:dyDescent="0.25">
      <c r="A113" s="365"/>
      <c r="B113" s="365"/>
      <c r="C113" s="365"/>
      <c r="D113" s="365"/>
      <c r="E113" s="365"/>
      <c r="F113" s="365"/>
      <c r="G113" s="365"/>
      <c r="H113" s="365"/>
      <c r="I113" s="469"/>
      <c r="J113" s="365"/>
      <c r="K113" s="365"/>
      <c r="L113" s="365"/>
      <c r="M113" s="365"/>
      <c r="N113" s="365"/>
      <c r="O113" s="365"/>
      <c r="P113" s="365"/>
      <c r="Q113" s="365"/>
    </row>
    <row r="114" spans="1:17" x14ac:dyDescent="0.25">
      <c r="A114" s="365"/>
      <c r="B114" s="365"/>
      <c r="C114" s="365"/>
      <c r="D114" s="365"/>
      <c r="E114" s="365"/>
      <c r="F114" s="365"/>
      <c r="G114" s="365"/>
      <c r="H114" s="365"/>
      <c r="I114" s="469"/>
      <c r="J114" s="365"/>
      <c r="K114" s="365"/>
      <c r="L114" s="365"/>
      <c r="M114" s="365"/>
      <c r="N114" s="365"/>
      <c r="O114" s="365"/>
      <c r="P114" s="365"/>
      <c r="Q114" s="365"/>
    </row>
    <row r="115" spans="1:17" x14ac:dyDescent="0.25">
      <c r="A115" s="365"/>
      <c r="B115" s="365"/>
      <c r="C115" s="365"/>
      <c r="D115" s="365"/>
      <c r="E115" s="365"/>
      <c r="F115" s="365"/>
      <c r="G115" s="365"/>
      <c r="H115" s="365"/>
      <c r="I115" s="469"/>
      <c r="J115" s="365"/>
      <c r="K115" s="365"/>
      <c r="L115" s="365"/>
      <c r="M115" s="365"/>
      <c r="N115" s="365"/>
      <c r="O115" s="365"/>
      <c r="P115" s="365"/>
      <c r="Q115" s="365"/>
    </row>
    <row r="116" spans="1:17" x14ac:dyDescent="0.25">
      <c r="A116" s="365"/>
      <c r="B116" s="365"/>
      <c r="C116" s="365"/>
      <c r="D116" s="365"/>
      <c r="E116" s="365"/>
      <c r="F116" s="365"/>
      <c r="G116" s="365"/>
      <c r="H116" s="365"/>
      <c r="I116" s="469"/>
      <c r="J116" s="365"/>
      <c r="K116" s="365"/>
      <c r="L116" s="365"/>
      <c r="M116" s="365"/>
      <c r="N116" s="365"/>
      <c r="O116" s="365"/>
      <c r="P116" s="365"/>
      <c r="Q116" s="365"/>
    </row>
    <row r="117" spans="1:17" x14ac:dyDescent="0.25">
      <c r="A117" s="365"/>
      <c r="B117" s="365"/>
      <c r="C117" s="365"/>
      <c r="D117" s="365"/>
      <c r="E117" s="365"/>
      <c r="F117" s="365"/>
      <c r="G117" s="365"/>
      <c r="H117" s="365"/>
      <c r="I117" s="469"/>
      <c r="J117" s="365"/>
      <c r="K117" s="365"/>
      <c r="L117" s="365"/>
      <c r="M117" s="365"/>
      <c r="N117" s="365"/>
      <c r="O117" s="365"/>
      <c r="P117" s="365"/>
      <c r="Q117" s="365"/>
    </row>
    <row r="118" spans="1:17" x14ac:dyDescent="0.25">
      <c r="A118" s="365"/>
      <c r="B118" s="365"/>
      <c r="C118" s="365"/>
      <c r="D118" s="365"/>
      <c r="E118" s="365"/>
      <c r="F118" s="365"/>
      <c r="G118" s="365"/>
      <c r="H118" s="365"/>
      <c r="I118" s="469"/>
      <c r="J118" s="365"/>
      <c r="K118" s="365"/>
      <c r="L118" s="365"/>
      <c r="M118" s="365"/>
      <c r="N118" s="365"/>
      <c r="O118" s="365"/>
      <c r="P118" s="365"/>
      <c r="Q118" s="365"/>
    </row>
    <row r="119" spans="1:17" x14ac:dyDescent="0.25">
      <c r="A119" s="365"/>
      <c r="B119" s="365"/>
      <c r="C119" s="365"/>
      <c r="D119" s="365"/>
      <c r="E119" s="365"/>
      <c r="F119" s="365"/>
      <c r="G119" s="365"/>
      <c r="H119" s="365"/>
      <c r="I119" s="469"/>
      <c r="J119" s="365"/>
      <c r="K119" s="365"/>
      <c r="L119" s="365"/>
      <c r="M119" s="365"/>
      <c r="N119" s="365"/>
      <c r="O119" s="365"/>
      <c r="P119" s="365"/>
      <c r="Q119" s="365"/>
    </row>
    <row r="120" spans="1:17" x14ac:dyDescent="0.25">
      <c r="A120" s="365"/>
      <c r="B120" s="365"/>
      <c r="C120" s="365"/>
      <c r="D120" s="365"/>
      <c r="E120" s="365"/>
      <c r="F120" s="365"/>
      <c r="G120" s="365"/>
      <c r="H120" s="365"/>
      <c r="I120" s="469"/>
      <c r="J120" s="365"/>
      <c r="K120" s="365"/>
      <c r="L120" s="365"/>
      <c r="M120" s="365"/>
      <c r="N120" s="365"/>
      <c r="O120" s="365"/>
      <c r="P120" s="365"/>
      <c r="Q120" s="365"/>
    </row>
    <row r="121" spans="1:17" x14ac:dyDescent="0.25">
      <c r="A121" s="365"/>
      <c r="B121" s="365"/>
      <c r="C121" s="365"/>
      <c r="D121" s="365"/>
      <c r="E121" s="365"/>
      <c r="F121" s="365"/>
      <c r="G121" s="365"/>
      <c r="H121" s="365"/>
      <c r="I121" s="469"/>
      <c r="J121" s="365"/>
      <c r="K121" s="365"/>
      <c r="L121" s="365"/>
      <c r="M121" s="365"/>
      <c r="N121" s="365"/>
      <c r="O121" s="365"/>
      <c r="P121" s="365"/>
      <c r="Q121" s="365"/>
    </row>
    <row r="122" spans="1:17" x14ac:dyDescent="0.25">
      <c r="A122" s="365"/>
      <c r="B122" s="365"/>
      <c r="C122" s="365"/>
      <c r="D122" s="365"/>
      <c r="E122" s="365"/>
      <c r="F122" s="365"/>
      <c r="G122" s="365"/>
      <c r="H122" s="365"/>
      <c r="I122" s="469"/>
      <c r="J122" s="365"/>
      <c r="K122" s="365"/>
      <c r="L122" s="365"/>
      <c r="M122" s="365"/>
      <c r="N122" s="365"/>
      <c r="O122" s="365"/>
      <c r="P122" s="365"/>
      <c r="Q122" s="365"/>
    </row>
    <row r="123" spans="1:17" x14ac:dyDescent="0.25">
      <c r="A123" s="365"/>
      <c r="B123" s="365"/>
      <c r="C123" s="365"/>
      <c r="D123" s="365"/>
      <c r="E123" s="365"/>
      <c r="F123" s="365"/>
      <c r="G123" s="365"/>
      <c r="H123" s="365"/>
      <c r="I123" s="469"/>
      <c r="J123" s="365"/>
      <c r="K123" s="365"/>
      <c r="L123" s="365"/>
      <c r="M123" s="365"/>
      <c r="N123" s="365"/>
      <c r="O123" s="365"/>
      <c r="P123" s="365"/>
      <c r="Q123" s="365"/>
    </row>
    <row r="124" spans="1:17" x14ac:dyDescent="0.25">
      <c r="A124" s="365"/>
      <c r="B124" s="365"/>
      <c r="C124" s="365"/>
      <c r="D124" s="365"/>
      <c r="E124" s="365"/>
      <c r="F124" s="365"/>
      <c r="G124" s="365"/>
      <c r="H124" s="365"/>
      <c r="I124" s="469"/>
      <c r="J124" s="365"/>
      <c r="K124" s="365"/>
      <c r="L124" s="365"/>
      <c r="M124" s="365"/>
      <c r="N124" s="365"/>
      <c r="O124" s="365"/>
      <c r="P124" s="365"/>
      <c r="Q124" s="365"/>
    </row>
    <row r="125" spans="1:17" x14ac:dyDescent="0.25">
      <c r="A125" s="365"/>
      <c r="B125" s="365"/>
      <c r="C125" s="365"/>
      <c r="D125" s="365"/>
      <c r="E125" s="365"/>
      <c r="F125" s="365"/>
      <c r="G125" s="365"/>
      <c r="H125" s="365"/>
      <c r="I125" s="469"/>
      <c r="J125" s="365"/>
      <c r="K125" s="365"/>
      <c r="L125" s="365"/>
      <c r="M125" s="365"/>
      <c r="N125" s="365"/>
      <c r="O125" s="365"/>
      <c r="P125" s="365"/>
      <c r="Q125" s="365"/>
    </row>
    <row r="126" spans="1:17" x14ac:dyDescent="0.25">
      <c r="A126" s="365"/>
      <c r="B126" s="365"/>
      <c r="C126" s="365"/>
      <c r="D126" s="365"/>
      <c r="E126" s="365"/>
      <c r="F126" s="365"/>
      <c r="G126" s="365"/>
      <c r="H126" s="365"/>
      <c r="I126" s="469"/>
      <c r="J126" s="365"/>
      <c r="K126" s="365"/>
      <c r="L126" s="365"/>
      <c r="M126" s="365"/>
      <c r="N126" s="365"/>
      <c r="O126" s="365"/>
      <c r="P126" s="365"/>
      <c r="Q126" s="365"/>
    </row>
    <row r="127" spans="1:17" x14ac:dyDescent="0.25">
      <c r="A127" s="365"/>
      <c r="B127" s="365"/>
      <c r="C127" s="365"/>
      <c r="D127" s="365"/>
      <c r="E127" s="365"/>
      <c r="F127" s="365"/>
      <c r="G127" s="365"/>
      <c r="H127" s="365"/>
      <c r="I127" s="469"/>
      <c r="J127" s="365"/>
      <c r="K127" s="365"/>
      <c r="L127" s="365"/>
      <c r="M127" s="365"/>
      <c r="N127" s="365"/>
      <c r="O127" s="365"/>
      <c r="P127" s="365"/>
      <c r="Q127" s="365"/>
    </row>
    <row r="128" spans="1:17" x14ac:dyDescent="0.25">
      <c r="A128" s="365"/>
      <c r="B128" s="365"/>
      <c r="C128" s="365"/>
      <c r="D128" s="365"/>
      <c r="E128" s="365"/>
      <c r="F128" s="365"/>
      <c r="G128" s="365"/>
      <c r="H128" s="365"/>
      <c r="I128" s="469"/>
      <c r="J128" s="365"/>
      <c r="K128" s="365"/>
      <c r="L128" s="365"/>
      <c r="M128" s="365"/>
      <c r="N128" s="365"/>
      <c r="O128" s="365"/>
      <c r="P128" s="365"/>
      <c r="Q128" s="365"/>
    </row>
    <row r="129" spans="1:17" x14ac:dyDescent="0.25">
      <c r="A129" s="365"/>
      <c r="B129" s="365"/>
      <c r="C129" s="365"/>
      <c r="D129" s="365"/>
      <c r="E129" s="365"/>
      <c r="F129" s="365"/>
      <c r="G129" s="365"/>
      <c r="H129" s="365"/>
      <c r="I129" s="469"/>
      <c r="J129" s="365"/>
      <c r="K129" s="365"/>
      <c r="L129" s="365"/>
      <c r="M129" s="365"/>
      <c r="N129" s="365"/>
      <c r="O129" s="365"/>
      <c r="P129" s="365"/>
      <c r="Q129" s="365"/>
    </row>
    <row r="130" spans="1:17" x14ac:dyDescent="0.25">
      <c r="A130" s="365"/>
      <c r="B130" s="365"/>
      <c r="C130" s="365"/>
      <c r="D130" s="365"/>
      <c r="E130" s="365"/>
      <c r="F130" s="365"/>
      <c r="G130" s="365"/>
      <c r="H130" s="365"/>
      <c r="I130" s="469"/>
      <c r="J130" s="365"/>
      <c r="K130" s="365"/>
      <c r="L130" s="365"/>
      <c r="M130" s="365"/>
      <c r="N130" s="365"/>
      <c r="O130" s="365"/>
      <c r="P130" s="365"/>
      <c r="Q130" s="365"/>
    </row>
    <row r="131" spans="1:17" x14ac:dyDescent="0.25">
      <c r="A131" s="365"/>
      <c r="B131" s="365"/>
      <c r="C131" s="365"/>
      <c r="D131" s="365"/>
      <c r="E131" s="365"/>
      <c r="F131" s="365"/>
      <c r="G131" s="365"/>
      <c r="H131" s="365"/>
      <c r="I131" s="469"/>
      <c r="J131" s="365"/>
      <c r="K131" s="365"/>
      <c r="L131" s="365"/>
      <c r="M131" s="365"/>
      <c r="N131" s="365"/>
      <c r="O131" s="365"/>
      <c r="P131" s="365"/>
      <c r="Q131" s="365"/>
    </row>
    <row r="132" spans="1:17" x14ac:dyDescent="0.25">
      <c r="A132" s="365"/>
      <c r="B132" s="365"/>
      <c r="C132" s="365"/>
      <c r="D132" s="365"/>
      <c r="E132" s="365"/>
      <c r="F132" s="365"/>
      <c r="G132" s="365"/>
      <c r="H132" s="365"/>
      <c r="I132" s="469"/>
      <c r="J132" s="365"/>
      <c r="K132" s="365"/>
      <c r="L132" s="365"/>
      <c r="M132" s="365"/>
      <c r="N132" s="365"/>
      <c r="O132" s="365"/>
      <c r="P132" s="365"/>
      <c r="Q132" s="36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1</vt:i4>
      </vt:variant>
    </vt:vector>
  </HeadingPairs>
  <TitlesOfParts>
    <vt:vector size="33" baseType="lpstr">
      <vt:lpstr>DINERO EN CAJAS PEQUELANDIA </vt:lpstr>
      <vt:lpstr>RENDICION DE CUENTAS MAYO </vt:lpstr>
      <vt:lpstr>RENDICION DE CUENTAS JUNIO </vt:lpstr>
      <vt:lpstr>RENDICION  DE CUENTAS JULIO </vt:lpstr>
      <vt:lpstr>RENDICION DE CUENTAS AGOSTO </vt:lpstr>
      <vt:lpstr>RENDICION DE CUENTAS SEPTIEMBRE</vt:lpstr>
      <vt:lpstr>RENDICION DE CUENTAS OCTUBRE </vt:lpstr>
      <vt:lpstr>RENDICION DE CUENTAS NOVIEMBRE </vt:lpstr>
      <vt:lpstr>RENDICION DE CUENTAS DICIEMBRE </vt:lpstr>
      <vt:lpstr>RENDICION DE CUENTAS ENERO 2021</vt:lpstr>
      <vt:lpstr>RENDICION DE CUENTAS FEBRERO 20</vt:lpstr>
      <vt:lpstr>RENDICION DE CUENTAS MARZO 2021</vt:lpstr>
      <vt:lpstr>MARZO APERTURA 2021 </vt:lpstr>
      <vt:lpstr>ABRIL 2021</vt:lpstr>
      <vt:lpstr>LIBROS</vt:lpstr>
      <vt:lpstr>MAYO 2021</vt:lpstr>
      <vt:lpstr>JUNIO 2021</vt:lpstr>
      <vt:lpstr>JUlio 2021</vt:lpstr>
      <vt:lpstr>Agosto 2021</vt:lpstr>
      <vt:lpstr>SEPTIEMBRE 2021</vt:lpstr>
      <vt:lpstr>OCTUBRE 2021</vt:lpstr>
      <vt:lpstr>NOVIEMBRE 2021</vt:lpstr>
      <vt:lpstr>DICIEMBRE 2021</vt:lpstr>
      <vt:lpstr>MATERIALES </vt:lpstr>
      <vt:lpstr>ENERO 2022</vt:lpstr>
      <vt:lpstr>FEBRERO 2022</vt:lpstr>
      <vt:lpstr>MARZO 2022</vt:lpstr>
      <vt:lpstr>ABRIL 2022</vt:lpstr>
      <vt:lpstr>MAYO 2022</vt:lpstr>
      <vt:lpstr>JUNIO 2022</vt:lpstr>
      <vt:lpstr>JULIO 2022</vt:lpstr>
      <vt:lpstr>AGOSTO 2022</vt:lpstr>
      <vt:lpstr>'RENDICION DE CUENTAS FEBRERO 20'!Área_de_impresión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</dc:creator>
  <cp:lastModifiedBy>Yasmin Mamani</cp:lastModifiedBy>
  <cp:lastPrinted>2020-12-28T19:24:47Z</cp:lastPrinted>
  <dcterms:created xsi:type="dcterms:W3CDTF">2020-08-27T03:46:42Z</dcterms:created>
  <dcterms:modified xsi:type="dcterms:W3CDTF">2022-08-18T01:32:11Z</dcterms:modified>
</cp:coreProperties>
</file>