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Momentum/results/"/>
    </mc:Choice>
  </mc:AlternateContent>
  <xr:revisionPtr revIDLastSave="0" documentId="13_ncr:1_{D0D6B51B-DC6C-D548-9120-1317DE6FC52D}" xr6:coauthVersionLast="47" xr6:coauthVersionMax="47" xr10:uidLastSave="{00000000-0000-0000-0000-000000000000}"/>
  <bookViews>
    <workbookView xWindow="3000" yWindow="2380" windowWidth="35840" windowHeight="21900" xr2:uid="{1B15D605-0530-0644-ABF3-617C26809D4F}"/>
  </bookViews>
  <sheets>
    <sheet name="market timing" sheetId="3" r:id="rId1"/>
    <sheet name="data table" sheetId="4" r:id="rId2"/>
    <sheet name="data table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0" i="3" l="1"/>
  <c r="O121" i="3"/>
  <c r="O122" i="3"/>
  <c r="O123" i="3"/>
  <c r="O124" i="3"/>
  <c r="O125" i="3"/>
  <c r="O126" i="3"/>
  <c r="O127" i="3"/>
  <c r="O128" i="3"/>
  <c r="O129" i="3"/>
  <c r="O130" i="3"/>
  <c r="O131" i="3"/>
  <c r="O132" i="3"/>
  <c r="O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19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02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85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68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51" i="3"/>
  <c r="Q4" i="3"/>
  <c r="Q5" i="3"/>
  <c r="Q6" i="3"/>
  <c r="Q7" i="3"/>
  <c r="Q3" i="3"/>
  <c r="D10" i="3"/>
  <c r="D11" i="3"/>
  <c r="D4" i="3"/>
  <c r="D3" i="3"/>
  <c r="D5" i="3"/>
  <c r="D6" i="3"/>
  <c r="D7" i="3"/>
  <c r="D8" i="3"/>
  <c r="D9" i="3"/>
  <c r="D12" i="3"/>
  <c r="D13" i="3"/>
  <c r="D15" i="3"/>
  <c r="D16" i="3"/>
  <c r="D17" i="3"/>
  <c r="D18" i="3"/>
  <c r="D2" i="3"/>
</calcChain>
</file>

<file path=xl/sharedStrings.xml><?xml version="1.0" encoding="utf-8"?>
<sst xmlns="http://schemas.openxmlformats.org/spreadsheetml/2006/main" count="1158" uniqueCount="106">
  <si>
    <t>eta (r_onfh)</t>
  </si>
  <si>
    <t>ave ret (%)</t>
  </si>
  <si>
    <t>std dev (%)</t>
  </si>
  <si>
    <t>eta(onfh12)</t>
  </si>
  <si>
    <t>eta(on)</t>
  </si>
  <si>
    <t>eta(12)</t>
  </si>
  <si>
    <t>etalag</t>
  </si>
  <si>
    <t>etalagon</t>
  </si>
  <si>
    <t>etalag12</t>
  </si>
  <si>
    <t>alwayslong</t>
  </si>
  <si>
    <t>buy_and_hold</t>
  </si>
  <si>
    <t>eta(dim1)</t>
  </si>
  <si>
    <t>eta(dim2)</t>
  </si>
  <si>
    <t>eta(dim3)</t>
  </si>
  <si>
    <t>eta(dim23)</t>
  </si>
  <si>
    <t>PCA involved</t>
  </si>
  <si>
    <t>Sratio</t>
  </si>
  <si>
    <t>Skewness</t>
  </si>
  <si>
    <t>Kurtosis</t>
  </si>
  <si>
    <t>Success(%)</t>
  </si>
  <si>
    <t>eta(on12)</t>
  </si>
  <si>
    <t>Gao</t>
  </si>
  <si>
    <t>Newey west t</t>
  </si>
  <si>
    <t>2.308*</t>
  </si>
  <si>
    <t>2.5818**</t>
  </si>
  <si>
    <t>2.2192*</t>
  </si>
  <si>
    <t>2.6494**</t>
  </si>
  <si>
    <t>2.7729**</t>
  </si>
  <si>
    <t>2.0869*</t>
  </si>
  <si>
    <t>2.2593*</t>
  </si>
  <si>
    <t>3.0266**</t>
  </si>
  <si>
    <t>2.7609**</t>
  </si>
  <si>
    <t>start date</t>
  </si>
  <si>
    <t>end date</t>
  </si>
  <si>
    <t>total trans</t>
  </si>
  <si>
    <t>total days</t>
  </si>
  <si>
    <t>days*</t>
  </si>
  <si>
    <t>nev.</t>
  </si>
  <si>
    <t>nom.</t>
  </si>
  <si>
    <t>AMZN</t>
  </si>
  <si>
    <t>GOOGL</t>
  </si>
  <si>
    <t>NVDA</t>
  </si>
  <si>
    <t>AAPL</t>
  </si>
  <si>
    <t>QQQ</t>
  </si>
  <si>
    <t>SPY</t>
  </si>
  <si>
    <t>Estimate</t>
  </si>
  <si>
    <t>Error</t>
  </si>
  <si>
    <t>t</t>
  </si>
  <si>
    <t>(Intercept)</t>
  </si>
  <si>
    <t>r13_lag</t>
  </si>
  <si>
    <t>***</t>
  </si>
  <si>
    <t>r_on</t>
  </si>
  <si>
    <t>r1</t>
  </si>
  <si>
    <t>r2</t>
  </si>
  <si>
    <t>**</t>
  </si>
  <si>
    <t>r3</t>
  </si>
  <si>
    <t>r4</t>
  </si>
  <si>
    <t>r5</t>
  </si>
  <si>
    <t>r6</t>
  </si>
  <si>
    <t>r7</t>
  </si>
  <si>
    <t>r8</t>
  </si>
  <si>
    <t>r9</t>
  </si>
  <si>
    <t>r10</t>
  </si>
  <si>
    <t>*</t>
  </si>
  <si>
    <t>r11</t>
  </si>
  <si>
    <t>r12</t>
  </si>
  <si>
    <t>spy</t>
  </si>
  <si>
    <t>.</t>
  </si>
  <si>
    <t>R2</t>
  </si>
  <si>
    <t>adjR2</t>
  </si>
  <si>
    <t>adrR2</t>
  </si>
  <si>
    <t>Nev.</t>
  </si>
  <si>
    <t>Nom.</t>
  </si>
  <si>
    <t>Overall</t>
  </si>
  <si>
    <t>Nervous</t>
  </si>
  <si>
    <t>Normal</t>
  </si>
  <si>
    <t>eta1011</t>
  </si>
  <si>
    <t>eta(r10)</t>
  </si>
  <si>
    <t>eta(r10,r11)</t>
  </si>
  <si>
    <t>eta(r11)</t>
  </si>
  <si>
    <t>etalagon12</t>
  </si>
  <si>
    <t>2.2095*</t>
  </si>
  <si>
    <t>#  Neural</t>
  </si>
  <si>
    <t>#  long</t>
  </si>
  <si>
    <t># short</t>
  </si>
  <si>
    <t># of &gt;=</t>
  </si>
  <si>
    <t># of &lt;</t>
  </si>
  <si>
    <t>thresholds (overnight)</t>
  </si>
  <si>
    <t>skewness</t>
  </si>
  <si>
    <t>kurtosis</t>
  </si>
  <si>
    <t>etaonfh</t>
  </si>
  <si>
    <t>etaonfh12</t>
  </si>
  <si>
    <t>etaon</t>
  </si>
  <si>
    <t>eta12</t>
  </si>
  <si>
    <t>etaon12</t>
  </si>
  <si>
    <t>buyandhold</t>
  </si>
  <si>
    <t>eta10</t>
  </si>
  <si>
    <t>eta11</t>
  </si>
  <si>
    <t>long</t>
  </si>
  <si>
    <t>short</t>
  </si>
  <si>
    <t>Nueral</t>
  </si>
  <si>
    <t>threshold=-0.0121</t>
  </si>
  <si>
    <t>threshold = -0.0061</t>
  </si>
  <si>
    <t>threshold = -1.00E-04</t>
  </si>
  <si>
    <t>threshold= 0.0069</t>
  </si>
  <si>
    <t>threshold= 0.0109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</si>
</sst>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0" fillId="0" borderId="0" xfId="0" applyAlignment="1">
      <alignment horizontal="center"/>
    </xf>
    <xf numFmtId="0" fontId="0" fillId="3" borderId="0" xfId="0" applyFill="1"/>
    <xf numFmtId="164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Fill="1"/>
    <xf numFmtId="164" fontId="0" fillId="0" borderId="0" xfId="0" applyNumberFormat="1" applyFill="1"/>
    <xf numFmtId="11" fontId="0" fillId="4" borderId="0" xfId="0" applyNumberFormat="1" applyFill="1"/>
    <xf numFmtId="164" fontId="0" fillId="4" borderId="0" xfId="0" applyNumberFormat="1" applyFill="1"/>
    <xf numFmtId="0" fontId="0" fillId="4" borderId="0" xfId="0" applyFill="1"/>
    <xf numFmtId="11" fontId="0" fillId="0" borderId="0" xfId="0" applyNumberFormat="1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02D1-898B-3046-A426-6787B4A36471}">
  <dimension ref="A1:Y132"/>
  <sheetViews>
    <sheetView tabSelected="1" topLeftCell="A21" zoomScale="93" workbookViewId="0">
      <selection activeCell="K62" sqref="K62"/>
    </sheetView>
  </sheetViews>
  <sheetFormatPr baseColWidth="10" defaultRowHeight="16" x14ac:dyDescent="0.2"/>
  <cols>
    <col min="1" max="1" width="17.33203125" customWidth="1"/>
  </cols>
  <sheetData>
    <row r="1" spans="1:25" x14ac:dyDescent="0.2">
      <c r="B1" t="s">
        <v>1</v>
      </c>
      <c r="C1" t="s">
        <v>2</v>
      </c>
      <c r="D1" t="s">
        <v>16</v>
      </c>
      <c r="E1" t="s">
        <v>17</v>
      </c>
      <c r="F1" t="s">
        <v>18</v>
      </c>
      <c r="G1" t="s">
        <v>19</v>
      </c>
      <c r="I1" t="s">
        <v>22</v>
      </c>
      <c r="J1" t="s">
        <v>82</v>
      </c>
      <c r="K1" t="s">
        <v>83</v>
      </c>
      <c r="L1" t="s">
        <v>84</v>
      </c>
    </row>
    <row r="2" spans="1:25" x14ac:dyDescent="0.2">
      <c r="A2" t="s">
        <v>0</v>
      </c>
      <c r="B2" s="3">
        <v>2.23E-2</v>
      </c>
      <c r="C2">
        <v>0.38569999999999999</v>
      </c>
      <c r="D2" s="1">
        <f>B2/C2</f>
        <v>5.7816956183562355E-2</v>
      </c>
      <c r="E2">
        <v>1.5394000000000001</v>
      </c>
      <c r="F2">
        <v>26.174900000000001</v>
      </c>
      <c r="G2">
        <v>52.42</v>
      </c>
      <c r="H2" t="s">
        <v>21</v>
      </c>
      <c r="I2" t="s">
        <v>23</v>
      </c>
      <c r="J2">
        <v>0</v>
      </c>
      <c r="K2">
        <v>1407</v>
      </c>
      <c r="L2">
        <v>1338</v>
      </c>
      <c r="O2" t="s">
        <v>1</v>
      </c>
      <c r="P2" t="s">
        <v>2</v>
      </c>
      <c r="Q2" t="s">
        <v>16</v>
      </c>
      <c r="R2" t="s">
        <v>17</v>
      </c>
      <c r="S2" t="s">
        <v>18</v>
      </c>
      <c r="T2" t="s">
        <v>19</v>
      </c>
      <c r="V2" t="s">
        <v>22</v>
      </c>
      <c r="W2" t="s">
        <v>82</v>
      </c>
      <c r="X2" t="s">
        <v>83</v>
      </c>
      <c r="Y2" t="s">
        <v>84</v>
      </c>
    </row>
    <row r="3" spans="1:25" x14ac:dyDescent="0.2">
      <c r="A3" t="s">
        <v>3</v>
      </c>
      <c r="B3">
        <v>1.5699999999999999E-2</v>
      </c>
      <c r="C3">
        <v>0.28149999999999997</v>
      </c>
      <c r="D3" s="1">
        <f t="shared" ref="D3:D18" si="0">B3/C3</f>
        <v>5.5772646536412077E-2</v>
      </c>
      <c r="E3">
        <v>3.2646000000000002</v>
      </c>
      <c r="F3">
        <v>49.713900000000002</v>
      </c>
      <c r="G3">
        <v>76.58</v>
      </c>
      <c r="H3" t="s">
        <v>21</v>
      </c>
      <c r="I3">
        <v>1.9454</v>
      </c>
      <c r="J3">
        <v>1387</v>
      </c>
      <c r="K3">
        <v>731</v>
      </c>
      <c r="L3">
        <v>627</v>
      </c>
      <c r="N3" t="s">
        <v>77</v>
      </c>
      <c r="O3">
        <v>4.3E-3</v>
      </c>
      <c r="P3">
        <v>0.45419999999999999</v>
      </c>
      <c r="Q3" s="1">
        <f>O3/P3</f>
        <v>9.4671950682518723E-3</v>
      </c>
      <c r="R3">
        <v>-2.0899999999999998E-2</v>
      </c>
      <c r="S3">
        <v>4.6176000000000004</v>
      </c>
      <c r="T3">
        <v>48.28</v>
      </c>
      <c r="V3">
        <v>0.12720000000000001</v>
      </c>
      <c r="W3">
        <v>0</v>
      </c>
      <c r="X3">
        <v>68</v>
      </c>
      <c r="Y3">
        <v>77</v>
      </c>
    </row>
    <row r="4" spans="1:25" x14ac:dyDescent="0.2">
      <c r="A4" t="s">
        <v>4</v>
      </c>
      <c r="B4" s="3">
        <v>3.1099999999999999E-2</v>
      </c>
      <c r="C4">
        <v>0.3851</v>
      </c>
      <c r="D4" s="1">
        <f>B4/C4</f>
        <v>8.075824461178914E-2</v>
      </c>
      <c r="E4">
        <v>2.1419000000000001</v>
      </c>
      <c r="F4">
        <v>25.988299999999999</v>
      </c>
      <c r="G4">
        <v>54.46</v>
      </c>
      <c r="I4" t="s">
        <v>24</v>
      </c>
      <c r="J4">
        <v>0</v>
      </c>
      <c r="K4">
        <v>1478</v>
      </c>
      <c r="L4">
        <v>1267</v>
      </c>
      <c r="N4" t="s">
        <v>79</v>
      </c>
      <c r="O4">
        <v>1.66E-2</v>
      </c>
      <c r="P4">
        <v>0.45390000000000003</v>
      </c>
      <c r="Q4" s="1">
        <f t="shared" ref="Q4:Q7" si="1">O4/P4</f>
        <v>3.6571932143643973E-2</v>
      </c>
      <c r="R4">
        <v>-0.46989999999999998</v>
      </c>
      <c r="S4">
        <v>4.6898999999999997</v>
      </c>
      <c r="T4">
        <v>57.93</v>
      </c>
      <c r="V4">
        <v>0.64639999999999997</v>
      </c>
      <c r="W4">
        <v>0</v>
      </c>
      <c r="X4">
        <v>80</v>
      </c>
      <c r="Y4">
        <v>65</v>
      </c>
    </row>
    <row r="5" spans="1:25" x14ac:dyDescent="0.2">
      <c r="A5" t="s">
        <v>5</v>
      </c>
      <c r="B5">
        <v>7.6E-3</v>
      </c>
      <c r="C5">
        <v>0.38629999999999998</v>
      </c>
      <c r="D5" s="1">
        <f t="shared" si="0"/>
        <v>1.9673828630597981E-2</v>
      </c>
      <c r="E5">
        <v>0.85350000000000004</v>
      </c>
      <c r="F5">
        <v>26.325299999999999</v>
      </c>
      <c r="G5">
        <v>50.46</v>
      </c>
      <c r="H5" t="s">
        <v>21</v>
      </c>
      <c r="I5">
        <v>0.94740000000000002</v>
      </c>
      <c r="J5">
        <v>0</v>
      </c>
      <c r="K5">
        <v>1418</v>
      </c>
      <c r="L5">
        <v>1327</v>
      </c>
      <c r="N5" t="s">
        <v>78</v>
      </c>
      <c r="O5">
        <v>1.2500000000000001E-2</v>
      </c>
      <c r="P5">
        <v>0.3322</v>
      </c>
      <c r="Q5" s="1">
        <f t="shared" si="1"/>
        <v>3.7627934978928357E-2</v>
      </c>
      <c r="R5">
        <v>-0.5575</v>
      </c>
      <c r="S5">
        <v>10.1793</v>
      </c>
      <c r="T5">
        <v>76.55</v>
      </c>
      <c r="V5">
        <v>0.55079999999999996</v>
      </c>
      <c r="W5">
        <v>69</v>
      </c>
      <c r="X5">
        <v>40</v>
      </c>
      <c r="Y5">
        <v>36</v>
      </c>
    </row>
    <row r="6" spans="1:25" x14ac:dyDescent="0.2">
      <c r="A6" t="s">
        <v>20</v>
      </c>
      <c r="B6">
        <v>1.9900000000000001E-2</v>
      </c>
      <c r="C6">
        <v>0.27529999999999999</v>
      </c>
      <c r="D6" s="1">
        <f t="shared" si="0"/>
        <v>7.2284780239738472E-2</v>
      </c>
      <c r="E6">
        <v>4.3583999999999996</v>
      </c>
      <c r="F6">
        <v>51.598700000000001</v>
      </c>
      <c r="G6">
        <v>77.89</v>
      </c>
      <c r="I6" t="s">
        <v>25</v>
      </c>
      <c r="J6">
        <v>1407</v>
      </c>
      <c r="K6">
        <v>756</v>
      </c>
      <c r="L6">
        <v>582</v>
      </c>
      <c r="N6" t="s">
        <v>9</v>
      </c>
      <c r="O6">
        <v>-3.5000000000000003E-2</v>
      </c>
      <c r="P6">
        <v>0.32300000000000001</v>
      </c>
      <c r="Q6" s="1">
        <f t="shared" si="1"/>
        <v>-0.10835913312693499</v>
      </c>
      <c r="R6">
        <v>-2.0958999999999999</v>
      </c>
      <c r="S6">
        <v>12.694599999999999</v>
      </c>
      <c r="T6">
        <v>51.72</v>
      </c>
      <c r="V6">
        <v>-1.2805</v>
      </c>
    </row>
    <row r="7" spans="1:25" x14ac:dyDescent="0.2">
      <c r="A7" t="s">
        <v>6</v>
      </c>
      <c r="B7">
        <v>2.1600000000000001E-2</v>
      </c>
      <c r="C7">
        <v>0.38579999999999998</v>
      </c>
      <c r="D7" s="1">
        <f t="shared" si="0"/>
        <v>5.5987558320373255E-2</v>
      </c>
      <c r="E7">
        <v>1.5949</v>
      </c>
      <c r="F7">
        <v>26.164000000000001</v>
      </c>
      <c r="G7">
        <v>50.27</v>
      </c>
      <c r="I7" t="s">
        <v>26</v>
      </c>
      <c r="J7">
        <v>0</v>
      </c>
      <c r="K7">
        <v>1295</v>
      </c>
      <c r="L7">
        <v>1450</v>
      </c>
      <c r="N7" t="s">
        <v>10</v>
      </c>
      <c r="O7">
        <v>-1.0500000000000001E-2</v>
      </c>
      <c r="P7">
        <v>0.91439999999999999</v>
      </c>
      <c r="Q7" s="1">
        <f t="shared" si="1"/>
        <v>-1.1482939632545933E-2</v>
      </c>
      <c r="R7">
        <v>-0.2742</v>
      </c>
      <c r="S7">
        <v>7.8163</v>
      </c>
      <c r="T7">
        <v>53.79</v>
      </c>
      <c r="V7">
        <v>-0.1411</v>
      </c>
    </row>
    <row r="8" spans="1:25" x14ac:dyDescent="0.2">
      <c r="A8" t="s">
        <v>7</v>
      </c>
      <c r="B8">
        <v>2.63E-2</v>
      </c>
      <c r="C8">
        <v>0.29349999999999998</v>
      </c>
      <c r="D8" s="1">
        <f t="shared" si="0"/>
        <v>8.9608177172061335E-2</v>
      </c>
      <c r="E8">
        <v>4.4287000000000001</v>
      </c>
      <c r="F8">
        <v>53.840800000000002</v>
      </c>
      <c r="G8">
        <v>76.650000000000006</v>
      </c>
      <c r="I8" t="s">
        <v>27</v>
      </c>
      <c r="J8">
        <v>1356</v>
      </c>
      <c r="K8">
        <v>720</v>
      </c>
      <c r="L8">
        <v>669</v>
      </c>
      <c r="Q8" s="1"/>
    </row>
    <row r="9" spans="1:25" x14ac:dyDescent="0.2">
      <c r="A9" t="s">
        <v>8</v>
      </c>
      <c r="B9">
        <v>1.4800000000000001E-2</v>
      </c>
      <c r="C9">
        <v>0.2908</v>
      </c>
      <c r="D9" s="1">
        <f t="shared" si="0"/>
        <v>5.0894085281980743E-2</v>
      </c>
      <c r="E9">
        <v>2.9771999999999998</v>
      </c>
      <c r="F9">
        <v>51.439</v>
      </c>
      <c r="G9">
        <v>76.069999999999993</v>
      </c>
      <c r="I9" t="s">
        <v>28</v>
      </c>
      <c r="J9">
        <v>1417</v>
      </c>
      <c r="K9">
        <v>671</v>
      </c>
      <c r="L9">
        <v>657</v>
      </c>
      <c r="Q9" s="1"/>
    </row>
    <row r="10" spans="1:25" x14ac:dyDescent="0.2">
      <c r="A10" t="s">
        <v>80</v>
      </c>
      <c r="B10">
        <v>1.66E-2</v>
      </c>
      <c r="C10">
        <v>0.2228</v>
      </c>
      <c r="D10" s="1">
        <f t="shared" si="0"/>
        <v>7.4506283662477565E-2</v>
      </c>
      <c r="E10">
        <v>7.3639999999999999</v>
      </c>
      <c r="F10">
        <v>99.611500000000007</v>
      </c>
      <c r="G10">
        <v>88.56</v>
      </c>
      <c r="I10" t="s">
        <v>81</v>
      </c>
      <c r="J10">
        <v>2066</v>
      </c>
      <c r="K10">
        <v>379</v>
      </c>
      <c r="L10">
        <v>696</v>
      </c>
      <c r="Q10" s="1"/>
    </row>
    <row r="11" spans="1:25" x14ac:dyDescent="0.2">
      <c r="A11" t="s">
        <v>76</v>
      </c>
      <c r="B11" s="1">
        <v>-1.6000000000000001E-3</v>
      </c>
      <c r="C11">
        <v>0.28089999999999998</v>
      </c>
      <c r="D11" s="1">
        <f>B11/C11</f>
        <v>-5.6959772160911359E-3</v>
      </c>
      <c r="E11">
        <v>-0.1245</v>
      </c>
      <c r="F11">
        <v>48.415799999999997</v>
      </c>
      <c r="G11">
        <v>76.540000000000006</v>
      </c>
      <c r="I11">
        <v>-0.2959</v>
      </c>
      <c r="J11">
        <v>1447</v>
      </c>
      <c r="K11">
        <v>696</v>
      </c>
      <c r="L11">
        <v>602</v>
      </c>
    </row>
    <row r="12" spans="1:25" x14ac:dyDescent="0.2">
      <c r="A12" t="s">
        <v>9</v>
      </c>
      <c r="B12">
        <v>-1.6999999999999999E-3</v>
      </c>
      <c r="C12">
        <v>0.38640000000000002</v>
      </c>
      <c r="D12" s="1">
        <f t="shared" si="0"/>
        <v>-4.3995859213250511E-3</v>
      </c>
      <c r="E12">
        <v>-0.34329999999999999</v>
      </c>
      <c r="F12">
        <v>26.369</v>
      </c>
      <c r="G12">
        <v>52.79</v>
      </c>
      <c r="I12">
        <v>-0.29599999999999999</v>
      </c>
    </row>
    <row r="13" spans="1:25" x14ac:dyDescent="0.2">
      <c r="A13" t="s">
        <v>10</v>
      </c>
      <c r="B13" s="3">
        <v>1.9599999999999999E-2</v>
      </c>
      <c r="C13">
        <v>0.99819999999999998</v>
      </c>
      <c r="D13" s="1">
        <f t="shared" si="0"/>
        <v>1.9635343618513323E-2</v>
      </c>
      <c r="E13">
        <v>-0.2462</v>
      </c>
      <c r="F13">
        <v>12.615</v>
      </c>
      <c r="G13">
        <v>54.64</v>
      </c>
      <c r="I13">
        <v>1.1435</v>
      </c>
    </row>
    <row r="14" spans="1:25" x14ac:dyDescent="0.2">
      <c r="A14" s="10" t="s">
        <v>15</v>
      </c>
      <c r="B14" s="10"/>
      <c r="C14" s="10"/>
      <c r="D14" s="10"/>
      <c r="E14" s="10"/>
      <c r="F14" s="10"/>
      <c r="G14" s="10"/>
    </row>
    <row r="15" spans="1:25" x14ac:dyDescent="0.2">
      <c r="A15" t="s">
        <v>11</v>
      </c>
      <c r="B15">
        <v>1.6199999999999999E-2</v>
      </c>
      <c r="C15">
        <v>0.38600000000000001</v>
      </c>
      <c r="D15" s="1">
        <f t="shared" si="0"/>
        <v>4.1968911917098443E-2</v>
      </c>
      <c r="E15">
        <v>1.0112000000000001</v>
      </c>
      <c r="F15">
        <v>26.286899999999999</v>
      </c>
      <c r="G15">
        <v>51.58</v>
      </c>
      <c r="I15">
        <v>1.7141999999999999</v>
      </c>
    </row>
    <row r="16" spans="1:25" x14ac:dyDescent="0.2">
      <c r="A16" t="s">
        <v>12</v>
      </c>
      <c r="B16">
        <v>2.0899999999999998E-2</v>
      </c>
      <c r="C16">
        <v>0.38579999999999998</v>
      </c>
      <c r="D16" s="1">
        <f t="shared" si="0"/>
        <v>5.4173146708138935E-2</v>
      </c>
      <c r="E16">
        <v>1.1062000000000001</v>
      </c>
      <c r="F16">
        <v>26.271899999999999</v>
      </c>
      <c r="G16">
        <v>53.84</v>
      </c>
      <c r="I16" t="s">
        <v>29</v>
      </c>
    </row>
    <row r="17" spans="1:23" x14ac:dyDescent="0.2">
      <c r="A17" t="s">
        <v>13</v>
      </c>
      <c r="B17" s="3">
        <v>2.5100000000000001E-2</v>
      </c>
      <c r="C17">
        <v>0.3856</v>
      </c>
      <c r="D17" s="1">
        <f t="shared" si="0"/>
        <v>6.5093360995850627E-2</v>
      </c>
      <c r="E17">
        <v>1.5169999999999999</v>
      </c>
      <c r="F17">
        <v>26.177900000000001</v>
      </c>
      <c r="G17">
        <v>51.07</v>
      </c>
      <c r="I17" t="s">
        <v>30</v>
      </c>
    </row>
    <row r="18" spans="1:23" x14ac:dyDescent="0.2">
      <c r="A18" t="s">
        <v>14</v>
      </c>
      <c r="B18">
        <v>2.3E-2</v>
      </c>
      <c r="C18">
        <v>0.28849999999999998</v>
      </c>
      <c r="D18" s="1">
        <f t="shared" si="0"/>
        <v>7.9722703639514739E-2</v>
      </c>
      <c r="E18">
        <v>3.3229000000000002</v>
      </c>
      <c r="F18">
        <v>50.945300000000003</v>
      </c>
      <c r="G18">
        <v>75.52</v>
      </c>
      <c r="I18" t="s">
        <v>31</v>
      </c>
    </row>
    <row r="21" spans="1:23" x14ac:dyDescent="0.2">
      <c r="A21" s="10"/>
      <c r="B21" s="10"/>
      <c r="C21" s="10"/>
      <c r="D21" s="10"/>
      <c r="E21" s="10"/>
      <c r="F21" s="10"/>
      <c r="G21" s="10"/>
      <c r="H21" s="10"/>
      <c r="I21" s="10"/>
      <c r="J21" s="7"/>
      <c r="K21" s="7"/>
      <c r="L21" s="7"/>
      <c r="O21" s="10"/>
      <c r="P21" s="10"/>
      <c r="Q21" s="10"/>
      <c r="R21" s="10"/>
      <c r="S21" s="10"/>
      <c r="T21" s="10"/>
      <c r="U21" s="10"/>
      <c r="V21" s="10"/>
      <c r="W21" s="10"/>
    </row>
    <row r="22" spans="1:23" x14ac:dyDescent="0.2">
      <c r="A22" t="s">
        <v>87</v>
      </c>
      <c r="B22" t="s">
        <v>69</v>
      </c>
      <c r="C22" t="s">
        <v>85</v>
      </c>
      <c r="D22" t="s">
        <v>69</v>
      </c>
      <c r="E22" t="s">
        <v>86</v>
      </c>
    </row>
    <row r="23" spans="1:23" x14ac:dyDescent="0.2">
      <c r="A23" s="8">
        <v>-1.21E-2</v>
      </c>
      <c r="B23" s="9">
        <v>9.2531411999999993E-2</v>
      </c>
      <c r="C23" s="8">
        <v>2632</v>
      </c>
      <c r="D23" s="9">
        <v>0.185626769</v>
      </c>
      <c r="E23" s="8">
        <v>113</v>
      </c>
    </row>
    <row r="24" spans="1:23" x14ac:dyDescent="0.2">
      <c r="A24">
        <v>-1.11E-2</v>
      </c>
      <c r="B24" s="1">
        <v>9.9040076000000005E-2</v>
      </c>
      <c r="C24">
        <v>2609</v>
      </c>
      <c r="D24" s="1">
        <v>0.208353543</v>
      </c>
      <c r="E24">
        <v>136</v>
      </c>
    </row>
    <row r="25" spans="1:23" x14ac:dyDescent="0.2">
      <c r="A25">
        <v>-1.01E-2</v>
      </c>
      <c r="B25" s="1">
        <v>9.9512375E-2</v>
      </c>
      <c r="C25">
        <v>2582</v>
      </c>
      <c r="D25" s="1">
        <v>0.17644412500000001</v>
      </c>
      <c r="E25">
        <v>163</v>
      </c>
    </row>
    <row r="26" spans="1:23" x14ac:dyDescent="0.2">
      <c r="A26">
        <v>-9.1000000000000004E-3</v>
      </c>
      <c r="B26" s="1">
        <v>0.10611361800000001</v>
      </c>
      <c r="C26">
        <v>2542</v>
      </c>
      <c r="D26" s="1">
        <v>0.15224499499999999</v>
      </c>
      <c r="E26">
        <v>203</v>
      </c>
    </row>
    <row r="27" spans="1:23" x14ac:dyDescent="0.2">
      <c r="A27">
        <v>-8.0999999999999996E-3</v>
      </c>
      <c r="B27" s="1">
        <v>0.10574824400000001</v>
      </c>
      <c r="C27">
        <v>2509</v>
      </c>
      <c r="D27" s="1">
        <v>0.14851001</v>
      </c>
      <c r="E27">
        <v>236</v>
      </c>
    </row>
    <row r="28" spans="1:23" s="13" customFormat="1" x14ac:dyDescent="0.2">
      <c r="A28" s="13">
        <v>-7.1000000000000004E-3</v>
      </c>
      <c r="B28" s="14">
        <v>0.107597285</v>
      </c>
      <c r="C28" s="13">
        <v>2471</v>
      </c>
      <c r="D28" s="14">
        <v>0.14116884199999999</v>
      </c>
      <c r="E28" s="13">
        <v>274</v>
      </c>
    </row>
    <row r="29" spans="1:23" x14ac:dyDescent="0.2">
      <c r="A29" s="17">
        <v>-6.1000000000000004E-3</v>
      </c>
      <c r="B29" s="16">
        <v>0.112450207</v>
      </c>
      <c r="C29" s="17">
        <v>2412</v>
      </c>
      <c r="D29" s="16">
        <v>0.15528830800000001</v>
      </c>
      <c r="E29" s="17">
        <v>333</v>
      </c>
    </row>
    <row r="30" spans="1:23" x14ac:dyDescent="0.2">
      <c r="A30">
        <v>-5.1000000000000004E-3</v>
      </c>
      <c r="B30" s="1">
        <v>0.113753927</v>
      </c>
      <c r="C30">
        <v>2340</v>
      </c>
      <c r="D30" s="1">
        <v>0.13391213299999999</v>
      </c>
      <c r="E30">
        <v>405</v>
      </c>
    </row>
    <row r="31" spans="1:23" x14ac:dyDescent="0.2">
      <c r="A31">
        <v>-4.1000000000000003E-3</v>
      </c>
      <c r="B31" s="1">
        <v>0.119445787</v>
      </c>
      <c r="C31">
        <v>2254</v>
      </c>
      <c r="D31" s="1">
        <v>0.12299949</v>
      </c>
      <c r="E31">
        <v>491</v>
      </c>
    </row>
    <row r="32" spans="1:23" x14ac:dyDescent="0.2">
      <c r="A32">
        <v>-3.0999999999999999E-3</v>
      </c>
      <c r="B32" s="1">
        <v>0.126756864</v>
      </c>
      <c r="C32">
        <v>2123</v>
      </c>
      <c r="D32" s="1">
        <v>0.105659978</v>
      </c>
      <c r="E32">
        <v>622</v>
      </c>
    </row>
    <row r="33" spans="1:5" x14ac:dyDescent="0.2">
      <c r="A33">
        <v>-2.0999999999999999E-3</v>
      </c>
      <c r="B33" s="1">
        <v>0.13132787600000001</v>
      </c>
      <c r="C33">
        <v>1966</v>
      </c>
      <c r="D33" s="1">
        <v>0.104031452</v>
      </c>
      <c r="E33">
        <v>779</v>
      </c>
    </row>
    <row r="34" spans="1:5" x14ac:dyDescent="0.2">
      <c r="A34">
        <v>-1.1000000000000001E-3</v>
      </c>
      <c r="B34" s="1">
        <v>0.14117712399999999</v>
      </c>
      <c r="C34">
        <v>1748</v>
      </c>
      <c r="D34" s="1">
        <v>9.2301416999999997E-2</v>
      </c>
      <c r="E34">
        <v>997</v>
      </c>
    </row>
    <row r="35" spans="1:5" s="13" customFormat="1" x14ac:dyDescent="0.2">
      <c r="A35" s="15">
        <v>-1E-4</v>
      </c>
      <c r="B35" s="16">
        <v>0.150545817</v>
      </c>
      <c r="C35" s="17">
        <v>1512</v>
      </c>
      <c r="D35" s="16">
        <v>7.8271698000000001E-2</v>
      </c>
      <c r="E35" s="17">
        <v>1233</v>
      </c>
    </row>
    <row r="36" spans="1:5" s="13" customFormat="1" x14ac:dyDescent="0.2">
      <c r="A36" s="18">
        <v>8.9999999999999998E-4</v>
      </c>
      <c r="B36" s="14">
        <v>0.172731204</v>
      </c>
      <c r="C36" s="13">
        <v>1233</v>
      </c>
      <c r="D36" s="14">
        <v>7.0311072000000002E-2</v>
      </c>
      <c r="E36" s="13">
        <v>1512</v>
      </c>
    </row>
    <row r="37" spans="1:5" x14ac:dyDescent="0.2">
      <c r="A37">
        <v>1.9E-3</v>
      </c>
      <c r="B37" s="1">
        <v>0.17693582899999999</v>
      </c>
      <c r="C37">
        <v>975</v>
      </c>
      <c r="D37" s="1">
        <v>7.7617644E-2</v>
      </c>
      <c r="E37">
        <v>1770</v>
      </c>
    </row>
    <row r="38" spans="1:5" x14ac:dyDescent="0.2">
      <c r="A38">
        <v>2.8999999999999998E-3</v>
      </c>
      <c r="B38" s="1">
        <v>0.19961888699999999</v>
      </c>
      <c r="C38">
        <v>765</v>
      </c>
      <c r="D38" s="1">
        <v>7.3123595999999999E-2</v>
      </c>
      <c r="E38">
        <v>1980</v>
      </c>
    </row>
    <row r="39" spans="1:5" x14ac:dyDescent="0.2">
      <c r="A39">
        <v>3.8999999999999998E-3</v>
      </c>
      <c r="B39" s="1">
        <v>0.220244672</v>
      </c>
      <c r="C39">
        <v>598</v>
      </c>
      <c r="D39" s="1">
        <v>6.9795298000000006E-2</v>
      </c>
      <c r="E39">
        <v>2147</v>
      </c>
    </row>
    <row r="40" spans="1:5" x14ac:dyDescent="0.2">
      <c r="A40">
        <v>4.8999999999999998E-3</v>
      </c>
      <c r="B40" s="1">
        <v>0.23676354699999999</v>
      </c>
      <c r="C40">
        <v>475</v>
      </c>
      <c r="D40" s="1">
        <v>6.5662329000000005E-2</v>
      </c>
      <c r="E40">
        <v>2270</v>
      </c>
    </row>
    <row r="41" spans="1:5" x14ac:dyDescent="0.2">
      <c r="A41">
        <v>5.8999999999999999E-3</v>
      </c>
      <c r="B41" s="1">
        <v>0.24580933099999999</v>
      </c>
      <c r="C41">
        <v>354</v>
      </c>
      <c r="D41" s="1">
        <v>6.5213967999999997E-2</v>
      </c>
      <c r="E41">
        <v>2391</v>
      </c>
    </row>
    <row r="42" spans="1:5" x14ac:dyDescent="0.2">
      <c r="A42" s="8">
        <v>6.8999999999999999E-3</v>
      </c>
      <c r="B42" s="9">
        <v>0.26716529</v>
      </c>
      <c r="C42" s="8">
        <v>271</v>
      </c>
      <c r="D42" s="9">
        <v>7.2225748000000006E-2</v>
      </c>
      <c r="E42" s="8">
        <v>2474</v>
      </c>
    </row>
    <row r="43" spans="1:5" x14ac:dyDescent="0.2">
      <c r="A43">
        <v>7.9000000000000008E-3</v>
      </c>
      <c r="B43" s="1">
        <v>0.26812232899999999</v>
      </c>
      <c r="C43">
        <v>227</v>
      </c>
      <c r="D43" s="1">
        <v>6.9908628E-2</v>
      </c>
      <c r="E43">
        <v>2518</v>
      </c>
    </row>
    <row r="44" spans="1:5" x14ac:dyDescent="0.2">
      <c r="A44">
        <v>8.8999999999999999E-3</v>
      </c>
      <c r="B44" s="1">
        <v>0.27668488600000002</v>
      </c>
      <c r="C44">
        <v>180</v>
      </c>
      <c r="D44" s="1">
        <v>6.5994119000000004E-2</v>
      </c>
      <c r="E44">
        <v>2565</v>
      </c>
    </row>
    <row r="45" spans="1:5" x14ac:dyDescent="0.2">
      <c r="A45">
        <v>9.9000000000000008E-3</v>
      </c>
      <c r="B45" s="1">
        <v>0.27178993099999998</v>
      </c>
      <c r="C45">
        <v>146</v>
      </c>
      <c r="D45" s="1">
        <v>6.4707335000000005E-2</v>
      </c>
      <c r="E45">
        <v>2599</v>
      </c>
    </row>
    <row r="46" spans="1:5" x14ac:dyDescent="0.2">
      <c r="A46" s="8">
        <v>1.09E-2</v>
      </c>
      <c r="B46" s="9">
        <v>0.34858083299999998</v>
      </c>
      <c r="C46" s="8">
        <v>109</v>
      </c>
      <c r="D46" s="9">
        <v>7.0548964000000006E-2</v>
      </c>
      <c r="E46" s="8">
        <v>2636</v>
      </c>
    </row>
    <row r="49" spans="1:21" x14ac:dyDescent="0.2">
      <c r="A49" s="19" t="s">
        <v>101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x14ac:dyDescent="0.2">
      <c r="B50" t="s">
        <v>1</v>
      </c>
      <c r="C50" t="s">
        <v>2</v>
      </c>
      <c r="D50" t="s">
        <v>16</v>
      </c>
      <c r="E50" t="s">
        <v>88</v>
      </c>
      <c r="F50" t="s">
        <v>89</v>
      </c>
      <c r="G50" t="s">
        <v>19</v>
      </c>
      <c r="H50" t="s">
        <v>100</v>
      </c>
      <c r="I50" t="s">
        <v>98</v>
      </c>
      <c r="J50" t="s">
        <v>99</v>
      </c>
      <c r="M50" t="s">
        <v>1</v>
      </c>
      <c r="N50" t="s">
        <v>2</v>
      </c>
      <c r="O50" t="s">
        <v>16</v>
      </c>
      <c r="P50" t="s">
        <v>88</v>
      </c>
      <c r="Q50" t="s">
        <v>89</v>
      </c>
      <c r="R50" t="s">
        <v>19</v>
      </c>
      <c r="S50" t="s">
        <v>100</v>
      </c>
      <c r="T50" t="s">
        <v>98</v>
      </c>
      <c r="U50" t="s">
        <v>99</v>
      </c>
    </row>
    <row r="51" spans="1:21" x14ac:dyDescent="0.2">
      <c r="A51" s="13" t="s">
        <v>90</v>
      </c>
      <c r="B51" s="13">
        <v>1.7399999999999999E-2</v>
      </c>
      <c r="C51">
        <v>0.35020000000000001</v>
      </c>
      <c r="D51" s="1">
        <f>B51/C51</f>
        <v>4.9685893774985716E-2</v>
      </c>
      <c r="E51">
        <v>1.5173000000000001</v>
      </c>
      <c r="F51">
        <v>29.575500000000002</v>
      </c>
      <c r="G51">
        <v>52.2</v>
      </c>
      <c r="H51">
        <v>0</v>
      </c>
      <c r="I51">
        <v>1403</v>
      </c>
      <c r="J51">
        <v>1229</v>
      </c>
      <c r="L51" t="s">
        <v>90</v>
      </c>
      <c r="M51" s="13">
        <v>0.1366</v>
      </c>
      <c r="N51">
        <v>0.86680000000000001</v>
      </c>
      <c r="O51">
        <f>M51/N51</f>
        <v>0.15759113982464235</v>
      </c>
      <c r="P51">
        <v>0.64370000000000005</v>
      </c>
      <c r="Q51">
        <v>6.3102999999999998</v>
      </c>
      <c r="R51">
        <v>57.52</v>
      </c>
      <c r="S51">
        <v>0</v>
      </c>
      <c r="T51">
        <v>4</v>
      </c>
      <c r="U51">
        <v>109</v>
      </c>
    </row>
    <row r="52" spans="1:21" x14ac:dyDescent="0.2">
      <c r="A52" s="13" t="s">
        <v>91</v>
      </c>
      <c r="B52" s="13">
        <v>1.2200000000000001E-2</v>
      </c>
      <c r="C52">
        <v>0.24690000000000001</v>
      </c>
      <c r="D52" s="1">
        <f t="shared" ref="D52:D64" si="2">B52/C52</f>
        <v>4.9412717699473474E-2</v>
      </c>
      <c r="E52">
        <v>3.5815999999999999</v>
      </c>
      <c r="F52">
        <v>51.0563</v>
      </c>
      <c r="G52">
        <v>76.41</v>
      </c>
      <c r="H52">
        <v>1333</v>
      </c>
      <c r="I52">
        <v>728</v>
      </c>
      <c r="J52">
        <v>571</v>
      </c>
      <c r="L52" t="s">
        <v>91</v>
      </c>
      <c r="M52" s="13">
        <v>9.8000000000000004E-2</v>
      </c>
      <c r="N52">
        <v>0.70909999999999995</v>
      </c>
      <c r="O52">
        <f t="shared" ref="O52:O64" si="3">M52/N52</f>
        <v>0.13820335636722608</v>
      </c>
      <c r="P52">
        <v>1.1524000000000001</v>
      </c>
      <c r="Q52">
        <v>12.200699999999999</v>
      </c>
      <c r="R52">
        <v>80.53</v>
      </c>
      <c r="S52">
        <v>54</v>
      </c>
      <c r="T52">
        <v>3</v>
      </c>
      <c r="U52">
        <v>56</v>
      </c>
    </row>
    <row r="53" spans="1:21" x14ac:dyDescent="0.2">
      <c r="A53" s="13" t="s">
        <v>92</v>
      </c>
      <c r="B53" s="13">
        <v>2.5600000000000001E-2</v>
      </c>
      <c r="C53">
        <v>0.34960000000000002</v>
      </c>
      <c r="D53" s="1">
        <f t="shared" si="2"/>
        <v>7.3226544622425629E-2</v>
      </c>
      <c r="E53">
        <v>1.8979999999999999</v>
      </c>
      <c r="F53">
        <v>29.476500000000001</v>
      </c>
      <c r="G53">
        <v>54.41</v>
      </c>
      <c r="H53">
        <v>0</v>
      </c>
      <c r="I53">
        <v>1478</v>
      </c>
      <c r="J53">
        <v>1154</v>
      </c>
      <c r="L53" t="s">
        <v>92</v>
      </c>
      <c r="M53" s="13">
        <v>0.1588</v>
      </c>
      <c r="N53">
        <v>0.86299999999999999</v>
      </c>
      <c r="O53">
        <f t="shared" si="3"/>
        <v>0.18400926998841252</v>
      </c>
      <c r="P53">
        <v>1.3304</v>
      </c>
      <c r="Q53">
        <v>5.8018000000000001</v>
      </c>
      <c r="R53">
        <v>55.75</v>
      </c>
      <c r="S53">
        <v>0</v>
      </c>
      <c r="T53">
        <v>0</v>
      </c>
      <c r="U53">
        <v>113</v>
      </c>
    </row>
    <row r="54" spans="1:21" x14ac:dyDescent="0.2">
      <c r="A54" t="s">
        <v>93</v>
      </c>
      <c r="B54">
        <v>5.4000000000000003E-3</v>
      </c>
      <c r="C54">
        <v>0.35049999999999998</v>
      </c>
      <c r="D54" s="1">
        <f t="shared" si="2"/>
        <v>1.5406562054208275E-2</v>
      </c>
      <c r="E54">
        <v>0.84470000000000001</v>
      </c>
      <c r="F54">
        <v>29.7056</v>
      </c>
      <c r="G54">
        <v>50.23</v>
      </c>
      <c r="H54">
        <v>0</v>
      </c>
      <c r="I54">
        <v>1362</v>
      </c>
      <c r="J54">
        <v>1270</v>
      </c>
      <c r="L54" t="s">
        <v>93</v>
      </c>
      <c r="M54">
        <v>5.9299999999999999E-2</v>
      </c>
      <c r="N54">
        <v>0.87560000000000004</v>
      </c>
      <c r="O54">
        <f t="shared" si="3"/>
        <v>6.7724988579259932E-2</v>
      </c>
      <c r="P54">
        <v>0.37540000000000001</v>
      </c>
      <c r="Q54">
        <v>6.4679000000000002</v>
      </c>
      <c r="R54">
        <v>55.75</v>
      </c>
      <c r="S54">
        <v>0</v>
      </c>
      <c r="T54">
        <v>56</v>
      </c>
      <c r="U54">
        <v>57</v>
      </c>
    </row>
    <row r="55" spans="1:21" x14ac:dyDescent="0.2">
      <c r="A55" t="s">
        <v>94</v>
      </c>
      <c r="B55">
        <v>1.61E-2</v>
      </c>
      <c r="C55">
        <v>0.246</v>
      </c>
      <c r="D55" s="1">
        <f t="shared" si="2"/>
        <v>6.5447154471544713E-2</v>
      </c>
      <c r="E55">
        <v>4.2098000000000004</v>
      </c>
      <c r="F55">
        <v>56.629899999999999</v>
      </c>
      <c r="G55">
        <v>77.77</v>
      </c>
      <c r="H55">
        <v>1351</v>
      </c>
      <c r="I55">
        <v>756</v>
      </c>
      <c r="J55">
        <v>525</v>
      </c>
      <c r="L55" t="s">
        <v>94</v>
      </c>
      <c r="M55">
        <v>0.109</v>
      </c>
      <c r="N55">
        <v>0.65369999999999995</v>
      </c>
      <c r="O55">
        <f t="shared" si="3"/>
        <v>0.16674315435214931</v>
      </c>
      <c r="P55">
        <v>2.3654999999999999</v>
      </c>
      <c r="Q55">
        <v>11.9346</v>
      </c>
      <c r="R55">
        <v>80.53</v>
      </c>
      <c r="S55">
        <v>56</v>
      </c>
      <c r="T55">
        <v>0</v>
      </c>
      <c r="U55">
        <v>57</v>
      </c>
    </row>
    <row r="56" spans="1:21" x14ac:dyDescent="0.2">
      <c r="A56" t="s">
        <v>6</v>
      </c>
      <c r="B56">
        <v>1.84E-2</v>
      </c>
      <c r="C56">
        <v>0.35010000000000002</v>
      </c>
      <c r="D56" s="1">
        <f t="shared" si="2"/>
        <v>5.2556412453584687E-2</v>
      </c>
      <c r="E56">
        <v>2.0011999999999999</v>
      </c>
      <c r="F56">
        <v>29.472200000000001</v>
      </c>
      <c r="G56">
        <v>50.38</v>
      </c>
      <c r="H56">
        <v>0</v>
      </c>
      <c r="I56">
        <v>1240</v>
      </c>
      <c r="J56">
        <v>1392</v>
      </c>
      <c r="L56" t="s">
        <v>6</v>
      </c>
      <c r="M56">
        <v>9.5699999999999993E-2</v>
      </c>
      <c r="N56">
        <v>0.87229999999999996</v>
      </c>
      <c r="O56">
        <f t="shared" si="3"/>
        <v>0.10970996216897856</v>
      </c>
      <c r="P56">
        <v>0.1268</v>
      </c>
      <c r="Q56">
        <v>6.5681000000000003</v>
      </c>
      <c r="R56">
        <v>47.79</v>
      </c>
      <c r="S56">
        <v>0</v>
      </c>
      <c r="T56">
        <v>55</v>
      </c>
      <c r="U56">
        <v>58</v>
      </c>
    </row>
    <row r="57" spans="1:21" x14ac:dyDescent="0.2">
      <c r="A57" t="s">
        <v>7</v>
      </c>
      <c r="B57">
        <v>2.1999999999999999E-2</v>
      </c>
      <c r="C57">
        <v>0.26550000000000001</v>
      </c>
      <c r="D57" s="1">
        <f t="shared" si="2"/>
        <v>8.2862523540489633E-2</v>
      </c>
      <c r="E57">
        <v>4.6500000000000004</v>
      </c>
      <c r="F57">
        <v>64.493499999999997</v>
      </c>
      <c r="G57">
        <v>76.67</v>
      </c>
      <c r="H57">
        <v>1301</v>
      </c>
      <c r="I57">
        <v>720</v>
      </c>
      <c r="J57">
        <v>611</v>
      </c>
      <c r="L57" t="s">
        <v>7</v>
      </c>
      <c r="M57">
        <v>0.1273</v>
      </c>
      <c r="N57">
        <v>0.6663</v>
      </c>
      <c r="O57">
        <f t="shared" si="3"/>
        <v>0.19105508029416179</v>
      </c>
      <c r="P57">
        <v>1.9863</v>
      </c>
      <c r="Q57">
        <v>10.4024</v>
      </c>
      <c r="R57">
        <v>76.11</v>
      </c>
      <c r="S57">
        <v>55</v>
      </c>
      <c r="T57">
        <v>0</v>
      </c>
      <c r="U57">
        <v>58</v>
      </c>
    </row>
    <row r="58" spans="1:21" x14ac:dyDescent="0.2">
      <c r="A58" t="s">
        <v>8</v>
      </c>
      <c r="B58">
        <v>1.21E-2</v>
      </c>
      <c r="C58">
        <v>0.25900000000000001</v>
      </c>
      <c r="D58" s="1">
        <f t="shared" si="2"/>
        <v>4.6718146718146718E-2</v>
      </c>
      <c r="E58">
        <v>3.6347</v>
      </c>
      <c r="F58">
        <v>56.918500000000002</v>
      </c>
      <c r="G58">
        <v>75.989999999999995</v>
      </c>
      <c r="H58">
        <v>1358</v>
      </c>
      <c r="I58">
        <v>645</v>
      </c>
      <c r="J58">
        <v>629</v>
      </c>
      <c r="L58" t="s">
        <v>8</v>
      </c>
      <c r="M58">
        <v>7.7499999999999999E-2</v>
      </c>
      <c r="N58">
        <v>0.70150000000000001</v>
      </c>
      <c r="O58">
        <f t="shared" si="3"/>
        <v>0.1104775481111903</v>
      </c>
      <c r="P58">
        <v>0.67059999999999997</v>
      </c>
      <c r="Q58">
        <v>12.2597</v>
      </c>
      <c r="R58">
        <v>77.88</v>
      </c>
      <c r="S58">
        <v>59</v>
      </c>
      <c r="T58">
        <v>26</v>
      </c>
      <c r="U58">
        <v>28</v>
      </c>
    </row>
    <row r="59" spans="1:21" x14ac:dyDescent="0.2">
      <c r="A59" t="s">
        <v>9</v>
      </c>
      <c r="B59">
        <v>5.0000000000000001E-3</v>
      </c>
      <c r="C59">
        <v>0.35049999999999998</v>
      </c>
      <c r="D59" s="1">
        <f t="shared" si="2"/>
        <v>1.4265335235378032E-2</v>
      </c>
      <c r="E59">
        <v>0.65500000000000003</v>
      </c>
      <c r="F59">
        <v>29.718299999999999</v>
      </c>
      <c r="G59">
        <v>53.15</v>
      </c>
      <c r="J59">
        <v>2632</v>
      </c>
      <c r="L59" t="s">
        <v>9</v>
      </c>
      <c r="M59">
        <v>-0.1588</v>
      </c>
      <c r="N59">
        <v>0.86299999999999999</v>
      </c>
      <c r="O59">
        <f t="shared" si="3"/>
        <v>-0.18400926998841252</v>
      </c>
      <c r="P59">
        <v>-1.3304</v>
      </c>
      <c r="Q59">
        <v>5.8018000000000001</v>
      </c>
      <c r="R59">
        <v>44.25</v>
      </c>
      <c r="U59">
        <v>113</v>
      </c>
    </row>
    <row r="60" spans="1:21" x14ac:dyDescent="0.2">
      <c r="A60" t="s">
        <v>95</v>
      </c>
      <c r="B60">
        <v>2.1499999999999998E-2</v>
      </c>
      <c r="C60">
        <v>0.91069999999999995</v>
      </c>
      <c r="D60" s="1">
        <f t="shared" si="2"/>
        <v>2.3608213462171956E-2</v>
      </c>
      <c r="E60">
        <v>-0.25330000000000003</v>
      </c>
      <c r="F60">
        <v>13.0832</v>
      </c>
      <c r="G60">
        <v>55.02</v>
      </c>
      <c r="J60">
        <v>2632</v>
      </c>
      <c r="L60" t="s">
        <v>95</v>
      </c>
      <c r="M60">
        <v>-2.4199999999999999E-2</v>
      </c>
      <c r="N60">
        <v>2.2201</v>
      </c>
      <c r="O60">
        <f t="shared" si="3"/>
        <v>-1.0900409891446331E-2</v>
      </c>
      <c r="P60">
        <v>-8.8900000000000007E-2</v>
      </c>
      <c r="Q60">
        <v>3.9565999999999999</v>
      </c>
      <c r="R60">
        <v>46.02</v>
      </c>
      <c r="U60">
        <v>113</v>
      </c>
    </row>
    <row r="61" spans="1:21" x14ac:dyDescent="0.2">
      <c r="A61" t="s">
        <v>80</v>
      </c>
      <c r="B61">
        <v>1.29E-2</v>
      </c>
      <c r="C61">
        <v>0.1963</v>
      </c>
      <c r="D61" s="1">
        <f t="shared" si="2"/>
        <v>6.5715741212429957E-2</v>
      </c>
      <c r="E61">
        <v>7.6604999999999999</v>
      </c>
      <c r="F61">
        <v>116.2942</v>
      </c>
      <c r="G61">
        <v>88.45</v>
      </c>
      <c r="H61">
        <v>1981</v>
      </c>
      <c r="I61">
        <v>379</v>
      </c>
      <c r="J61">
        <v>272</v>
      </c>
      <c r="L61" t="s">
        <v>80</v>
      </c>
      <c r="M61">
        <v>0.10440000000000001</v>
      </c>
      <c r="N61">
        <v>0.55020000000000002</v>
      </c>
      <c r="O61">
        <f t="shared" si="3"/>
        <v>0.18974918211559433</v>
      </c>
      <c r="P61">
        <v>3.3984000000000001</v>
      </c>
      <c r="Q61">
        <v>19.4147</v>
      </c>
      <c r="R61">
        <v>91.15</v>
      </c>
      <c r="S61">
        <v>85</v>
      </c>
      <c r="T61">
        <v>0</v>
      </c>
      <c r="U61">
        <v>28</v>
      </c>
    </row>
    <row r="62" spans="1:21" x14ac:dyDescent="0.2">
      <c r="A62" t="s">
        <v>76</v>
      </c>
      <c r="B62" s="4">
        <v>-5.0000000000000001E-4</v>
      </c>
      <c r="C62">
        <v>0.25430000000000003</v>
      </c>
      <c r="D62" s="1">
        <f t="shared" si="2"/>
        <v>-1.9661816751867871E-3</v>
      </c>
      <c r="E62">
        <v>-0.13789999999999999</v>
      </c>
      <c r="F62">
        <v>48.913499999999999</v>
      </c>
      <c r="G62">
        <v>76.41</v>
      </c>
      <c r="H62">
        <v>1379</v>
      </c>
      <c r="I62">
        <v>676</v>
      </c>
      <c r="J62">
        <v>577</v>
      </c>
      <c r="L62" t="s">
        <v>76</v>
      </c>
      <c r="M62">
        <v>-2.6200000000000001E-2</v>
      </c>
      <c r="N62">
        <v>0.64229999999999998</v>
      </c>
      <c r="O62">
        <f t="shared" si="3"/>
        <v>-4.0790907675541027E-2</v>
      </c>
      <c r="P62">
        <v>4.2900000000000001E-2</v>
      </c>
      <c r="Q62">
        <v>15.248799999999999</v>
      </c>
      <c r="R62">
        <v>79.650000000000006</v>
      </c>
      <c r="S62">
        <v>68</v>
      </c>
      <c r="T62">
        <v>20</v>
      </c>
      <c r="U62">
        <v>25</v>
      </c>
    </row>
    <row r="63" spans="1:21" x14ac:dyDescent="0.2">
      <c r="A63" t="s">
        <v>96</v>
      </c>
      <c r="B63" s="4">
        <v>8.9999999999999998E-4</v>
      </c>
      <c r="C63">
        <v>0.35060000000000002</v>
      </c>
      <c r="D63" s="1">
        <f t="shared" si="2"/>
        <v>2.5670279520821448E-3</v>
      </c>
      <c r="E63">
        <v>0.748</v>
      </c>
      <c r="F63">
        <v>29.737300000000001</v>
      </c>
      <c r="G63">
        <v>50.57</v>
      </c>
      <c r="H63">
        <v>0</v>
      </c>
      <c r="I63">
        <v>1335</v>
      </c>
      <c r="J63">
        <v>1297</v>
      </c>
      <c r="L63" t="s">
        <v>96</v>
      </c>
      <c r="M63">
        <v>-3.8699999999999998E-2</v>
      </c>
      <c r="N63">
        <v>0.87680000000000002</v>
      </c>
      <c r="O63">
        <f t="shared" si="3"/>
        <v>-4.4137773722627734E-2</v>
      </c>
      <c r="P63">
        <v>-0.13500000000000001</v>
      </c>
      <c r="Q63">
        <v>6.5271999999999997</v>
      </c>
      <c r="R63">
        <v>51.33</v>
      </c>
      <c r="S63">
        <v>0</v>
      </c>
      <c r="T63">
        <v>53</v>
      </c>
      <c r="U63">
        <v>60</v>
      </c>
    </row>
    <row r="64" spans="1:21" x14ac:dyDescent="0.2">
      <c r="A64" t="s">
        <v>97</v>
      </c>
      <c r="B64">
        <v>-2.8E-3</v>
      </c>
      <c r="C64">
        <v>0.35060000000000002</v>
      </c>
      <c r="D64" s="1">
        <f t="shared" si="2"/>
        <v>-7.9863091842555609E-3</v>
      </c>
      <c r="E64">
        <v>-0.85589999999999999</v>
      </c>
      <c r="F64">
        <v>29.720800000000001</v>
      </c>
      <c r="G64">
        <v>50.34</v>
      </c>
      <c r="H64">
        <v>0</v>
      </c>
      <c r="I64">
        <v>1370</v>
      </c>
      <c r="J64">
        <v>1262</v>
      </c>
      <c r="L64" t="s">
        <v>97</v>
      </c>
      <c r="M64">
        <v>1.47E-2</v>
      </c>
      <c r="N64">
        <v>0.87749999999999995</v>
      </c>
      <c r="O64">
        <f t="shared" si="3"/>
        <v>1.6752136752136753E-2</v>
      </c>
      <c r="P64">
        <v>0.2535</v>
      </c>
      <c r="Q64">
        <v>6.5221</v>
      </c>
      <c r="R64">
        <v>49.56</v>
      </c>
      <c r="S64">
        <v>0</v>
      </c>
      <c r="T64">
        <v>53</v>
      </c>
      <c r="U64">
        <v>60</v>
      </c>
    </row>
    <row r="65" spans="1:21" x14ac:dyDescent="0.2">
      <c r="D65" s="1"/>
    </row>
    <row r="66" spans="1:21" x14ac:dyDescent="0.2">
      <c r="A66" s="19" t="s">
        <v>102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spans="1:21" x14ac:dyDescent="0.2">
      <c r="B67" t="s">
        <v>1</v>
      </c>
      <c r="C67" t="s">
        <v>2</v>
      </c>
      <c r="D67" t="s">
        <v>16</v>
      </c>
      <c r="E67" t="s">
        <v>88</v>
      </c>
      <c r="F67" t="s">
        <v>89</v>
      </c>
      <c r="G67" t="s">
        <v>19</v>
      </c>
      <c r="H67" t="s">
        <v>100</v>
      </c>
      <c r="I67" t="s">
        <v>98</v>
      </c>
      <c r="J67" t="s">
        <v>99</v>
      </c>
      <c r="M67" t="s">
        <v>1</v>
      </c>
      <c r="N67" t="s">
        <v>2</v>
      </c>
      <c r="O67" t="s">
        <v>16</v>
      </c>
      <c r="P67" t="s">
        <v>88</v>
      </c>
      <c r="Q67" t="s">
        <v>89</v>
      </c>
      <c r="R67" t="s">
        <v>19</v>
      </c>
      <c r="S67" t="s">
        <v>100</v>
      </c>
      <c r="T67" t="s">
        <v>98</v>
      </c>
      <c r="U67" t="s">
        <v>99</v>
      </c>
    </row>
    <row r="68" spans="1:21" x14ac:dyDescent="0.2">
      <c r="A68" t="s">
        <v>90</v>
      </c>
      <c r="B68" s="13">
        <v>1.2200000000000001E-2</v>
      </c>
      <c r="C68">
        <v>0.32200000000000001</v>
      </c>
      <c r="D68" s="1">
        <f>B68/C68</f>
        <v>3.7888198757763975E-2</v>
      </c>
      <c r="E68">
        <v>1.1277999999999999</v>
      </c>
      <c r="F68">
        <v>26.668500000000002</v>
      </c>
      <c r="G68">
        <v>52.16</v>
      </c>
      <c r="H68">
        <v>0</v>
      </c>
      <c r="I68">
        <v>1395</v>
      </c>
      <c r="J68">
        <v>1017</v>
      </c>
      <c r="L68" t="s">
        <v>90</v>
      </c>
      <c r="M68" s="13">
        <v>9.4899999999999998E-2</v>
      </c>
      <c r="N68">
        <v>0.68610000000000004</v>
      </c>
      <c r="O68" s="1">
        <f>M68/N68</f>
        <v>0.13831802944177232</v>
      </c>
      <c r="P68">
        <v>1.1674</v>
      </c>
      <c r="Q68">
        <v>11.735300000000001</v>
      </c>
      <c r="R68">
        <v>54.35</v>
      </c>
      <c r="S68">
        <v>0</v>
      </c>
      <c r="T68">
        <v>12</v>
      </c>
      <c r="U68">
        <v>321</v>
      </c>
    </row>
    <row r="69" spans="1:21" x14ac:dyDescent="0.2">
      <c r="A69" t="s">
        <v>91</v>
      </c>
      <c r="B69" s="13">
        <v>8.9999999999999993E-3</v>
      </c>
      <c r="C69">
        <v>0.2402</v>
      </c>
      <c r="D69" s="1">
        <f t="shared" ref="D69:D81" si="4">B69/C69</f>
        <v>3.7468776019983344E-2</v>
      </c>
      <c r="E69">
        <v>3.9321000000000002</v>
      </c>
      <c r="F69">
        <v>58.355200000000004</v>
      </c>
      <c r="G69">
        <v>76.2</v>
      </c>
      <c r="H69">
        <v>1220</v>
      </c>
      <c r="I69">
        <v>724</v>
      </c>
      <c r="J69">
        <v>468</v>
      </c>
      <c r="L69" t="s">
        <v>91</v>
      </c>
      <c r="M69" s="13">
        <v>6.4500000000000002E-2</v>
      </c>
      <c r="N69">
        <v>0.48330000000000001</v>
      </c>
      <c r="O69" s="1">
        <f t="shared" ref="O69:O81" si="5">M69/N69</f>
        <v>0.13345747982619491</v>
      </c>
      <c r="P69">
        <v>1.6037999999999999</v>
      </c>
      <c r="Q69">
        <v>21.023199999999999</v>
      </c>
      <c r="R69">
        <v>79.28</v>
      </c>
      <c r="S69">
        <v>167</v>
      </c>
      <c r="T69">
        <v>7</v>
      </c>
      <c r="U69">
        <v>159</v>
      </c>
    </row>
    <row r="70" spans="1:21" x14ac:dyDescent="0.2">
      <c r="A70" t="s">
        <v>92</v>
      </c>
      <c r="B70" s="13">
        <v>2.29E-2</v>
      </c>
      <c r="C70">
        <v>0.32140000000000002</v>
      </c>
      <c r="D70" s="1">
        <f t="shared" si="4"/>
        <v>7.1250777846919716E-2</v>
      </c>
      <c r="E70">
        <v>1.8775999999999999</v>
      </c>
      <c r="F70">
        <v>26.478100000000001</v>
      </c>
      <c r="G70">
        <v>54.64</v>
      </c>
      <c r="H70">
        <v>0</v>
      </c>
      <c r="I70">
        <v>1478</v>
      </c>
      <c r="J70">
        <v>934</v>
      </c>
      <c r="L70" t="s">
        <v>92</v>
      </c>
      <c r="M70" s="13">
        <v>9.0399999999999994E-2</v>
      </c>
      <c r="N70">
        <v>0.68669999999999998</v>
      </c>
      <c r="O70" s="1">
        <f t="shared" si="5"/>
        <v>0.13164409494684723</v>
      </c>
      <c r="P70">
        <v>1.5237000000000001</v>
      </c>
      <c r="Q70">
        <v>11.545299999999999</v>
      </c>
      <c r="R70">
        <v>53.15</v>
      </c>
      <c r="S70">
        <v>0</v>
      </c>
      <c r="T70">
        <v>0</v>
      </c>
      <c r="U70">
        <v>333</v>
      </c>
    </row>
    <row r="71" spans="1:21" x14ac:dyDescent="0.2">
      <c r="A71" t="s">
        <v>93</v>
      </c>
      <c r="B71">
        <v>5.0000000000000001E-3</v>
      </c>
      <c r="C71">
        <v>0.32219999999999999</v>
      </c>
      <c r="D71" s="1">
        <f t="shared" si="4"/>
        <v>1.5518311607697084E-2</v>
      </c>
      <c r="E71">
        <v>2.0625</v>
      </c>
      <c r="F71">
        <v>26.6538</v>
      </c>
      <c r="G71">
        <v>50.04</v>
      </c>
      <c r="H71">
        <v>0</v>
      </c>
      <c r="I71">
        <v>1253</v>
      </c>
      <c r="J71">
        <v>1159</v>
      </c>
      <c r="L71" t="s">
        <v>93</v>
      </c>
      <c r="M71">
        <v>2.5999999999999999E-2</v>
      </c>
      <c r="N71">
        <v>0.69210000000000005</v>
      </c>
      <c r="O71" s="1">
        <f t="shared" si="5"/>
        <v>3.7566825603236521E-2</v>
      </c>
      <c r="P71">
        <v>-0.34770000000000001</v>
      </c>
      <c r="Q71">
        <v>12.109500000000001</v>
      </c>
      <c r="R71">
        <v>53.45</v>
      </c>
      <c r="S71">
        <v>0</v>
      </c>
      <c r="T71">
        <v>165</v>
      </c>
      <c r="U71">
        <v>168</v>
      </c>
    </row>
    <row r="72" spans="1:21" x14ac:dyDescent="0.2">
      <c r="A72" t="s">
        <v>94</v>
      </c>
      <c r="B72">
        <v>1.41E-2</v>
      </c>
      <c r="C72">
        <v>0.24279999999999999</v>
      </c>
      <c r="D72" s="1">
        <f t="shared" si="4"/>
        <v>5.8072487644151564E-2</v>
      </c>
      <c r="E72">
        <v>4.7140000000000004</v>
      </c>
      <c r="F72">
        <v>63.461199999999998</v>
      </c>
      <c r="G72">
        <v>77.739999999999995</v>
      </c>
      <c r="H72">
        <v>1238</v>
      </c>
      <c r="I72">
        <v>756</v>
      </c>
      <c r="J72">
        <v>418</v>
      </c>
      <c r="L72" t="s">
        <v>94</v>
      </c>
      <c r="M72">
        <v>6.2300000000000001E-2</v>
      </c>
      <c r="N72">
        <v>0.44319999999999998</v>
      </c>
      <c r="O72" s="1">
        <f t="shared" si="5"/>
        <v>0.14056859205776173</v>
      </c>
      <c r="P72">
        <v>2.8113999999999999</v>
      </c>
      <c r="Q72">
        <v>21.241199999999999</v>
      </c>
      <c r="R72">
        <v>78.98</v>
      </c>
      <c r="S72">
        <v>169</v>
      </c>
      <c r="T72">
        <v>0</v>
      </c>
      <c r="U72">
        <v>164</v>
      </c>
    </row>
    <row r="73" spans="1:21" x14ac:dyDescent="0.2">
      <c r="A73" t="s">
        <v>6</v>
      </c>
      <c r="B73">
        <v>1.5699999999999999E-2</v>
      </c>
      <c r="C73">
        <v>0.32190000000000002</v>
      </c>
      <c r="D73" s="1">
        <f t="shared" si="4"/>
        <v>4.8772910841876349E-2</v>
      </c>
      <c r="E73">
        <v>1.9165000000000001</v>
      </c>
      <c r="F73">
        <v>26.511099999999999</v>
      </c>
      <c r="G73">
        <v>50.08</v>
      </c>
      <c r="H73">
        <v>0</v>
      </c>
      <c r="I73">
        <v>1137</v>
      </c>
      <c r="J73">
        <v>1275</v>
      </c>
      <c r="L73" t="s">
        <v>6</v>
      </c>
      <c r="M73">
        <v>6.4399999999999999E-2</v>
      </c>
      <c r="N73">
        <v>0.68959999999999999</v>
      </c>
      <c r="O73" s="1">
        <f t="shared" si="5"/>
        <v>9.3387470997679814E-2</v>
      </c>
      <c r="P73">
        <v>0.74770000000000003</v>
      </c>
      <c r="Q73">
        <v>11.910600000000001</v>
      </c>
      <c r="R73">
        <v>51.65</v>
      </c>
      <c r="S73">
        <v>0</v>
      </c>
      <c r="T73">
        <v>158</v>
      </c>
      <c r="U73">
        <v>175</v>
      </c>
    </row>
    <row r="74" spans="1:21" x14ac:dyDescent="0.2">
      <c r="A74" t="s">
        <v>7</v>
      </c>
      <c r="B74">
        <v>1.9300000000000001E-2</v>
      </c>
      <c r="C74">
        <v>0.25330000000000003</v>
      </c>
      <c r="D74" s="1">
        <f t="shared" si="4"/>
        <v>7.6194236083695216E-2</v>
      </c>
      <c r="E74">
        <v>4.0285000000000002</v>
      </c>
      <c r="F74">
        <v>55.206899999999997</v>
      </c>
      <c r="G74">
        <v>76.739999999999995</v>
      </c>
      <c r="H74">
        <v>1196</v>
      </c>
      <c r="I74">
        <v>720</v>
      </c>
      <c r="J74">
        <v>496</v>
      </c>
      <c r="L74" t="s">
        <v>7</v>
      </c>
      <c r="M74">
        <v>7.6899999999999996E-2</v>
      </c>
      <c r="N74">
        <v>0.49299999999999999</v>
      </c>
      <c r="O74" s="1">
        <f t="shared" si="5"/>
        <v>0.15598377281947262</v>
      </c>
      <c r="P74">
        <v>3.5310000000000001</v>
      </c>
      <c r="Q74">
        <v>26.727599999999999</v>
      </c>
      <c r="R74">
        <v>75.98</v>
      </c>
      <c r="S74">
        <v>160</v>
      </c>
      <c r="T74">
        <v>0</v>
      </c>
      <c r="U74">
        <v>173</v>
      </c>
    </row>
    <row r="75" spans="1:21" x14ac:dyDescent="0.2">
      <c r="A75" t="s">
        <v>8</v>
      </c>
      <c r="B75">
        <v>1.0800000000000001E-2</v>
      </c>
      <c r="C75">
        <v>0.2392</v>
      </c>
      <c r="D75" s="1">
        <f t="shared" si="4"/>
        <v>4.5150501672240807E-2</v>
      </c>
      <c r="E75">
        <v>4.9577999999999998</v>
      </c>
      <c r="F75">
        <v>62.875900000000001</v>
      </c>
      <c r="G75">
        <v>75.83</v>
      </c>
      <c r="H75">
        <v>1245</v>
      </c>
      <c r="I75">
        <v>594</v>
      </c>
      <c r="J75">
        <v>573</v>
      </c>
      <c r="L75" t="s">
        <v>8</v>
      </c>
      <c r="M75">
        <v>4.3900000000000002E-2</v>
      </c>
      <c r="N75">
        <v>0.53120000000000001</v>
      </c>
      <c r="O75" s="1">
        <f t="shared" si="5"/>
        <v>8.2643072289156627E-2</v>
      </c>
      <c r="P75">
        <v>0.6169</v>
      </c>
      <c r="Q75">
        <v>19.379000000000001</v>
      </c>
      <c r="R75">
        <v>77.78</v>
      </c>
      <c r="S75">
        <v>172</v>
      </c>
      <c r="T75">
        <v>77</v>
      </c>
      <c r="U75">
        <v>84</v>
      </c>
    </row>
    <row r="76" spans="1:21" x14ac:dyDescent="0.2">
      <c r="A76" t="s">
        <v>9</v>
      </c>
      <c r="B76">
        <v>1.0500000000000001E-2</v>
      </c>
      <c r="C76">
        <v>0.3221</v>
      </c>
      <c r="D76" s="1">
        <f t="shared" si="4"/>
        <v>3.2598571872089414E-2</v>
      </c>
      <c r="E76">
        <v>1.7622</v>
      </c>
      <c r="F76">
        <v>26.592199999999998</v>
      </c>
      <c r="G76">
        <v>53.57</v>
      </c>
      <c r="L76" t="s">
        <v>9</v>
      </c>
      <c r="M76">
        <v>-9.0399999999999994E-2</v>
      </c>
      <c r="N76">
        <v>0.68669999999999998</v>
      </c>
      <c r="O76" s="1">
        <f t="shared" si="5"/>
        <v>-0.13164409494684723</v>
      </c>
      <c r="P76">
        <v>-1.5237000000000001</v>
      </c>
      <c r="Q76">
        <v>11.545299999999999</v>
      </c>
      <c r="R76">
        <v>47.15</v>
      </c>
    </row>
    <row r="77" spans="1:21" x14ac:dyDescent="0.2">
      <c r="A77" t="s">
        <v>95</v>
      </c>
      <c r="B77">
        <v>2.87E-2</v>
      </c>
      <c r="C77">
        <v>0.87960000000000005</v>
      </c>
      <c r="D77" s="1">
        <f t="shared" si="4"/>
        <v>3.2628467485220553E-2</v>
      </c>
      <c r="E77">
        <v>-0.1711</v>
      </c>
      <c r="F77">
        <v>14.836600000000001</v>
      </c>
      <c r="G77">
        <v>55.31</v>
      </c>
      <c r="L77" t="s">
        <v>95</v>
      </c>
      <c r="M77">
        <v>-4.5900000000000003E-2</v>
      </c>
      <c r="N77">
        <v>1.6165</v>
      </c>
      <c r="O77" s="1">
        <f t="shared" si="5"/>
        <v>-2.8394679863903496E-2</v>
      </c>
      <c r="P77">
        <v>-0.1938</v>
      </c>
      <c r="Q77">
        <v>5.6973000000000003</v>
      </c>
      <c r="R77">
        <v>49.85</v>
      </c>
    </row>
    <row r="78" spans="1:21" x14ac:dyDescent="0.2">
      <c r="A78" t="s">
        <v>80</v>
      </c>
      <c r="B78">
        <v>1.11E-2</v>
      </c>
      <c r="C78">
        <v>0.19689999999999999</v>
      </c>
      <c r="D78" s="1">
        <f t="shared" si="4"/>
        <v>5.637379380396141E-2</v>
      </c>
      <c r="E78">
        <v>7.9973999999999998</v>
      </c>
      <c r="F78">
        <v>123.7236</v>
      </c>
      <c r="G78">
        <v>88.47</v>
      </c>
      <c r="H78">
        <v>1817</v>
      </c>
      <c r="I78">
        <v>379</v>
      </c>
      <c r="J78">
        <v>216</v>
      </c>
      <c r="L78" t="s">
        <v>80</v>
      </c>
      <c r="M78">
        <v>5.7099999999999998E-2</v>
      </c>
      <c r="N78">
        <v>0.35620000000000002</v>
      </c>
      <c r="O78" s="1">
        <f t="shared" si="5"/>
        <v>0.16030320044918583</v>
      </c>
      <c r="P78">
        <v>4.8544</v>
      </c>
      <c r="Q78">
        <v>40.581600000000002</v>
      </c>
      <c r="R78">
        <v>89.19</v>
      </c>
      <c r="S78">
        <v>249</v>
      </c>
      <c r="T78">
        <v>0</v>
      </c>
      <c r="U78">
        <v>84</v>
      </c>
    </row>
    <row r="79" spans="1:21" x14ac:dyDescent="0.2">
      <c r="A79" t="s">
        <v>76</v>
      </c>
      <c r="B79">
        <v>-2E-3</v>
      </c>
      <c r="C79">
        <v>0.2354</v>
      </c>
      <c r="D79" s="1">
        <f t="shared" si="4"/>
        <v>-8.4961767204757861E-3</v>
      </c>
      <c r="E79">
        <v>3.7000000000000002E-3</v>
      </c>
      <c r="F79">
        <v>49.897199999999998</v>
      </c>
      <c r="G79">
        <v>76.16</v>
      </c>
      <c r="H79">
        <v>1260</v>
      </c>
      <c r="I79">
        <v>633</v>
      </c>
      <c r="J79">
        <v>519</v>
      </c>
      <c r="L79" t="s">
        <v>76</v>
      </c>
      <c r="M79">
        <v>1.8E-3</v>
      </c>
      <c r="N79">
        <v>0.49940000000000001</v>
      </c>
      <c r="O79" s="1">
        <f t="shared" si="5"/>
        <v>3.6043251902282739E-3</v>
      </c>
      <c r="P79">
        <v>-0.2019</v>
      </c>
      <c r="Q79">
        <v>22.196899999999999</v>
      </c>
      <c r="R79">
        <v>79.28</v>
      </c>
      <c r="S79">
        <v>187</v>
      </c>
      <c r="T79">
        <v>63</v>
      </c>
      <c r="U79">
        <v>83</v>
      </c>
    </row>
    <row r="80" spans="1:21" x14ac:dyDescent="0.2">
      <c r="A80" t="s">
        <v>96</v>
      </c>
      <c r="B80">
        <v>-4.3E-3</v>
      </c>
      <c r="C80">
        <v>0.32219999999999999</v>
      </c>
      <c r="D80" s="1">
        <f t="shared" si="4"/>
        <v>-1.3345747982619491E-2</v>
      </c>
      <c r="E80">
        <v>0.17330000000000001</v>
      </c>
      <c r="F80">
        <v>26.789100000000001</v>
      </c>
      <c r="G80">
        <v>50.04</v>
      </c>
      <c r="H80">
        <v>0</v>
      </c>
      <c r="I80">
        <v>1240</v>
      </c>
      <c r="J80">
        <v>1172</v>
      </c>
      <c r="L80" t="s">
        <v>96</v>
      </c>
      <c r="M80">
        <v>2.5399999999999999E-2</v>
      </c>
      <c r="N80">
        <v>0.69220000000000004</v>
      </c>
      <c r="O80" s="1">
        <f t="shared" si="5"/>
        <v>3.6694596937301358E-2</v>
      </c>
      <c r="P80">
        <v>0.38829999999999998</v>
      </c>
      <c r="Q80">
        <v>11.998900000000001</v>
      </c>
      <c r="R80">
        <v>54.65</v>
      </c>
      <c r="S80">
        <v>0</v>
      </c>
      <c r="T80">
        <v>148</v>
      </c>
      <c r="U80">
        <v>185</v>
      </c>
    </row>
    <row r="81" spans="1:21" x14ac:dyDescent="0.2">
      <c r="A81" t="s">
        <v>97</v>
      </c>
      <c r="B81" s="4">
        <v>-5.0000000000000001E-4</v>
      </c>
      <c r="C81">
        <v>0.32219999999999999</v>
      </c>
      <c r="D81" s="1">
        <f t="shared" si="4"/>
        <v>-1.5518311607697084E-3</v>
      </c>
      <c r="E81">
        <v>-0.16489999999999999</v>
      </c>
      <c r="F81">
        <v>26.770399999999999</v>
      </c>
      <c r="G81">
        <v>50.54</v>
      </c>
      <c r="H81">
        <v>0</v>
      </c>
      <c r="I81">
        <v>1262</v>
      </c>
      <c r="J81">
        <v>1150</v>
      </c>
      <c r="L81" t="s">
        <v>97</v>
      </c>
      <c r="M81">
        <v>-1.35E-2</v>
      </c>
      <c r="N81">
        <v>0.6925</v>
      </c>
      <c r="O81" s="1">
        <f t="shared" si="5"/>
        <v>-1.9494584837545126E-2</v>
      </c>
      <c r="P81">
        <v>-0.5151</v>
      </c>
      <c r="Q81">
        <v>11.9983</v>
      </c>
      <c r="R81">
        <v>48.65</v>
      </c>
      <c r="S81">
        <v>0</v>
      </c>
      <c r="T81">
        <v>161</v>
      </c>
      <c r="U81">
        <v>172</v>
      </c>
    </row>
    <row r="83" spans="1:21" x14ac:dyDescent="0.2">
      <c r="A83" s="19" t="s">
        <v>103</v>
      </c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x14ac:dyDescent="0.2">
      <c r="B84" t="s">
        <v>1</v>
      </c>
      <c r="C84" t="s">
        <v>2</v>
      </c>
      <c r="D84" t="s">
        <v>16</v>
      </c>
      <c r="E84" t="s">
        <v>88</v>
      </c>
      <c r="F84" t="s">
        <v>89</v>
      </c>
      <c r="G84" t="s">
        <v>19</v>
      </c>
      <c r="H84" t="s">
        <v>100</v>
      </c>
      <c r="I84" t="s">
        <v>98</v>
      </c>
      <c r="J84" t="s">
        <v>99</v>
      </c>
      <c r="M84" t="s">
        <v>1</v>
      </c>
      <c r="N84" t="s">
        <v>2</v>
      </c>
      <c r="O84" t="s">
        <v>16</v>
      </c>
      <c r="P84" t="s">
        <v>88</v>
      </c>
      <c r="Q84" t="s">
        <v>89</v>
      </c>
      <c r="R84" t="s">
        <v>19</v>
      </c>
      <c r="S84" t="s">
        <v>100</v>
      </c>
      <c r="T84" t="s">
        <v>98</v>
      </c>
      <c r="U84" t="s">
        <v>99</v>
      </c>
    </row>
    <row r="85" spans="1:21" x14ac:dyDescent="0.2">
      <c r="A85" t="s">
        <v>90</v>
      </c>
      <c r="B85" s="13">
        <v>1.52E-2</v>
      </c>
      <c r="C85">
        <v>0.36809999999999998</v>
      </c>
      <c r="D85" s="1">
        <f>B85/C85</f>
        <v>4.1293126867698995E-2</v>
      </c>
      <c r="E85">
        <v>1.139</v>
      </c>
      <c r="F85">
        <v>24.293500000000002</v>
      </c>
      <c r="G85">
        <v>53.31</v>
      </c>
      <c r="H85">
        <v>0</v>
      </c>
      <c r="I85">
        <v>1239</v>
      </c>
      <c r="J85">
        <v>273</v>
      </c>
      <c r="L85" t="s">
        <v>90</v>
      </c>
      <c r="M85" s="13">
        <v>3.1E-2</v>
      </c>
      <c r="N85">
        <v>0.40629999999999999</v>
      </c>
      <c r="O85" s="1">
        <f>M85/N85</f>
        <v>7.6298301747477232E-2</v>
      </c>
      <c r="P85">
        <v>1.8838999999999999</v>
      </c>
      <c r="Q85">
        <v>27.209800000000001</v>
      </c>
      <c r="R85">
        <v>51.34</v>
      </c>
      <c r="S85">
        <v>0</v>
      </c>
      <c r="T85">
        <v>168</v>
      </c>
      <c r="U85">
        <v>1065</v>
      </c>
    </row>
    <row r="86" spans="1:21" x14ac:dyDescent="0.2">
      <c r="A86" t="s">
        <v>91</v>
      </c>
      <c r="B86" s="13">
        <v>1.78E-2</v>
      </c>
      <c r="C86">
        <v>0.27729999999999999</v>
      </c>
      <c r="D86" s="1">
        <f t="shared" ref="D86:D98" si="6">B86/C86</f>
        <v>6.4190407500901547E-2</v>
      </c>
      <c r="E86">
        <v>3.9864000000000002</v>
      </c>
      <c r="F86">
        <v>50.828000000000003</v>
      </c>
      <c r="G86">
        <v>76.59</v>
      </c>
      <c r="H86">
        <v>728</v>
      </c>
      <c r="I86">
        <v>644</v>
      </c>
      <c r="J86">
        <v>140</v>
      </c>
      <c r="L86" t="s">
        <v>91</v>
      </c>
      <c r="M86" s="13">
        <v>1.32E-2</v>
      </c>
      <c r="N86">
        <v>0.2868</v>
      </c>
      <c r="O86" s="1">
        <f t="shared" ref="O86:O98" si="7">M86/N86</f>
        <v>4.6025104602510462E-2</v>
      </c>
      <c r="P86">
        <v>2.4641999999999999</v>
      </c>
      <c r="Q86">
        <v>48.376100000000001</v>
      </c>
      <c r="R86">
        <v>76.56</v>
      </c>
      <c r="S86">
        <v>659</v>
      </c>
      <c r="T86">
        <v>87</v>
      </c>
      <c r="U86">
        <v>487</v>
      </c>
    </row>
    <row r="87" spans="1:21" x14ac:dyDescent="0.2">
      <c r="A87" t="s">
        <v>92</v>
      </c>
      <c r="B87" s="13">
        <v>2.69E-2</v>
      </c>
      <c r="C87">
        <v>0.3674</v>
      </c>
      <c r="D87" s="1">
        <f t="shared" si="6"/>
        <v>7.3217201959716927E-2</v>
      </c>
      <c r="E87">
        <v>1.897</v>
      </c>
      <c r="F87">
        <v>24.083300000000001</v>
      </c>
      <c r="G87">
        <v>56.28</v>
      </c>
      <c r="H87">
        <v>0</v>
      </c>
      <c r="I87">
        <v>1478</v>
      </c>
      <c r="J87">
        <v>34</v>
      </c>
      <c r="L87" t="s">
        <v>92</v>
      </c>
      <c r="M87" s="13">
        <v>3.6299999999999999E-2</v>
      </c>
      <c r="N87">
        <v>0.40589999999999998</v>
      </c>
      <c r="O87" s="1">
        <f t="shared" si="7"/>
        <v>8.943089430894309E-2</v>
      </c>
      <c r="P87">
        <v>2.3435000000000001</v>
      </c>
      <c r="Q87">
        <v>27.053899999999999</v>
      </c>
      <c r="R87">
        <v>52.23</v>
      </c>
      <c r="S87">
        <v>0</v>
      </c>
      <c r="T87">
        <v>0</v>
      </c>
      <c r="U87">
        <v>1233</v>
      </c>
    </row>
    <row r="88" spans="1:21" x14ac:dyDescent="0.2">
      <c r="A88" t="s">
        <v>93</v>
      </c>
      <c r="B88">
        <v>1.9099999999999999E-2</v>
      </c>
      <c r="C88">
        <v>0.3679</v>
      </c>
      <c r="D88" s="1">
        <f t="shared" si="6"/>
        <v>5.1916281598260394E-2</v>
      </c>
      <c r="E88">
        <v>2.1535000000000002</v>
      </c>
      <c r="F88">
        <v>24.076799999999999</v>
      </c>
      <c r="G88">
        <v>52.05</v>
      </c>
      <c r="H88">
        <v>0</v>
      </c>
      <c r="I88">
        <v>769</v>
      </c>
      <c r="J88">
        <v>743</v>
      </c>
      <c r="L88" t="s">
        <v>93</v>
      </c>
      <c r="M88">
        <v>-6.4999999999999997E-3</v>
      </c>
      <c r="N88">
        <v>0.40749999999999997</v>
      </c>
      <c r="O88" s="1">
        <f t="shared" si="7"/>
        <v>-1.5950920245398775E-2</v>
      </c>
      <c r="P88">
        <v>-0.3044</v>
      </c>
      <c r="Q88">
        <v>27.491700000000002</v>
      </c>
      <c r="R88">
        <v>48.5</v>
      </c>
      <c r="S88">
        <v>0</v>
      </c>
      <c r="T88">
        <v>649</v>
      </c>
      <c r="U88">
        <v>584</v>
      </c>
    </row>
    <row r="89" spans="1:21" x14ac:dyDescent="0.2">
      <c r="A89" t="s">
        <v>94</v>
      </c>
      <c r="B89">
        <v>2.29E-2</v>
      </c>
      <c r="C89">
        <v>0.27950000000000003</v>
      </c>
      <c r="D89" s="1">
        <f t="shared" si="6"/>
        <v>8.1932021466905175E-2</v>
      </c>
      <c r="E89">
        <v>4.7920999999999996</v>
      </c>
      <c r="F89">
        <v>56.052999999999997</v>
      </c>
      <c r="G89">
        <v>78.31</v>
      </c>
      <c r="H89">
        <v>742</v>
      </c>
      <c r="I89">
        <v>756</v>
      </c>
      <c r="J89">
        <v>14</v>
      </c>
      <c r="L89" t="s">
        <v>94</v>
      </c>
      <c r="M89">
        <v>1.6199999999999999E-2</v>
      </c>
      <c r="N89">
        <v>0.27029999999999998</v>
      </c>
      <c r="O89" s="1">
        <f t="shared" si="7"/>
        <v>5.9933407325194227E-2</v>
      </c>
      <c r="P89">
        <v>3.7658</v>
      </c>
      <c r="Q89">
        <v>45.168500000000002</v>
      </c>
      <c r="R89">
        <v>77.37</v>
      </c>
      <c r="S89">
        <v>665</v>
      </c>
      <c r="T89">
        <v>0</v>
      </c>
      <c r="U89">
        <v>568</v>
      </c>
    </row>
    <row r="90" spans="1:21" x14ac:dyDescent="0.2">
      <c r="A90" t="s">
        <v>6</v>
      </c>
      <c r="B90">
        <v>2.47E-2</v>
      </c>
      <c r="C90">
        <v>0.36749999999999999</v>
      </c>
      <c r="D90" s="1">
        <f t="shared" si="6"/>
        <v>6.7210884353741493E-2</v>
      </c>
      <c r="E90">
        <v>2.0316999999999998</v>
      </c>
      <c r="F90">
        <v>24.0565</v>
      </c>
      <c r="G90">
        <v>50.2</v>
      </c>
      <c r="H90">
        <v>0</v>
      </c>
      <c r="I90">
        <v>734</v>
      </c>
      <c r="J90">
        <v>778</v>
      </c>
      <c r="L90" t="s">
        <v>6</v>
      </c>
      <c r="M90">
        <v>1.78E-2</v>
      </c>
      <c r="N90">
        <v>0.40710000000000002</v>
      </c>
      <c r="O90" s="1">
        <f t="shared" si="7"/>
        <v>4.3723900761483664E-2</v>
      </c>
      <c r="P90">
        <v>1.1944999999999999</v>
      </c>
      <c r="Q90">
        <v>27.383600000000001</v>
      </c>
      <c r="R90">
        <v>50.36</v>
      </c>
      <c r="S90">
        <v>0</v>
      </c>
      <c r="T90">
        <v>561</v>
      </c>
      <c r="U90">
        <v>672</v>
      </c>
    </row>
    <row r="91" spans="1:21" x14ac:dyDescent="0.2">
      <c r="A91" t="s">
        <v>7</v>
      </c>
      <c r="B91">
        <v>2.5999999999999999E-2</v>
      </c>
      <c r="C91">
        <v>0.2954</v>
      </c>
      <c r="D91" s="1">
        <f t="shared" si="6"/>
        <v>8.8016249153689913E-2</v>
      </c>
      <c r="E91">
        <v>3.9262000000000001</v>
      </c>
      <c r="F91">
        <v>46.683900000000001</v>
      </c>
      <c r="G91">
        <v>78.64</v>
      </c>
      <c r="H91">
        <v>779</v>
      </c>
      <c r="I91">
        <v>720</v>
      </c>
      <c r="J91">
        <v>13</v>
      </c>
      <c r="L91" t="s">
        <v>7</v>
      </c>
      <c r="M91">
        <v>2.6700000000000002E-2</v>
      </c>
      <c r="N91">
        <v>0.29120000000000001</v>
      </c>
      <c r="O91" s="1">
        <f t="shared" si="7"/>
        <v>9.1689560439560447E-2</v>
      </c>
      <c r="P91">
        <v>5.0712000000000002</v>
      </c>
      <c r="Q91">
        <v>63.102600000000002</v>
      </c>
      <c r="R91">
        <v>74.209999999999994</v>
      </c>
      <c r="S91">
        <v>577</v>
      </c>
      <c r="T91">
        <v>0</v>
      </c>
      <c r="U91">
        <v>656</v>
      </c>
    </row>
    <row r="92" spans="1:21" x14ac:dyDescent="0.2">
      <c r="A92" t="s">
        <v>8</v>
      </c>
      <c r="B92">
        <v>2.2700000000000001E-2</v>
      </c>
      <c r="C92">
        <v>0.27750000000000002</v>
      </c>
      <c r="D92" s="1">
        <f t="shared" si="6"/>
        <v>8.1801801801801799E-2</v>
      </c>
      <c r="E92">
        <v>5.0475000000000003</v>
      </c>
      <c r="F92">
        <v>53.787300000000002</v>
      </c>
      <c r="G92">
        <v>76.260000000000005</v>
      </c>
      <c r="H92">
        <v>762</v>
      </c>
      <c r="I92">
        <v>385</v>
      </c>
      <c r="J92">
        <v>365</v>
      </c>
      <c r="L92" t="s">
        <v>8</v>
      </c>
      <c r="M92">
        <v>5.1999999999999998E-3</v>
      </c>
      <c r="N92">
        <v>0.30609999999999998</v>
      </c>
      <c r="O92" s="1">
        <f t="shared" si="7"/>
        <v>1.6987912446912775E-2</v>
      </c>
      <c r="P92">
        <v>1.0889</v>
      </c>
      <c r="Q92">
        <v>48.4163</v>
      </c>
      <c r="R92">
        <v>75.83</v>
      </c>
      <c r="S92">
        <v>655</v>
      </c>
      <c r="T92">
        <v>286</v>
      </c>
      <c r="U92">
        <v>292</v>
      </c>
    </row>
    <row r="93" spans="1:21" x14ac:dyDescent="0.2">
      <c r="A93" t="s">
        <v>9</v>
      </c>
      <c r="B93">
        <v>2.6499999999999999E-2</v>
      </c>
      <c r="C93">
        <v>0.3674</v>
      </c>
      <c r="D93" s="1">
        <f t="shared" si="6"/>
        <v>7.2128470332063141E-2</v>
      </c>
      <c r="E93">
        <v>1.9018999999999999</v>
      </c>
      <c r="F93">
        <v>24.083400000000001</v>
      </c>
      <c r="G93">
        <v>55.75</v>
      </c>
      <c r="L93" t="s">
        <v>9</v>
      </c>
      <c r="M93">
        <v>-3.6299999999999999E-2</v>
      </c>
      <c r="N93">
        <v>0.40589999999999998</v>
      </c>
      <c r="O93" s="1">
        <f t="shared" si="7"/>
        <v>-8.943089430894309E-2</v>
      </c>
      <c r="P93">
        <v>-2.3435000000000001</v>
      </c>
      <c r="Q93">
        <v>27.053899999999999</v>
      </c>
      <c r="R93">
        <v>49.15</v>
      </c>
    </row>
    <row r="94" spans="1:21" x14ac:dyDescent="0.2">
      <c r="A94" t="s">
        <v>95</v>
      </c>
      <c r="B94">
        <v>4.07E-2</v>
      </c>
      <c r="C94">
        <v>0.96840000000000004</v>
      </c>
      <c r="D94" s="1">
        <f t="shared" si="6"/>
        <v>4.2028087567121022E-2</v>
      </c>
      <c r="E94">
        <v>-9.4E-2</v>
      </c>
      <c r="F94">
        <v>15.161</v>
      </c>
      <c r="G94">
        <v>55.22</v>
      </c>
      <c r="L94" t="s">
        <v>95</v>
      </c>
      <c r="M94">
        <v>-6.1999999999999998E-3</v>
      </c>
      <c r="N94">
        <v>1.0334000000000001</v>
      </c>
      <c r="O94" s="1">
        <f t="shared" si="7"/>
        <v>-5.9996129281981803E-3</v>
      </c>
      <c r="P94">
        <v>-0.39040000000000002</v>
      </c>
      <c r="Q94">
        <v>10.092499999999999</v>
      </c>
      <c r="R94">
        <v>53.93</v>
      </c>
    </row>
    <row r="95" spans="1:21" x14ac:dyDescent="0.2">
      <c r="A95" t="s">
        <v>80</v>
      </c>
      <c r="B95">
        <v>0.02</v>
      </c>
      <c r="C95">
        <v>0.23280000000000001</v>
      </c>
      <c r="D95" s="1">
        <f t="shared" si="6"/>
        <v>8.5910652920962199E-2</v>
      </c>
      <c r="E95">
        <v>7.6576000000000004</v>
      </c>
      <c r="F95">
        <v>99.112300000000005</v>
      </c>
      <c r="G95">
        <v>89.22</v>
      </c>
      <c r="H95">
        <v>1125</v>
      </c>
      <c r="I95">
        <v>379</v>
      </c>
      <c r="J95">
        <v>8</v>
      </c>
      <c r="L95" t="s">
        <v>80</v>
      </c>
      <c r="M95">
        <v>1.26E-2</v>
      </c>
      <c r="N95">
        <v>0.2099</v>
      </c>
      <c r="O95" s="1">
        <f t="shared" si="7"/>
        <v>6.002858504049547E-2</v>
      </c>
      <c r="P95">
        <v>6.7911000000000001</v>
      </c>
      <c r="Q95">
        <v>97.492099999999994</v>
      </c>
      <c r="R95">
        <v>87.75</v>
      </c>
      <c r="S95">
        <v>941</v>
      </c>
      <c r="T95">
        <v>0</v>
      </c>
      <c r="U95">
        <v>292</v>
      </c>
    </row>
    <row r="96" spans="1:21" x14ac:dyDescent="0.2">
      <c r="A96" t="s">
        <v>76</v>
      </c>
      <c r="B96">
        <v>-6.7999999999999996E-3</v>
      </c>
      <c r="C96">
        <v>0.27079999999999999</v>
      </c>
      <c r="D96" s="1">
        <f t="shared" si="6"/>
        <v>-2.5110782865583457E-2</v>
      </c>
      <c r="E96">
        <v>5.2699999999999997E-2</v>
      </c>
      <c r="F96">
        <v>44.417299999999997</v>
      </c>
      <c r="G96">
        <v>75.599999999999994</v>
      </c>
      <c r="H96">
        <v>790</v>
      </c>
      <c r="I96">
        <v>410</v>
      </c>
      <c r="J96">
        <v>312</v>
      </c>
      <c r="L96" t="s">
        <v>76</v>
      </c>
      <c r="M96">
        <v>4.8999999999999998E-3</v>
      </c>
      <c r="N96">
        <v>0.29270000000000002</v>
      </c>
      <c r="O96" s="1">
        <f t="shared" si="7"/>
        <v>1.6740690126409292E-2</v>
      </c>
      <c r="P96">
        <v>-0.30590000000000001</v>
      </c>
      <c r="Q96">
        <v>51.567700000000002</v>
      </c>
      <c r="R96">
        <v>77.7</v>
      </c>
      <c r="S96">
        <v>657</v>
      </c>
      <c r="T96">
        <v>286</v>
      </c>
      <c r="U96">
        <v>290</v>
      </c>
    </row>
    <row r="97" spans="1:21" x14ac:dyDescent="0.2">
      <c r="A97" t="s">
        <v>96</v>
      </c>
      <c r="B97">
        <v>-6.1000000000000004E-3</v>
      </c>
      <c r="C97">
        <v>0.36830000000000002</v>
      </c>
      <c r="D97" s="1">
        <f t="shared" si="6"/>
        <v>-1.6562584849307629E-2</v>
      </c>
      <c r="E97">
        <v>0.21690000000000001</v>
      </c>
      <c r="F97">
        <v>24.434899999999999</v>
      </c>
      <c r="G97">
        <v>49.93</v>
      </c>
      <c r="H97">
        <v>0</v>
      </c>
      <c r="I97">
        <v>784</v>
      </c>
      <c r="J97">
        <v>728</v>
      </c>
      <c r="L97" t="s">
        <v>96</v>
      </c>
      <c r="M97">
        <v>5.8999999999999999E-3</v>
      </c>
      <c r="N97">
        <v>0.40749999999999997</v>
      </c>
      <c r="O97" s="1">
        <f t="shared" si="7"/>
        <v>1.4478527607361964E-2</v>
      </c>
      <c r="P97">
        <v>0.59160000000000001</v>
      </c>
      <c r="Q97">
        <v>27.474599999999999</v>
      </c>
      <c r="R97">
        <v>51.42</v>
      </c>
      <c r="S97">
        <v>0</v>
      </c>
      <c r="T97">
        <v>604</v>
      </c>
      <c r="U97">
        <v>629</v>
      </c>
    </row>
    <row r="98" spans="1:21" x14ac:dyDescent="0.2">
      <c r="A98" t="s">
        <v>97</v>
      </c>
      <c r="B98">
        <v>-7.3000000000000001E-3</v>
      </c>
      <c r="C98">
        <v>0.36830000000000002</v>
      </c>
      <c r="D98" s="1">
        <f t="shared" si="6"/>
        <v>-1.9820798262286179E-2</v>
      </c>
      <c r="E98">
        <v>-0.12620000000000001</v>
      </c>
      <c r="F98">
        <v>24.415400000000002</v>
      </c>
      <c r="G98">
        <v>49.6</v>
      </c>
      <c r="H98">
        <v>0</v>
      </c>
      <c r="I98">
        <v>811</v>
      </c>
      <c r="J98">
        <v>701</v>
      </c>
      <c r="L98" t="s">
        <v>97</v>
      </c>
      <c r="M98">
        <v>4.3E-3</v>
      </c>
      <c r="N98">
        <v>0.40749999999999997</v>
      </c>
      <c r="O98" s="1">
        <f t="shared" si="7"/>
        <v>1.0552147239263805E-2</v>
      </c>
      <c r="P98">
        <v>-0.78539999999999999</v>
      </c>
      <c r="Q98">
        <v>27.537199999999999</v>
      </c>
      <c r="R98">
        <v>51.18</v>
      </c>
      <c r="S98">
        <v>0</v>
      </c>
      <c r="T98">
        <v>612</v>
      </c>
      <c r="U98">
        <v>621</v>
      </c>
    </row>
    <row r="100" spans="1:21" x14ac:dyDescent="0.2">
      <c r="A100" s="19" t="s">
        <v>104</v>
      </c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x14ac:dyDescent="0.2">
      <c r="B101" t="s">
        <v>1</v>
      </c>
      <c r="C101" t="s">
        <v>2</v>
      </c>
      <c r="D101" t="s">
        <v>16</v>
      </c>
      <c r="E101" t="s">
        <v>88</v>
      </c>
      <c r="F101" t="s">
        <v>89</v>
      </c>
      <c r="G101" t="s">
        <v>19</v>
      </c>
      <c r="H101" t="s">
        <v>100</v>
      </c>
      <c r="I101" t="s">
        <v>98</v>
      </c>
      <c r="J101" t="s">
        <v>99</v>
      </c>
      <c r="M101" t="s">
        <v>1</v>
      </c>
      <c r="N101" t="s">
        <v>2</v>
      </c>
      <c r="O101" t="s">
        <v>16</v>
      </c>
      <c r="P101" t="s">
        <v>88</v>
      </c>
      <c r="Q101" t="s">
        <v>89</v>
      </c>
      <c r="R101" t="s">
        <v>19</v>
      </c>
      <c r="S101" t="s">
        <v>100</v>
      </c>
      <c r="T101" t="s">
        <v>98</v>
      </c>
      <c r="U101" t="s">
        <v>99</v>
      </c>
    </row>
    <row r="102" spans="1:21" x14ac:dyDescent="0.2">
      <c r="A102" t="s">
        <v>90</v>
      </c>
      <c r="B102">
        <v>0.12470000000000001</v>
      </c>
      <c r="C102">
        <v>0.63</v>
      </c>
      <c r="D102" s="1">
        <f>B102/C102</f>
        <v>0.19793650793650794</v>
      </c>
      <c r="E102">
        <v>1.0577000000000001</v>
      </c>
      <c r="F102">
        <v>11.8874</v>
      </c>
      <c r="G102">
        <v>63.47</v>
      </c>
      <c r="H102">
        <v>0</v>
      </c>
      <c r="I102">
        <v>266</v>
      </c>
      <c r="J102">
        <v>5</v>
      </c>
      <c r="L102" t="s">
        <v>90</v>
      </c>
      <c r="M102">
        <v>1.0999999999999999E-2</v>
      </c>
      <c r="N102">
        <v>0.34710000000000002</v>
      </c>
      <c r="O102" s="1">
        <f>M102/N102</f>
        <v>3.1691155286660902E-2</v>
      </c>
      <c r="P102">
        <v>1.4303999999999999</v>
      </c>
      <c r="Q102">
        <v>29.430599999999998</v>
      </c>
      <c r="R102">
        <v>51.21</v>
      </c>
      <c r="S102">
        <v>0</v>
      </c>
      <c r="T102">
        <v>1141</v>
      </c>
      <c r="U102">
        <v>1333</v>
      </c>
    </row>
    <row r="103" spans="1:21" x14ac:dyDescent="0.2">
      <c r="A103" t="s">
        <v>91</v>
      </c>
      <c r="B103">
        <v>8.8499999999999995E-2</v>
      </c>
      <c r="C103">
        <v>0.49330000000000002</v>
      </c>
      <c r="D103" s="1">
        <f t="shared" ref="D103:D115" si="8">B103/C103</f>
        <v>0.17940401378471516</v>
      </c>
      <c r="E103">
        <v>3.2410000000000001</v>
      </c>
      <c r="F103">
        <v>22.798400000000001</v>
      </c>
      <c r="G103">
        <v>80.81</v>
      </c>
      <c r="H103">
        <v>127</v>
      </c>
      <c r="I103">
        <v>144</v>
      </c>
      <c r="J103">
        <v>0</v>
      </c>
      <c r="L103" t="s">
        <v>91</v>
      </c>
      <c r="M103">
        <v>7.7999999999999996E-3</v>
      </c>
      <c r="N103">
        <v>0.2465</v>
      </c>
      <c r="O103" s="1">
        <f t="shared" ref="O103:O115" si="9">M103/N103</f>
        <v>3.1643002028397565E-2</v>
      </c>
      <c r="P103">
        <v>2.2747000000000002</v>
      </c>
      <c r="Q103">
        <v>50.843899999999998</v>
      </c>
      <c r="R103">
        <v>76.11</v>
      </c>
      <c r="S103">
        <v>1260</v>
      </c>
      <c r="T103">
        <v>587</v>
      </c>
      <c r="U103">
        <v>627</v>
      </c>
    </row>
    <row r="104" spans="1:21" x14ac:dyDescent="0.2">
      <c r="A104" t="s">
        <v>92</v>
      </c>
      <c r="B104">
        <v>0.1416</v>
      </c>
      <c r="C104">
        <v>0.62649999999999995</v>
      </c>
      <c r="D104" s="1">
        <f t="shared" si="8"/>
        <v>0.22601755786113331</v>
      </c>
      <c r="E104">
        <v>1.6119000000000001</v>
      </c>
      <c r="F104">
        <v>11.4931</v>
      </c>
      <c r="G104">
        <v>63.1</v>
      </c>
      <c r="H104">
        <v>0</v>
      </c>
      <c r="I104">
        <v>271</v>
      </c>
      <c r="J104">
        <v>0</v>
      </c>
      <c r="L104" t="s">
        <v>92</v>
      </c>
      <c r="M104">
        <v>1.9E-2</v>
      </c>
      <c r="N104">
        <v>0.3468</v>
      </c>
      <c r="O104" s="1">
        <f t="shared" si="9"/>
        <v>5.4786620530565169E-2</v>
      </c>
      <c r="P104">
        <v>1.9804999999999999</v>
      </c>
      <c r="Q104">
        <v>29.284400000000002</v>
      </c>
      <c r="R104">
        <v>53.52</v>
      </c>
      <c r="S104">
        <v>0</v>
      </c>
      <c r="T104">
        <v>1207</v>
      </c>
      <c r="U104">
        <v>1267</v>
      </c>
    </row>
    <row r="105" spans="1:21" x14ac:dyDescent="0.2">
      <c r="A105" t="s">
        <v>93</v>
      </c>
      <c r="B105">
        <v>5.0999999999999997E-2</v>
      </c>
      <c r="C105">
        <v>0.64029999999999998</v>
      </c>
      <c r="D105" s="1">
        <f t="shared" si="8"/>
        <v>7.9650163985631739E-2</v>
      </c>
      <c r="E105">
        <v>1.6395999999999999</v>
      </c>
      <c r="F105">
        <v>11.592700000000001</v>
      </c>
      <c r="G105">
        <v>51.66</v>
      </c>
      <c r="H105">
        <v>0</v>
      </c>
      <c r="I105">
        <v>148</v>
      </c>
      <c r="J105">
        <v>123</v>
      </c>
      <c r="L105" t="s">
        <v>93</v>
      </c>
      <c r="M105">
        <v>2.8E-3</v>
      </c>
      <c r="N105">
        <v>0.3473</v>
      </c>
      <c r="O105" s="1">
        <f t="shared" si="9"/>
        <v>8.0621940685286497E-3</v>
      </c>
      <c r="P105">
        <v>8.4900000000000003E-2</v>
      </c>
      <c r="Q105">
        <v>29.5596</v>
      </c>
      <c r="R105">
        <v>50.32</v>
      </c>
      <c r="S105">
        <v>0</v>
      </c>
      <c r="T105">
        <v>1270</v>
      </c>
      <c r="U105">
        <v>1204</v>
      </c>
    </row>
    <row r="106" spans="1:21" x14ac:dyDescent="0.2">
      <c r="A106" t="s">
        <v>94</v>
      </c>
      <c r="B106">
        <v>9.6299999999999997E-2</v>
      </c>
      <c r="C106">
        <v>0.51959999999999995</v>
      </c>
      <c r="D106" s="1">
        <f t="shared" si="8"/>
        <v>0.1853348729792148</v>
      </c>
      <c r="E106">
        <v>3.2128000000000001</v>
      </c>
      <c r="F106">
        <v>20.804600000000001</v>
      </c>
      <c r="G106">
        <v>79.7</v>
      </c>
      <c r="H106">
        <v>123</v>
      </c>
      <c r="I106">
        <v>148</v>
      </c>
      <c r="J106">
        <v>0</v>
      </c>
      <c r="L106" t="s">
        <v>94</v>
      </c>
      <c r="M106">
        <v>1.15E-2</v>
      </c>
      <c r="N106">
        <v>0.23219999999999999</v>
      </c>
      <c r="O106" s="1">
        <f t="shared" si="9"/>
        <v>4.9526270456503013E-2</v>
      </c>
      <c r="P106">
        <v>3.7021000000000002</v>
      </c>
      <c r="Q106">
        <v>51.401400000000002</v>
      </c>
      <c r="R106">
        <v>77.69</v>
      </c>
      <c r="S106">
        <v>1284</v>
      </c>
      <c r="T106">
        <v>608</v>
      </c>
      <c r="U106">
        <v>582</v>
      </c>
    </row>
    <row r="107" spans="1:21" x14ac:dyDescent="0.2">
      <c r="A107" t="s">
        <v>6</v>
      </c>
      <c r="B107">
        <v>8.1699999999999995E-2</v>
      </c>
      <c r="C107">
        <v>0.6371</v>
      </c>
      <c r="D107" s="1">
        <f t="shared" si="8"/>
        <v>0.12823732538063098</v>
      </c>
      <c r="E107">
        <v>1.4872000000000001</v>
      </c>
      <c r="F107">
        <v>11.537100000000001</v>
      </c>
      <c r="G107">
        <v>50.55</v>
      </c>
      <c r="H107">
        <v>0</v>
      </c>
      <c r="I107">
        <v>133</v>
      </c>
      <c r="J107">
        <v>138</v>
      </c>
      <c r="L107" t="s">
        <v>6</v>
      </c>
      <c r="M107">
        <v>1.4999999999999999E-2</v>
      </c>
      <c r="N107">
        <v>0.34689999999999999</v>
      </c>
      <c r="O107" s="1">
        <f t="shared" si="9"/>
        <v>4.3240126837705388E-2</v>
      </c>
      <c r="P107">
        <v>1.294</v>
      </c>
      <c r="Q107">
        <v>29.4345</v>
      </c>
      <c r="R107">
        <v>50.24</v>
      </c>
      <c r="S107">
        <v>0</v>
      </c>
      <c r="T107">
        <v>1162</v>
      </c>
      <c r="U107">
        <v>1312</v>
      </c>
    </row>
    <row r="108" spans="1:21" x14ac:dyDescent="0.2">
      <c r="A108" t="s">
        <v>7</v>
      </c>
      <c r="B108">
        <v>0.1116</v>
      </c>
      <c r="C108">
        <v>0.53120000000000001</v>
      </c>
      <c r="D108" s="1">
        <f t="shared" si="8"/>
        <v>0.21009036144578314</v>
      </c>
      <c r="E108">
        <v>2.8637999999999999</v>
      </c>
      <c r="F108">
        <v>18.9636</v>
      </c>
      <c r="G108">
        <v>81.92</v>
      </c>
      <c r="H108">
        <v>138</v>
      </c>
      <c r="I108">
        <v>133</v>
      </c>
      <c r="J108">
        <v>0</v>
      </c>
      <c r="L108" t="s">
        <v>7</v>
      </c>
      <c r="M108">
        <v>1.7000000000000001E-2</v>
      </c>
      <c r="N108">
        <v>0.25269999999999998</v>
      </c>
      <c r="O108" s="1">
        <f t="shared" si="9"/>
        <v>6.7273446774831824E-2</v>
      </c>
      <c r="P108">
        <v>4.4138999999999999</v>
      </c>
      <c r="Q108">
        <v>64.746700000000004</v>
      </c>
      <c r="R108">
        <v>76.069999999999993</v>
      </c>
      <c r="S108">
        <v>1218</v>
      </c>
      <c r="T108">
        <v>587</v>
      </c>
      <c r="U108">
        <v>669</v>
      </c>
    </row>
    <row r="109" spans="1:21" x14ac:dyDescent="0.2">
      <c r="A109" t="s">
        <v>8</v>
      </c>
      <c r="B109">
        <v>7.0900000000000005E-2</v>
      </c>
      <c r="C109">
        <v>0.49049999999999999</v>
      </c>
      <c r="D109" s="1">
        <f t="shared" si="8"/>
        <v>0.14454638124362895</v>
      </c>
      <c r="E109">
        <v>3.7164000000000001</v>
      </c>
      <c r="F109">
        <v>23.7668</v>
      </c>
      <c r="G109">
        <v>76.38</v>
      </c>
      <c r="H109">
        <v>137</v>
      </c>
      <c r="I109">
        <v>76</v>
      </c>
      <c r="J109">
        <v>58</v>
      </c>
      <c r="L109" t="s">
        <v>8</v>
      </c>
      <c r="M109">
        <v>8.6999999999999994E-3</v>
      </c>
      <c r="N109">
        <v>0.25919999999999999</v>
      </c>
      <c r="O109" s="1">
        <f t="shared" si="9"/>
        <v>3.3564814814814811E-2</v>
      </c>
      <c r="P109">
        <v>1.7353000000000001</v>
      </c>
      <c r="Q109">
        <v>54.935699999999997</v>
      </c>
      <c r="R109">
        <v>76.03</v>
      </c>
      <c r="S109">
        <v>1280</v>
      </c>
      <c r="T109">
        <v>595</v>
      </c>
      <c r="U109">
        <v>599</v>
      </c>
    </row>
    <row r="110" spans="1:21" x14ac:dyDescent="0.2">
      <c r="A110" t="s">
        <v>9</v>
      </c>
      <c r="B110">
        <v>0.1416</v>
      </c>
      <c r="C110">
        <v>0.62649999999999995</v>
      </c>
      <c r="D110" s="1">
        <f t="shared" si="8"/>
        <v>0.22601755786113331</v>
      </c>
      <c r="E110">
        <v>1.6119000000000001</v>
      </c>
      <c r="F110">
        <v>11.4931</v>
      </c>
      <c r="G110">
        <v>63.1</v>
      </c>
      <c r="L110" t="s">
        <v>9</v>
      </c>
      <c r="M110">
        <v>-1.7399999999999999E-2</v>
      </c>
      <c r="N110">
        <v>0.3468</v>
      </c>
      <c r="O110" s="1">
        <f t="shared" si="9"/>
        <v>-5.0173010380622836E-2</v>
      </c>
      <c r="P110">
        <v>-1.8754</v>
      </c>
      <c r="Q110">
        <v>29.315999999999999</v>
      </c>
      <c r="R110">
        <v>51.66</v>
      </c>
    </row>
    <row r="111" spans="1:21" x14ac:dyDescent="0.2">
      <c r="A111" t="s">
        <v>95</v>
      </c>
      <c r="B111">
        <v>0.20419999999999999</v>
      </c>
      <c r="C111">
        <v>1.4996</v>
      </c>
      <c r="D111" s="1">
        <f t="shared" si="8"/>
        <v>0.13616964523873032</v>
      </c>
      <c r="E111">
        <v>8.6599999999999996E-2</v>
      </c>
      <c r="F111">
        <v>9.4542000000000002</v>
      </c>
      <c r="G111">
        <v>60.89</v>
      </c>
      <c r="L111" t="s">
        <v>95</v>
      </c>
      <c r="M111" s="4">
        <v>-5.9999999999999995E-4</v>
      </c>
      <c r="N111">
        <v>0.92520000000000002</v>
      </c>
      <c r="O111" s="1">
        <f t="shared" si="9"/>
        <v>-6.485084306095979E-4</v>
      </c>
      <c r="P111">
        <v>-0.49030000000000001</v>
      </c>
      <c r="Q111">
        <v>11.7217</v>
      </c>
      <c r="R111">
        <v>53.96</v>
      </c>
    </row>
    <row r="112" spans="1:21" x14ac:dyDescent="0.2">
      <c r="A112" t="s">
        <v>80</v>
      </c>
      <c r="B112">
        <v>7.6799999999999993E-2</v>
      </c>
      <c r="C112">
        <v>0.44569999999999999</v>
      </c>
      <c r="D112" s="1">
        <f t="shared" si="8"/>
        <v>0.17231321516715278</v>
      </c>
      <c r="E112">
        <v>4.8009000000000004</v>
      </c>
      <c r="F112">
        <v>33.187600000000003</v>
      </c>
      <c r="G112">
        <v>89.67</v>
      </c>
      <c r="H112">
        <v>195</v>
      </c>
      <c r="I112">
        <v>76</v>
      </c>
      <c r="J112">
        <v>0</v>
      </c>
      <c r="L112" t="s">
        <v>80</v>
      </c>
      <c r="M112">
        <v>0.01</v>
      </c>
      <c r="N112">
        <v>0.18149999999999999</v>
      </c>
      <c r="O112" s="1">
        <f t="shared" si="9"/>
        <v>5.5096418732782371E-2</v>
      </c>
      <c r="P112">
        <v>6.8117000000000001</v>
      </c>
      <c r="Q112">
        <v>109.83369999999999</v>
      </c>
      <c r="R112">
        <v>88.44</v>
      </c>
      <c r="S112">
        <v>1871</v>
      </c>
      <c r="T112">
        <v>303</v>
      </c>
      <c r="U112">
        <v>300</v>
      </c>
    </row>
    <row r="113" spans="1:21" x14ac:dyDescent="0.2">
      <c r="A113" t="s">
        <v>76</v>
      </c>
      <c r="B113">
        <v>-1.1999999999999999E-3</v>
      </c>
      <c r="C113">
        <v>0.4854</v>
      </c>
      <c r="D113" s="1">
        <f t="shared" si="8"/>
        <v>-2.472187886279357E-3</v>
      </c>
      <c r="E113">
        <v>-0.26629999999999998</v>
      </c>
      <c r="F113">
        <v>19.127600000000001</v>
      </c>
      <c r="G113">
        <v>73.8</v>
      </c>
      <c r="H113">
        <v>122</v>
      </c>
      <c r="I113">
        <v>87</v>
      </c>
      <c r="J113">
        <v>62</v>
      </c>
      <c r="L113" t="s">
        <v>76</v>
      </c>
      <c r="M113">
        <v>-1.6000000000000001E-3</v>
      </c>
      <c r="N113">
        <v>0.24859999999999999</v>
      </c>
      <c r="O113" s="1">
        <f t="shared" si="9"/>
        <v>-6.4360418342719232E-3</v>
      </c>
      <c r="P113">
        <v>1.5299999999999999E-2</v>
      </c>
      <c r="Q113">
        <v>57.270400000000002</v>
      </c>
      <c r="R113">
        <v>76.84</v>
      </c>
      <c r="S113">
        <v>1325</v>
      </c>
      <c r="T113">
        <v>609</v>
      </c>
      <c r="U113">
        <v>540</v>
      </c>
    </row>
    <row r="114" spans="1:21" x14ac:dyDescent="0.2">
      <c r="A114" t="s">
        <v>96</v>
      </c>
      <c r="B114">
        <v>1.23E-2</v>
      </c>
      <c r="C114">
        <v>0.64219999999999999</v>
      </c>
      <c r="D114" s="1">
        <f t="shared" si="8"/>
        <v>1.9152911865462474E-2</v>
      </c>
      <c r="E114">
        <v>0.16930000000000001</v>
      </c>
      <c r="F114">
        <v>11.994899999999999</v>
      </c>
      <c r="G114">
        <v>49.08</v>
      </c>
      <c r="H114">
        <v>0</v>
      </c>
      <c r="I114">
        <v>143</v>
      </c>
      <c r="J114">
        <v>128</v>
      </c>
      <c r="L114" t="s">
        <v>96</v>
      </c>
      <c r="M114">
        <v>-2.0999999999999999E-3</v>
      </c>
      <c r="N114">
        <v>0.3473</v>
      </c>
      <c r="O114" s="1">
        <f t="shared" si="9"/>
        <v>-6.0466455513964864E-3</v>
      </c>
      <c r="P114">
        <v>0.495</v>
      </c>
      <c r="Q114">
        <v>29.573</v>
      </c>
      <c r="R114">
        <v>50.77</v>
      </c>
      <c r="S114">
        <v>0</v>
      </c>
      <c r="T114">
        <v>1245</v>
      </c>
      <c r="U114">
        <v>1229</v>
      </c>
    </row>
    <row r="115" spans="1:21" x14ac:dyDescent="0.2">
      <c r="A115" t="s">
        <v>97</v>
      </c>
      <c r="B115">
        <v>-1.61E-2</v>
      </c>
      <c r="C115">
        <v>0.6421</v>
      </c>
      <c r="D115" s="1">
        <f t="shared" si="8"/>
        <v>-2.5073976016196854E-2</v>
      </c>
      <c r="E115">
        <v>-0.38800000000000001</v>
      </c>
      <c r="F115">
        <v>11.973599999999999</v>
      </c>
      <c r="G115">
        <v>53.51</v>
      </c>
      <c r="H115">
        <v>0</v>
      </c>
      <c r="I115">
        <v>151</v>
      </c>
      <c r="J115">
        <v>120</v>
      </c>
      <c r="L115" t="s">
        <v>97</v>
      </c>
      <c r="M115" s="4">
        <v>-5.9999999999999995E-4</v>
      </c>
      <c r="N115">
        <v>0.3473</v>
      </c>
      <c r="O115" s="1">
        <f t="shared" si="9"/>
        <v>-1.7276130146847105E-3</v>
      </c>
      <c r="P115">
        <v>-0.4178</v>
      </c>
      <c r="Q115">
        <v>29.5563</v>
      </c>
      <c r="R115">
        <v>49.96</v>
      </c>
      <c r="S115">
        <v>0</v>
      </c>
      <c r="T115">
        <v>1272</v>
      </c>
      <c r="U115">
        <v>1202</v>
      </c>
    </row>
    <row r="117" spans="1:21" x14ac:dyDescent="0.2">
      <c r="A117" s="19" t="s">
        <v>105</v>
      </c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1" x14ac:dyDescent="0.2">
      <c r="B118" t="s">
        <v>1</v>
      </c>
      <c r="C118" t="s">
        <v>2</v>
      </c>
      <c r="D118" t="s">
        <v>16</v>
      </c>
      <c r="E118" t="s">
        <v>88</v>
      </c>
      <c r="F118" t="s">
        <v>89</v>
      </c>
      <c r="G118" t="s">
        <v>19</v>
      </c>
      <c r="H118" t="s">
        <v>100</v>
      </c>
      <c r="I118" t="s">
        <v>98</v>
      </c>
      <c r="J118" t="s">
        <v>99</v>
      </c>
      <c r="M118" t="s">
        <v>1</v>
      </c>
      <c r="N118" t="s">
        <v>2</v>
      </c>
      <c r="O118" t="s">
        <v>16</v>
      </c>
      <c r="P118" t="s">
        <v>88</v>
      </c>
      <c r="Q118" t="s">
        <v>89</v>
      </c>
      <c r="R118" t="s">
        <v>19</v>
      </c>
      <c r="S118" t="s">
        <v>100</v>
      </c>
      <c r="T118" t="s">
        <v>98</v>
      </c>
      <c r="U118" t="s">
        <v>99</v>
      </c>
    </row>
    <row r="119" spans="1:21" x14ac:dyDescent="0.2">
      <c r="A119" t="s">
        <v>90</v>
      </c>
      <c r="B119">
        <v>0.27650000000000002</v>
      </c>
      <c r="C119">
        <v>0.79049999999999998</v>
      </c>
      <c r="D119" s="1">
        <f>B119/C119</f>
        <v>0.34977862112586972</v>
      </c>
      <c r="E119">
        <v>1.2949999999999999</v>
      </c>
      <c r="F119">
        <v>7.4866999999999999</v>
      </c>
      <c r="G119">
        <v>70.64</v>
      </c>
      <c r="H119">
        <v>0</v>
      </c>
      <c r="I119">
        <v>108</v>
      </c>
      <c r="J119">
        <v>1</v>
      </c>
      <c r="L119" t="s">
        <v>90</v>
      </c>
      <c r="M119">
        <v>1.18E-2</v>
      </c>
      <c r="N119">
        <v>0.35570000000000002</v>
      </c>
      <c r="O119" s="1">
        <f>M119/N119</f>
        <v>3.317402305313466E-2</v>
      </c>
      <c r="P119">
        <v>1.1034999999999999</v>
      </c>
      <c r="Q119">
        <v>28.100899999999999</v>
      </c>
      <c r="R119">
        <v>51.67</v>
      </c>
      <c r="S119">
        <v>0</v>
      </c>
      <c r="T119">
        <v>1299</v>
      </c>
      <c r="U119">
        <v>1337</v>
      </c>
    </row>
    <row r="120" spans="1:21" x14ac:dyDescent="0.2">
      <c r="A120" t="s">
        <v>91</v>
      </c>
      <c r="B120">
        <v>0.1943</v>
      </c>
      <c r="C120">
        <v>0.69710000000000005</v>
      </c>
      <c r="D120" s="1">
        <f t="shared" ref="D120:D132" si="10">B120/C120</f>
        <v>0.27872615119781952</v>
      </c>
      <c r="E120">
        <v>2.4767999999999999</v>
      </c>
      <c r="F120">
        <v>12.098100000000001</v>
      </c>
      <c r="G120">
        <v>84.4</v>
      </c>
      <c r="H120">
        <v>46</v>
      </c>
      <c r="I120">
        <v>63</v>
      </c>
      <c r="J120">
        <v>0</v>
      </c>
      <c r="L120" t="s">
        <v>91</v>
      </c>
      <c r="M120">
        <v>8.3999999999999995E-3</v>
      </c>
      <c r="N120">
        <v>0.2475</v>
      </c>
      <c r="O120" s="1">
        <f t="shared" ref="O120:O132" si="11">M120/N120</f>
        <v>3.3939393939393936E-2</v>
      </c>
      <c r="P120">
        <v>2.1162000000000001</v>
      </c>
      <c r="Q120">
        <v>48.462200000000003</v>
      </c>
      <c r="R120">
        <v>76.25</v>
      </c>
      <c r="S120">
        <v>1341</v>
      </c>
      <c r="T120">
        <v>668</v>
      </c>
      <c r="U120">
        <v>627</v>
      </c>
    </row>
    <row r="121" spans="1:21" x14ac:dyDescent="0.2">
      <c r="A121" t="s">
        <v>92</v>
      </c>
      <c r="B121">
        <v>0.27179999999999999</v>
      </c>
      <c r="C121">
        <v>0.79210000000000003</v>
      </c>
      <c r="D121" s="1">
        <f t="shared" si="10"/>
        <v>0.34313849261456886</v>
      </c>
      <c r="E121">
        <v>1.3019000000000001</v>
      </c>
      <c r="F121">
        <v>7.4579000000000004</v>
      </c>
      <c r="G121">
        <v>69.72</v>
      </c>
      <c r="H121">
        <v>0</v>
      </c>
      <c r="I121">
        <v>109</v>
      </c>
      <c r="J121">
        <v>0</v>
      </c>
      <c r="L121" t="s">
        <v>92</v>
      </c>
      <c r="M121">
        <v>2.12E-2</v>
      </c>
      <c r="N121">
        <v>0.3553</v>
      </c>
      <c r="O121" s="1">
        <f t="shared" si="11"/>
        <v>5.9667886293273291E-2</v>
      </c>
      <c r="P121">
        <v>1.9089</v>
      </c>
      <c r="Q121">
        <v>27.9161</v>
      </c>
      <c r="R121">
        <v>53.83</v>
      </c>
      <c r="S121">
        <v>0</v>
      </c>
      <c r="T121">
        <v>1369</v>
      </c>
      <c r="U121">
        <v>1267</v>
      </c>
    </row>
    <row r="122" spans="1:21" x14ac:dyDescent="0.2">
      <c r="A122" t="s">
        <v>93</v>
      </c>
      <c r="B122">
        <v>0.11219999999999999</v>
      </c>
      <c r="C122">
        <v>0.83030000000000004</v>
      </c>
      <c r="D122" s="1">
        <f t="shared" si="10"/>
        <v>0.1351318800433578</v>
      </c>
      <c r="E122">
        <v>1.4777</v>
      </c>
      <c r="F122">
        <v>7.3559999999999999</v>
      </c>
      <c r="G122">
        <v>55.96</v>
      </c>
      <c r="H122">
        <v>0</v>
      </c>
      <c r="I122">
        <v>64</v>
      </c>
      <c r="J122">
        <v>45</v>
      </c>
      <c r="L122" t="s">
        <v>93</v>
      </c>
      <c r="M122">
        <v>3.3E-3</v>
      </c>
      <c r="N122">
        <v>0.35589999999999999</v>
      </c>
      <c r="O122" s="1">
        <f t="shared" si="11"/>
        <v>9.2722674908682218E-3</v>
      </c>
      <c r="P122">
        <v>0.20960000000000001</v>
      </c>
      <c r="Q122">
        <v>28.188300000000002</v>
      </c>
      <c r="R122">
        <v>50.23</v>
      </c>
      <c r="S122">
        <v>0</v>
      </c>
      <c r="T122">
        <v>1354</v>
      </c>
      <c r="U122">
        <v>1282</v>
      </c>
    </row>
    <row r="123" spans="1:21" x14ac:dyDescent="0.2">
      <c r="A123" t="s">
        <v>94</v>
      </c>
      <c r="B123">
        <v>0.192</v>
      </c>
      <c r="C123">
        <v>0.69820000000000004</v>
      </c>
      <c r="D123" s="1">
        <f t="shared" si="10"/>
        <v>0.27499283872815811</v>
      </c>
      <c r="E123">
        <v>2.4731999999999998</v>
      </c>
      <c r="F123">
        <v>12.058400000000001</v>
      </c>
      <c r="G123">
        <v>83.49</v>
      </c>
      <c r="H123">
        <v>45</v>
      </c>
      <c r="I123">
        <v>64</v>
      </c>
      <c r="J123">
        <v>0</v>
      </c>
      <c r="L123" t="s">
        <v>94</v>
      </c>
      <c r="M123">
        <v>1.2800000000000001E-2</v>
      </c>
      <c r="N123">
        <v>0.2402</v>
      </c>
      <c r="O123" s="1">
        <f t="shared" si="11"/>
        <v>5.3288925895087429E-2</v>
      </c>
      <c r="P123">
        <v>3.6876000000000002</v>
      </c>
      <c r="Q123">
        <v>50.063800000000001</v>
      </c>
      <c r="R123">
        <v>77.66</v>
      </c>
      <c r="S123">
        <v>1362</v>
      </c>
      <c r="T123">
        <v>692</v>
      </c>
      <c r="U123">
        <v>582</v>
      </c>
    </row>
    <row r="124" spans="1:21" x14ac:dyDescent="0.2">
      <c r="A124" t="s">
        <v>6</v>
      </c>
      <c r="B124">
        <v>0.17430000000000001</v>
      </c>
      <c r="C124">
        <v>0.81940000000000002</v>
      </c>
      <c r="D124" s="1">
        <f t="shared" si="10"/>
        <v>0.21271662191847696</v>
      </c>
      <c r="E124">
        <v>1.6642999999999999</v>
      </c>
      <c r="F124">
        <v>7.0187999999999997</v>
      </c>
      <c r="G124">
        <v>46.79</v>
      </c>
      <c r="H124">
        <v>0</v>
      </c>
      <c r="I124">
        <v>62</v>
      </c>
      <c r="J124">
        <v>47</v>
      </c>
      <c r="L124" t="s">
        <v>6</v>
      </c>
      <c r="M124">
        <v>1.52E-2</v>
      </c>
      <c r="N124">
        <v>0.35560000000000003</v>
      </c>
      <c r="O124" s="1">
        <f t="shared" si="11"/>
        <v>4.274465691788526E-2</v>
      </c>
      <c r="P124">
        <v>1.0591999999999999</v>
      </c>
      <c r="Q124">
        <v>28.102799999999998</v>
      </c>
      <c r="R124">
        <v>50.42</v>
      </c>
      <c r="S124">
        <v>0</v>
      </c>
      <c r="T124">
        <v>1233</v>
      </c>
      <c r="U124">
        <v>1403</v>
      </c>
    </row>
    <row r="125" spans="1:21" x14ac:dyDescent="0.2">
      <c r="A125" t="s">
        <v>7</v>
      </c>
      <c r="B125">
        <v>0.22309999999999999</v>
      </c>
      <c r="C125">
        <v>0.72109999999999996</v>
      </c>
      <c r="D125" s="1">
        <f t="shared" si="10"/>
        <v>0.30938843433643048</v>
      </c>
      <c r="E125">
        <v>2.3119000000000001</v>
      </c>
      <c r="F125">
        <v>10.354200000000001</v>
      </c>
      <c r="G125">
        <v>79.819999999999993</v>
      </c>
      <c r="H125">
        <v>47</v>
      </c>
      <c r="I125">
        <v>62</v>
      </c>
      <c r="J125">
        <v>0</v>
      </c>
      <c r="L125" t="s">
        <v>7</v>
      </c>
      <c r="M125">
        <v>1.8200000000000001E-2</v>
      </c>
      <c r="N125">
        <v>0.25829999999999997</v>
      </c>
      <c r="O125" s="1">
        <f t="shared" si="11"/>
        <v>7.0460704607046079E-2</v>
      </c>
      <c r="P125">
        <v>4.0587</v>
      </c>
      <c r="Q125">
        <v>61.025100000000002</v>
      </c>
      <c r="R125">
        <v>76.52</v>
      </c>
      <c r="S125">
        <v>1309</v>
      </c>
      <c r="T125">
        <v>658</v>
      </c>
      <c r="U125">
        <v>669</v>
      </c>
    </row>
    <row r="126" spans="1:21" x14ac:dyDescent="0.2">
      <c r="A126" t="s">
        <v>8</v>
      </c>
      <c r="B126">
        <v>0.14549999999999999</v>
      </c>
      <c r="C126">
        <v>0.71530000000000005</v>
      </c>
      <c r="D126" s="1">
        <f t="shared" si="10"/>
        <v>0.20341115615825525</v>
      </c>
      <c r="E126">
        <v>2.5947</v>
      </c>
      <c r="F126">
        <v>11.803800000000001</v>
      </c>
      <c r="G126">
        <v>73.39</v>
      </c>
      <c r="H126">
        <v>47</v>
      </c>
      <c r="I126">
        <v>40</v>
      </c>
      <c r="J126">
        <v>22</v>
      </c>
      <c r="L126" t="s">
        <v>8</v>
      </c>
      <c r="M126">
        <v>9.4000000000000004E-3</v>
      </c>
      <c r="N126">
        <v>0.2576</v>
      </c>
      <c r="O126" s="1">
        <f t="shared" si="11"/>
        <v>3.6490683229813664E-2</v>
      </c>
      <c r="P126">
        <v>1.7693000000000001</v>
      </c>
      <c r="Q126">
        <v>53.537199999999999</v>
      </c>
      <c r="R126">
        <v>76.180000000000007</v>
      </c>
      <c r="S126">
        <v>1370</v>
      </c>
      <c r="T126">
        <v>631</v>
      </c>
      <c r="U126">
        <v>635</v>
      </c>
    </row>
    <row r="127" spans="1:21" x14ac:dyDescent="0.2">
      <c r="A127" t="s">
        <v>9</v>
      </c>
      <c r="B127">
        <v>0.27179999999999999</v>
      </c>
      <c r="C127">
        <v>0.79210000000000003</v>
      </c>
      <c r="D127" s="1">
        <f t="shared" si="10"/>
        <v>0.34313849261456886</v>
      </c>
      <c r="E127">
        <v>1.3019000000000001</v>
      </c>
      <c r="F127">
        <v>7.4579000000000004</v>
      </c>
      <c r="G127">
        <v>69.72</v>
      </c>
      <c r="L127" t="s">
        <v>9</v>
      </c>
      <c r="M127">
        <v>-1.3100000000000001E-2</v>
      </c>
      <c r="N127">
        <v>0.35570000000000002</v>
      </c>
      <c r="O127" s="1">
        <f t="shared" si="11"/>
        <v>-3.6828788304751198E-2</v>
      </c>
      <c r="P127">
        <v>-1.4375</v>
      </c>
      <c r="Q127">
        <v>28.0486</v>
      </c>
      <c r="R127">
        <v>52.09</v>
      </c>
    </row>
    <row r="128" spans="1:21" x14ac:dyDescent="0.2">
      <c r="A128" t="s">
        <v>95</v>
      </c>
      <c r="B128">
        <v>0.40799999999999997</v>
      </c>
      <c r="C128">
        <v>1.8648</v>
      </c>
      <c r="D128" s="1">
        <f t="shared" si="10"/>
        <v>0.21879021879021879</v>
      </c>
      <c r="E128">
        <v>0.6583</v>
      </c>
      <c r="F128">
        <v>5.7041000000000004</v>
      </c>
      <c r="G128">
        <v>62.39</v>
      </c>
      <c r="L128" t="s">
        <v>95</v>
      </c>
      <c r="M128">
        <v>3.5999999999999999E-3</v>
      </c>
      <c r="N128">
        <v>0.94269999999999998</v>
      </c>
      <c r="O128" s="1">
        <f t="shared" si="11"/>
        <v>3.8188182878964674E-3</v>
      </c>
      <c r="P128">
        <v>-0.66239999999999999</v>
      </c>
      <c r="Q128">
        <v>12.4153</v>
      </c>
      <c r="R128">
        <v>54.32</v>
      </c>
    </row>
    <row r="129" spans="1:21" x14ac:dyDescent="0.2">
      <c r="A129" t="s">
        <v>80</v>
      </c>
      <c r="B129">
        <v>0.16500000000000001</v>
      </c>
      <c r="C129">
        <v>0.66010000000000002</v>
      </c>
      <c r="D129" s="1">
        <f t="shared" si="10"/>
        <v>0.24996212695046205</v>
      </c>
      <c r="E129">
        <v>3.1917</v>
      </c>
      <c r="F129">
        <v>15.2241</v>
      </c>
      <c r="G129">
        <v>88.07</v>
      </c>
      <c r="H129">
        <v>69</v>
      </c>
      <c r="I129">
        <v>40</v>
      </c>
      <c r="J129">
        <v>0</v>
      </c>
      <c r="L129" t="s">
        <v>80</v>
      </c>
      <c r="M129">
        <v>1.0500000000000001E-2</v>
      </c>
      <c r="N129">
        <v>0.18129999999999999</v>
      </c>
      <c r="O129" s="1">
        <f t="shared" si="11"/>
        <v>5.7915057915057924E-2</v>
      </c>
      <c r="P129">
        <v>6.6856</v>
      </c>
      <c r="Q129">
        <v>105.8994</v>
      </c>
      <c r="R129">
        <v>88.58</v>
      </c>
      <c r="S129">
        <v>1997</v>
      </c>
      <c r="T129">
        <v>339</v>
      </c>
      <c r="U129">
        <v>300</v>
      </c>
    </row>
    <row r="130" spans="1:21" x14ac:dyDescent="0.2">
      <c r="A130" t="s">
        <v>76</v>
      </c>
      <c r="B130">
        <v>-2.0999999999999999E-3</v>
      </c>
      <c r="C130">
        <v>0.61119999999999997</v>
      </c>
      <c r="D130" s="1">
        <f t="shared" si="10"/>
        <v>-3.4358638743455499E-3</v>
      </c>
      <c r="E130">
        <v>0.3876</v>
      </c>
      <c r="F130">
        <v>13.0021</v>
      </c>
      <c r="G130">
        <v>72.48</v>
      </c>
      <c r="H130">
        <v>47</v>
      </c>
      <c r="I130">
        <v>38</v>
      </c>
      <c r="J130">
        <v>24</v>
      </c>
      <c r="L130" t="s">
        <v>76</v>
      </c>
      <c r="M130">
        <v>-1.5E-3</v>
      </c>
      <c r="N130">
        <v>0.25850000000000001</v>
      </c>
      <c r="O130" s="1">
        <f t="shared" si="11"/>
        <v>-5.8027079303675051E-3</v>
      </c>
      <c r="P130">
        <v>-0.37419999999999998</v>
      </c>
      <c r="Q130">
        <v>53.735300000000002</v>
      </c>
      <c r="R130">
        <v>76.709999999999994</v>
      </c>
      <c r="S130">
        <v>1400</v>
      </c>
      <c r="T130">
        <v>658</v>
      </c>
      <c r="U130">
        <v>578</v>
      </c>
    </row>
    <row r="131" spans="1:21" x14ac:dyDescent="0.2">
      <c r="A131" t="s">
        <v>96</v>
      </c>
      <c r="B131">
        <v>2.9399999999999999E-2</v>
      </c>
      <c r="C131">
        <v>0.83740000000000003</v>
      </c>
      <c r="D131" s="1">
        <f t="shared" si="10"/>
        <v>3.5108669691903509E-2</v>
      </c>
      <c r="E131">
        <v>0.1837</v>
      </c>
      <c r="F131">
        <v>7.9592999999999998</v>
      </c>
      <c r="G131">
        <v>50.46</v>
      </c>
      <c r="H131">
        <v>0</v>
      </c>
      <c r="I131">
        <v>62</v>
      </c>
      <c r="J131">
        <v>47</v>
      </c>
      <c r="L131" t="s">
        <v>96</v>
      </c>
      <c r="M131">
        <v>-2E-3</v>
      </c>
      <c r="N131">
        <v>0.35589999999999999</v>
      </c>
      <c r="O131" s="1">
        <f t="shared" si="11"/>
        <v>-5.6195560550716499E-3</v>
      </c>
      <c r="P131">
        <v>0.4143</v>
      </c>
      <c r="Q131">
        <v>28.202400000000001</v>
      </c>
      <c r="R131">
        <v>50.61</v>
      </c>
      <c r="S131">
        <v>0</v>
      </c>
      <c r="T131">
        <v>1326</v>
      </c>
      <c r="U131">
        <v>1310</v>
      </c>
    </row>
    <row r="132" spans="1:21" x14ac:dyDescent="0.2">
      <c r="A132" t="s">
        <v>97</v>
      </c>
      <c r="B132">
        <v>-3.3599999999999998E-2</v>
      </c>
      <c r="C132">
        <v>0.83720000000000006</v>
      </c>
      <c r="D132" s="1">
        <f t="shared" si="10"/>
        <v>-4.0133779264214041E-2</v>
      </c>
      <c r="E132">
        <v>0.12479999999999999</v>
      </c>
      <c r="F132">
        <v>8.0090000000000003</v>
      </c>
      <c r="G132">
        <v>51.38</v>
      </c>
      <c r="H132">
        <v>0</v>
      </c>
      <c r="I132">
        <v>61</v>
      </c>
      <c r="J132">
        <v>48</v>
      </c>
      <c r="L132" t="s">
        <v>97</v>
      </c>
      <c r="M132" s="4">
        <v>-8.0000000000000004E-4</v>
      </c>
      <c r="N132">
        <v>0.35589999999999999</v>
      </c>
      <c r="O132" s="1">
        <f t="shared" si="11"/>
        <v>-2.2478224220286599E-3</v>
      </c>
      <c r="P132">
        <v>-0.64219999999999999</v>
      </c>
      <c r="Q132">
        <v>28.186299999999999</v>
      </c>
      <c r="R132">
        <v>50.27</v>
      </c>
      <c r="S132">
        <v>0</v>
      </c>
      <c r="T132">
        <v>1362</v>
      </c>
      <c r="U132">
        <v>1274</v>
      </c>
    </row>
  </sheetData>
  <mergeCells count="8">
    <mergeCell ref="A83:U83"/>
    <mergeCell ref="A100:U100"/>
    <mergeCell ref="A117:U117"/>
    <mergeCell ref="A14:G14"/>
    <mergeCell ref="A21:I21"/>
    <mergeCell ref="O21:W21"/>
    <mergeCell ref="A49:U49"/>
    <mergeCell ref="A66:U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A70D-1E85-7C42-BF91-140A63D58B55}">
  <dimension ref="A1:M70"/>
  <sheetViews>
    <sheetView workbookViewId="0">
      <selection activeCell="A66" sqref="A66:XFD67"/>
    </sheetView>
  </sheetViews>
  <sheetFormatPr baseColWidth="10" defaultRowHeight="16" x14ac:dyDescent="0.2"/>
  <sheetData>
    <row r="1" spans="1:13" x14ac:dyDescent="0.2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13" x14ac:dyDescent="0.2">
      <c r="A2" t="s">
        <v>39</v>
      </c>
      <c r="B2" s="2">
        <v>39295</v>
      </c>
      <c r="C2" s="2">
        <v>43312</v>
      </c>
      <c r="D2">
        <v>37632</v>
      </c>
      <c r="E2">
        <v>2687</v>
      </c>
      <c r="F2">
        <v>2032</v>
      </c>
      <c r="G2">
        <v>214</v>
      </c>
      <c r="H2">
        <v>1818</v>
      </c>
    </row>
    <row r="3" spans="1:13" x14ac:dyDescent="0.2">
      <c r="A3" t="s">
        <v>40</v>
      </c>
      <c r="B3" s="2">
        <v>39295</v>
      </c>
      <c r="C3" s="2">
        <v>43312</v>
      </c>
      <c r="D3">
        <v>34930</v>
      </c>
      <c r="E3">
        <v>2494</v>
      </c>
      <c r="F3">
        <v>2297</v>
      </c>
      <c r="G3">
        <v>449</v>
      </c>
      <c r="H3">
        <v>1848</v>
      </c>
    </row>
    <row r="4" spans="1:13" x14ac:dyDescent="0.2">
      <c r="A4" t="s">
        <v>41</v>
      </c>
      <c r="B4" s="2">
        <v>39295</v>
      </c>
      <c r="C4" s="2">
        <v>43312</v>
      </c>
      <c r="D4">
        <v>38010</v>
      </c>
      <c r="E4">
        <v>2714</v>
      </c>
      <c r="F4">
        <v>2297</v>
      </c>
      <c r="G4">
        <v>449</v>
      </c>
      <c r="H4">
        <v>1848</v>
      </c>
    </row>
    <row r="5" spans="1:13" x14ac:dyDescent="0.2">
      <c r="A5" t="s">
        <v>42</v>
      </c>
      <c r="B5" s="2">
        <v>39295</v>
      </c>
      <c r="C5" s="2">
        <v>43312</v>
      </c>
      <c r="D5">
        <v>38276</v>
      </c>
      <c r="E5">
        <v>2733</v>
      </c>
      <c r="F5">
        <v>2724</v>
      </c>
      <c r="G5">
        <v>198</v>
      </c>
      <c r="H5">
        <v>2526</v>
      </c>
    </row>
    <row r="6" spans="1:13" x14ac:dyDescent="0.2">
      <c r="A6" t="s">
        <v>43</v>
      </c>
      <c r="B6" s="2">
        <v>39295</v>
      </c>
      <c r="C6" s="2">
        <v>43312</v>
      </c>
      <c r="D6">
        <v>38416</v>
      </c>
      <c r="E6">
        <v>2743</v>
      </c>
      <c r="F6">
        <v>2713</v>
      </c>
      <c r="G6">
        <v>313</v>
      </c>
      <c r="H6">
        <v>2400</v>
      </c>
    </row>
    <row r="7" spans="1:13" x14ac:dyDescent="0.2">
      <c r="A7" t="s">
        <v>44</v>
      </c>
      <c r="B7" s="2">
        <v>39295</v>
      </c>
      <c r="C7" s="2">
        <v>43312</v>
      </c>
      <c r="D7">
        <v>38444</v>
      </c>
      <c r="E7">
        <v>2745</v>
      </c>
      <c r="F7">
        <v>2734</v>
      </c>
      <c r="G7">
        <v>293</v>
      </c>
      <c r="H7">
        <v>2441</v>
      </c>
    </row>
    <row r="11" spans="1:13" x14ac:dyDescent="0.2">
      <c r="A11" t="s">
        <v>66</v>
      </c>
      <c r="B11" t="s">
        <v>73</v>
      </c>
      <c r="F11" t="s">
        <v>71</v>
      </c>
      <c r="J11" t="s">
        <v>72</v>
      </c>
    </row>
    <row r="12" spans="1:13" x14ac:dyDescent="0.2">
      <c r="B12" t="s">
        <v>45</v>
      </c>
      <c r="C12" t="s">
        <v>47</v>
      </c>
      <c r="F12" t="s">
        <v>45</v>
      </c>
      <c r="G12" t="s">
        <v>47</v>
      </c>
      <c r="J12" t="s">
        <v>45</v>
      </c>
      <c r="K12" t="s">
        <v>47</v>
      </c>
    </row>
    <row r="13" spans="1:13" x14ac:dyDescent="0.2">
      <c r="A13" t="s">
        <v>48</v>
      </c>
      <c r="B13" s="5">
        <v>-4.7599999999999998E-5</v>
      </c>
      <c r="C13" s="5">
        <v>-0.68100000000000005</v>
      </c>
      <c r="E13" t="s">
        <v>48</v>
      </c>
      <c r="F13" s="5">
        <v>2.8629999999999999E-5</v>
      </c>
      <c r="G13" s="5">
        <v>5.1999999999999998E-2</v>
      </c>
      <c r="I13" t="s">
        <v>48</v>
      </c>
      <c r="J13" s="5">
        <v>-3.9539999999999998E-5</v>
      </c>
      <c r="K13" s="5">
        <v>-0.88900000000000001</v>
      </c>
    </row>
    <row r="14" spans="1:13" x14ac:dyDescent="0.2">
      <c r="A14" t="s">
        <v>49</v>
      </c>
      <c r="B14" s="5">
        <v>-0.15659999999999999</v>
      </c>
      <c r="C14" s="5">
        <v>-8.43</v>
      </c>
      <c r="D14" t="s">
        <v>50</v>
      </c>
      <c r="E14" t="s">
        <v>49</v>
      </c>
      <c r="F14" s="5">
        <v>-0.2019</v>
      </c>
      <c r="G14" s="5">
        <v>-3.508</v>
      </c>
      <c r="H14" t="s">
        <v>50</v>
      </c>
      <c r="I14" t="s">
        <v>49</v>
      </c>
      <c r="J14" s="5">
        <v>-4.1910000000000003E-2</v>
      </c>
      <c r="K14" s="5">
        <v>-2.1070000000000002</v>
      </c>
      <c r="L14" t="s">
        <v>63</v>
      </c>
    </row>
    <row r="15" spans="1:13" x14ac:dyDescent="0.2">
      <c r="A15" t="s">
        <v>51</v>
      </c>
      <c r="B15" s="5">
        <v>8.4379999999999997E-2</v>
      </c>
      <c r="C15" s="5">
        <v>8.34</v>
      </c>
      <c r="D15" t="s">
        <v>50</v>
      </c>
      <c r="E15" t="s">
        <v>51</v>
      </c>
      <c r="F15" s="5">
        <v>0.1308</v>
      </c>
      <c r="G15" s="5">
        <v>3.3580000000000001</v>
      </c>
      <c r="H15" t="s">
        <v>50</v>
      </c>
      <c r="I15" t="s">
        <v>51</v>
      </c>
      <c r="J15" s="5">
        <v>4.7460000000000002E-2</v>
      </c>
      <c r="K15" s="5">
        <v>5.601</v>
      </c>
      <c r="L15" t="s">
        <v>50</v>
      </c>
      <c r="M15" s="4"/>
    </row>
    <row r="16" spans="1:13" x14ac:dyDescent="0.2">
      <c r="A16" t="s">
        <v>52</v>
      </c>
      <c r="B16" s="5">
        <v>-2.462E-2</v>
      </c>
      <c r="C16" s="5">
        <v>-1.159</v>
      </c>
      <c r="E16" t="s">
        <v>52</v>
      </c>
      <c r="F16" s="5">
        <v>-1.4540000000000001E-2</v>
      </c>
      <c r="G16" s="5">
        <v>-0.184</v>
      </c>
      <c r="I16" t="s">
        <v>52</v>
      </c>
      <c r="J16" s="5">
        <v>1.2189999999999999E-2</v>
      </c>
      <c r="K16" s="5">
        <v>0.66800000000000004</v>
      </c>
    </row>
    <row r="17" spans="1:12" x14ac:dyDescent="0.2">
      <c r="A17" t="s">
        <v>53</v>
      </c>
      <c r="B17" s="5">
        <v>7.6319999999999999E-2</v>
      </c>
      <c r="C17" s="5">
        <v>3.238</v>
      </c>
      <c r="D17" t="s">
        <v>54</v>
      </c>
      <c r="E17" t="s">
        <v>53</v>
      </c>
      <c r="F17" s="5">
        <v>8.9130000000000001E-2</v>
      </c>
      <c r="G17" s="5">
        <v>1.0469999999999999</v>
      </c>
      <c r="I17" t="s">
        <v>53</v>
      </c>
      <c r="J17" s="5">
        <v>3.9669999999999997E-2</v>
      </c>
      <c r="K17" s="5">
        <v>1.9770000000000001</v>
      </c>
      <c r="L17" t="s">
        <v>63</v>
      </c>
    </row>
    <row r="18" spans="1:12" x14ac:dyDescent="0.2">
      <c r="A18" t="s">
        <v>55</v>
      </c>
      <c r="B18" s="5">
        <v>0.1227</v>
      </c>
      <c r="C18" s="5">
        <v>4.5469999999999997</v>
      </c>
      <c r="D18" t="s">
        <v>50</v>
      </c>
      <c r="E18" s="4" t="s">
        <v>55</v>
      </c>
      <c r="F18" s="5">
        <v>0.32579999999999998</v>
      </c>
      <c r="G18" s="5">
        <v>3.2719999999999998</v>
      </c>
      <c r="H18" t="s">
        <v>54</v>
      </c>
      <c r="I18" t="s">
        <v>55</v>
      </c>
      <c r="J18" s="5">
        <v>-1.6789999999999999E-2</v>
      </c>
      <c r="K18" s="5">
        <v>-0.751</v>
      </c>
    </row>
    <row r="19" spans="1:12" x14ac:dyDescent="0.2">
      <c r="A19" t="s">
        <v>56</v>
      </c>
      <c r="B19" s="5">
        <v>2.2499999999999999E-2</v>
      </c>
      <c r="C19" s="5">
        <v>0.69699999999999995</v>
      </c>
      <c r="E19" t="s">
        <v>56</v>
      </c>
      <c r="F19" s="5">
        <v>-4.394E-2</v>
      </c>
      <c r="G19" s="5">
        <v>-0.34</v>
      </c>
      <c r="I19" t="s">
        <v>56</v>
      </c>
      <c r="J19" s="5">
        <v>5.1490000000000001E-2</v>
      </c>
      <c r="K19" s="5">
        <v>2.0310000000000001</v>
      </c>
      <c r="L19" t="s">
        <v>63</v>
      </c>
    </row>
    <row r="20" spans="1:12" x14ac:dyDescent="0.2">
      <c r="A20" t="s">
        <v>57</v>
      </c>
      <c r="B20" s="5">
        <v>0.1221</v>
      </c>
      <c r="C20" s="5">
        <v>3.6640000000000001</v>
      </c>
      <c r="D20" t="s">
        <v>50</v>
      </c>
      <c r="E20" t="s">
        <v>57</v>
      </c>
      <c r="F20" s="5">
        <v>0.159</v>
      </c>
      <c r="G20" s="5">
        <v>1.3009999999999999</v>
      </c>
      <c r="I20" t="s">
        <v>57</v>
      </c>
      <c r="J20" s="5">
        <v>6.3549999999999995E-2</v>
      </c>
      <c r="K20" s="5">
        <v>2.31</v>
      </c>
      <c r="L20" t="s">
        <v>63</v>
      </c>
    </row>
    <row r="21" spans="1:12" x14ac:dyDescent="0.2">
      <c r="A21" t="s">
        <v>58</v>
      </c>
      <c r="B21" s="5">
        <v>4.8030000000000003E-2</v>
      </c>
      <c r="C21" s="5">
        <v>1.381</v>
      </c>
      <c r="E21" t="s">
        <v>58</v>
      </c>
      <c r="F21" s="5">
        <v>8.7470000000000006E-2</v>
      </c>
      <c r="G21" s="5">
        <v>0.74399999999999999</v>
      </c>
      <c r="I21" t="s">
        <v>58</v>
      </c>
      <c r="J21" s="5">
        <v>8.8409999999999999E-3</v>
      </c>
      <c r="K21" s="5">
        <v>0.28100000000000003</v>
      </c>
    </row>
    <row r="22" spans="1:12" x14ac:dyDescent="0.2">
      <c r="A22" t="s">
        <v>59</v>
      </c>
      <c r="B22" s="5">
        <v>-0.1198</v>
      </c>
      <c r="C22" s="5">
        <v>-3.3039999999999998</v>
      </c>
      <c r="D22" t="s">
        <v>50</v>
      </c>
      <c r="E22" t="s">
        <v>59</v>
      </c>
      <c r="F22" s="5">
        <v>-0.23</v>
      </c>
      <c r="G22" s="5">
        <v>-1.909</v>
      </c>
      <c r="H22" t="s">
        <v>67</v>
      </c>
      <c r="I22" t="s">
        <v>59</v>
      </c>
      <c r="J22" s="5">
        <v>6.2579999999999997E-2</v>
      </c>
      <c r="K22" s="5">
        <v>1.8480000000000001</v>
      </c>
      <c r="L22" t="s">
        <v>67</v>
      </c>
    </row>
    <row r="23" spans="1:12" x14ac:dyDescent="0.2">
      <c r="A23" t="s">
        <v>60</v>
      </c>
      <c r="B23" s="5">
        <v>-8.1510000000000003E-3</v>
      </c>
      <c r="C23" s="5">
        <v>-0.23200000000000001</v>
      </c>
      <c r="E23" t="s">
        <v>60</v>
      </c>
      <c r="F23" s="5">
        <v>7.3289999999999996E-3</v>
      </c>
      <c r="G23" s="5">
        <v>5.8999999999999997E-2</v>
      </c>
      <c r="I23" t="s">
        <v>60</v>
      </c>
      <c r="J23" s="5">
        <v>1.5779999999999999E-2</v>
      </c>
      <c r="K23" s="5">
        <v>0.503</v>
      </c>
    </row>
    <row r="24" spans="1:12" x14ac:dyDescent="0.2">
      <c r="A24" t="s">
        <v>61</v>
      </c>
      <c r="B24" s="5">
        <v>-5.0340000000000003E-2</v>
      </c>
      <c r="C24" s="5">
        <v>-1.5469999999999999</v>
      </c>
      <c r="E24" t="s">
        <v>61</v>
      </c>
      <c r="F24" s="5">
        <v>-0.10680000000000001</v>
      </c>
      <c r="G24" s="5">
        <v>-1.0069999999999999</v>
      </c>
      <c r="I24" t="s">
        <v>61</v>
      </c>
      <c r="J24" s="5">
        <v>4.5150000000000003E-2</v>
      </c>
      <c r="K24" s="5">
        <v>1.4550000000000001</v>
      </c>
    </row>
    <row r="25" spans="1:12" x14ac:dyDescent="0.2">
      <c r="A25" t="s">
        <v>62</v>
      </c>
      <c r="B25" s="5">
        <v>6.615E-2</v>
      </c>
      <c r="C25" s="5">
        <v>2.3159999999999998</v>
      </c>
      <c r="D25" t="s">
        <v>63</v>
      </c>
      <c r="E25" t="s">
        <v>62</v>
      </c>
      <c r="F25" s="5">
        <v>0.18210000000000001</v>
      </c>
      <c r="G25" s="5">
        <v>1.9</v>
      </c>
      <c r="H25" t="s">
        <v>67</v>
      </c>
      <c r="I25" t="s">
        <v>62</v>
      </c>
      <c r="J25" s="5">
        <v>-6.7019999999999996E-3</v>
      </c>
      <c r="K25" s="5">
        <v>-0.25700000000000001</v>
      </c>
    </row>
    <row r="26" spans="1:12" x14ac:dyDescent="0.2">
      <c r="A26" t="s">
        <v>64</v>
      </c>
      <c r="B26" s="5">
        <v>2.2460000000000001E-2</v>
      </c>
      <c r="C26" s="5">
        <v>0.81200000000000006</v>
      </c>
      <c r="E26" t="s">
        <v>64</v>
      </c>
      <c r="F26" s="5">
        <v>-2.657E-2</v>
      </c>
      <c r="G26" s="5">
        <v>-0.29399999999999998</v>
      </c>
      <c r="I26" t="s">
        <v>64</v>
      </c>
      <c r="J26" s="5">
        <v>8.9499999999999996E-2</v>
      </c>
      <c r="K26" s="5">
        <v>3.38</v>
      </c>
      <c r="L26" t="s">
        <v>50</v>
      </c>
    </row>
    <row r="27" spans="1:12" x14ac:dyDescent="0.2">
      <c r="A27" t="s">
        <v>65</v>
      </c>
      <c r="B27" s="5">
        <v>0.16919999999999999</v>
      </c>
      <c r="C27" s="5">
        <v>7.6269999999999998</v>
      </c>
      <c r="D27" t="s">
        <v>50</v>
      </c>
      <c r="E27" s="4" t="s">
        <v>65</v>
      </c>
      <c r="F27" s="5">
        <v>0.2271</v>
      </c>
      <c r="G27" s="5">
        <v>3.37</v>
      </c>
      <c r="H27" t="s">
        <v>50</v>
      </c>
      <c r="I27" t="s">
        <v>65</v>
      </c>
      <c r="J27" s="5">
        <v>2.4989999999999998E-2</v>
      </c>
      <c r="K27" s="5">
        <v>1.0069999999999999</v>
      </c>
    </row>
    <row r="28" spans="1:12" x14ac:dyDescent="0.2">
      <c r="A28" t="s">
        <v>68</v>
      </c>
      <c r="B28" s="5">
        <v>10.5</v>
      </c>
      <c r="E28" t="s">
        <v>68</v>
      </c>
      <c r="F28" s="5">
        <v>20.03</v>
      </c>
      <c r="I28" t="s">
        <v>68</v>
      </c>
      <c r="J28" s="5">
        <v>2.8849999999999998</v>
      </c>
    </row>
    <row r="29" spans="1:12" x14ac:dyDescent="0.2">
      <c r="A29" t="s">
        <v>70</v>
      </c>
      <c r="B29" s="5">
        <v>10.039999999999999</v>
      </c>
      <c r="E29" t="s">
        <v>69</v>
      </c>
      <c r="F29" s="5">
        <v>16</v>
      </c>
      <c r="I29" t="s">
        <v>69</v>
      </c>
      <c r="J29" s="5">
        <v>2.3250000000000002</v>
      </c>
    </row>
    <row r="31" spans="1:12" x14ac:dyDescent="0.2">
      <c r="A31" t="s">
        <v>43</v>
      </c>
    </row>
    <row r="32" spans="1:12" x14ac:dyDescent="0.2">
      <c r="B32" t="s">
        <v>45</v>
      </c>
      <c r="C32" t="s">
        <v>46</v>
      </c>
      <c r="F32" t="s">
        <v>45</v>
      </c>
      <c r="G32" t="s">
        <v>47</v>
      </c>
      <c r="J32" t="s">
        <v>45</v>
      </c>
      <c r="K32" t="s">
        <v>47</v>
      </c>
    </row>
    <row r="33" spans="1:13" x14ac:dyDescent="0.2">
      <c r="A33" t="s">
        <v>48</v>
      </c>
      <c r="B33" s="5">
        <v>-7.9540000000000001E-5</v>
      </c>
      <c r="C33" s="5">
        <v>-1.1220000000000001</v>
      </c>
      <c r="E33" t="s">
        <v>48</v>
      </c>
      <c r="F33" s="5">
        <v>-1.261E-4</v>
      </c>
      <c r="G33" s="5">
        <v>-0.25</v>
      </c>
      <c r="I33" t="s">
        <v>48</v>
      </c>
      <c r="J33" s="5">
        <v>-4.1470000000000001E-5</v>
      </c>
      <c r="K33" s="5">
        <v>-0.86499999999999999</v>
      </c>
    </row>
    <row r="34" spans="1:13" x14ac:dyDescent="0.2">
      <c r="A34" t="s">
        <v>49</v>
      </c>
      <c r="B34" s="5">
        <v>-0.14299999999999999</v>
      </c>
      <c r="C34" s="5">
        <v>-7.5780000000000003</v>
      </c>
      <c r="D34" t="s">
        <v>50</v>
      </c>
      <c r="E34" s="4" t="s">
        <v>49</v>
      </c>
      <c r="F34" s="5">
        <v>-0.14881659999999999</v>
      </c>
      <c r="G34" s="5">
        <v>-2.6909999999999998</v>
      </c>
      <c r="H34" t="s">
        <v>54</v>
      </c>
      <c r="I34" t="s">
        <v>49</v>
      </c>
      <c r="J34" s="5">
        <v>-8.8419999999999999E-2</v>
      </c>
      <c r="K34" s="5">
        <v>-4.3049999999999997</v>
      </c>
      <c r="L34" t="s">
        <v>50</v>
      </c>
      <c r="M34" s="4"/>
    </row>
    <row r="35" spans="1:13" x14ac:dyDescent="0.2">
      <c r="A35" t="s">
        <v>51</v>
      </c>
      <c r="B35" s="5">
        <v>5.858E-2</v>
      </c>
      <c r="C35" s="5">
        <v>6.14</v>
      </c>
      <c r="D35" t="s">
        <v>50</v>
      </c>
      <c r="E35" s="4" t="s">
        <v>51</v>
      </c>
      <c r="F35" s="5">
        <v>0.1122716</v>
      </c>
      <c r="G35" s="5">
        <v>3.0790000000000002</v>
      </c>
      <c r="H35" t="s">
        <v>54</v>
      </c>
      <c r="I35" t="s">
        <v>51</v>
      </c>
      <c r="J35" s="5">
        <v>2.6120000000000001E-2</v>
      </c>
      <c r="K35" s="5">
        <v>3.234</v>
      </c>
      <c r="L35" t="s">
        <v>54</v>
      </c>
    </row>
    <row r="36" spans="1:13" x14ac:dyDescent="0.2">
      <c r="A36" t="s">
        <v>52</v>
      </c>
      <c r="B36" s="5">
        <v>-1.8720000000000001E-2</v>
      </c>
      <c r="C36" s="5">
        <v>-1.2230000000000001</v>
      </c>
      <c r="E36" t="s">
        <v>52</v>
      </c>
      <c r="F36" s="5">
        <v>6.0556999999999998E-3</v>
      </c>
      <c r="G36" s="5">
        <v>0.114</v>
      </c>
      <c r="I36" t="s">
        <v>52</v>
      </c>
      <c r="J36" s="5">
        <v>-1.823E-2</v>
      </c>
      <c r="K36" s="5">
        <v>-1.2849999999999999</v>
      </c>
    </row>
    <row r="37" spans="1:13" x14ac:dyDescent="0.2">
      <c r="A37" t="s">
        <v>53</v>
      </c>
      <c r="B37" s="5">
        <v>3.8429999999999999E-2</v>
      </c>
      <c r="C37" s="5">
        <v>1.9670000000000001</v>
      </c>
      <c r="D37" t="s">
        <v>63</v>
      </c>
      <c r="E37" t="s">
        <v>53</v>
      </c>
      <c r="F37" s="5">
        <v>4.2852700000000001E-2</v>
      </c>
      <c r="G37" s="5">
        <v>0.64400000000000002</v>
      </c>
      <c r="I37" t="s">
        <v>53</v>
      </c>
      <c r="J37" s="5">
        <v>3.09E-2</v>
      </c>
      <c r="K37" s="5">
        <v>1.7889999999999999</v>
      </c>
      <c r="L37" t="s">
        <v>67</v>
      </c>
    </row>
    <row r="38" spans="1:13" x14ac:dyDescent="0.2">
      <c r="A38" t="s">
        <v>55</v>
      </c>
      <c r="B38" s="5">
        <v>0.12740000000000001</v>
      </c>
      <c r="C38" s="5">
        <v>5.4749999999999996</v>
      </c>
      <c r="D38" t="s">
        <v>50</v>
      </c>
      <c r="E38" s="4" t="s">
        <v>55</v>
      </c>
      <c r="F38" s="5">
        <v>0.37456469999999997</v>
      </c>
      <c r="G38" s="5">
        <v>4.2460000000000004</v>
      </c>
      <c r="H38" t="s">
        <v>50</v>
      </c>
      <c r="I38" s="4" t="s">
        <v>55</v>
      </c>
      <c r="J38" s="5">
        <v>-5.79E-3</v>
      </c>
      <c r="K38" s="5">
        <v>-0.30599999999999999</v>
      </c>
    </row>
    <row r="39" spans="1:13" x14ac:dyDescent="0.2">
      <c r="A39" t="s">
        <v>56</v>
      </c>
      <c r="B39" s="5">
        <v>3.7409999999999999E-4</v>
      </c>
      <c r="C39" s="5">
        <v>1.4E-2</v>
      </c>
      <c r="E39" t="s">
        <v>56</v>
      </c>
      <c r="F39" s="5">
        <v>-3.3477E-2</v>
      </c>
      <c r="G39" s="5">
        <v>-0.318</v>
      </c>
      <c r="I39" t="s">
        <v>56</v>
      </c>
      <c r="J39" s="5">
        <v>2.8369999999999999E-2</v>
      </c>
      <c r="K39" s="5">
        <v>1.28</v>
      </c>
    </row>
    <row r="40" spans="1:13" x14ac:dyDescent="0.2">
      <c r="A40" t="s">
        <v>57</v>
      </c>
      <c r="B40" s="5">
        <v>7.9170000000000004E-2</v>
      </c>
      <c r="C40" s="5">
        <v>2.79</v>
      </c>
      <c r="D40" t="s">
        <v>54</v>
      </c>
      <c r="E40" t="s">
        <v>57</v>
      </c>
      <c r="F40" s="5">
        <v>0.154505</v>
      </c>
      <c r="G40" s="5">
        <v>1.538</v>
      </c>
      <c r="I40" t="s">
        <v>57</v>
      </c>
      <c r="J40" s="5">
        <v>-1.137E-2</v>
      </c>
      <c r="K40" s="5">
        <v>-0.47299999999999998</v>
      </c>
    </row>
    <row r="41" spans="1:13" x14ac:dyDescent="0.2">
      <c r="A41" t="s">
        <v>58</v>
      </c>
      <c r="B41" s="5">
        <v>7.7030000000000001E-2</v>
      </c>
      <c r="C41" s="5">
        <v>2.4950000000000001</v>
      </c>
      <c r="D41" t="s">
        <v>63</v>
      </c>
      <c r="E41" t="s">
        <v>58</v>
      </c>
      <c r="F41" s="5">
        <v>0.17809259999999999</v>
      </c>
      <c r="G41" s="5">
        <v>1.7090000000000001</v>
      </c>
      <c r="H41" t="s">
        <v>67</v>
      </c>
      <c r="I41" t="s">
        <v>58</v>
      </c>
      <c r="J41" s="5">
        <v>1.4760000000000001E-2</v>
      </c>
      <c r="K41" s="5">
        <v>0.54100000000000004</v>
      </c>
    </row>
    <row r="42" spans="1:13" x14ac:dyDescent="0.2">
      <c r="A42" t="s">
        <v>59</v>
      </c>
      <c r="B42" s="5">
        <v>-0.10639999999999999</v>
      </c>
      <c r="C42" s="5">
        <v>-3.262</v>
      </c>
      <c r="D42" t="s">
        <v>54</v>
      </c>
      <c r="E42" t="s">
        <v>59</v>
      </c>
      <c r="F42" s="5">
        <v>-0.21908179999999999</v>
      </c>
      <c r="G42" s="5">
        <v>-2.0179999999999998</v>
      </c>
      <c r="H42" t="s">
        <v>63</v>
      </c>
      <c r="I42" t="s">
        <v>59</v>
      </c>
      <c r="J42" s="5">
        <v>1.486E-2</v>
      </c>
      <c r="K42" s="5">
        <v>0.50700000000000001</v>
      </c>
    </row>
    <row r="43" spans="1:13" x14ac:dyDescent="0.2">
      <c r="A43" t="s">
        <v>60</v>
      </c>
      <c r="B43" s="5">
        <v>1.44E-2</v>
      </c>
      <c r="C43" s="5">
        <v>0.46</v>
      </c>
      <c r="E43" t="s">
        <v>60</v>
      </c>
      <c r="F43" s="5">
        <v>1.09204E-2</v>
      </c>
      <c r="G43" s="5">
        <v>0.104</v>
      </c>
      <c r="I43" t="s">
        <v>60</v>
      </c>
      <c r="J43" s="5">
        <v>1.6559999999999998E-2</v>
      </c>
      <c r="K43" s="5">
        <v>0.58699999999999997</v>
      </c>
    </row>
    <row r="44" spans="1:13" x14ac:dyDescent="0.2">
      <c r="A44" t="s">
        <v>61</v>
      </c>
      <c r="B44" s="5">
        <v>-1.9259999999999999E-2</v>
      </c>
      <c r="C44" s="5">
        <v>-0.67500000000000004</v>
      </c>
      <c r="E44" t="s">
        <v>61</v>
      </c>
      <c r="F44" s="5">
        <v>-4.7302799999999999E-2</v>
      </c>
      <c r="G44" s="5">
        <v>-0.52900000000000003</v>
      </c>
      <c r="I44" t="s">
        <v>61</v>
      </c>
      <c r="J44" s="5">
        <v>4.274E-2</v>
      </c>
      <c r="K44" s="5">
        <v>1.5509999999999999</v>
      </c>
    </row>
    <row r="45" spans="1:13" x14ac:dyDescent="0.2">
      <c r="A45" t="s">
        <v>62</v>
      </c>
      <c r="B45" s="5">
        <v>1.8499999999999999E-2</v>
      </c>
      <c r="C45" s="5">
        <v>0.70799999999999996</v>
      </c>
      <c r="E45" t="s">
        <v>62</v>
      </c>
      <c r="F45" s="5">
        <v>0.12885630000000001</v>
      </c>
      <c r="G45" s="5">
        <v>1.536</v>
      </c>
      <c r="I45" t="s">
        <v>62</v>
      </c>
      <c r="J45" s="5">
        <v>-4.6420000000000003E-2</v>
      </c>
      <c r="K45" s="5">
        <v>-1.905</v>
      </c>
      <c r="L45" t="s">
        <v>67</v>
      </c>
    </row>
    <row r="46" spans="1:13" x14ac:dyDescent="0.2">
      <c r="A46" t="s">
        <v>64</v>
      </c>
      <c r="B46" s="5">
        <v>2.383E-2</v>
      </c>
      <c r="C46" s="5">
        <v>0.93200000000000005</v>
      </c>
      <c r="E46" t="s">
        <v>64</v>
      </c>
      <c r="F46" s="5">
        <v>2.1434999999999999E-2</v>
      </c>
      <c r="G46" s="5">
        <v>0.27</v>
      </c>
      <c r="I46" t="s">
        <v>64</v>
      </c>
      <c r="J46" s="5">
        <v>1.042E-2</v>
      </c>
      <c r="K46" s="5">
        <v>0.42</v>
      </c>
    </row>
    <row r="47" spans="1:13" x14ac:dyDescent="0.2">
      <c r="A47" t="s">
        <v>65</v>
      </c>
      <c r="B47" s="5">
        <v>9.8680000000000004E-2</v>
      </c>
      <c r="C47" s="5">
        <v>4.5739999999999998</v>
      </c>
      <c r="D47" t="s">
        <v>50</v>
      </c>
      <c r="E47" s="4" t="s">
        <v>65</v>
      </c>
      <c r="F47" s="5">
        <v>0.17166190000000001</v>
      </c>
      <c r="G47" s="5">
        <v>2.726</v>
      </c>
      <c r="H47" t="s">
        <v>54</v>
      </c>
      <c r="I47" t="s">
        <v>65</v>
      </c>
      <c r="J47" s="5">
        <v>-1.324E-2</v>
      </c>
      <c r="K47" s="5">
        <v>-0.55600000000000005</v>
      </c>
    </row>
    <row r="48" spans="1:13" x14ac:dyDescent="0.2">
      <c r="A48" t="s">
        <v>68</v>
      </c>
      <c r="B48" s="5">
        <v>7.3230000000000004</v>
      </c>
      <c r="E48" t="s">
        <v>68</v>
      </c>
      <c r="F48" s="5">
        <v>17.64</v>
      </c>
      <c r="I48" t="s">
        <v>68</v>
      </c>
      <c r="J48" s="5">
        <v>1.833</v>
      </c>
    </row>
    <row r="49" spans="1:12" x14ac:dyDescent="0.2">
      <c r="A49" t="s">
        <v>69</v>
      </c>
      <c r="B49" s="5">
        <v>6.8419999999999996</v>
      </c>
      <c r="E49" t="s">
        <v>69</v>
      </c>
      <c r="F49" s="5">
        <v>13.77</v>
      </c>
      <c r="I49" t="s">
        <v>69</v>
      </c>
      <c r="J49" s="5">
        <v>1.2569999999999999</v>
      </c>
    </row>
    <row r="52" spans="1:12" x14ac:dyDescent="0.2">
      <c r="A52" t="s">
        <v>42</v>
      </c>
    </row>
    <row r="53" spans="1:12" x14ac:dyDescent="0.2">
      <c r="B53" t="s">
        <v>45</v>
      </c>
      <c r="C53" t="s">
        <v>47</v>
      </c>
      <c r="F53" t="s">
        <v>45</v>
      </c>
      <c r="G53" t="s">
        <v>47</v>
      </c>
      <c r="J53" t="s">
        <v>45</v>
      </c>
      <c r="K53" t="s">
        <v>47</v>
      </c>
    </row>
    <row r="54" spans="1:12" x14ac:dyDescent="0.2">
      <c r="A54" t="s">
        <v>48</v>
      </c>
      <c r="B54" s="5">
        <v>-1.4219999999999999E-4</v>
      </c>
      <c r="C54" s="5">
        <v>-1.482</v>
      </c>
      <c r="E54" t="s">
        <v>48</v>
      </c>
      <c r="F54" s="5">
        <v>-5.8120000000000003E-4</v>
      </c>
      <c r="G54" s="5">
        <v>-0.57699999999999996</v>
      </c>
      <c r="I54" t="s">
        <v>48</v>
      </c>
      <c r="J54" s="5">
        <v>-1.5300000000000001E-4</v>
      </c>
      <c r="K54" s="5">
        <v>-2.1379999999999999</v>
      </c>
      <c r="L54" t="s">
        <v>63</v>
      </c>
    </row>
    <row r="55" spans="1:12" x14ac:dyDescent="0.2">
      <c r="A55" t="s">
        <v>49</v>
      </c>
      <c r="B55" s="5">
        <v>-8.3089999999999997E-2</v>
      </c>
      <c r="C55" s="5">
        <v>-4.3769999999999998</v>
      </c>
      <c r="D55" t="s">
        <v>50</v>
      </c>
      <c r="E55" s="4" t="s">
        <v>49</v>
      </c>
      <c r="F55" s="5">
        <v>-0.12120640000000001</v>
      </c>
      <c r="G55" s="5">
        <v>-1.7090000000000001</v>
      </c>
      <c r="H55" t="s">
        <v>67</v>
      </c>
      <c r="I55" t="s">
        <v>49</v>
      </c>
      <c r="J55" s="5">
        <v>-2.743E-2</v>
      </c>
      <c r="K55" s="5">
        <v>-1.3540000000000001</v>
      </c>
    </row>
    <row r="56" spans="1:12" x14ac:dyDescent="0.2">
      <c r="A56" t="s">
        <v>51</v>
      </c>
      <c r="B56" s="5">
        <v>-9.0350000000000001E-4</v>
      </c>
      <c r="C56" s="5">
        <v>-0.19500000000000001</v>
      </c>
      <c r="E56" t="s">
        <v>51</v>
      </c>
      <c r="F56" s="5">
        <v>-3.6854100000000001E-2</v>
      </c>
      <c r="G56" s="5">
        <v>-0.96299999999999997</v>
      </c>
      <c r="I56" t="s">
        <v>51</v>
      </c>
      <c r="J56" s="5">
        <v>3.284E-3</v>
      </c>
      <c r="K56" s="5">
        <v>0.92200000000000004</v>
      </c>
    </row>
    <row r="57" spans="1:12" x14ac:dyDescent="0.2">
      <c r="A57" t="s">
        <v>52</v>
      </c>
      <c r="B57" s="5">
        <v>-3.6580000000000001E-2</v>
      </c>
      <c r="C57" s="5">
        <v>-2.9359999999999999</v>
      </c>
      <c r="D57" t="s">
        <v>54</v>
      </c>
      <c r="E57" t="s">
        <v>52</v>
      </c>
      <c r="F57" s="5">
        <v>-0.1282364</v>
      </c>
      <c r="G57" s="5">
        <v>-2.214</v>
      </c>
      <c r="H57" t="s">
        <v>63</v>
      </c>
      <c r="I57" t="s">
        <v>52</v>
      </c>
      <c r="J57" s="5">
        <v>2.6199999999999999E-3</v>
      </c>
      <c r="K57" s="5">
        <v>0.22700000000000001</v>
      </c>
    </row>
    <row r="58" spans="1:12" x14ac:dyDescent="0.2">
      <c r="A58" t="s">
        <v>53</v>
      </c>
      <c r="B58" s="5">
        <v>-2.308E-2</v>
      </c>
      <c r="C58" s="5">
        <v>-1.2909999999999999</v>
      </c>
      <c r="E58" t="s">
        <v>53</v>
      </c>
      <c r="F58" s="5">
        <v>-4.3583700000000003E-2</v>
      </c>
      <c r="G58" s="5">
        <v>-0.57299999999999995</v>
      </c>
      <c r="I58" t="s">
        <v>53</v>
      </c>
      <c r="J58" s="5">
        <v>2.137E-2</v>
      </c>
      <c r="K58" s="5">
        <v>1.2589999999999999</v>
      </c>
    </row>
    <row r="59" spans="1:12" x14ac:dyDescent="0.2">
      <c r="A59" t="s">
        <v>55</v>
      </c>
      <c r="B59" s="5">
        <v>0.1091</v>
      </c>
      <c r="C59" s="5">
        <v>4.8719999999999999</v>
      </c>
      <c r="D59" t="s">
        <v>50</v>
      </c>
      <c r="E59" s="4" t="s">
        <v>55</v>
      </c>
      <c r="F59" s="5">
        <v>0.28079399999999999</v>
      </c>
      <c r="G59" s="5">
        <v>2.601</v>
      </c>
      <c r="H59" t="s">
        <v>63</v>
      </c>
      <c r="I59" t="s">
        <v>55</v>
      </c>
      <c r="J59" s="5">
        <v>3.9070000000000001E-2</v>
      </c>
      <c r="K59" s="5">
        <v>1.9830000000000001</v>
      </c>
      <c r="L59" t="s">
        <v>63</v>
      </c>
    </row>
    <row r="60" spans="1:12" x14ac:dyDescent="0.2">
      <c r="A60" t="s">
        <v>56</v>
      </c>
      <c r="B60" s="5">
        <v>3.5430000000000003E-2</v>
      </c>
      <c r="C60" s="5">
        <v>1.367</v>
      </c>
      <c r="E60" t="s">
        <v>56</v>
      </c>
      <c r="F60" s="5">
        <v>8.5700600000000002E-2</v>
      </c>
      <c r="G60" s="5">
        <v>0.67700000000000005</v>
      </c>
      <c r="I60" t="s">
        <v>56</v>
      </c>
      <c r="J60" s="5">
        <v>2.333E-2</v>
      </c>
      <c r="K60" s="5">
        <v>1.0369999999999999</v>
      </c>
    </row>
    <row r="61" spans="1:12" x14ac:dyDescent="0.2">
      <c r="A61" t="s">
        <v>57</v>
      </c>
      <c r="B61" s="5">
        <v>3.6089999999999997E-2</v>
      </c>
      <c r="C61" s="5">
        <v>1.325</v>
      </c>
      <c r="E61" t="s">
        <v>57</v>
      </c>
      <c r="F61" s="5">
        <v>9.5134999999999994E-3</v>
      </c>
      <c r="G61" s="5">
        <v>8.1000000000000003E-2</v>
      </c>
      <c r="I61" t="s">
        <v>57</v>
      </c>
      <c r="J61" s="5">
        <v>5.0160000000000003E-2</v>
      </c>
      <c r="K61" s="5">
        <v>2.004</v>
      </c>
      <c r="L61" t="s">
        <v>63</v>
      </c>
    </row>
    <row r="62" spans="1:12" x14ac:dyDescent="0.2">
      <c r="A62" t="s">
        <v>58</v>
      </c>
      <c r="B62" s="5">
        <v>0.1003</v>
      </c>
      <c r="C62" s="5">
        <v>3.32</v>
      </c>
      <c r="D62" t="s">
        <v>50</v>
      </c>
      <c r="E62" t="s">
        <v>58</v>
      </c>
      <c r="F62" s="5">
        <v>0.24542269999999999</v>
      </c>
      <c r="G62" s="5">
        <v>1.7549999999999999</v>
      </c>
      <c r="H62" t="s">
        <v>67</v>
      </c>
      <c r="I62" t="s">
        <v>58</v>
      </c>
      <c r="J62" s="5">
        <v>2.4150000000000001E-2</v>
      </c>
      <c r="K62" s="5">
        <v>0.89900000000000002</v>
      </c>
    </row>
    <row r="63" spans="1:12" x14ac:dyDescent="0.2">
      <c r="A63" t="s">
        <v>59</v>
      </c>
      <c r="B63" s="5">
        <v>-9.035E-2</v>
      </c>
      <c r="C63" s="5">
        <v>-3.069</v>
      </c>
      <c r="D63" t="s">
        <v>54</v>
      </c>
      <c r="E63" t="s">
        <v>59</v>
      </c>
      <c r="F63" s="5">
        <v>-0.20789369999999999</v>
      </c>
      <c r="G63" s="5">
        <v>-1.5940000000000001</v>
      </c>
      <c r="I63" t="s">
        <v>59</v>
      </c>
      <c r="J63" s="5">
        <v>1.494E-2</v>
      </c>
      <c r="K63" s="5">
        <v>0.55400000000000005</v>
      </c>
    </row>
    <row r="64" spans="1:12" x14ac:dyDescent="0.2">
      <c r="A64" t="s">
        <v>60</v>
      </c>
      <c r="B64" s="5">
        <v>7.8060000000000004E-2</v>
      </c>
      <c r="C64" s="5">
        <v>2.585</v>
      </c>
      <c r="D64" t="s">
        <v>54</v>
      </c>
      <c r="E64" t="s">
        <v>60</v>
      </c>
      <c r="F64" s="5">
        <v>0.14040929999999999</v>
      </c>
      <c r="G64" s="5">
        <v>1.079</v>
      </c>
      <c r="I64" t="s">
        <v>60</v>
      </c>
      <c r="J64" s="5">
        <v>-6.4359999999999999E-3</v>
      </c>
      <c r="K64" s="5">
        <v>-0.224</v>
      </c>
    </row>
    <row r="65" spans="1:12" x14ac:dyDescent="0.2">
      <c r="A65" t="s">
        <v>61</v>
      </c>
      <c r="B65" s="5">
        <v>-7.9960000000000003E-2</v>
      </c>
      <c r="C65" s="5">
        <v>-3.0030000000000001</v>
      </c>
      <c r="D65" t="s">
        <v>54</v>
      </c>
      <c r="E65" t="s">
        <v>61</v>
      </c>
      <c r="F65" s="5">
        <v>-0.14225769999999999</v>
      </c>
      <c r="G65" s="5">
        <v>-1.3819999999999999</v>
      </c>
      <c r="I65" t="s">
        <v>61</v>
      </c>
      <c r="J65" s="5">
        <v>-4.7419999999999997E-3</v>
      </c>
      <c r="K65" s="5">
        <v>-0.17899999999999999</v>
      </c>
    </row>
    <row r="66" spans="1:12" s="3" customFormat="1" x14ac:dyDescent="0.2">
      <c r="A66" s="3" t="s">
        <v>62</v>
      </c>
      <c r="B66" s="6">
        <v>-1.9470000000000001E-2</v>
      </c>
      <c r="C66" s="6">
        <v>-0.75900000000000001</v>
      </c>
      <c r="E66" s="3" t="s">
        <v>62</v>
      </c>
      <c r="F66" s="6">
        <v>1.109E-3</v>
      </c>
      <c r="G66" s="6">
        <v>1.0999999999999999E-2</v>
      </c>
      <c r="I66" s="3" t="s">
        <v>62</v>
      </c>
      <c r="J66" s="6">
        <v>-4.0820000000000002E-2</v>
      </c>
      <c r="K66" s="6">
        <v>-1.579</v>
      </c>
    </row>
    <row r="67" spans="1:12" s="3" customFormat="1" x14ac:dyDescent="0.2">
      <c r="A67" s="3" t="s">
        <v>64</v>
      </c>
      <c r="B67" s="6">
        <v>1.226E-2</v>
      </c>
      <c r="C67" s="6">
        <v>0.49399999999999999</v>
      </c>
      <c r="E67" s="3" t="s">
        <v>64</v>
      </c>
      <c r="F67" s="6">
        <v>-5.2021999999999999E-2</v>
      </c>
      <c r="G67" s="6">
        <v>-0.54900000000000004</v>
      </c>
      <c r="I67" s="3" t="s">
        <v>64</v>
      </c>
      <c r="J67" s="6">
        <v>5.808E-2</v>
      </c>
      <c r="K67" s="6">
        <v>2.3170000000000002</v>
      </c>
      <c r="L67" s="3" t="s">
        <v>63</v>
      </c>
    </row>
    <row r="68" spans="1:12" x14ac:dyDescent="0.2">
      <c r="A68" t="s">
        <v>65</v>
      </c>
      <c r="B68" s="5">
        <v>0.1087</v>
      </c>
      <c r="C68" s="5">
        <v>4.5439999999999996</v>
      </c>
      <c r="D68" t="s">
        <v>50</v>
      </c>
      <c r="E68" s="4" t="s">
        <v>65</v>
      </c>
      <c r="F68" s="5">
        <v>0.2339088</v>
      </c>
      <c r="G68" s="5">
        <v>2.544</v>
      </c>
      <c r="H68" t="s">
        <v>63</v>
      </c>
      <c r="I68" t="s">
        <v>65</v>
      </c>
      <c r="J68" s="5">
        <v>-2.4299999999999999E-3</v>
      </c>
      <c r="K68" s="5">
        <v>-9.7000000000000003E-2</v>
      </c>
    </row>
    <row r="69" spans="1:12" x14ac:dyDescent="0.2">
      <c r="A69" t="s">
        <v>68</v>
      </c>
      <c r="B69" s="5">
        <v>4.327</v>
      </c>
      <c r="E69" t="s">
        <v>68</v>
      </c>
      <c r="F69" s="5">
        <v>15.85</v>
      </c>
      <c r="I69" t="s">
        <v>68</v>
      </c>
      <c r="J69" s="5">
        <v>0.94159999999999999</v>
      </c>
      <c r="K69" s="5"/>
    </row>
    <row r="70" spans="1:12" x14ac:dyDescent="0.2">
      <c r="A70" t="s">
        <v>69</v>
      </c>
      <c r="B70" s="5">
        <v>3.8319999999999999</v>
      </c>
      <c r="E70" t="s">
        <v>69</v>
      </c>
      <c r="F70" s="5">
        <v>9.4149999999999991</v>
      </c>
      <c r="I70" t="s">
        <v>69</v>
      </c>
      <c r="J70" s="5">
        <v>0.38929999999999998</v>
      </c>
      <c r="K7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D8DF2-936D-AE4C-99B7-F2E4B266BEC4}">
  <dimension ref="A1:AK60"/>
  <sheetViews>
    <sheetView zoomScale="64" workbookViewId="0">
      <selection activeCell="AI52" sqref="AI52"/>
    </sheetView>
  </sheetViews>
  <sheetFormatPr baseColWidth="10" defaultRowHeight="16" x14ac:dyDescent="0.2"/>
  <sheetData>
    <row r="1" spans="1:37" x14ac:dyDescent="0.2">
      <c r="A1" t="s">
        <v>39</v>
      </c>
    </row>
    <row r="2" spans="1:37" x14ac:dyDescent="0.2">
      <c r="B2" t="s">
        <v>45</v>
      </c>
      <c r="C2" t="s">
        <v>47</v>
      </c>
      <c r="F2" t="s">
        <v>45</v>
      </c>
      <c r="G2" t="s">
        <v>47</v>
      </c>
      <c r="J2" t="s">
        <v>45</v>
      </c>
      <c r="K2" t="s">
        <v>47</v>
      </c>
      <c r="O2" s="10" t="s">
        <v>39</v>
      </c>
      <c r="P2" s="10"/>
      <c r="Q2" s="10"/>
      <c r="S2" s="10" t="s">
        <v>40</v>
      </c>
      <c r="T2" s="10"/>
      <c r="U2" s="10"/>
      <c r="W2" s="10" t="s">
        <v>41</v>
      </c>
      <c r="X2" s="10"/>
      <c r="Y2" s="10"/>
      <c r="AA2" s="10" t="s">
        <v>42</v>
      </c>
      <c r="AB2" s="10"/>
      <c r="AC2" s="10"/>
      <c r="AE2" s="10" t="s">
        <v>43</v>
      </c>
      <c r="AF2" s="10"/>
      <c r="AG2" s="10"/>
      <c r="AI2" s="10" t="s">
        <v>44</v>
      </c>
      <c r="AJ2" s="10"/>
      <c r="AK2" s="10"/>
    </row>
    <row r="3" spans="1:37" x14ac:dyDescent="0.2">
      <c r="A3" t="s">
        <v>48</v>
      </c>
      <c r="B3" s="5">
        <v>4.5399999999999998E-4</v>
      </c>
      <c r="C3" s="5">
        <v>3.3780000000000001</v>
      </c>
      <c r="D3" t="s">
        <v>50</v>
      </c>
      <c r="E3" t="s">
        <v>48</v>
      </c>
      <c r="F3" s="5">
        <v>8.9170000000000004E-4</v>
      </c>
      <c r="G3" s="5">
        <v>0.88300000000000001</v>
      </c>
      <c r="I3" t="s">
        <v>48</v>
      </c>
      <c r="J3" s="5">
        <v>3.9669999999999999E-4</v>
      </c>
      <c r="K3" s="5">
        <v>4.08</v>
      </c>
      <c r="L3" t="s">
        <v>50</v>
      </c>
      <c r="M3" s="12" t="s">
        <v>74</v>
      </c>
      <c r="N3" s="4" t="s">
        <v>49</v>
      </c>
      <c r="O3" s="5">
        <v>-0.18271789999999999</v>
      </c>
      <c r="P3" s="5">
        <v>-2.61</v>
      </c>
      <c r="Q3" t="s">
        <v>54</v>
      </c>
      <c r="R3" s="4" t="s">
        <v>49</v>
      </c>
      <c r="S3" s="5">
        <v>-0.12745229999999999</v>
      </c>
      <c r="T3" s="5">
        <v>-1.88</v>
      </c>
      <c r="U3" t="s">
        <v>67</v>
      </c>
      <c r="V3" s="4" t="s">
        <v>49</v>
      </c>
      <c r="W3" s="5">
        <v>-0.14154949999999999</v>
      </c>
      <c r="X3" s="5">
        <v>-3.0289999999999999</v>
      </c>
      <c r="Y3" s="5" t="s">
        <v>54</v>
      </c>
      <c r="Z3" s="4" t="s">
        <v>49</v>
      </c>
      <c r="AA3" s="5">
        <v>-0.12120640000000001</v>
      </c>
      <c r="AB3" s="5">
        <v>-1.7090000000000001</v>
      </c>
      <c r="AC3" t="s">
        <v>67</v>
      </c>
      <c r="AD3" s="4" t="s">
        <v>49</v>
      </c>
      <c r="AE3" s="5">
        <v>-0.14881659999999999</v>
      </c>
      <c r="AF3" s="5">
        <v>-2.6909999999999998</v>
      </c>
      <c r="AG3" t="s">
        <v>54</v>
      </c>
      <c r="AH3" t="s">
        <v>49</v>
      </c>
      <c r="AI3" s="5">
        <v>-0.2019</v>
      </c>
      <c r="AJ3" s="5">
        <v>-3.508</v>
      </c>
      <c r="AK3" t="s">
        <v>50</v>
      </c>
    </row>
    <row r="4" spans="1:37" x14ac:dyDescent="0.2">
      <c r="A4" t="s">
        <v>49</v>
      </c>
      <c r="B4" s="5">
        <v>-0.13346540000000001</v>
      </c>
      <c r="C4" s="5">
        <v>-5.984</v>
      </c>
      <c r="D4" t="s">
        <v>50</v>
      </c>
      <c r="E4" s="4" t="s">
        <v>49</v>
      </c>
      <c r="F4" s="5">
        <v>-0.18271789999999999</v>
      </c>
      <c r="G4" s="5">
        <v>-2.61</v>
      </c>
      <c r="H4" t="s">
        <v>54</v>
      </c>
      <c r="I4" t="s">
        <v>49</v>
      </c>
      <c r="J4" s="5">
        <v>-6.5199999999999994E-2</v>
      </c>
      <c r="K4" s="5">
        <v>-2.68</v>
      </c>
      <c r="L4" t="s">
        <v>54</v>
      </c>
      <c r="M4" s="12"/>
      <c r="N4" t="s">
        <v>51</v>
      </c>
      <c r="O4" s="5">
        <v>-5.6581000000000001E-3</v>
      </c>
      <c r="P4" s="5">
        <v>-0.187</v>
      </c>
      <c r="R4" t="s">
        <v>51</v>
      </c>
      <c r="S4" s="5">
        <v>6.3266600000000006E-2</v>
      </c>
      <c r="T4" s="5">
        <v>1.7390000000000001</v>
      </c>
      <c r="U4" t="s">
        <v>67</v>
      </c>
      <c r="V4" s="4" t="s">
        <v>51</v>
      </c>
      <c r="W4" s="5">
        <v>5.7391999999999999E-2</v>
      </c>
      <c r="X4" s="5">
        <v>3.8980000000000001</v>
      </c>
      <c r="Y4" s="5" t="s">
        <v>50</v>
      </c>
      <c r="Z4" t="s">
        <v>51</v>
      </c>
      <c r="AA4" s="5">
        <v>-3.6854100000000001E-2</v>
      </c>
      <c r="AB4" s="5">
        <v>-0.96299999999999997</v>
      </c>
      <c r="AD4" s="4" t="s">
        <v>51</v>
      </c>
      <c r="AE4" s="5">
        <v>0.1122716</v>
      </c>
      <c r="AF4" s="5">
        <v>3.0790000000000002</v>
      </c>
      <c r="AG4" t="s">
        <v>54</v>
      </c>
      <c r="AH4" t="s">
        <v>51</v>
      </c>
      <c r="AI4" s="5">
        <v>0.1308</v>
      </c>
      <c r="AJ4" s="5">
        <v>3.3580000000000001</v>
      </c>
      <c r="AK4" t="s">
        <v>50</v>
      </c>
    </row>
    <row r="5" spans="1:37" x14ac:dyDescent="0.2">
      <c r="A5" t="s">
        <v>51</v>
      </c>
      <c r="B5" s="5">
        <v>6.0789999999999998E-4</v>
      </c>
      <c r="C5" s="5">
        <v>7.8E-2</v>
      </c>
      <c r="E5" t="s">
        <v>51</v>
      </c>
      <c r="F5" s="5">
        <v>-5.6581000000000001E-3</v>
      </c>
      <c r="G5" s="5">
        <v>-0.187</v>
      </c>
      <c r="I5" t="s">
        <v>51</v>
      </c>
      <c r="J5" s="5">
        <v>-7.5849999999999995E-4</v>
      </c>
      <c r="K5" s="5">
        <v>-0.111</v>
      </c>
      <c r="M5" s="12"/>
      <c r="N5" t="s">
        <v>52</v>
      </c>
      <c r="O5" s="5">
        <v>-8.1115599999999996E-2</v>
      </c>
      <c r="P5" s="5">
        <v>-1.86</v>
      </c>
      <c r="Q5" t="s">
        <v>67</v>
      </c>
      <c r="R5" t="s">
        <v>52</v>
      </c>
      <c r="S5" s="5">
        <v>-2.5284299999999999E-2</v>
      </c>
      <c r="T5" s="5">
        <v>-0.51900000000000002</v>
      </c>
      <c r="V5" t="s">
        <v>52</v>
      </c>
      <c r="W5" s="5">
        <v>-3.6964299999999999E-2</v>
      </c>
      <c r="X5" s="5">
        <v>-1.653</v>
      </c>
      <c r="Y5" s="5" t="s">
        <v>67</v>
      </c>
      <c r="Z5" t="s">
        <v>52</v>
      </c>
      <c r="AA5" s="5">
        <v>-0.1282364</v>
      </c>
      <c r="AB5" s="5">
        <v>-2.214</v>
      </c>
      <c r="AC5" t="s">
        <v>63</v>
      </c>
      <c r="AD5" t="s">
        <v>52</v>
      </c>
      <c r="AE5" s="5">
        <v>6.0556999999999998E-3</v>
      </c>
      <c r="AF5" s="5">
        <v>0.114</v>
      </c>
      <c r="AH5" t="s">
        <v>52</v>
      </c>
      <c r="AI5" s="5">
        <v>-1.4540000000000001E-2</v>
      </c>
      <c r="AJ5" s="5">
        <v>-0.184</v>
      </c>
    </row>
    <row r="6" spans="1:37" x14ac:dyDescent="0.2">
      <c r="A6" t="s">
        <v>52</v>
      </c>
      <c r="B6" s="5">
        <v>-2.4654100000000002E-2</v>
      </c>
      <c r="C6" s="5">
        <v>-2.0529999999999999</v>
      </c>
      <c r="D6" t="s">
        <v>63</v>
      </c>
      <c r="E6" t="s">
        <v>52</v>
      </c>
      <c r="F6" s="5">
        <v>-8.1115599999999996E-2</v>
      </c>
      <c r="G6" s="5">
        <v>-1.86</v>
      </c>
      <c r="H6" t="s">
        <v>67</v>
      </c>
      <c r="I6" t="s">
        <v>52</v>
      </c>
      <c r="J6" s="5">
        <v>1.8679999999999999E-2</v>
      </c>
      <c r="K6" s="5">
        <v>1.6990000000000001</v>
      </c>
      <c r="L6" t="s">
        <v>67</v>
      </c>
      <c r="M6" s="12"/>
      <c r="N6" t="s">
        <v>53</v>
      </c>
      <c r="O6" s="5">
        <v>7.9758999999999993E-3</v>
      </c>
      <c r="P6" s="5">
        <v>0.11600000000000001</v>
      </c>
      <c r="R6" t="s">
        <v>53</v>
      </c>
      <c r="S6" s="5">
        <v>-9.8163200000000006E-2</v>
      </c>
      <c r="T6" s="5">
        <v>-1.4119999999999999</v>
      </c>
      <c r="V6" s="4" t="s">
        <v>53</v>
      </c>
      <c r="W6" s="5">
        <v>2.4750100000000001E-2</v>
      </c>
      <c r="X6" s="5">
        <v>0.74</v>
      </c>
      <c r="Y6" s="5"/>
      <c r="Z6" t="s">
        <v>53</v>
      </c>
      <c r="AA6" s="5">
        <v>-4.3583700000000003E-2</v>
      </c>
      <c r="AB6" s="5">
        <v>-0.57299999999999995</v>
      </c>
      <c r="AD6" t="s">
        <v>53</v>
      </c>
      <c r="AE6" s="5">
        <v>4.2852700000000001E-2</v>
      </c>
      <c r="AF6" s="5">
        <v>0.64400000000000002</v>
      </c>
      <c r="AH6" t="s">
        <v>53</v>
      </c>
      <c r="AI6" s="5">
        <v>8.9130000000000001E-2</v>
      </c>
      <c r="AJ6" s="5">
        <v>1.0469999999999999</v>
      </c>
    </row>
    <row r="7" spans="1:37" x14ac:dyDescent="0.2">
      <c r="A7" t="s">
        <v>53</v>
      </c>
      <c r="B7" s="5">
        <v>2.4045E-3</v>
      </c>
      <c r="C7" s="5">
        <v>0.13500000000000001</v>
      </c>
      <c r="E7" t="s">
        <v>53</v>
      </c>
      <c r="F7" s="5">
        <v>7.9758999999999993E-3</v>
      </c>
      <c r="G7" s="5">
        <v>0.11600000000000001</v>
      </c>
      <c r="I7" t="s">
        <v>53</v>
      </c>
      <c r="J7" s="5">
        <v>-3.7790000000000002E-4</v>
      </c>
      <c r="K7" s="5">
        <v>-2.4E-2</v>
      </c>
      <c r="M7" s="12"/>
      <c r="N7" t="s">
        <v>55</v>
      </c>
      <c r="O7" s="5">
        <v>0.1241182</v>
      </c>
      <c r="P7" s="5">
        <v>1.413</v>
      </c>
      <c r="R7" t="s">
        <v>55</v>
      </c>
      <c r="S7" s="5">
        <v>0.2941878</v>
      </c>
      <c r="T7" s="5">
        <v>3.1349999999999998</v>
      </c>
      <c r="U7" t="s">
        <v>54</v>
      </c>
      <c r="V7" s="4" t="s">
        <v>55</v>
      </c>
      <c r="W7" s="5">
        <v>0.13104350000000001</v>
      </c>
      <c r="X7" s="5">
        <v>3.121</v>
      </c>
      <c r="Y7" s="5" t="s">
        <v>54</v>
      </c>
      <c r="Z7" s="4" t="s">
        <v>55</v>
      </c>
      <c r="AA7" s="5">
        <v>0.28079399999999999</v>
      </c>
      <c r="AB7" s="5">
        <v>2.601</v>
      </c>
      <c r="AC7" t="s">
        <v>63</v>
      </c>
      <c r="AD7" s="4" t="s">
        <v>55</v>
      </c>
      <c r="AE7" s="5">
        <v>0.37456469999999997</v>
      </c>
      <c r="AF7" s="5">
        <v>4.2460000000000004</v>
      </c>
      <c r="AG7" t="s">
        <v>50</v>
      </c>
      <c r="AH7" s="4" t="s">
        <v>55</v>
      </c>
      <c r="AI7" s="5">
        <v>0.32579999999999998</v>
      </c>
      <c r="AJ7" s="5">
        <v>3.2719999999999998</v>
      </c>
      <c r="AK7" t="s">
        <v>54</v>
      </c>
    </row>
    <row r="8" spans="1:37" x14ac:dyDescent="0.2">
      <c r="A8" t="s">
        <v>55</v>
      </c>
      <c r="B8" s="5">
        <v>3.7828500000000001E-2</v>
      </c>
      <c r="C8" s="5">
        <v>1.7450000000000001</v>
      </c>
      <c r="D8" t="s">
        <v>67</v>
      </c>
      <c r="E8" t="s">
        <v>55</v>
      </c>
      <c r="F8" s="5">
        <v>0.1241182</v>
      </c>
      <c r="G8" s="5">
        <v>1.413</v>
      </c>
      <c r="I8" t="s">
        <v>55</v>
      </c>
      <c r="J8" s="5">
        <v>-1.204E-2</v>
      </c>
      <c r="K8" s="5">
        <v>-0.64400000000000002</v>
      </c>
      <c r="M8" s="12"/>
      <c r="N8" t="s">
        <v>56</v>
      </c>
      <c r="O8" s="5">
        <v>0.14190720000000001</v>
      </c>
      <c r="P8" s="5">
        <v>1.401</v>
      </c>
      <c r="R8" t="s">
        <v>56</v>
      </c>
      <c r="S8" s="5">
        <v>-5.4898700000000002E-2</v>
      </c>
      <c r="T8" s="5">
        <v>-0.47299999999999998</v>
      </c>
      <c r="V8" t="s">
        <v>56</v>
      </c>
      <c r="W8" s="5">
        <v>3.7282000000000003E-2</v>
      </c>
      <c r="X8" s="5">
        <v>0.76100000000000001</v>
      </c>
      <c r="Y8" s="5"/>
      <c r="Z8" t="s">
        <v>56</v>
      </c>
      <c r="AA8" s="5">
        <v>8.5700600000000002E-2</v>
      </c>
      <c r="AB8" s="5">
        <v>0.67700000000000005</v>
      </c>
      <c r="AD8" t="s">
        <v>56</v>
      </c>
      <c r="AE8" s="5">
        <v>-3.3477E-2</v>
      </c>
      <c r="AF8" s="5">
        <v>-0.318</v>
      </c>
      <c r="AH8" t="s">
        <v>56</v>
      </c>
      <c r="AI8" s="5">
        <v>-4.394E-2</v>
      </c>
      <c r="AJ8" s="5">
        <v>-0.34</v>
      </c>
    </row>
    <row r="9" spans="1:37" x14ac:dyDescent="0.2">
      <c r="A9" t="s">
        <v>56</v>
      </c>
      <c r="B9" s="5">
        <v>5.39841E-2</v>
      </c>
      <c r="C9" s="5">
        <v>2.1419999999999999</v>
      </c>
      <c r="D9" t="s">
        <v>63</v>
      </c>
      <c r="E9" t="s">
        <v>56</v>
      </c>
      <c r="F9" s="5">
        <v>0.14190720000000001</v>
      </c>
      <c r="G9" s="5">
        <v>1.401</v>
      </c>
      <c r="I9" t="s">
        <v>56</v>
      </c>
      <c r="J9" s="5">
        <v>-3.1610000000000002E-3</v>
      </c>
      <c r="K9" s="5">
        <v>-0.14499999999999999</v>
      </c>
      <c r="M9" s="12"/>
      <c r="N9" t="s">
        <v>57</v>
      </c>
      <c r="O9" s="5">
        <v>-4.1866800000000003E-2</v>
      </c>
      <c r="P9" s="5">
        <v>-0.36399999999999999</v>
      </c>
      <c r="R9" s="4" t="s">
        <v>57</v>
      </c>
      <c r="S9" s="5">
        <v>0.29262559999999999</v>
      </c>
      <c r="T9" s="5">
        <v>2.8090000000000002</v>
      </c>
      <c r="U9" t="s">
        <v>54</v>
      </c>
      <c r="V9" t="s">
        <v>57</v>
      </c>
      <c r="W9" s="5">
        <v>-1.52167E-2</v>
      </c>
      <c r="X9" s="5">
        <v>-0.28199999999999997</v>
      </c>
      <c r="Y9" s="5"/>
      <c r="Z9" t="s">
        <v>57</v>
      </c>
      <c r="AA9" s="5">
        <v>9.5134999999999994E-3</v>
      </c>
      <c r="AB9" s="5">
        <v>8.1000000000000003E-2</v>
      </c>
      <c r="AD9" t="s">
        <v>57</v>
      </c>
      <c r="AE9" s="5">
        <v>0.154505</v>
      </c>
      <c r="AF9" s="5">
        <v>1.538</v>
      </c>
      <c r="AH9" t="s">
        <v>57</v>
      </c>
      <c r="AI9" s="5">
        <v>0.159</v>
      </c>
      <c r="AJ9" s="5">
        <v>1.3009999999999999</v>
      </c>
    </row>
    <row r="10" spans="1:37" x14ac:dyDescent="0.2">
      <c r="A10" t="s">
        <v>57</v>
      </c>
      <c r="B10" s="5">
        <v>-1.0859499999999999E-2</v>
      </c>
      <c r="C10" s="5">
        <v>-0.38200000000000001</v>
      </c>
      <c r="E10" t="s">
        <v>57</v>
      </c>
      <c r="F10" s="5">
        <v>-4.1866800000000003E-2</v>
      </c>
      <c r="G10" s="5">
        <v>-0.36399999999999999</v>
      </c>
      <c r="I10" t="s">
        <v>57</v>
      </c>
      <c r="J10" s="5">
        <v>-7.4799999999999997E-3</v>
      </c>
      <c r="K10" s="5">
        <v>-0.313</v>
      </c>
      <c r="M10" s="12"/>
      <c r="N10" t="s">
        <v>58</v>
      </c>
      <c r="O10" s="5">
        <v>-8.9607900000000004E-2</v>
      </c>
      <c r="P10" s="5">
        <v>-0.78</v>
      </c>
      <c r="R10" t="s">
        <v>58</v>
      </c>
      <c r="S10" s="5">
        <v>4.60075E-2</v>
      </c>
      <c r="T10" s="5">
        <v>0.36</v>
      </c>
      <c r="V10" t="s">
        <v>58</v>
      </c>
      <c r="W10" s="5">
        <v>2.0235199999999998E-2</v>
      </c>
      <c r="X10" s="5">
        <v>0.34</v>
      </c>
      <c r="Y10" s="5"/>
      <c r="Z10" t="s">
        <v>58</v>
      </c>
      <c r="AA10" s="5">
        <v>0.24542269999999999</v>
      </c>
      <c r="AB10" s="5">
        <v>1.7549999999999999</v>
      </c>
      <c r="AC10" t="s">
        <v>67</v>
      </c>
      <c r="AD10" t="s">
        <v>58</v>
      </c>
      <c r="AE10" s="5">
        <v>0.17809259999999999</v>
      </c>
      <c r="AF10" s="5">
        <v>1.7090000000000001</v>
      </c>
      <c r="AG10" t="s">
        <v>67</v>
      </c>
      <c r="AH10" t="s">
        <v>58</v>
      </c>
      <c r="AI10" s="5">
        <v>8.7470000000000006E-2</v>
      </c>
      <c r="AJ10" s="5">
        <v>0.74399999999999999</v>
      </c>
    </row>
    <row r="11" spans="1:37" x14ac:dyDescent="0.2">
      <c r="A11" t="s">
        <v>58</v>
      </c>
      <c r="B11" s="5">
        <v>-4.1218600000000001E-2</v>
      </c>
      <c r="C11" s="5">
        <v>-1.3720000000000001</v>
      </c>
      <c r="E11" t="s">
        <v>58</v>
      </c>
      <c r="F11" s="5">
        <v>-8.9607900000000004E-2</v>
      </c>
      <c r="G11" s="5">
        <v>-0.78</v>
      </c>
      <c r="I11" t="s">
        <v>58</v>
      </c>
      <c r="J11" s="5">
        <v>5.548E-3</v>
      </c>
      <c r="K11" s="5">
        <v>0.20799999999999999</v>
      </c>
      <c r="M11" s="12"/>
      <c r="N11" t="s">
        <v>59</v>
      </c>
      <c r="O11" s="5">
        <v>-0.11951150000000001</v>
      </c>
      <c r="P11" s="5">
        <v>-1.028</v>
      </c>
      <c r="R11" t="s">
        <v>59</v>
      </c>
      <c r="S11" s="5">
        <v>-0.16619909999999999</v>
      </c>
      <c r="T11" s="5">
        <v>-1.2609999999999999</v>
      </c>
      <c r="V11" t="s">
        <v>59</v>
      </c>
      <c r="W11" s="5">
        <v>-9.7020400000000007E-2</v>
      </c>
      <c r="X11" s="5">
        <v>-1.4710000000000001</v>
      </c>
      <c r="Y11" s="5"/>
      <c r="Z11" t="s">
        <v>59</v>
      </c>
      <c r="AA11" s="5">
        <v>-0.20789369999999999</v>
      </c>
      <c r="AB11" s="5">
        <v>-1.5940000000000001</v>
      </c>
      <c r="AD11" t="s">
        <v>59</v>
      </c>
      <c r="AE11" s="5">
        <v>-0.21908179999999999</v>
      </c>
      <c r="AF11" s="5">
        <v>-2.0179999999999998</v>
      </c>
      <c r="AG11" t="s">
        <v>63</v>
      </c>
      <c r="AH11" t="s">
        <v>59</v>
      </c>
      <c r="AI11" s="5">
        <v>-0.23</v>
      </c>
      <c r="AJ11" s="5">
        <v>-1.909</v>
      </c>
      <c r="AK11" t="s">
        <v>67</v>
      </c>
    </row>
    <row r="12" spans="1:37" x14ac:dyDescent="0.2">
      <c r="A12" t="s">
        <v>59</v>
      </c>
      <c r="B12" s="5">
        <v>-4.3105900000000003E-2</v>
      </c>
      <c r="C12" s="5">
        <v>-1.361</v>
      </c>
      <c r="E12" t="s">
        <v>59</v>
      </c>
      <c r="F12" s="5">
        <v>-0.11951150000000001</v>
      </c>
      <c r="G12" s="5">
        <v>-1.028</v>
      </c>
      <c r="I12" t="s">
        <v>59</v>
      </c>
      <c r="J12" s="5">
        <v>5.1860000000000003E-2</v>
      </c>
      <c r="K12" s="5">
        <v>1.8129999999999999</v>
      </c>
      <c r="L12" t="s">
        <v>67</v>
      </c>
      <c r="M12" s="12"/>
      <c r="N12" s="4" t="s">
        <v>60</v>
      </c>
      <c r="O12" s="5">
        <v>0.2963095</v>
      </c>
      <c r="P12" s="5">
        <v>2.399</v>
      </c>
      <c r="Q12" t="s">
        <v>63</v>
      </c>
      <c r="R12" t="s">
        <v>60</v>
      </c>
      <c r="S12" s="5">
        <v>9.3080000000000003E-3</v>
      </c>
      <c r="T12" s="5">
        <v>0.08</v>
      </c>
      <c r="V12" t="s">
        <v>60</v>
      </c>
      <c r="W12" s="5">
        <v>-8.8370000000000004E-2</v>
      </c>
      <c r="X12" s="5">
        <v>-1.448</v>
      </c>
      <c r="Y12" s="5"/>
      <c r="Z12" t="s">
        <v>60</v>
      </c>
      <c r="AA12" s="5">
        <v>0.14040929999999999</v>
      </c>
      <c r="AB12" s="5">
        <v>1.079</v>
      </c>
      <c r="AD12" t="s">
        <v>60</v>
      </c>
      <c r="AE12" s="5">
        <v>1.09204E-2</v>
      </c>
      <c r="AF12" s="5">
        <v>0.104</v>
      </c>
      <c r="AH12" t="s">
        <v>60</v>
      </c>
      <c r="AI12" s="5">
        <v>7.3289999999999996E-3</v>
      </c>
      <c r="AJ12" s="5">
        <v>5.8999999999999997E-2</v>
      </c>
    </row>
    <row r="13" spans="1:37" x14ac:dyDescent="0.2">
      <c r="A13" t="s">
        <v>60</v>
      </c>
      <c r="B13" s="5">
        <v>0.14205480000000001</v>
      </c>
      <c r="C13" s="5">
        <v>4.4710000000000001</v>
      </c>
      <c r="D13" t="s">
        <v>50</v>
      </c>
      <c r="E13" s="4" t="s">
        <v>60</v>
      </c>
      <c r="F13" s="5">
        <v>0.2963095</v>
      </c>
      <c r="G13" s="5">
        <v>2.399</v>
      </c>
      <c r="H13" t="s">
        <v>63</v>
      </c>
      <c r="I13" t="s">
        <v>60</v>
      </c>
      <c r="J13" s="5">
        <v>7.143E-3</v>
      </c>
      <c r="K13" s="5">
        <v>0.254</v>
      </c>
      <c r="M13" s="12"/>
      <c r="N13" t="s">
        <v>61</v>
      </c>
      <c r="O13" s="5">
        <v>-0.2291009</v>
      </c>
      <c r="P13" s="5">
        <v>-2.23</v>
      </c>
      <c r="Q13" t="s">
        <v>63</v>
      </c>
      <c r="R13" t="s">
        <v>61</v>
      </c>
      <c r="S13" s="5">
        <v>-0.1061788</v>
      </c>
      <c r="T13" s="5">
        <v>-1.079</v>
      </c>
      <c r="V13" t="s">
        <v>61</v>
      </c>
      <c r="W13" s="5">
        <v>7.4299299999999999E-2</v>
      </c>
      <c r="X13" s="5">
        <v>1.224</v>
      </c>
      <c r="Y13" s="5"/>
      <c r="Z13" t="s">
        <v>61</v>
      </c>
      <c r="AA13" s="5">
        <v>-0.14225769999999999</v>
      </c>
      <c r="AB13" s="5">
        <v>-1.3819999999999999</v>
      </c>
      <c r="AD13" t="s">
        <v>61</v>
      </c>
      <c r="AE13" s="5">
        <v>-4.7302799999999999E-2</v>
      </c>
      <c r="AF13" s="5">
        <v>-0.52900000000000003</v>
      </c>
      <c r="AH13" t="s">
        <v>61</v>
      </c>
      <c r="AI13" s="5">
        <v>-0.10680000000000001</v>
      </c>
      <c r="AJ13" s="5">
        <v>-1.0069999999999999</v>
      </c>
    </row>
    <row r="14" spans="1:37" x14ac:dyDescent="0.2">
      <c r="A14" t="s">
        <v>61</v>
      </c>
      <c r="B14" s="5">
        <v>-7.8167200000000006E-2</v>
      </c>
      <c r="C14" s="5">
        <v>-2.6269999999999998</v>
      </c>
      <c r="D14" t="s">
        <v>54</v>
      </c>
      <c r="E14" t="s">
        <v>61</v>
      </c>
      <c r="F14" s="5">
        <v>-0.2291009</v>
      </c>
      <c r="G14" s="5">
        <v>-2.23</v>
      </c>
      <c r="H14" t="s">
        <v>63</v>
      </c>
      <c r="I14" t="s">
        <v>61</v>
      </c>
      <c r="J14" s="5">
        <v>3.329E-2</v>
      </c>
      <c r="K14" s="5">
        <v>1.18</v>
      </c>
      <c r="M14" s="12"/>
      <c r="N14" t="s">
        <v>62</v>
      </c>
      <c r="O14" s="5">
        <v>9.0539000000000001E-3</v>
      </c>
      <c r="P14" s="5">
        <v>9.0999999999999998E-2</v>
      </c>
      <c r="R14" t="s">
        <v>62</v>
      </c>
      <c r="S14" s="5">
        <v>-5.2648E-3</v>
      </c>
      <c r="T14" s="5">
        <v>-6.0999999999999999E-2</v>
      </c>
      <c r="V14" t="s">
        <v>62</v>
      </c>
      <c r="W14" s="5">
        <v>-1.4715600000000001E-2</v>
      </c>
      <c r="X14" s="5">
        <v>-0.25700000000000001</v>
      </c>
      <c r="Y14" s="5"/>
      <c r="Z14" t="s">
        <v>62</v>
      </c>
      <c r="AA14" s="5">
        <v>1.109E-3</v>
      </c>
      <c r="AB14" s="5">
        <v>1.0999999999999999E-2</v>
      </c>
      <c r="AD14" t="s">
        <v>62</v>
      </c>
      <c r="AE14" s="5">
        <v>0.12885630000000001</v>
      </c>
      <c r="AF14" s="5">
        <v>1.536</v>
      </c>
      <c r="AH14" t="s">
        <v>62</v>
      </c>
      <c r="AI14" s="5">
        <v>0.18210000000000001</v>
      </c>
      <c r="AJ14" s="5">
        <v>1.9</v>
      </c>
      <c r="AK14" t="s">
        <v>67</v>
      </c>
    </row>
    <row r="15" spans="1:37" x14ac:dyDescent="0.2">
      <c r="A15" t="s">
        <v>62</v>
      </c>
      <c r="B15" s="5">
        <v>-4.3299000000000002E-3</v>
      </c>
      <c r="C15" s="5">
        <v>-0.154</v>
      </c>
      <c r="E15" t="s">
        <v>62</v>
      </c>
      <c r="F15" s="5">
        <v>9.0539000000000001E-3</v>
      </c>
      <c r="G15" s="5">
        <v>9.0999999999999998E-2</v>
      </c>
      <c r="I15" t="s">
        <v>62</v>
      </c>
      <c r="J15" s="5">
        <v>-6.275E-2</v>
      </c>
      <c r="K15" s="5">
        <v>-2.3069999999999999</v>
      </c>
      <c r="L15" t="s">
        <v>63</v>
      </c>
      <c r="M15" s="12"/>
      <c r="N15" t="s">
        <v>64</v>
      </c>
      <c r="O15" s="5">
        <v>-0.1128919</v>
      </c>
      <c r="P15" s="5">
        <v>-1.2050000000000001</v>
      </c>
      <c r="R15" t="s">
        <v>64</v>
      </c>
      <c r="S15" s="5">
        <v>0.1512809</v>
      </c>
      <c r="T15" s="5">
        <v>1.6859999999999999</v>
      </c>
      <c r="U15" t="s">
        <v>67</v>
      </c>
      <c r="V15" t="s">
        <v>64</v>
      </c>
      <c r="W15" s="5">
        <v>-3.8202800000000002E-2</v>
      </c>
      <c r="X15" s="5">
        <v>-0.70899999999999996</v>
      </c>
      <c r="Y15" s="5"/>
      <c r="Z15" t="s">
        <v>64</v>
      </c>
      <c r="AA15" s="5">
        <v>-5.2021999999999999E-2</v>
      </c>
      <c r="AB15" s="5">
        <v>-0.54900000000000004</v>
      </c>
      <c r="AD15" t="s">
        <v>64</v>
      </c>
      <c r="AE15" s="5">
        <v>2.1434999999999999E-2</v>
      </c>
      <c r="AF15" s="5">
        <v>0.27</v>
      </c>
      <c r="AH15" t="s">
        <v>64</v>
      </c>
      <c r="AI15" s="5">
        <v>-2.657E-2</v>
      </c>
      <c r="AJ15" s="5">
        <v>-0.29399999999999998</v>
      </c>
    </row>
    <row r="16" spans="1:37" x14ac:dyDescent="0.2">
      <c r="A16" t="s">
        <v>64</v>
      </c>
      <c r="B16" s="5">
        <v>-5.8808100000000002E-2</v>
      </c>
      <c r="C16" s="5">
        <v>-2.1269999999999998</v>
      </c>
      <c r="D16" t="s">
        <v>63</v>
      </c>
      <c r="E16" t="s">
        <v>64</v>
      </c>
      <c r="F16" s="5">
        <v>-0.1128919</v>
      </c>
      <c r="G16" s="5">
        <v>-1.2050000000000001</v>
      </c>
      <c r="I16" t="s">
        <v>64</v>
      </c>
      <c r="J16" s="5">
        <v>3.2490000000000002E-3</v>
      </c>
      <c r="K16" s="5">
        <v>0.121</v>
      </c>
      <c r="M16" s="12"/>
      <c r="N16" t="s">
        <v>65</v>
      </c>
      <c r="O16" s="5">
        <v>1.8345799999999999E-2</v>
      </c>
      <c r="P16" s="5">
        <v>0.224</v>
      </c>
      <c r="R16" t="s">
        <v>65</v>
      </c>
      <c r="S16" s="5">
        <v>0.2415563</v>
      </c>
      <c r="T16" s="5">
        <v>2.7949999999999999</v>
      </c>
      <c r="U16" t="s">
        <v>54</v>
      </c>
      <c r="V16" t="s">
        <v>65</v>
      </c>
      <c r="W16" s="5">
        <v>8.0556600000000006E-2</v>
      </c>
      <c r="X16" s="5">
        <v>1.702</v>
      </c>
      <c r="Y16" s="5" t="s">
        <v>67</v>
      </c>
      <c r="Z16" s="4" t="s">
        <v>65</v>
      </c>
      <c r="AA16" s="5">
        <v>0.2339088</v>
      </c>
      <c r="AB16" s="5">
        <v>2.544</v>
      </c>
      <c r="AC16" t="s">
        <v>63</v>
      </c>
      <c r="AD16" s="4" t="s">
        <v>65</v>
      </c>
      <c r="AE16" s="5">
        <v>0.17166190000000001</v>
      </c>
      <c r="AF16" s="5">
        <v>2.726</v>
      </c>
      <c r="AG16" t="s">
        <v>54</v>
      </c>
      <c r="AH16" s="4" t="s">
        <v>65</v>
      </c>
      <c r="AI16" s="5">
        <v>0.2271</v>
      </c>
      <c r="AJ16" s="5">
        <v>3.37</v>
      </c>
      <c r="AK16" t="s">
        <v>50</v>
      </c>
    </row>
    <row r="17" spans="1:37" x14ac:dyDescent="0.2">
      <c r="A17" t="s">
        <v>65</v>
      </c>
      <c r="B17" s="5">
        <v>8.0117999999999995E-3</v>
      </c>
      <c r="C17" s="5">
        <v>0.31900000000000001</v>
      </c>
      <c r="E17" t="s">
        <v>65</v>
      </c>
      <c r="F17" s="5">
        <v>1.8345799999999999E-2</v>
      </c>
      <c r="G17" s="5">
        <v>0.224</v>
      </c>
      <c r="I17" t="s">
        <v>65</v>
      </c>
      <c r="J17" s="5">
        <v>-1.197E-2</v>
      </c>
      <c r="K17" s="5">
        <v>-0.47199999999999998</v>
      </c>
      <c r="M17" s="12"/>
      <c r="N17" t="s">
        <v>68</v>
      </c>
      <c r="O17" s="5">
        <v>13.67</v>
      </c>
      <c r="P17" s="5"/>
      <c r="R17" t="s">
        <v>68</v>
      </c>
      <c r="S17" s="5">
        <v>18.54</v>
      </c>
      <c r="T17" s="5"/>
      <c r="V17" t="s">
        <v>68</v>
      </c>
      <c r="W17" s="5">
        <v>10.18</v>
      </c>
      <c r="X17" s="5"/>
      <c r="Z17" t="s">
        <v>68</v>
      </c>
      <c r="AA17" s="5">
        <v>15.85</v>
      </c>
      <c r="AD17" t="s">
        <v>68</v>
      </c>
      <c r="AE17" s="5">
        <v>17.64</v>
      </c>
      <c r="AH17" t="s">
        <v>68</v>
      </c>
      <c r="AI17" s="5">
        <v>20.03</v>
      </c>
    </row>
    <row r="18" spans="1:37" x14ac:dyDescent="0.2">
      <c r="A18" t="s">
        <v>68</v>
      </c>
      <c r="B18" s="5">
        <v>3.919</v>
      </c>
      <c r="C18" s="5"/>
      <c r="E18" t="s">
        <v>68</v>
      </c>
      <c r="F18" s="5">
        <v>13.67</v>
      </c>
      <c r="G18" s="5"/>
      <c r="I18" t="s">
        <v>68</v>
      </c>
      <c r="J18" s="5">
        <v>0.40870000000000001</v>
      </c>
      <c r="K18" s="5"/>
      <c r="M18" s="12"/>
      <c r="N18" t="s">
        <v>69</v>
      </c>
      <c r="O18" s="5">
        <v>7.6</v>
      </c>
      <c r="P18" s="5"/>
      <c r="R18" t="s">
        <v>69</v>
      </c>
      <c r="S18" s="5">
        <v>13.08</v>
      </c>
      <c r="T18" s="5"/>
      <c r="V18" t="s">
        <v>69</v>
      </c>
      <c r="W18" s="5">
        <v>7.2830000000000004</v>
      </c>
      <c r="X18" s="5"/>
      <c r="Z18" t="s">
        <v>69</v>
      </c>
      <c r="AA18" s="5">
        <v>9.4149999999999991</v>
      </c>
      <c r="AD18" t="s">
        <v>69</v>
      </c>
      <c r="AE18" s="5">
        <v>13.77</v>
      </c>
      <c r="AH18" t="s">
        <v>69</v>
      </c>
      <c r="AI18" s="5">
        <v>16</v>
      </c>
    </row>
    <row r="19" spans="1:37" x14ac:dyDescent="0.2">
      <c r="A19" t="s">
        <v>69</v>
      </c>
      <c r="B19" s="5">
        <v>3.2519999999999998</v>
      </c>
      <c r="C19" s="5"/>
      <c r="E19" t="s">
        <v>69</v>
      </c>
      <c r="F19" s="5">
        <v>7.6</v>
      </c>
      <c r="G19" s="5"/>
      <c r="I19" t="s">
        <v>69</v>
      </c>
      <c r="J19" s="5">
        <v>0.44800000000000001</v>
      </c>
      <c r="K19" s="5"/>
    </row>
    <row r="20" spans="1:37" x14ac:dyDescent="0.2">
      <c r="M20" s="11" t="s">
        <v>75</v>
      </c>
      <c r="N20" t="s">
        <v>49</v>
      </c>
      <c r="O20" s="5">
        <v>-6.5199999999999994E-2</v>
      </c>
      <c r="P20" s="5">
        <v>-2.68</v>
      </c>
      <c r="Q20" t="s">
        <v>54</v>
      </c>
      <c r="R20" t="s">
        <v>49</v>
      </c>
      <c r="S20" s="5">
        <v>-0.11904090000000001</v>
      </c>
      <c r="T20" s="5">
        <v>-3.6749999999999998</v>
      </c>
      <c r="U20" t="s">
        <v>50</v>
      </c>
      <c r="V20" t="s">
        <v>49</v>
      </c>
      <c r="W20" s="5">
        <v>-2.7269999999999999E-2</v>
      </c>
      <c r="X20" s="5">
        <v>-1.1950000000000001</v>
      </c>
      <c r="Z20" t="s">
        <v>49</v>
      </c>
      <c r="AA20" s="5">
        <v>-2.743E-2</v>
      </c>
      <c r="AB20" s="5">
        <v>-1.3540000000000001</v>
      </c>
      <c r="AD20" t="s">
        <v>49</v>
      </c>
      <c r="AE20" s="5">
        <v>-8.8419999999999999E-2</v>
      </c>
      <c r="AF20" s="5">
        <v>-4.3049999999999997</v>
      </c>
      <c r="AG20" t="s">
        <v>50</v>
      </c>
      <c r="AH20" t="s">
        <v>49</v>
      </c>
      <c r="AI20" s="5">
        <v>-4.1910000000000003E-2</v>
      </c>
      <c r="AJ20" s="5">
        <v>-2.1070000000000002</v>
      </c>
      <c r="AK20" t="s">
        <v>63</v>
      </c>
    </row>
    <row r="21" spans="1:37" x14ac:dyDescent="0.2">
      <c r="A21" t="s">
        <v>40</v>
      </c>
      <c r="M21" s="11"/>
      <c r="N21" t="s">
        <v>51</v>
      </c>
      <c r="O21" s="5">
        <v>-7.5849999999999995E-4</v>
      </c>
      <c r="P21" s="5">
        <v>-0.111</v>
      </c>
      <c r="R21" t="s">
        <v>51</v>
      </c>
      <c r="S21" s="5">
        <v>-8.9584999999999994E-3</v>
      </c>
      <c r="T21" s="5">
        <v>-1.514</v>
      </c>
      <c r="V21" t="s">
        <v>51</v>
      </c>
      <c r="W21" s="5">
        <v>3.5140000000000002E-3</v>
      </c>
      <c r="X21" s="5">
        <v>0.58799999999999997</v>
      </c>
      <c r="Z21" t="s">
        <v>51</v>
      </c>
      <c r="AA21" s="5">
        <v>3.284E-3</v>
      </c>
      <c r="AB21" s="5">
        <v>0.92200000000000004</v>
      </c>
      <c r="AD21" t="s">
        <v>51</v>
      </c>
      <c r="AE21" s="5">
        <v>2.6120000000000001E-2</v>
      </c>
      <c r="AF21" s="5">
        <v>3.234</v>
      </c>
      <c r="AG21" t="s">
        <v>54</v>
      </c>
      <c r="AH21" t="s">
        <v>51</v>
      </c>
      <c r="AI21" s="5">
        <v>4.7460000000000002E-2</v>
      </c>
      <c r="AJ21" s="5">
        <v>5.601</v>
      </c>
      <c r="AK21" t="s">
        <v>50</v>
      </c>
    </row>
    <row r="22" spans="1:37" x14ac:dyDescent="0.2">
      <c r="B22" t="s">
        <v>45</v>
      </c>
      <c r="C22" t="s">
        <v>47</v>
      </c>
      <c r="F22" t="s">
        <v>45</v>
      </c>
      <c r="G22" t="s">
        <v>47</v>
      </c>
      <c r="J22" t="s">
        <v>45</v>
      </c>
      <c r="K22" t="s">
        <v>47</v>
      </c>
      <c r="M22" s="11"/>
      <c r="N22" t="s">
        <v>52</v>
      </c>
      <c r="O22" s="5">
        <v>1.8679999999999999E-2</v>
      </c>
      <c r="P22" s="5">
        <v>1.6990000000000001</v>
      </c>
      <c r="Q22" t="s">
        <v>67</v>
      </c>
      <c r="R22" t="s">
        <v>52</v>
      </c>
      <c r="S22" s="5">
        <v>-3.01827E-2</v>
      </c>
      <c r="T22" s="5">
        <v>-1.631</v>
      </c>
      <c r="V22" t="s">
        <v>52</v>
      </c>
      <c r="W22" s="5">
        <v>6.7840000000000001E-3</v>
      </c>
      <c r="X22" s="5">
        <v>0.79</v>
      </c>
      <c r="Z22" t="s">
        <v>52</v>
      </c>
      <c r="AA22" s="5">
        <v>2.6199999999999999E-3</v>
      </c>
      <c r="AB22" s="5">
        <v>0.22700000000000001</v>
      </c>
      <c r="AD22" t="s">
        <v>52</v>
      </c>
      <c r="AE22" s="5">
        <v>-1.823E-2</v>
      </c>
      <c r="AF22" s="5">
        <v>-1.2849999999999999</v>
      </c>
      <c r="AH22" t="s">
        <v>52</v>
      </c>
      <c r="AI22" s="5">
        <v>1.2189999999999999E-2</v>
      </c>
      <c r="AJ22" s="5">
        <v>0.66800000000000004</v>
      </c>
    </row>
    <row r="23" spans="1:37" x14ac:dyDescent="0.2">
      <c r="A23" t="s">
        <v>48</v>
      </c>
      <c r="B23" s="5">
        <v>-7.5879999999999999E-5</v>
      </c>
      <c r="C23" s="5">
        <v>-0.43</v>
      </c>
      <c r="E23" t="s">
        <v>48</v>
      </c>
      <c r="F23" s="5">
        <v>-8.4380000000000002E-4</v>
      </c>
      <c r="G23" s="5">
        <v>-1.1200000000000001</v>
      </c>
      <c r="I23" t="s">
        <v>48</v>
      </c>
      <c r="J23" s="5">
        <v>1.5640000000000001E-4</v>
      </c>
      <c r="K23" s="5">
        <v>1.204</v>
      </c>
      <c r="M23" s="11"/>
      <c r="N23" t="s">
        <v>53</v>
      </c>
      <c r="O23" s="5">
        <v>-3.7790000000000002E-4</v>
      </c>
      <c r="P23" s="5">
        <v>-2.4E-2</v>
      </c>
      <c r="R23" t="s">
        <v>53</v>
      </c>
      <c r="S23" s="5">
        <v>2.0155699999999999E-2</v>
      </c>
      <c r="T23" s="5">
        <v>0.72699999999999998</v>
      </c>
      <c r="V23" t="s">
        <v>53</v>
      </c>
      <c r="W23" s="5">
        <v>-6.6750000000000004E-3</v>
      </c>
      <c r="X23" s="5">
        <v>-0.51300000000000001</v>
      </c>
      <c r="Z23" t="s">
        <v>53</v>
      </c>
      <c r="AA23" s="5">
        <v>2.137E-2</v>
      </c>
      <c r="AB23" s="5">
        <v>1.2589999999999999</v>
      </c>
      <c r="AD23" t="s">
        <v>53</v>
      </c>
      <c r="AE23" s="5">
        <v>3.09E-2</v>
      </c>
      <c r="AF23" s="5">
        <v>1.7889999999999999</v>
      </c>
      <c r="AG23" t="s">
        <v>67</v>
      </c>
      <c r="AH23" t="s">
        <v>53</v>
      </c>
      <c r="AI23" s="5">
        <v>3.9669999999999997E-2</v>
      </c>
      <c r="AJ23" s="5">
        <v>1.9770000000000001</v>
      </c>
      <c r="AK23" t="s">
        <v>63</v>
      </c>
    </row>
    <row r="24" spans="1:37" x14ac:dyDescent="0.2">
      <c r="A24" t="s">
        <v>49</v>
      </c>
      <c r="B24" s="5">
        <v>-0.12920000000000001</v>
      </c>
      <c r="C24" s="5">
        <v>-4.4249999999999998</v>
      </c>
      <c r="D24" t="s">
        <v>50</v>
      </c>
      <c r="E24" s="4" t="s">
        <v>49</v>
      </c>
      <c r="F24" s="5">
        <v>-0.12745229999999999</v>
      </c>
      <c r="G24" s="5">
        <v>-1.88</v>
      </c>
      <c r="H24" t="s">
        <v>67</v>
      </c>
      <c r="I24" t="s">
        <v>49</v>
      </c>
      <c r="J24" s="5">
        <v>-0.11904090000000001</v>
      </c>
      <c r="K24" s="5">
        <v>-3.6749999999999998</v>
      </c>
      <c r="L24" t="s">
        <v>50</v>
      </c>
      <c r="M24" s="11"/>
      <c r="N24" t="s">
        <v>55</v>
      </c>
      <c r="O24" s="5">
        <v>-1.204E-2</v>
      </c>
      <c r="P24" s="5">
        <v>-0.64400000000000002</v>
      </c>
      <c r="R24" t="s">
        <v>55</v>
      </c>
      <c r="S24" s="5">
        <v>-5.8890600000000001E-2</v>
      </c>
      <c r="T24" s="5">
        <v>-1.728</v>
      </c>
      <c r="U24" t="s">
        <v>67</v>
      </c>
      <c r="V24" t="s">
        <v>55</v>
      </c>
      <c r="W24" s="5">
        <v>2.547E-2</v>
      </c>
      <c r="X24" s="5">
        <v>1.595</v>
      </c>
      <c r="Z24" t="s">
        <v>55</v>
      </c>
      <c r="AA24" s="5">
        <v>3.9070000000000001E-2</v>
      </c>
      <c r="AB24" s="5">
        <v>1.9830000000000001</v>
      </c>
      <c r="AC24" t="s">
        <v>63</v>
      </c>
      <c r="AD24" s="4" t="s">
        <v>55</v>
      </c>
      <c r="AE24" s="5">
        <v>-5.79E-3</v>
      </c>
      <c r="AF24" s="5">
        <v>-0.30599999999999999</v>
      </c>
      <c r="AH24" t="s">
        <v>55</v>
      </c>
      <c r="AI24" s="5">
        <v>-1.6789999999999999E-2</v>
      </c>
      <c r="AJ24" s="5">
        <v>-0.751</v>
      </c>
    </row>
    <row r="25" spans="1:37" x14ac:dyDescent="0.2">
      <c r="A25" t="s">
        <v>51</v>
      </c>
      <c r="B25" s="5">
        <v>3.0130000000000001E-3</v>
      </c>
      <c r="C25" s="5">
        <v>0.36799999999999999</v>
      </c>
      <c r="E25" t="s">
        <v>51</v>
      </c>
      <c r="F25" s="5">
        <v>6.3266600000000006E-2</v>
      </c>
      <c r="G25" s="5">
        <v>1.7390000000000001</v>
      </c>
      <c r="H25" t="s">
        <v>67</v>
      </c>
      <c r="I25" t="s">
        <v>51</v>
      </c>
      <c r="J25" s="5">
        <v>-8.9584999999999994E-3</v>
      </c>
      <c r="K25" s="5">
        <v>-1.514</v>
      </c>
      <c r="M25" s="11"/>
      <c r="N25" t="s">
        <v>56</v>
      </c>
      <c r="O25" s="5">
        <v>-3.1610000000000002E-3</v>
      </c>
      <c r="P25" s="5">
        <v>-0.14499999999999999</v>
      </c>
      <c r="R25" t="s">
        <v>56</v>
      </c>
      <c r="S25" s="5">
        <v>3.8063199999999998E-2</v>
      </c>
      <c r="T25" s="5">
        <v>1.03</v>
      </c>
      <c r="V25" t="s">
        <v>56</v>
      </c>
      <c r="W25" s="5">
        <v>4.7910000000000001E-3</v>
      </c>
      <c r="X25" s="5">
        <v>0.28399999999999997</v>
      </c>
      <c r="Z25" t="s">
        <v>56</v>
      </c>
      <c r="AA25" s="5">
        <v>2.333E-2</v>
      </c>
      <c r="AB25" s="5">
        <v>1.0369999999999999</v>
      </c>
      <c r="AD25" t="s">
        <v>56</v>
      </c>
      <c r="AE25" s="5">
        <v>2.8369999999999999E-2</v>
      </c>
      <c r="AF25" s="5">
        <v>1.28</v>
      </c>
      <c r="AH25" t="s">
        <v>56</v>
      </c>
      <c r="AI25" s="5">
        <v>5.1490000000000001E-2</v>
      </c>
      <c r="AJ25" s="5">
        <v>2.0310000000000001</v>
      </c>
      <c r="AK25" t="s">
        <v>63</v>
      </c>
    </row>
    <row r="26" spans="1:37" x14ac:dyDescent="0.2">
      <c r="A26" t="s">
        <v>52</v>
      </c>
      <c r="B26" s="5">
        <v>-4.1419999999999998E-2</v>
      </c>
      <c r="C26" s="5">
        <v>-2.1779999999999999</v>
      </c>
      <c r="D26" t="s">
        <v>63</v>
      </c>
      <c r="E26" t="s">
        <v>52</v>
      </c>
      <c r="F26" s="5">
        <v>-2.5284299999999999E-2</v>
      </c>
      <c r="G26" s="5">
        <v>-0.51900000000000002</v>
      </c>
      <c r="I26" t="s">
        <v>52</v>
      </c>
      <c r="J26" s="5">
        <v>-3.01827E-2</v>
      </c>
      <c r="K26" s="5">
        <v>-1.631</v>
      </c>
      <c r="M26" s="11"/>
      <c r="N26" t="s">
        <v>57</v>
      </c>
      <c r="O26" s="5">
        <v>-7.4799999999999997E-3</v>
      </c>
      <c r="P26" s="5">
        <v>-0.313</v>
      </c>
      <c r="R26" t="s">
        <v>57</v>
      </c>
      <c r="S26" s="5">
        <v>4.6499600000000002E-2</v>
      </c>
      <c r="T26" s="5">
        <v>1.1279999999999999</v>
      </c>
      <c r="V26" t="s">
        <v>57</v>
      </c>
      <c r="W26" s="5">
        <v>4.0070000000000001E-2</v>
      </c>
      <c r="X26" s="5">
        <v>1.917</v>
      </c>
      <c r="Z26" t="s">
        <v>57</v>
      </c>
      <c r="AA26" s="5">
        <v>5.0160000000000003E-2</v>
      </c>
      <c r="AB26" s="5">
        <v>2.004</v>
      </c>
      <c r="AC26" t="s">
        <v>63</v>
      </c>
      <c r="AD26" t="s">
        <v>57</v>
      </c>
      <c r="AE26" s="5">
        <v>-1.137E-2</v>
      </c>
      <c r="AF26" s="5">
        <v>-0.47299999999999998</v>
      </c>
      <c r="AH26" t="s">
        <v>57</v>
      </c>
      <c r="AI26" s="5">
        <v>6.3549999999999995E-2</v>
      </c>
      <c r="AJ26" s="5">
        <v>2.31</v>
      </c>
      <c r="AK26" t="s">
        <v>63</v>
      </c>
    </row>
    <row r="27" spans="1:37" x14ac:dyDescent="0.2">
      <c r="A27" t="s">
        <v>53</v>
      </c>
      <c r="B27" s="5">
        <v>-4.2090000000000002E-2</v>
      </c>
      <c r="C27" s="5">
        <v>-1.49</v>
      </c>
      <c r="E27" t="s">
        <v>53</v>
      </c>
      <c r="F27" s="5">
        <v>-9.8163200000000006E-2</v>
      </c>
      <c r="G27" s="5">
        <v>-1.4119999999999999</v>
      </c>
      <c r="I27" t="s">
        <v>53</v>
      </c>
      <c r="J27" s="5">
        <v>2.0155699999999999E-2</v>
      </c>
      <c r="K27" s="5">
        <v>0.72699999999999998</v>
      </c>
      <c r="M27" s="11"/>
      <c r="N27" t="s">
        <v>58</v>
      </c>
      <c r="O27" s="5">
        <v>5.548E-3</v>
      </c>
      <c r="P27" s="5">
        <v>0.20799999999999999</v>
      </c>
      <c r="R27" t="s">
        <v>58</v>
      </c>
      <c r="S27" s="5">
        <v>-3.5526599999999998E-2</v>
      </c>
      <c r="T27" s="5">
        <v>-0.78900000000000003</v>
      </c>
      <c r="V27" t="s">
        <v>58</v>
      </c>
      <c r="W27" s="5">
        <v>1.9900000000000001E-2</v>
      </c>
      <c r="X27" s="5">
        <v>0.88800000000000001</v>
      </c>
      <c r="Z27" t="s">
        <v>58</v>
      </c>
      <c r="AA27" s="5">
        <v>2.4150000000000001E-2</v>
      </c>
      <c r="AB27" s="5">
        <v>0.89900000000000002</v>
      </c>
      <c r="AD27" t="s">
        <v>58</v>
      </c>
      <c r="AE27" s="5">
        <v>1.4760000000000001E-2</v>
      </c>
      <c r="AF27" s="5">
        <v>0.54100000000000004</v>
      </c>
      <c r="AH27" t="s">
        <v>58</v>
      </c>
      <c r="AI27" s="5">
        <v>8.8409999999999999E-3</v>
      </c>
      <c r="AJ27" s="5">
        <v>0.28100000000000003</v>
      </c>
    </row>
    <row r="28" spans="1:37" x14ac:dyDescent="0.2">
      <c r="A28" t="s">
        <v>55</v>
      </c>
      <c r="B28" s="5">
        <v>0.121</v>
      </c>
      <c r="C28" s="5">
        <v>3.3450000000000002</v>
      </c>
      <c r="D28" t="s">
        <v>50</v>
      </c>
      <c r="E28" t="s">
        <v>55</v>
      </c>
      <c r="F28" s="5">
        <v>0.2941878</v>
      </c>
      <c r="G28" s="5">
        <v>3.1349999999999998</v>
      </c>
      <c r="H28" t="s">
        <v>54</v>
      </c>
      <c r="I28" t="s">
        <v>55</v>
      </c>
      <c r="J28" s="5">
        <v>-5.8890600000000001E-2</v>
      </c>
      <c r="K28" s="5">
        <v>-1.728</v>
      </c>
      <c r="L28" t="s">
        <v>67</v>
      </c>
      <c r="M28" s="11"/>
      <c r="N28" t="s">
        <v>59</v>
      </c>
      <c r="O28" s="5">
        <v>5.1860000000000003E-2</v>
      </c>
      <c r="P28" s="5">
        <v>1.8129999999999999</v>
      </c>
      <c r="Q28" t="s">
        <v>67</v>
      </c>
      <c r="R28" t="s">
        <v>59</v>
      </c>
      <c r="S28" s="5">
        <v>2.7305900000000001E-2</v>
      </c>
      <c r="T28" s="5">
        <v>0.58499999999999996</v>
      </c>
      <c r="V28" t="s">
        <v>59</v>
      </c>
      <c r="W28" s="5">
        <v>1.7469999999999999E-2</v>
      </c>
      <c r="X28" s="5">
        <v>0.70499999999999996</v>
      </c>
      <c r="Z28" t="s">
        <v>59</v>
      </c>
      <c r="AA28" s="5">
        <v>1.494E-2</v>
      </c>
      <c r="AB28" s="5">
        <v>0.55400000000000005</v>
      </c>
      <c r="AD28" t="s">
        <v>59</v>
      </c>
      <c r="AE28" s="5">
        <v>1.486E-2</v>
      </c>
      <c r="AF28" s="5">
        <v>0.50700000000000001</v>
      </c>
      <c r="AH28" t="s">
        <v>59</v>
      </c>
      <c r="AI28" s="5">
        <v>6.2579999999999997E-2</v>
      </c>
      <c r="AJ28" s="5">
        <v>1.8480000000000001</v>
      </c>
      <c r="AK28" t="s">
        <v>67</v>
      </c>
    </row>
    <row r="29" spans="1:37" x14ac:dyDescent="0.2">
      <c r="A29" t="s">
        <v>56</v>
      </c>
      <c r="B29" s="5">
        <v>-1.0489999999999999E-2</v>
      </c>
      <c r="C29" s="5">
        <v>-0.251</v>
      </c>
      <c r="E29" t="s">
        <v>56</v>
      </c>
      <c r="F29" s="5">
        <v>-5.4898700000000002E-2</v>
      </c>
      <c r="G29" s="5">
        <v>-0.47299999999999998</v>
      </c>
      <c r="I29" t="s">
        <v>56</v>
      </c>
      <c r="J29" s="5">
        <v>3.8063199999999998E-2</v>
      </c>
      <c r="K29" s="5">
        <v>1.03</v>
      </c>
      <c r="M29" s="11"/>
      <c r="N29" t="s">
        <v>60</v>
      </c>
      <c r="O29" s="5">
        <v>7.143E-3</v>
      </c>
      <c r="P29" s="5">
        <v>0.254</v>
      </c>
      <c r="R29" t="s">
        <v>60</v>
      </c>
      <c r="S29" s="5">
        <v>8.8495999999999991E-3</v>
      </c>
      <c r="T29" s="5">
        <v>0.19800000000000001</v>
      </c>
      <c r="V29" t="s">
        <v>60</v>
      </c>
      <c r="W29" s="5">
        <v>7.3559999999999997E-3</v>
      </c>
      <c r="X29" s="5">
        <v>0.30099999999999999</v>
      </c>
      <c r="Z29" t="s">
        <v>60</v>
      </c>
      <c r="AA29" s="5">
        <v>-6.4359999999999999E-3</v>
      </c>
      <c r="AB29" s="5">
        <v>-0.224</v>
      </c>
      <c r="AD29" t="s">
        <v>60</v>
      </c>
      <c r="AE29" s="5">
        <v>1.6559999999999998E-2</v>
      </c>
      <c r="AF29" s="5">
        <v>0.58699999999999997</v>
      </c>
      <c r="AH29" t="s">
        <v>60</v>
      </c>
      <c r="AI29" s="5">
        <v>1.5779999999999999E-2</v>
      </c>
      <c r="AJ29" s="5">
        <v>0.503</v>
      </c>
    </row>
    <row r="30" spans="1:37" x14ac:dyDescent="0.2">
      <c r="A30" t="s">
        <v>57</v>
      </c>
      <c r="B30" s="5">
        <v>0.17269999999999999</v>
      </c>
      <c r="C30" s="5">
        <v>4.0970000000000004</v>
      </c>
      <c r="D30" t="s">
        <v>50</v>
      </c>
      <c r="E30" s="4" t="s">
        <v>57</v>
      </c>
      <c r="F30" s="5">
        <v>0.29262559999999999</v>
      </c>
      <c r="G30" s="5">
        <v>2.8090000000000002</v>
      </c>
      <c r="H30" t="s">
        <v>54</v>
      </c>
      <c r="I30" t="s">
        <v>57</v>
      </c>
      <c r="J30" s="5">
        <v>4.6499600000000002E-2</v>
      </c>
      <c r="K30" s="5">
        <v>1.1279999999999999</v>
      </c>
      <c r="M30" s="11"/>
      <c r="N30" t="s">
        <v>61</v>
      </c>
      <c r="O30" s="5">
        <v>3.329E-2</v>
      </c>
      <c r="P30" s="5">
        <v>1.18</v>
      </c>
      <c r="R30" t="s">
        <v>61</v>
      </c>
      <c r="S30" s="5">
        <v>3.8275900000000002E-2</v>
      </c>
      <c r="T30" s="5">
        <v>0.85599999999999998</v>
      </c>
      <c r="V30" t="s">
        <v>61</v>
      </c>
      <c r="W30" s="5">
        <v>-7.7460000000000003E-3</v>
      </c>
      <c r="X30" s="5">
        <v>-0.32</v>
      </c>
      <c r="Z30" t="s">
        <v>61</v>
      </c>
      <c r="AA30" s="5">
        <v>-4.7419999999999997E-3</v>
      </c>
      <c r="AB30" s="5">
        <v>-0.17899999999999999</v>
      </c>
      <c r="AD30" t="s">
        <v>61</v>
      </c>
      <c r="AE30" s="5">
        <v>4.274E-2</v>
      </c>
      <c r="AF30" s="5">
        <v>1.5509999999999999</v>
      </c>
      <c r="AH30" t="s">
        <v>61</v>
      </c>
      <c r="AI30" s="5">
        <v>4.5150000000000003E-2</v>
      </c>
      <c r="AJ30" s="5">
        <v>1.4550000000000001</v>
      </c>
    </row>
    <row r="31" spans="1:37" x14ac:dyDescent="0.2">
      <c r="A31" t="s">
        <v>58</v>
      </c>
      <c r="B31" s="5">
        <v>1.387E-2</v>
      </c>
      <c r="C31" s="5">
        <v>0.28299999999999997</v>
      </c>
      <c r="E31" t="s">
        <v>58</v>
      </c>
      <c r="F31" s="5">
        <v>4.60075E-2</v>
      </c>
      <c r="G31" s="5">
        <v>0.36</v>
      </c>
      <c r="I31" t="s">
        <v>58</v>
      </c>
      <c r="J31" s="5">
        <v>-3.5526599999999998E-2</v>
      </c>
      <c r="K31" s="5">
        <v>-0.78900000000000003</v>
      </c>
      <c r="M31" s="11"/>
      <c r="N31" t="s">
        <v>62</v>
      </c>
      <c r="O31" s="5">
        <v>-6.275E-2</v>
      </c>
      <c r="P31" s="5">
        <v>-2.3069999999999999</v>
      </c>
      <c r="Q31" t="s">
        <v>63</v>
      </c>
      <c r="R31" t="s">
        <v>62</v>
      </c>
      <c r="S31" s="5">
        <v>5.07658E-2</v>
      </c>
      <c r="T31" s="5">
        <v>1.234</v>
      </c>
      <c r="V31" t="s">
        <v>62</v>
      </c>
      <c r="W31" s="5">
        <v>3.3369999999999997E-2</v>
      </c>
      <c r="X31" s="5">
        <v>1.444</v>
      </c>
      <c r="Z31" t="s">
        <v>62</v>
      </c>
      <c r="AA31" s="5">
        <v>-4.0820000000000002E-2</v>
      </c>
      <c r="AB31" s="5">
        <v>-1.579</v>
      </c>
      <c r="AD31" t="s">
        <v>62</v>
      </c>
      <c r="AE31" s="5">
        <v>-4.6420000000000003E-2</v>
      </c>
      <c r="AF31" s="5">
        <v>-1.905</v>
      </c>
      <c r="AG31" t="s">
        <v>67</v>
      </c>
      <c r="AH31" t="s">
        <v>62</v>
      </c>
      <c r="AI31" s="5">
        <v>-6.7019999999999996E-3</v>
      </c>
      <c r="AJ31" s="5">
        <v>-0.25700000000000001</v>
      </c>
    </row>
    <row r="32" spans="1:37" x14ac:dyDescent="0.2">
      <c r="A32" t="s">
        <v>59</v>
      </c>
      <c r="B32" s="5">
        <v>-8.9219999999999994E-2</v>
      </c>
      <c r="C32" s="5">
        <v>-1.78</v>
      </c>
      <c r="D32" t="s">
        <v>67</v>
      </c>
      <c r="E32" t="s">
        <v>59</v>
      </c>
      <c r="F32" s="5">
        <v>-0.16619909999999999</v>
      </c>
      <c r="G32" s="5">
        <v>-1.2609999999999999</v>
      </c>
      <c r="I32" t="s">
        <v>59</v>
      </c>
      <c r="J32" s="5">
        <v>2.7305900000000001E-2</v>
      </c>
      <c r="K32" s="5">
        <v>0.58499999999999996</v>
      </c>
      <c r="M32" s="11"/>
      <c r="N32" t="s">
        <v>64</v>
      </c>
      <c r="O32" s="5">
        <v>3.2490000000000002E-3</v>
      </c>
      <c r="P32" s="5">
        <v>0.121</v>
      </c>
      <c r="R32" t="s">
        <v>64</v>
      </c>
      <c r="S32" s="5">
        <v>-2.9808999999999999E-3</v>
      </c>
      <c r="T32" s="5">
        <v>-6.9000000000000006E-2</v>
      </c>
      <c r="V32" t="s">
        <v>64</v>
      </c>
      <c r="W32" s="5">
        <v>-1.72E-2</v>
      </c>
      <c r="X32" s="5">
        <v>-0.72099999999999997</v>
      </c>
      <c r="Z32" t="s">
        <v>64</v>
      </c>
      <c r="AA32" s="5">
        <v>5.808E-2</v>
      </c>
      <c r="AB32" s="5">
        <v>2.3170000000000002</v>
      </c>
      <c r="AC32" t="s">
        <v>63</v>
      </c>
      <c r="AD32" t="s">
        <v>64</v>
      </c>
      <c r="AE32" s="5">
        <v>1.042E-2</v>
      </c>
      <c r="AF32" s="5">
        <v>0.42</v>
      </c>
      <c r="AH32" t="s">
        <v>64</v>
      </c>
      <c r="AI32" s="5">
        <v>8.9499999999999996E-2</v>
      </c>
      <c r="AJ32" s="5">
        <v>3.38</v>
      </c>
      <c r="AK32" t="s">
        <v>50</v>
      </c>
    </row>
    <row r="33" spans="1:37" x14ac:dyDescent="0.2">
      <c r="A33" t="s">
        <v>60</v>
      </c>
      <c r="B33" s="5">
        <v>1.856E-2</v>
      </c>
      <c r="C33" s="5">
        <v>0.40200000000000002</v>
      </c>
      <c r="E33" t="s">
        <v>60</v>
      </c>
      <c r="F33" s="5">
        <v>9.3080000000000003E-3</v>
      </c>
      <c r="G33" s="5">
        <v>0.08</v>
      </c>
      <c r="I33" t="s">
        <v>60</v>
      </c>
      <c r="J33" s="5">
        <v>8.8495999999999991E-3</v>
      </c>
      <c r="K33" s="5">
        <v>0.19800000000000001</v>
      </c>
      <c r="M33" s="11"/>
      <c r="N33" t="s">
        <v>65</v>
      </c>
      <c r="O33" s="5">
        <v>-1.197E-2</v>
      </c>
      <c r="P33" s="5">
        <v>-0.47199999999999998</v>
      </c>
      <c r="R33" t="s">
        <v>65</v>
      </c>
      <c r="S33" s="5">
        <v>2.7534200000000002E-2</v>
      </c>
      <c r="T33" s="5">
        <v>0.71399999999999997</v>
      </c>
      <c r="V33" t="s">
        <v>65</v>
      </c>
      <c r="W33" s="5">
        <v>-2.238E-3</v>
      </c>
      <c r="X33" s="5">
        <v>-9.6000000000000002E-2</v>
      </c>
      <c r="Z33" t="s">
        <v>65</v>
      </c>
      <c r="AA33" s="5">
        <v>-2.4299999999999999E-3</v>
      </c>
      <c r="AB33" s="5">
        <v>-9.7000000000000003E-2</v>
      </c>
      <c r="AD33" t="s">
        <v>65</v>
      </c>
      <c r="AE33" s="5">
        <v>-1.324E-2</v>
      </c>
      <c r="AF33" s="5">
        <v>-0.55600000000000005</v>
      </c>
      <c r="AH33" t="s">
        <v>65</v>
      </c>
      <c r="AI33" s="5">
        <v>2.4989999999999998E-2</v>
      </c>
      <c r="AJ33" s="5">
        <v>1.0069999999999999</v>
      </c>
    </row>
    <row r="34" spans="1:37" x14ac:dyDescent="0.2">
      <c r="A34" t="s">
        <v>61</v>
      </c>
      <c r="B34" s="5">
        <v>-4.8779999999999997E-2</v>
      </c>
      <c r="C34" s="5">
        <v>-1.1499999999999999</v>
      </c>
      <c r="E34" t="s">
        <v>61</v>
      </c>
      <c r="F34" s="5">
        <v>-0.1061788</v>
      </c>
      <c r="G34" s="5">
        <v>-1.079</v>
      </c>
      <c r="I34" t="s">
        <v>61</v>
      </c>
      <c r="J34" s="5">
        <v>3.8275900000000002E-2</v>
      </c>
      <c r="K34" s="5">
        <v>0.85599999999999998</v>
      </c>
      <c r="M34" s="11"/>
      <c r="N34" t="s">
        <v>68</v>
      </c>
      <c r="O34" s="5">
        <v>0.40870000000000001</v>
      </c>
      <c r="P34" s="5"/>
      <c r="R34" t="s">
        <v>68</v>
      </c>
      <c r="S34" s="5">
        <v>2.887</v>
      </c>
      <c r="T34" s="5"/>
      <c r="V34" t="s">
        <v>68</v>
      </c>
      <c r="W34" s="5">
        <v>0.67720000000000002</v>
      </c>
      <c r="X34" s="5"/>
      <c r="Z34" t="s">
        <v>68</v>
      </c>
      <c r="AA34" s="5">
        <v>0.94159999999999999</v>
      </c>
      <c r="AB34" s="5"/>
      <c r="AD34" t="s">
        <v>68</v>
      </c>
      <c r="AE34" s="5">
        <v>1.833</v>
      </c>
      <c r="AH34" t="s">
        <v>68</v>
      </c>
      <c r="AI34" s="5">
        <v>2.8849999999999998</v>
      </c>
    </row>
    <row r="35" spans="1:37" x14ac:dyDescent="0.2">
      <c r="A35" t="s">
        <v>62</v>
      </c>
      <c r="B35" s="5">
        <v>-4.1510000000000002E-3</v>
      </c>
      <c r="C35" s="5">
        <v>-0.11</v>
      </c>
      <c r="E35" t="s">
        <v>62</v>
      </c>
      <c r="F35" s="5">
        <v>-5.2648E-3</v>
      </c>
      <c r="G35" s="5">
        <v>-6.0999999999999999E-2</v>
      </c>
      <c r="I35" t="s">
        <v>62</v>
      </c>
      <c r="J35" s="5">
        <v>5.07658E-2</v>
      </c>
      <c r="K35" s="5">
        <v>1.234</v>
      </c>
      <c r="M35" s="11"/>
      <c r="N35" t="s">
        <v>69</v>
      </c>
      <c r="O35" s="5">
        <v>0.44800000000000001</v>
      </c>
      <c r="P35" s="5"/>
      <c r="R35" t="s">
        <v>69</v>
      </c>
      <c r="S35" s="5">
        <v>1.4059999999999999</v>
      </c>
      <c r="T35" s="5"/>
      <c r="V35" t="s">
        <v>69</v>
      </c>
      <c r="W35" s="5">
        <v>-8.1420000000000006E-2</v>
      </c>
      <c r="X35" s="5"/>
      <c r="Z35" t="s">
        <v>69</v>
      </c>
      <c r="AA35" s="5">
        <v>0.38929999999999998</v>
      </c>
      <c r="AB35" s="5"/>
      <c r="AD35" t="s">
        <v>69</v>
      </c>
      <c r="AE35" s="5">
        <v>1.2569999999999999</v>
      </c>
      <c r="AH35" t="s">
        <v>69</v>
      </c>
      <c r="AI35" s="5">
        <v>2.3250000000000002</v>
      </c>
    </row>
    <row r="36" spans="1:37" x14ac:dyDescent="0.2">
      <c r="A36" t="s">
        <v>64</v>
      </c>
      <c r="B36" s="5">
        <v>9.7530000000000006E-2</v>
      </c>
      <c r="C36" s="5">
        <v>2.4900000000000002</v>
      </c>
      <c r="D36" t="s">
        <v>63</v>
      </c>
      <c r="E36" t="s">
        <v>64</v>
      </c>
      <c r="F36" s="5">
        <v>0.1512809</v>
      </c>
      <c r="G36" s="5">
        <v>1.6859999999999999</v>
      </c>
      <c r="H36" t="s">
        <v>67</v>
      </c>
      <c r="I36" t="s">
        <v>64</v>
      </c>
      <c r="J36" s="5">
        <v>-2.9808999999999999E-3</v>
      </c>
      <c r="K36" s="5">
        <v>-6.9000000000000006E-2</v>
      </c>
    </row>
    <row r="37" spans="1:37" x14ac:dyDescent="0.2">
      <c r="A37" t="s">
        <v>65</v>
      </c>
      <c r="B37" s="5">
        <v>0.13780000000000001</v>
      </c>
      <c r="C37" s="5">
        <v>3.7669999999999999</v>
      </c>
      <c r="D37" t="s">
        <v>50</v>
      </c>
      <c r="E37" t="s">
        <v>65</v>
      </c>
      <c r="F37" s="5">
        <v>0.2415563</v>
      </c>
      <c r="G37" s="5">
        <v>2.7949999999999999</v>
      </c>
      <c r="H37" t="s">
        <v>54</v>
      </c>
      <c r="I37" t="s">
        <v>65</v>
      </c>
      <c r="J37" s="5">
        <v>2.7534200000000002E-2</v>
      </c>
      <c r="K37" s="5">
        <v>0.71399999999999997</v>
      </c>
      <c r="M37" s="11" t="s">
        <v>73</v>
      </c>
      <c r="N37" t="s">
        <v>49</v>
      </c>
      <c r="O37" s="5">
        <v>-0.13346540000000001</v>
      </c>
      <c r="P37" s="5">
        <v>-5.984</v>
      </c>
      <c r="Q37" t="s">
        <v>50</v>
      </c>
      <c r="R37" t="s">
        <v>49</v>
      </c>
      <c r="S37" s="5">
        <v>-0.12920000000000001</v>
      </c>
      <c r="T37" s="5">
        <v>-4.4249999999999998</v>
      </c>
      <c r="U37" t="s">
        <v>50</v>
      </c>
      <c r="V37" t="s">
        <v>49</v>
      </c>
      <c r="W37" s="5">
        <v>-9.5479999999999995E-2</v>
      </c>
      <c r="X37" s="5">
        <v>-4.6429999999999998</v>
      </c>
      <c r="Y37" s="5" t="s">
        <v>50</v>
      </c>
      <c r="Z37" t="s">
        <v>49</v>
      </c>
      <c r="AA37" s="5">
        <v>-8.3089999999999997E-2</v>
      </c>
      <c r="AB37" s="5">
        <v>-4.3769999999999998</v>
      </c>
      <c r="AC37" t="s">
        <v>50</v>
      </c>
      <c r="AD37" t="s">
        <v>49</v>
      </c>
      <c r="AE37" s="5">
        <v>-0.14299999999999999</v>
      </c>
      <c r="AF37" s="5">
        <v>-7.5780000000000003</v>
      </c>
      <c r="AG37" t="s">
        <v>50</v>
      </c>
      <c r="AH37" t="s">
        <v>49</v>
      </c>
      <c r="AI37" s="5">
        <v>-0.15659999999999999</v>
      </c>
      <c r="AJ37" s="5">
        <v>-8.43</v>
      </c>
      <c r="AK37" t="s">
        <v>50</v>
      </c>
    </row>
    <row r="38" spans="1:37" x14ac:dyDescent="0.2">
      <c r="A38" t="s">
        <v>68</v>
      </c>
      <c r="B38" s="5">
        <v>7.2690000000000001</v>
      </c>
      <c r="C38" s="5"/>
      <c r="E38" t="s">
        <v>68</v>
      </c>
      <c r="F38" s="5">
        <v>18.54</v>
      </c>
      <c r="G38" s="5"/>
      <c r="I38" t="s">
        <v>68</v>
      </c>
      <c r="J38" s="5">
        <v>2.887</v>
      </c>
      <c r="K38" s="5"/>
      <c r="M38" s="11"/>
      <c r="N38" t="s">
        <v>51</v>
      </c>
      <c r="O38" s="5">
        <v>6.0789999999999998E-4</v>
      </c>
      <c r="P38" s="5">
        <v>7.8E-2</v>
      </c>
      <c r="R38" t="s">
        <v>51</v>
      </c>
      <c r="S38" s="5">
        <v>3.0130000000000001E-3</v>
      </c>
      <c r="T38" s="5">
        <v>0.36799999999999999</v>
      </c>
      <c r="V38" t="s">
        <v>51</v>
      </c>
      <c r="W38" s="5">
        <v>3.4700000000000002E-2</v>
      </c>
      <c r="X38" s="5">
        <v>5.7939999999999996</v>
      </c>
      <c r="Y38" s="5" t="s">
        <v>50</v>
      </c>
      <c r="Z38" t="s">
        <v>51</v>
      </c>
      <c r="AA38" s="5">
        <v>-9.0350000000000001E-4</v>
      </c>
      <c r="AB38" s="5">
        <v>-0.19500000000000001</v>
      </c>
      <c r="AD38" t="s">
        <v>51</v>
      </c>
      <c r="AE38" s="5">
        <v>5.858E-2</v>
      </c>
      <c r="AF38" s="5">
        <v>6.14</v>
      </c>
      <c r="AG38" t="s">
        <v>50</v>
      </c>
      <c r="AH38" t="s">
        <v>51</v>
      </c>
      <c r="AI38" s="5">
        <v>8.4379999999999997E-2</v>
      </c>
      <c r="AJ38" s="5">
        <v>8.34</v>
      </c>
      <c r="AK38" t="s">
        <v>50</v>
      </c>
    </row>
    <row r="39" spans="1:37" x14ac:dyDescent="0.2">
      <c r="A39" t="s">
        <v>69</v>
      </c>
      <c r="B39" s="5">
        <v>6.1319999999999997</v>
      </c>
      <c r="C39" s="5"/>
      <c r="E39" t="s">
        <v>69</v>
      </c>
      <c r="F39" s="5">
        <v>13.08</v>
      </c>
      <c r="G39" s="5"/>
      <c r="I39" t="s">
        <v>69</v>
      </c>
      <c r="J39" s="5">
        <v>1.4059999999999999</v>
      </c>
      <c r="K39" s="5"/>
      <c r="M39" s="11"/>
      <c r="N39" t="s">
        <v>52</v>
      </c>
      <c r="O39" s="5">
        <v>-2.4654100000000002E-2</v>
      </c>
      <c r="P39" s="5">
        <v>-2.0529999999999999</v>
      </c>
      <c r="Q39" t="s">
        <v>63</v>
      </c>
      <c r="R39" t="s">
        <v>52</v>
      </c>
      <c r="S39" s="5">
        <v>-4.1419999999999998E-2</v>
      </c>
      <c r="T39" s="5">
        <v>-2.1779999999999999</v>
      </c>
      <c r="U39" t="s">
        <v>63</v>
      </c>
      <c r="V39" t="s">
        <v>52</v>
      </c>
      <c r="W39" s="5">
        <v>-1.6619999999999999E-2</v>
      </c>
      <c r="X39" s="5">
        <v>-1.8740000000000001</v>
      </c>
      <c r="Y39" s="5" t="s">
        <v>67</v>
      </c>
      <c r="Z39" t="s">
        <v>52</v>
      </c>
      <c r="AA39" s="5">
        <v>-3.6580000000000001E-2</v>
      </c>
      <c r="AB39" s="5">
        <v>-2.9359999999999999</v>
      </c>
      <c r="AC39" t="s">
        <v>54</v>
      </c>
      <c r="AD39" t="s">
        <v>52</v>
      </c>
      <c r="AE39" s="5">
        <v>-1.8720000000000001E-2</v>
      </c>
      <c r="AF39" s="5">
        <v>-1.2230000000000001</v>
      </c>
      <c r="AH39" t="s">
        <v>52</v>
      </c>
      <c r="AI39" s="5">
        <v>-2.462E-2</v>
      </c>
      <c r="AJ39" s="5">
        <v>-1.159</v>
      </c>
    </row>
    <row r="40" spans="1:37" x14ac:dyDescent="0.2">
      <c r="M40" s="11"/>
      <c r="N40" t="s">
        <v>53</v>
      </c>
      <c r="O40" s="5">
        <v>2.4045E-3</v>
      </c>
      <c r="P40" s="5">
        <v>0.13500000000000001</v>
      </c>
      <c r="R40" t="s">
        <v>53</v>
      </c>
      <c r="S40" s="5">
        <v>-4.2090000000000002E-2</v>
      </c>
      <c r="T40" s="5">
        <v>-1.49</v>
      </c>
      <c r="V40" t="s">
        <v>53</v>
      </c>
      <c r="W40" s="5">
        <v>1.0580000000000001E-2</v>
      </c>
      <c r="X40" s="5">
        <v>0.78900000000000003</v>
      </c>
      <c r="Y40" s="5"/>
      <c r="Z40" t="s">
        <v>53</v>
      </c>
      <c r="AA40" s="5">
        <v>-2.308E-2</v>
      </c>
      <c r="AB40" s="5">
        <v>-1.2909999999999999</v>
      </c>
      <c r="AD40" t="s">
        <v>53</v>
      </c>
      <c r="AE40" s="5">
        <v>3.8429999999999999E-2</v>
      </c>
      <c r="AF40" s="5">
        <v>1.9670000000000001</v>
      </c>
      <c r="AG40" t="s">
        <v>63</v>
      </c>
      <c r="AH40" t="s">
        <v>53</v>
      </c>
      <c r="AI40" s="5">
        <v>7.6319999999999999E-2</v>
      </c>
      <c r="AJ40" s="5">
        <v>3.238</v>
      </c>
      <c r="AK40" t="s">
        <v>54</v>
      </c>
    </row>
    <row r="41" spans="1:37" x14ac:dyDescent="0.2">
      <c r="A41" t="s">
        <v>41</v>
      </c>
      <c r="M41" s="11"/>
      <c r="N41" t="s">
        <v>55</v>
      </c>
      <c r="O41" s="5">
        <v>3.7828500000000001E-2</v>
      </c>
      <c r="P41" s="5">
        <v>1.7450000000000001</v>
      </c>
      <c r="Q41" t="s">
        <v>67</v>
      </c>
      <c r="R41" t="s">
        <v>55</v>
      </c>
      <c r="S41" s="5">
        <v>0.121</v>
      </c>
      <c r="T41" s="5">
        <v>3.3450000000000002</v>
      </c>
      <c r="U41" t="s">
        <v>50</v>
      </c>
      <c r="V41" t="s">
        <v>55</v>
      </c>
      <c r="W41" s="5">
        <v>7.6270000000000004E-2</v>
      </c>
      <c r="X41" s="5">
        <v>4.6050000000000004</v>
      </c>
      <c r="Y41" s="5" t="s">
        <v>50</v>
      </c>
      <c r="Z41" t="s">
        <v>55</v>
      </c>
      <c r="AA41" s="5">
        <v>0.1091</v>
      </c>
      <c r="AB41" s="5">
        <v>4.8719999999999999</v>
      </c>
      <c r="AC41" t="s">
        <v>50</v>
      </c>
      <c r="AD41" t="s">
        <v>55</v>
      </c>
      <c r="AE41" s="5">
        <v>0.12740000000000001</v>
      </c>
      <c r="AF41" s="5">
        <v>5.4749999999999996</v>
      </c>
      <c r="AG41" t="s">
        <v>50</v>
      </c>
      <c r="AH41" t="s">
        <v>55</v>
      </c>
      <c r="AI41" s="5">
        <v>0.1227</v>
      </c>
      <c r="AJ41" s="5">
        <v>4.5469999999999997</v>
      </c>
      <c r="AK41" t="s">
        <v>50</v>
      </c>
    </row>
    <row r="42" spans="1:37" x14ac:dyDescent="0.2">
      <c r="M42" s="11"/>
      <c r="N42" t="s">
        <v>56</v>
      </c>
      <c r="O42" s="5">
        <v>5.39841E-2</v>
      </c>
      <c r="P42" s="5">
        <v>2.1419999999999999</v>
      </c>
      <c r="Q42" t="s">
        <v>63</v>
      </c>
      <c r="R42" t="s">
        <v>56</v>
      </c>
      <c r="S42" s="5">
        <v>-1.0489999999999999E-2</v>
      </c>
      <c r="T42" s="5">
        <v>-0.251</v>
      </c>
      <c r="V42" t="s">
        <v>56</v>
      </c>
      <c r="W42" s="5">
        <v>1.2880000000000001E-2</v>
      </c>
      <c r="X42" s="5">
        <v>0.70099999999999996</v>
      </c>
      <c r="Y42" s="5"/>
      <c r="Z42" t="s">
        <v>56</v>
      </c>
      <c r="AA42" s="5">
        <v>3.5430000000000003E-2</v>
      </c>
      <c r="AB42" s="5">
        <v>1.367</v>
      </c>
      <c r="AD42" t="s">
        <v>56</v>
      </c>
      <c r="AE42" s="5">
        <v>3.7409999999999999E-4</v>
      </c>
      <c r="AF42" s="5">
        <v>1.4E-2</v>
      </c>
      <c r="AH42" t="s">
        <v>56</v>
      </c>
      <c r="AI42" s="5">
        <v>2.2499999999999999E-2</v>
      </c>
      <c r="AJ42" s="5">
        <v>0.69699999999999995</v>
      </c>
    </row>
    <row r="43" spans="1:37" x14ac:dyDescent="0.2">
      <c r="B43" s="5" t="s">
        <v>45</v>
      </c>
      <c r="C43" t="s">
        <v>47</v>
      </c>
      <c r="F43" s="5" t="s">
        <v>45</v>
      </c>
      <c r="G43" t="s">
        <v>46</v>
      </c>
      <c r="J43" s="5" t="s">
        <v>45</v>
      </c>
      <c r="K43" t="s">
        <v>47</v>
      </c>
      <c r="M43" s="11"/>
      <c r="N43" t="s">
        <v>57</v>
      </c>
      <c r="O43" s="5">
        <v>-1.0859499999999999E-2</v>
      </c>
      <c r="P43" s="5">
        <v>-0.38200000000000001</v>
      </c>
      <c r="R43" t="s">
        <v>57</v>
      </c>
      <c r="S43" s="5">
        <v>0.17269999999999999</v>
      </c>
      <c r="T43" s="5">
        <v>4.0970000000000004</v>
      </c>
      <c r="U43" t="s">
        <v>50</v>
      </c>
      <c r="V43" t="s">
        <v>57</v>
      </c>
      <c r="W43" s="5">
        <v>1.0630000000000001E-2</v>
      </c>
      <c r="X43" s="5">
        <v>0.49399999999999999</v>
      </c>
      <c r="Y43" s="5"/>
      <c r="Z43" t="s">
        <v>57</v>
      </c>
      <c r="AA43" s="5">
        <v>3.6089999999999997E-2</v>
      </c>
      <c r="AB43" s="5">
        <v>1.325</v>
      </c>
      <c r="AD43" t="s">
        <v>57</v>
      </c>
      <c r="AE43" s="5">
        <v>7.9170000000000004E-2</v>
      </c>
      <c r="AF43" s="5">
        <v>2.79</v>
      </c>
      <c r="AG43" t="s">
        <v>54</v>
      </c>
      <c r="AH43" t="s">
        <v>57</v>
      </c>
      <c r="AI43" s="5">
        <v>0.1221</v>
      </c>
      <c r="AJ43" s="5">
        <v>3.6640000000000001</v>
      </c>
      <c r="AK43" t="s">
        <v>50</v>
      </c>
    </row>
    <row r="44" spans="1:37" x14ac:dyDescent="0.2">
      <c r="A44" t="s">
        <v>48</v>
      </c>
      <c r="B44" s="5">
        <v>-5.7030000000000001E-5</v>
      </c>
      <c r="C44" s="5">
        <v>-0.47299999999999998</v>
      </c>
      <c r="D44" s="5"/>
      <c r="E44" s="4" t="s">
        <v>48</v>
      </c>
      <c r="F44" s="5">
        <v>-5.1190000000000003E-4</v>
      </c>
      <c r="G44" s="5">
        <v>-1.016</v>
      </c>
      <c r="H44" s="5"/>
      <c r="I44" t="s">
        <v>48</v>
      </c>
      <c r="J44" s="5">
        <v>7.5270000000000003E-5</v>
      </c>
      <c r="K44" s="5">
        <v>0.83599999999999997</v>
      </c>
      <c r="M44" s="11"/>
      <c r="N44" t="s">
        <v>58</v>
      </c>
      <c r="O44" s="5">
        <v>-4.1218600000000001E-2</v>
      </c>
      <c r="P44" s="5">
        <v>-1.3720000000000001</v>
      </c>
      <c r="R44" t="s">
        <v>58</v>
      </c>
      <c r="S44" s="5">
        <v>1.387E-2</v>
      </c>
      <c r="T44" s="5">
        <v>0.28299999999999997</v>
      </c>
      <c r="V44" t="s">
        <v>58</v>
      </c>
      <c r="W44" s="5">
        <v>2.1909999999999999E-2</v>
      </c>
      <c r="X44" s="5">
        <v>0.93700000000000006</v>
      </c>
      <c r="Y44" s="5"/>
      <c r="Z44" t="s">
        <v>58</v>
      </c>
      <c r="AA44" s="5">
        <v>0.1003</v>
      </c>
      <c r="AB44" s="5">
        <v>3.32</v>
      </c>
      <c r="AC44" t="s">
        <v>50</v>
      </c>
      <c r="AD44" t="s">
        <v>58</v>
      </c>
      <c r="AE44" s="5">
        <v>7.7030000000000001E-2</v>
      </c>
      <c r="AF44" s="5">
        <v>2.4950000000000001</v>
      </c>
      <c r="AG44" t="s">
        <v>63</v>
      </c>
      <c r="AH44" t="s">
        <v>58</v>
      </c>
      <c r="AI44" s="5">
        <v>4.8030000000000003E-2</v>
      </c>
      <c r="AJ44" s="5">
        <v>1.381</v>
      </c>
    </row>
    <row r="45" spans="1:37" x14ac:dyDescent="0.2">
      <c r="A45" t="s">
        <v>49</v>
      </c>
      <c r="B45" s="5">
        <v>-9.5479999999999995E-2</v>
      </c>
      <c r="C45" s="5">
        <v>-4.6429999999999998</v>
      </c>
      <c r="D45" s="5" t="s">
        <v>50</v>
      </c>
      <c r="E45" s="4" t="s">
        <v>49</v>
      </c>
      <c r="F45" s="5">
        <v>-0.14154949999999999</v>
      </c>
      <c r="G45" s="5">
        <v>-3.0289999999999999</v>
      </c>
      <c r="H45" s="5" t="s">
        <v>54</v>
      </c>
      <c r="I45" t="s">
        <v>49</v>
      </c>
      <c r="J45" s="5">
        <v>-2.7269999999999999E-2</v>
      </c>
      <c r="K45" s="5">
        <v>-1.1950000000000001</v>
      </c>
      <c r="M45" s="11"/>
      <c r="N45" t="s">
        <v>59</v>
      </c>
      <c r="O45" s="5">
        <v>-4.3105900000000003E-2</v>
      </c>
      <c r="P45" s="5">
        <v>-1.361</v>
      </c>
      <c r="R45" t="s">
        <v>59</v>
      </c>
      <c r="S45" s="5">
        <v>-8.9219999999999994E-2</v>
      </c>
      <c r="T45" s="5">
        <v>-1.78</v>
      </c>
      <c r="U45" t="s">
        <v>67</v>
      </c>
      <c r="V45" t="s">
        <v>59</v>
      </c>
      <c r="W45" s="5">
        <v>-2.6720000000000001E-2</v>
      </c>
      <c r="X45" s="5">
        <v>-1.0329999999999999</v>
      </c>
      <c r="Y45" s="5"/>
      <c r="Z45" t="s">
        <v>59</v>
      </c>
      <c r="AA45" s="5">
        <v>-9.035E-2</v>
      </c>
      <c r="AB45" s="5">
        <v>-3.069</v>
      </c>
      <c r="AC45" t="s">
        <v>54</v>
      </c>
      <c r="AD45" t="s">
        <v>59</v>
      </c>
      <c r="AE45" s="5">
        <v>-0.10639999999999999</v>
      </c>
      <c r="AF45" s="5">
        <v>-3.262</v>
      </c>
      <c r="AG45" t="s">
        <v>54</v>
      </c>
      <c r="AH45" t="s">
        <v>59</v>
      </c>
      <c r="AI45" s="5">
        <v>-0.1198</v>
      </c>
      <c r="AJ45" s="5">
        <v>-3.3039999999999998</v>
      </c>
      <c r="AK45" t="s">
        <v>50</v>
      </c>
    </row>
    <row r="46" spans="1:37" x14ac:dyDescent="0.2">
      <c r="A46" t="s">
        <v>51</v>
      </c>
      <c r="B46" s="5">
        <v>3.4700000000000002E-2</v>
      </c>
      <c r="C46" s="5">
        <v>5.7939999999999996</v>
      </c>
      <c r="D46" s="5" t="s">
        <v>50</v>
      </c>
      <c r="E46" s="4" t="s">
        <v>51</v>
      </c>
      <c r="F46" s="5">
        <v>5.7391999999999999E-2</v>
      </c>
      <c r="G46" s="5">
        <v>3.8980000000000001</v>
      </c>
      <c r="H46" s="5" t="s">
        <v>50</v>
      </c>
      <c r="I46" t="s">
        <v>51</v>
      </c>
      <c r="J46" s="5">
        <v>3.5140000000000002E-3</v>
      </c>
      <c r="K46" s="5">
        <v>0.58799999999999997</v>
      </c>
      <c r="M46" s="11"/>
      <c r="N46" t="s">
        <v>60</v>
      </c>
      <c r="O46" s="5">
        <v>0.14205480000000001</v>
      </c>
      <c r="P46" s="5">
        <v>4.4710000000000001</v>
      </c>
      <c r="Q46" t="s">
        <v>50</v>
      </c>
      <c r="R46" t="s">
        <v>60</v>
      </c>
      <c r="S46" s="5">
        <v>1.856E-2</v>
      </c>
      <c r="T46" s="5">
        <v>0.40200000000000002</v>
      </c>
      <c r="V46" t="s">
        <v>60</v>
      </c>
      <c r="W46" s="5">
        <v>-3.9219999999999998E-2</v>
      </c>
      <c r="X46" s="5">
        <v>-1.593</v>
      </c>
      <c r="Y46" s="5"/>
      <c r="Z46" t="s">
        <v>60</v>
      </c>
      <c r="AA46" s="5">
        <v>7.8060000000000004E-2</v>
      </c>
      <c r="AB46" s="5">
        <v>2.585</v>
      </c>
      <c r="AC46" t="s">
        <v>54</v>
      </c>
      <c r="AD46" t="s">
        <v>60</v>
      </c>
      <c r="AE46" s="5">
        <v>1.44E-2</v>
      </c>
      <c r="AF46" s="5">
        <v>0.46</v>
      </c>
      <c r="AH46" t="s">
        <v>60</v>
      </c>
      <c r="AI46" s="5">
        <v>-8.1510000000000003E-3</v>
      </c>
      <c r="AJ46" s="5">
        <v>-0.23200000000000001</v>
      </c>
    </row>
    <row r="47" spans="1:37" x14ac:dyDescent="0.2">
      <c r="A47" t="s">
        <v>52</v>
      </c>
      <c r="B47" s="5">
        <v>-1.6619999999999999E-2</v>
      </c>
      <c r="C47" s="5">
        <v>-1.8740000000000001</v>
      </c>
      <c r="D47" s="5" t="s">
        <v>67</v>
      </c>
      <c r="E47" t="s">
        <v>52</v>
      </c>
      <c r="F47" s="5">
        <v>-3.6964299999999999E-2</v>
      </c>
      <c r="G47" s="5">
        <v>-1.653</v>
      </c>
      <c r="H47" s="5" t="s">
        <v>67</v>
      </c>
      <c r="I47" t="s">
        <v>52</v>
      </c>
      <c r="J47" s="5">
        <v>6.7840000000000001E-3</v>
      </c>
      <c r="K47" s="5">
        <v>0.79</v>
      </c>
      <c r="M47" s="11"/>
      <c r="N47" t="s">
        <v>61</v>
      </c>
      <c r="O47" s="5">
        <v>-7.8167200000000006E-2</v>
      </c>
      <c r="P47" s="5">
        <v>-2.6269999999999998</v>
      </c>
      <c r="Q47" t="s">
        <v>54</v>
      </c>
      <c r="R47" t="s">
        <v>61</v>
      </c>
      <c r="S47" s="5">
        <v>-4.8779999999999997E-2</v>
      </c>
      <c r="T47" s="5">
        <v>-1.1499999999999999</v>
      </c>
      <c r="V47" t="s">
        <v>61</v>
      </c>
      <c r="W47" s="5">
        <v>3.1449999999999999E-2</v>
      </c>
      <c r="X47" s="5">
        <v>1.288</v>
      </c>
      <c r="Y47" s="5"/>
      <c r="Z47" t="s">
        <v>61</v>
      </c>
      <c r="AA47" s="5">
        <v>-7.9960000000000003E-2</v>
      </c>
      <c r="AB47" s="5">
        <v>-3.0030000000000001</v>
      </c>
      <c r="AC47" t="s">
        <v>54</v>
      </c>
      <c r="AD47" t="s">
        <v>61</v>
      </c>
      <c r="AE47" s="5">
        <v>-1.9259999999999999E-2</v>
      </c>
      <c r="AF47" s="5">
        <v>-0.67500000000000004</v>
      </c>
      <c r="AH47" t="s">
        <v>61</v>
      </c>
      <c r="AI47" s="5">
        <v>-5.0340000000000003E-2</v>
      </c>
      <c r="AJ47" s="5">
        <v>-1.5469999999999999</v>
      </c>
    </row>
    <row r="48" spans="1:37" x14ac:dyDescent="0.2">
      <c r="A48" t="s">
        <v>53</v>
      </c>
      <c r="B48" s="5">
        <v>1.0580000000000001E-2</v>
      </c>
      <c r="C48" s="5">
        <v>0.78900000000000003</v>
      </c>
      <c r="D48" s="5"/>
      <c r="E48" s="4" t="s">
        <v>53</v>
      </c>
      <c r="F48" s="5">
        <v>2.4750100000000001E-2</v>
      </c>
      <c r="G48" s="5">
        <v>0.74</v>
      </c>
      <c r="H48" s="5"/>
      <c r="I48" t="s">
        <v>53</v>
      </c>
      <c r="J48" s="5">
        <v>-6.6750000000000004E-3</v>
      </c>
      <c r="K48" s="5">
        <v>-0.51300000000000001</v>
      </c>
      <c r="M48" s="11"/>
      <c r="N48" t="s">
        <v>62</v>
      </c>
      <c r="O48" s="5">
        <v>-4.3299000000000002E-3</v>
      </c>
      <c r="P48" s="5">
        <v>-0.154</v>
      </c>
      <c r="R48" t="s">
        <v>62</v>
      </c>
      <c r="S48" s="5">
        <v>-4.1510000000000002E-3</v>
      </c>
      <c r="T48" s="5">
        <v>-0.11</v>
      </c>
      <c r="V48" t="s">
        <v>62</v>
      </c>
      <c r="W48" s="5">
        <v>-9.8280000000000004E-4</v>
      </c>
      <c r="X48" s="5">
        <v>-4.2000000000000003E-2</v>
      </c>
      <c r="Y48" s="5"/>
      <c r="Z48" t="s">
        <v>62</v>
      </c>
      <c r="AA48" s="5">
        <v>-1.9470000000000001E-2</v>
      </c>
      <c r="AB48" s="5">
        <v>-0.75900000000000001</v>
      </c>
      <c r="AD48" t="s">
        <v>62</v>
      </c>
      <c r="AE48" s="5">
        <v>1.8499999999999999E-2</v>
      </c>
      <c r="AF48" s="5">
        <v>0.70799999999999996</v>
      </c>
      <c r="AH48" t="s">
        <v>62</v>
      </c>
      <c r="AI48" s="5">
        <v>6.615E-2</v>
      </c>
      <c r="AJ48" s="5">
        <v>2.3159999999999998</v>
      </c>
      <c r="AK48" t="s">
        <v>63</v>
      </c>
    </row>
    <row r="49" spans="1:37" x14ac:dyDescent="0.2">
      <c r="A49" t="s">
        <v>55</v>
      </c>
      <c r="B49" s="5">
        <v>7.6270000000000004E-2</v>
      </c>
      <c r="C49" s="5">
        <v>4.6050000000000004</v>
      </c>
      <c r="D49" s="5" t="s">
        <v>50</v>
      </c>
      <c r="E49" s="4" t="s">
        <v>55</v>
      </c>
      <c r="F49" s="5">
        <v>0.13104350000000001</v>
      </c>
      <c r="G49" s="5">
        <v>3.121</v>
      </c>
      <c r="H49" s="5" t="s">
        <v>54</v>
      </c>
      <c r="I49" t="s">
        <v>55</v>
      </c>
      <c r="J49" s="5">
        <v>2.547E-2</v>
      </c>
      <c r="K49" s="5">
        <v>1.595</v>
      </c>
      <c r="M49" s="11"/>
      <c r="N49" t="s">
        <v>64</v>
      </c>
      <c r="O49" s="5">
        <v>-5.8808100000000002E-2</v>
      </c>
      <c r="P49" s="5">
        <v>-2.1269999999999998</v>
      </c>
      <c r="Q49" t="s">
        <v>63</v>
      </c>
      <c r="R49" t="s">
        <v>64</v>
      </c>
      <c r="S49" s="5">
        <v>9.7530000000000006E-2</v>
      </c>
      <c r="T49" s="5">
        <v>2.4900000000000002</v>
      </c>
      <c r="U49" t="s">
        <v>63</v>
      </c>
      <c r="V49" t="s">
        <v>64</v>
      </c>
      <c r="W49" s="5">
        <v>-3.9210000000000002E-2</v>
      </c>
      <c r="X49" s="5">
        <v>-1.72</v>
      </c>
      <c r="Y49" s="5" t="s">
        <v>67</v>
      </c>
      <c r="Z49" t="s">
        <v>64</v>
      </c>
      <c r="AA49" s="5">
        <v>1.226E-2</v>
      </c>
      <c r="AB49" s="5">
        <v>0.49399999999999999</v>
      </c>
      <c r="AD49" t="s">
        <v>64</v>
      </c>
      <c r="AE49" s="5">
        <v>2.383E-2</v>
      </c>
      <c r="AF49" s="5">
        <v>0.93200000000000005</v>
      </c>
      <c r="AH49" t="s">
        <v>64</v>
      </c>
      <c r="AI49" s="5">
        <v>2.2460000000000001E-2</v>
      </c>
      <c r="AJ49" s="5">
        <v>0.81200000000000006</v>
      </c>
    </row>
    <row r="50" spans="1:37" x14ac:dyDescent="0.2">
      <c r="A50" t="s">
        <v>56</v>
      </c>
      <c r="B50" s="5">
        <v>1.2880000000000001E-2</v>
      </c>
      <c r="C50" s="5">
        <v>0.70099999999999996</v>
      </c>
      <c r="D50" s="5"/>
      <c r="E50" t="s">
        <v>56</v>
      </c>
      <c r="F50" s="5">
        <v>3.7282000000000003E-2</v>
      </c>
      <c r="G50" s="5">
        <v>0.76100000000000001</v>
      </c>
      <c r="H50" s="5"/>
      <c r="I50" t="s">
        <v>56</v>
      </c>
      <c r="J50" s="5">
        <v>4.7910000000000001E-3</v>
      </c>
      <c r="K50" s="5">
        <v>0.28399999999999997</v>
      </c>
      <c r="M50" s="11"/>
      <c r="N50" t="s">
        <v>65</v>
      </c>
      <c r="O50" s="5">
        <v>8.0117999999999995E-3</v>
      </c>
      <c r="P50" s="5">
        <v>0.31900000000000001</v>
      </c>
      <c r="R50" t="s">
        <v>65</v>
      </c>
      <c r="S50" s="5">
        <v>0.13780000000000001</v>
      </c>
      <c r="T50" s="5">
        <v>3.7669999999999999</v>
      </c>
      <c r="U50" t="s">
        <v>50</v>
      </c>
      <c r="V50" t="s">
        <v>65</v>
      </c>
      <c r="W50" s="5">
        <v>4.3139999999999998E-2</v>
      </c>
      <c r="X50" s="5">
        <v>2.077</v>
      </c>
      <c r="Y50" s="5" t="s">
        <v>63</v>
      </c>
      <c r="Z50" t="s">
        <v>65</v>
      </c>
      <c r="AA50" s="5">
        <v>0.1087</v>
      </c>
      <c r="AB50" s="5">
        <v>4.5439999999999996</v>
      </c>
      <c r="AC50" t="s">
        <v>50</v>
      </c>
      <c r="AD50" t="s">
        <v>65</v>
      </c>
      <c r="AE50" s="5">
        <v>9.8680000000000004E-2</v>
      </c>
      <c r="AF50" s="5">
        <v>4.5739999999999998</v>
      </c>
      <c r="AG50" t="s">
        <v>50</v>
      </c>
      <c r="AH50" t="s">
        <v>65</v>
      </c>
      <c r="AI50" s="5">
        <v>0.16919999999999999</v>
      </c>
      <c r="AJ50" s="5">
        <v>7.6269999999999998</v>
      </c>
      <c r="AK50" t="s">
        <v>50</v>
      </c>
    </row>
    <row r="51" spans="1:37" x14ac:dyDescent="0.2">
      <c r="A51" t="s">
        <v>57</v>
      </c>
      <c r="B51" s="5">
        <v>1.0630000000000001E-2</v>
      </c>
      <c r="C51" s="5">
        <v>0.49399999999999999</v>
      </c>
      <c r="D51" s="5"/>
      <c r="E51" t="s">
        <v>57</v>
      </c>
      <c r="F51" s="5">
        <v>-1.52167E-2</v>
      </c>
      <c r="G51" s="5">
        <v>-0.28199999999999997</v>
      </c>
      <c r="H51" s="5"/>
      <c r="I51" t="s">
        <v>57</v>
      </c>
      <c r="J51" s="5">
        <v>4.0070000000000001E-2</v>
      </c>
      <c r="K51" s="5">
        <v>1.917</v>
      </c>
      <c r="M51" s="11"/>
      <c r="N51" t="s">
        <v>68</v>
      </c>
      <c r="O51" s="5">
        <v>3.919</v>
      </c>
      <c r="P51" s="5"/>
      <c r="R51" t="s">
        <v>68</v>
      </c>
      <c r="S51" s="5">
        <v>7.2690000000000001</v>
      </c>
      <c r="T51" s="5"/>
      <c r="V51" t="s">
        <v>68</v>
      </c>
      <c r="W51" s="5">
        <v>4.2320000000000002</v>
      </c>
      <c r="X51" s="5"/>
      <c r="Z51" t="s">
        <v>68</v>
      </c>
      <c r="AA51" s="5">
        <v>4.327</v>
      </c>
      <c r="AD51" t="s">
        <v>68</v>
      </c>
      <c r="AE51" s="5">
        <v>7.3230000000000004</v>
      </c>
      <c r="AH51" t="s">
        <v>68</v>
      </c>
      <c r="AI51" s="5">
        <v>10.5</v>
      </c>
    </row>
    <row r="52" spans="1:37" x14ac:dyDescent="0.2">
      <c r="A52" t="s">
        <v>58</v>
      </c>
      <c r="B52" s="5">
        <v>2.1909999999999999E-2</v>
      </c>
      <c r="C52" s="5">
        <v>0.93700000000000006</v>
      </c>
      <c r="D52" s="5"/>
      <c r="E52" t="s">
        <v>58</v>
      </c>
      <c r="F52" s="5">
        <v>2.0235199999999998E-2</v>
      </c>
      <c r="G52" s="5">
        <v>0.34</v>
      </c>
      <c r="H52" s="5"/>
      <c r="I52" t="s">
        <v>58</v>
      </c>
      <c r="J52" s="5">
        <v>1.9900000000000001E-2</v>
      </c>
      <c r="K52" s="5">
        <v>0.88800000000000001</v>
      </c>
      <c r="M52" s="11"/>
      <c r="N52" t="s">
        <v>69</v>
      </c>
      <c r="O52" s="5">
        <v>3.2519999999999998</v>
      </c>
      <c r="P52" s="5"/>
      <c r="R52" t="s">
        <v>69</v>
      </c>
      <c r="S52" s="5">
        <v>6.1319999999999997</v>
      </c>
      <c r="T52" s="5"/>
      <c r="V52" t="s">
        <v>69</v>
      </c>
      <c r="W52" s="5">
        <v>3.645</v>
      </c>
      <c r="X52" s="5"/>
      <c r="Z52" t="s">
        <v>69</v>
      </c>
      <c r="AA52" s="5">
        <v>3.8319999999999999</v>
      </c>
      <c r="AD52" t="s">
        <v>69</v>
      </c>
      <c r="AE52" s="5">
        <v>6.8419999999999996</v>
      </c>
      <c r="AH52" t="s">
        <v>70</v>
      </c>
      <c r="AI52" s="5">
        <v>10.039999999999999</v>
      </c>
    </row>
    <row r="53" spans="1:37" x14ac:dyDescent="0.2">
      <c r="A53" t="s">
        <v>59</v>
      </c>
      <c r="B53" s="5">
        <v>-2.6720000000000001E-2</v>
      </c>
      <c r="C53" s="5">
        <v>-1.0329999999999999</v>
      </c>
      <c r="D53" s="5"/>
      <c r="E53" t="s">
        <v>59</v>
      </c>
      <c r="F53" s="5">
        <v>-9.7020400000000007E-2</v>
      </c>
      <c r="G53" s="5">
        <v>-1.4710000000000001</v>
      </c>
      <c r="H53" s="5"/>
      <c r="I53" t="s">
        <v>59</v>
      </c>
      <c r="J53" s="5">
        <v>1.7469999999999999E-2</v>
      </c>
      <c r="K53" s="5">
        <v>0.70499999999999996</v>
      </c>
      <c r="N53" s="10" t="s">
        <v>39</v>
      </c>
      <c r="O53" s="10"/>
      <c r="P53" s="10"/>
      <c r="R53" s="10" t="s">
        <v>40</v>
      </c>
      <c r="S53" s="10"/>
      <c r="T53" s="10"/>
      <c r="V53" s="10" t="s">
        <v>41</v>
      </c>
      <c r="W53" s="10"/>
      <c r="X53" s="10"/>
      <c r="Z53" s="10" t="s">
        <v>42</v>
      </c>
      <c r="AA53" s="10"/>
      <c r="AB53" s="10"/>
      <c r="AD53" s="10" t="s">
        <v>43</v>
      </c>
      <c r="AE53" s="10"/>
      <c r="AF53" s="10"/>
      <c r="AH53" s="10" t="s">
        <v>44</v>
      </c>
      <c r="AI53" s="10"/>
      <c r="AJ53" s="10"/>
    </row>
    <row r="54" spans="1:37" x14ac:dyDescent="0.2">
      <c r="A54" t="s">
        <v>60</v>
      </c>
      <c r="B54" s="5">
        <v>-3.9219999999999998E-2</v>
      </c>
      <c r="C54" s="5">
        <v>-1.593</v>
      </c>
      <c r="D54" s="5"/>
      <c r="E54" t="s">
        <v>60</v>
      </c>
      <c r="F54" s="5">
        <v>-8.8370000000000004E-2</v>
      </c>
      <c r="G54" s="5">
        <v>-1.448</v>
      </c>
      <c r="H54" s="5"/>
      <c r="I54" t="s">
        <v>60</v>
      </c>
      <c r="J54" s="5">
        <v>7.3559999999999997E-3</v>
      </c>
      <c r="K54" s="5">
        <v>0.30099999999999999</v>
      </c>
      <c r="AH54" t="s">
        <v>44</v>
      </c>
    </row>
    <row r="55" spans="1:37" x14ac:dyDescent="0.2">
      <c r="A55" t="s">
        <v>61</v>
      </c>
      <c r="B55" s="5">
        <v>3.1449999999999999E-2</v>
      </c>
      <c r="C55" s="5">
        <v>1.288</v>
      </c>
      <c r="D55" s="5"/>
      <c r="E55" t="s">
        <v>61</v>
      </c>
      <c r="F55" s="5">
        <v>7.4299299999999999E-2</v>
      </c>
      <c r="G55" s="5">
        <v>1.224</v>
      </c>
      <c r="H55" s="5"/>
      <c r="I55" t="s">
        <v>61</v>
      </c>
      <c r="J55" s="5">
        <v>-7.7460000000000003E-3</v>
      </c>
      <c r="K55" s="5">
        <v>-0.32</v>
      </c>
    </row>
    <row r="56" spans="1:37" x14ac:dyDescent="0.2">
      <c r="A56" t="s">
        <v>62</v>
      </c>
      <c r="B56" s="5">
        <v>-9.8280000000000004E-4</v>
      </c>
      <c r="C56" s="5">
        <v>-4.2000000000000003E-2</v>
      </c>
      <c r="D56" s="5"/>
      <c r="E56" t="s">
        <v>62</v>
      </c>
      <c r="F56" s="5">
        <v>-1.4715600000000001E-2</v>
      </c>
      <c r="G56" s="5">
        <v>-0.25700000000000001</v>
      </c>
      <c r="H56" s="5"/>
      <c r="I56" t="s">
        <v>62</v>
      </c>
      <c r="J56" s="5">
        <v>3.3369999999999997E-2</v>
      </c>
      <c r="K56" s="5">
        <v>1.444</v>
      </c>
    </row>
    <row r="57" spans="1:37" x14ac:dyDescent="0.2">
      <c r="A57" t="s">
        <v>64</v>
      </c>
      <c r="B57" s="5">
        <v>-3.9210000000000002E-2</v>
      </c>
      <c r="C57" s="5">
        <v>-1.72</v>
      </c>
      <c r="D57" s="5" t="s">
        <v>67</v>
      </c>
      <c r="E57" t="s">
        <v>64</v>
      </c>
      <c r="F57" s="5">
        <v>-3.8202800000000002E-2</v>
      </c>
      <c r="G57" s="5">
        <v>-0.70899999999999996</v>
      </c>
      <c r="H57" s="5"/>
      <c r="I57" t="s">
        <v>64</v>
      </c>
      <c r="J57" s="5">
        <v>-1.72E-2</v>
      </c>
      <c r="K57" s="5">
        <v>-0.72099999999999997</v>
      </c>
    </row>
    <row r="58" spans="1:37" x14ac:dyDescent="0.2">
      <c r="A58" t="s">
        <v>65</v>
      </c>
      <c r="B58" s="5">
        <v>4.3139999999999998E-2</v>
      </c>
      <c r="C58" s="5">
        <v>2.077</v>
      </c>
      <c r="D58" s="5" t="s">
        <v>63</v>
      </c>
      <c r="E58" t="s">
        <v>65</v>
      </c>
      <c r="F58" s="5">
        <v>8.0556600000000006E-2</v>
      </c>
      <c r="G58" s="5">
        <v>1.702</v>
      </c>
      <c r="H58" s="5" t="s">
        <v>67</v>
      </c>
      <c r="I58" t="s">
        <v>65</v>
      </c>
      <c r="J58" s="5">
        <v>-2.238E-3</v>
      </c>
      <c r="K58" s="5">
        <v>-9.6000000000000002E-2</v>
      </c>
    </row>
    <row r="59" spans="1:37" x14ac:dyDescent="0.2">
      <c r="A59" t="s">
        <v>68</v>
      </c>
      <c r="B59" s="5">
        <v>4.2320000000000002</v>
      </c>
      <c r="C59" s="5"/>
      <c r="E59" t="s">
        <v>68</v>
      </c>
      <c r="F59" s="5">
        <v>10.18</v>
      </c>
      <c r="G59" s="5"/>
      <c r="I59" t="s">
        <v>68</v>
      </c>
      <c r="J59" s="5">
        <v>0.67720000000000002</v>
      </c>
      <c r="K59" s="5"/>
    </row>
    <row r="60" spans="1:37" x14ac:dyDescent="0.2">
      <c r="A60" t="s">
        <v>69</v>
      </c>
      <c r="B60" s="5">
        <v>3.645</v>
      </c>
      <c r="C60" s="5"/>
      <c r="E60" t="s">
        <v>69</v>
      </c>
      <c r="F60" s="5">
        <v>7.2830000000000004</v>
      </c>
      <c r="G60" s="5"/>
      <c r="I60" t="s">
        <v>69</v>
      </c>
      <c r="J60" s="5">
        <v>-8.1420000000000006E-2</v>
      </c>
      <c r="K60" s="5"/>
    </row>
  </sheetData>
  <mergeCells count="15">
    <mergeCell ref="AH53:AJ53"/>
    <mergeCell ref="N53:P53"/>
    <mergeCell ref="R53:T53"/>
    <mergeCell ref="V53:X53"/>
    <mergeCell ref="Z53:AB53"/>
    <mergeCell ref="AD53:AF53"/>
    <mergeCell ref="AA2:AC2"/>
    <mergeCell ref="AE2:AG2"/>
    <mergeCell ref="AI2:AK2"/>
    <mergeCell ref="M20:M35"/>
    <mergeCell ref="M37:M52"/>
    <mergeCell ref="O2:Q2"/>
    <mergeCell ref="M3:M18"/>
    <mergeCell ref="S2:U2"/>
    <mergeCell ref="W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market timing</vt:lpstr>
      <vt:lpstr>data table</vt:lpstr>
      <vt:lpstr>data 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2023-11-18T23:50:48Z</dcterms:created>
  <dcterms:modified xsi:type="dcterms:W3CDTF">2023-12-19T00:56:03Z</dcterms:modified>
</cp:coreProperties>
</file>