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inpact2-my.sharepoint.com/personal/lua_impactlegal_com_br/Documents/Área de Trabalho/Lua/Cursos/Excel com IA/"/>
    </mc:Choice>
  </mc:AlternateContent>
  <xr:revisionPtr revIDLastSave="641" documentId="11_AD4D361C20488DEA4E38A077DC5B40AA5BDEDD80" xr6:coauthVersionLast="47" xr6:coauthVersionMax="47" xr10:uidLastSave="{7A2BF5D0-CCF1-41EA-A76E-00F176AAD124}"/>
  <bookViews>
    <workbookView xWindow="-120" yWindow="-120" windowWidth="20730" windowHeight="11040" tabRatio="0" firstSheet="3" activeTab="3" xr2:uid="{00000000-000D-0000-FFFF-FFFF00000000}"/>
  </bookViews>
  <sheets>
    <sheet name="Titular" sheetId="1" r:id="rId1"/>
    <sheet name="Informes" sheetId="2" r:id="rId2"/>
    <sheet name="Notas Ficais" sheetId="3" r:id="rId3"/>
    <sheet name="Pagamentos Efetuados" sheetId="5" r:id="rId4"/>
    <sheet name="Tabelas 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9" i="3"/>
  <c r="C7" i="2"/>
</calcChain>
</file>

<file path=xl/sharedStrings.xml><?xml version="1.0" encoding="utf-8"?>
<sst xmlns="http://schemas.openxmlformats.org/spreadsheetml/2006/main" count="96" uniqueCount="88">
  <si>
    <t>NOME</t>
  </si>
  <si>
    <t>CPF</t>
  </si>
  <si>
    <t>NASCIMENTO</t>
  </si>
  <si>
    <t>TÍTULO DE ELEITOR</t>
  </si>
  <si>
    <t>CÔNJUGE</t>
  </si>
  <si>
    <t>RUA ABREVIADA</t>
  </si>
  <si>
    <t>RUA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</si>
  <si>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</si>
  <si>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</si>
  <si>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</si>
  <si>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</si>
  <si>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</si>
  <si>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</si>
  <si>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NO EXTERIOR</t>
  </si>
  <si>
    <t>1. DADOS DO TITULAR</t>
  </si>
  <si>
    <t>Preencha os dados da sua pessoa física abaixo</t>
  </si>
  <si>
    <t>2. INFORMES DE RENDIMENTOS BANCÁRIOS</t>
  </si>
  <si>
    <t>Preencha com seus dados de cada banco</t>
  </si>
  <si>
    <t>BANCO</t>
  </si>
  <si>
    <t>VALOR ATUAL</t>
  </si>
  <si>
    <t>ANEXO🖇️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</si>
  <si>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</si>
  <si>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</si>
  <si>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</si>
  <si>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</si>
  <si>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</si>
  <si>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</si>
  <si>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</si>
  <si>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</si>
  <si>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</si>
  <si>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</si>
  <si>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</si>
  <si>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</si>
  <si>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</si>
  <si>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</si>
  <si>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</si>
  <si>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</si>
  <si>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</si>
  <si>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</si>
  <si>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</si>
  <si>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</si>
  <si>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</si>
  <si>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</si>
  <si>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</si>
  <si>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</si>
  <si>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</si>
  <si>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</si>
  <si>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</si>
  <si>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</si>
  <si>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</si>
  <si>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</si>
  <si>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</si>
  <si>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</si>
  <si>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</si>
  <si>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</si>
  <si>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</si>
  <si>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</si>
  <si>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</si>
  <si>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</si>
  <si>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</si>
  <si>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</si>
  <si>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</si>
  <si>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</si>
  <si>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</si>
  <si>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</si>
  <si>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</si>
  <si>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</si>
  <si>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</si>
  <si>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</si>
  <si>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</si>
  <si>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</si>
  <si>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</si>
  <si>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</si>
  <si>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</si>
  <si>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</si>
  <si>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</si>
  <si>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</si>
  <si>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</si>
  <si>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</si>
  <si>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</si>
  <si>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</si>
  <si>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</si>
  <si>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4. PAGAMENTOS EFETUADOS</t>
  </si>
  <si>
    <t>São todos os valores pagos a terceiros</t>
  </si>
  <si>
    <t>SAÍDAS</t>
  </si>
  <si>
    <t>NOME DO BENEFICIÁRIO</t>
  </si>
  <si>
    <t>CNPJ/CPF DO BENEFICIÁRIO</t>
  </si>
  <si>
    <t>VALOR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</si>
</sst>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7" formatCode="00000\-000"/>
    <numFmt numFmtId="169" formatCode="&quot;(&quot;00&quot;)&quot;00000&quot;-&quot;0000"/>
    <numFmt numFmtId="170" formatCode="&quot;(&quot;00&quot;)&quot;0000&quot;-&quot;0000"/>
    <numFmt numFmtId="171" formatCode="&quot;R$&quot;\ #,##0.00"/>
    <numFmt numFmtId="172" formatCode="mm/yyyy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5"/>
      <color rgb="FF3B87CD"/>
      <name val="Calibri"/>
      <family val="2"/>
      <scheme val="minor"/>
    </font>
    <font>
      <i/>
      <sz val="11"/>
      <color rgb="FF3B87CD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8"/>
      <color theme="2" tint="-0.249977111117893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5D2E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0" borderId="2" xfId="0" applyFont="1" applyBorder="1" applyAlignment="1">
      <alignment horizontal="right"/>
    </xf>
    <xf numFmtId="0" fontId="3" fillId="0" borderId="1" xfId="1"/>
    <xf numFmtId="0" fontId="6" fillId="0" borderId="1" xfId="1" applyFont="1"/>
    <xf numFmtId="0" fontId="0" fillId="4" borderId="0" xfId="0" applyFill="1"/>
    <xf numFmtId="0" fontId="7" fillId="4" borderId="0" xfId="0" applyFont="1" applyFill="1" applyAlignment="1">
      <alignment horizontal="left" indent="3"/>
    </xf>
    <xf numFmtId="0" fontId="1" fillId="5" borderId="0" xfId="0" applyFont="1" applyFill="1"/>
    <xf numFmtId="0" fontId="10" fillId="0" borderId="0" xfId="0" applyFont="1"/>
    <xf numFmtId="0" fontId="4" fillId="3" borderId="2" xfId="2" applyFont="1" applyBorder="1" applyAlignment="1">
      <alignment horizontal="center"/>
    </xf>
    <xf numFmtId="171" fontId="4" fillId="3" borderId="2" xfId="2" applyNumberFormat="1" applyFont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3" borderId="2" xfId="2" applyFont="1" applyBorder="1" applyAlignment="1" applyProtection="1">
      <alignment horizontal="left"/>
      <protection locked="0"/>
    </xf>
    <xf numFmtId="164" fontId="4" fillId="3" borderId="2" xfId="2" applyNumberFormat="1" applyFont="1" applyBorder="1" applyAlignment="1" applyProtection="1">
      <alignment horizontal="left"/>
      <protection locked="0"/>
    </xf>
    <xf numFmtId="14" fontId="4" fillId="3" borderId="2" xfId="2" applyNumberFormat="1" applyFont="1" applyBorder="1" applyAlignment="1" applyProtection="1">
      <alignment horizontal="left"/>
      <protection locked="0"/>
    </xf>
    <xf numFmtId="167" fontId="4" fillId="3" borderId="2" xfId="2" applyNumberFormat="1" applyFont="1" applyBorder="1" applyAlignment="1" applyProtection="1">
      <alignment horizontal="left"/>
      <protection locked="0"/>
    </xf>
    <xf numFmtId="170" fontId="4" fillId="3" borderId="2" xfId="2" applyNumberFormat="1" applyFont="1" applyBorder="1" applyAlignment="1" applyProtection="1">
      <alignment horizontal="left"/>
      <protection locked="0"/>
    </xf>
    <xf numFmtId="169" fontId="4" fillId="3" borderId="2" xfId="2" applyNumberFormat="1" applyFont="1" applyBorder="1" applyAlignment="1" applyProtection="1">
      <alignment horizontal="left"/>
      <protection locked="0"/>
    </xf>
    <xf numFmtId="0" fontId="9" fillId="3" borderId="2" xfId="3" applyFont="1" applyFill="1" applyBorder="1" applyAlignment="1" applyProtection="1">
      <alignment horizontal="left"/>
      <protection locked="0"/>
    </xf>
    <xf numFmtId="171" fontId="4" fillId="3" borderId="2" xfId="2" applyNumberFormat="1" applyFont="1" applyBorder="1" applyAlignment="1" applyProtection="1">
      <alignment horizontal="left"/>
      <protection locked="0"/>
    </xf>
    <xf numFmtId="172" fontId="4" fillId="0" borderId="6" xfId="0" applyNumberFormat="1" applyFont="1" applyBorder="1" applyAlignment="1" applyProtection="1">
      <alignment horizontal="center"/>
      <protection locked="0"/>
    </xf>
    <xf numFmtId="0" fontId="4" fillId="0" borderId="7" xfId="0" applyFont="1" applyBorder="1" applyProtection="1">
      <protection locked="0"/>
    </xf>
    <xf numFmtId="171" fontId="4" fillId="0" borderId="8" xfId="0" applyNumberFormat="1" applyFont="1" applyBorder="1" applyProtection="1"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0" xfId="0" applyFont="1" applyBorder="1" applyProtection="1">
      <protection locked="0"/>
    </xf>
    <xf numFmtId="171" fontId="4" fillId="0" borderId="11" xfId="0" applyNumberFormat="1" applyFont="1" applyBorder="1" applyProtection="1">
      <protection locked="0"/>
    </xf>
    <xf numFmtId="0" fontId="4" fillId="0" borderId="6" xfId="0" applyNumberFormat="1" applyFont="1" applyBorder="1" applyAlignment="1" applyProtection="1">
      <alignment horizontal="center"/>
      <protection locked="0"/>
    </xf>
    <xf numFmtId="0" fontId="4" fillId="0" borderId="9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</cellXfs>
  <cellStyles count="4">
    <cellStyle name="40% - Ênfase3" xfId="2" builtinId="39"/>
    <cellStyle name="Hiperlink" xfId="3" builtinId="8"/>
    <cellStyle name="Normal" xfId="0" builtinId="0"/>
    <cellStyle name="Título 1" xfId="1" builtinId="16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71" formatCode="&quot;R$&quot;\ #,##0.0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border>
        <top style="medium">
          <color rgb="FFFFFFFF"/>
        </top>
      </border>
    </dxf>
    <dxf>
      <border>
        <bottom style="medium">
          <color rgb="FFFFFFFF"/>
        </bottom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71" formatCode="&quot;R$&quot;\ #,##0.0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/>
        <bottom/>
      </border>
    </dxf>
  </dxfs>
  <tableStyles count="0" defaultTableStyle="TableStyleMedium2" defaultPivotStyle="PivotStyleLight16"/>
  <colors>
    <mruColors>
      <color rgb="FF3B87CD"/>
      <color rgb="FFB5D2EC"/>
      <color rgb="FFF9DAF7"/>
      <color rgb="FF94BEE4"/>
      <color rgb="FFF6CAF4"/>
      <color rgb="FFEAD2EE"/>
      <color rgb="FFFBF8FC"/>
      <color rgb="FFFAF8FC"/>
      <color rgb="FFF8FAFC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agamentos Efetuados'!C1"/><Relationship Id="rId3" Type="http://schemas.openxmlformats.org/officeDocument/2006/relationships/hyperlink" Target="#'Notas Ficais'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a-carvalho-b35119197/" TargetMode="External"/><Relationship Id="rId5" Type="http://schemas.openxmlformats.org/officeDocument/2006/relationships/hyperlink" Target="#Titular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Pagamentos Efetuados'!C1"/><Relationship Id="rId3" Type="http://schemas.openxmlformats.org/officeDocument/2006/relationships/hyperlink" Target="#'Notas Ficais'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a-carvalho-b35119197/" TargetMode="External"/><Relationship Id="rId5" Type="http://schemas.openxmlformats.org/officeDocument/2006/relationships/hyperlink" Target="#Titular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Notas Ficais'!C1"/><Relationship Id="rId3" Type="http://schemas.openxmlformats.org/officeDocument/2006/relationships/hyperlink" Target="#Informes!C1"/><Relationship Id="rId7" Type="http://schemas.openxmlformats.org/officeDocument/2006/relationships/hyperlink" Target="#'Pagamentos Efetuados'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a-carvalho-b35119197/" TargetMode="External"/><Relationship Id="rId4" Type="http://schemas.openxmlformats.org/officeDocument/2006/relationships/hyperlink" Target="#Titular!C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Notas Ficais'!C1"/><Relationship Id="rId3" Type="http://schemas.openxmlformats.org/officeDocument/2006/relationships/hyperlink" Target="#'Pagamentos Efetuados'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a-carvalho-b35119197/" TargetMode="External"/><Relationship Id="rId5" Type="http://schemas.openxmlformats.org/officeDocument/2006/relationships/hyperlink" Target="#Titular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4</xdr:row>
      <xdr:rowOff>38100</xdr:rowOff>
    </xdr:from>
    <xdr:to>
      <xdr:col>0</xdr:col>
      <xdr:colOff>1624012</xdr:colOff>
      <xdr:row>11</xdr:row>
      <xdr:rowOff>76200</xdr:rowOff>
    </xdr:to>
    <xdr:pic>
      <xdr:nvPicPr>
        <xdr:cNvPr id="7" name="Imagem 6" descr="Purple Lion Photo Stock Illustrations – 4,678 Purple Lion Photo Stock  Illustrations, Vectors &amp; Clipart - Dreamstime">
          <a:extLst>
            <a:ext uri="{FF2B5EF4-FFF2-40B4-BE49-F238E27FC236}">
              <a16:creationId xmlns:a16="http://schemas.microsoft.com/office/drawing/2014/main" id="{5C51CCCE-D3DE-EB0D-8A97-2F2D3971A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" y="876300"/>
          <a:ext cx="13716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190499</xdr:rowOff>
    </xdr:from>
    <xdr:to>
      <xdr:col>0</xdr:col>
      <xdr:colOff>1790700</xdr:colOff>
      <xdr:row>4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46BD6B5-02F2-33C1-5F47-70C2DFEC8044}"/>
            </a:ext>
          </a:extLst>
        </xdr:cNvPr>
        <xdr:cNvSpPr/>
      </xdr:nvSpPr>
      <xdr:spPr>
        <a:xfrm>
          <a:off x="0" y="190499"/>
          <a:ext cx="1790700" cy="6477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gradFill>
                <a:gsLst>
                  <a:gs pos="75000">
                    <a:schemeClr val="accent1">
                      <a:lumMod val="45000"/>
                      <a:lumOff val="55000"/>
                    </a:schemeClr>
                  </a:gs>
                  <a:gs pos="18000">
                    <a:srgbClr val="F9DAF7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DECLARAÇÃO</a:t>
          </a:r>
          <a:r>
            <a:rPr lang="pt-BR" sz="1400" b="1">
              <a:gradFill>
                <a:gsLst>
                  <a:gs pos="87000">
                    <a:srgbClr val="FBF8FC"/>
                  </a:gs>
                  <a:gs pos="75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8000">
                    <a:srgbClr val="F6CAF4">
                      <a:lumMod val="70000"/>
                      <a:lumOff val="3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DE IR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171450</xdr:rowOff>
    </xdr:from>
    <xdr:to>
      <xdr:col>0</xdr:col>
      <xdr:colOff>1700212</xdr:colOff>
      <xdr:row>17</xdr:row>
      <xdr:rowOff>142875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7FF587-1D60-4895-B9AD-D839067962BE}"/>
            </a:ext>
          </a:extLst>
        </xdr:cNvPr>
        <xdr:cNvSpPr/>
      </xdr:nvSpPr>
      <xdr:spPr>
        <a:xfrm>
          <a:off x="100013" y="3105150"/>
          <a:ext cx="1600199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NOTAS FISCAIS </a:t>
          </a:r>
        </a:p>
      </xdr:txBody>
    </xdr:sp>
    <xdr:clientData/>
  </xdr:twoCellAnchor>
  <xdr:twoCellAnchor editAs="absolute">
    <xdr:from>
      <xdr:col>0</xdr:col>
      <xdr:colOff>100013</xdr:colOff>
      <xdr:row>13</xdr:row>
      <xdr:rowOff>119063</xdr:rowOff>
    </xdr:from>
    <xdr:to>
      <xdr:col>0</xdr:col>
      <xdr:colOff>1700212</xdr:colOff>
      <xdr:row>15</xdr:row>
      <xdr:rowOff>90488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9DE5A4-6B10-4F70-81F2-38925F674242}"/>
            </a:ext>
          </a:extLst>
        </xdr:cNvPr>
        <xdr:cNvSpPr/>
      </xdr:nvSpPr>
      <xdr:spPr>
        <a:xfrm>
          <a:off x="100013" y="2671763"/>
          <a:ext cx="1600199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11</xdr:row>
      <xdr:rowOff>66675</xdr:rowOff>
    </xdr:from>
    <xdr:to>
      <xdr:col>0</xdr:col>
      <xdr:colOff>1700212</xdr:colOff>
      <xdr:row>13</xdr:row>
      <xdr:rowOff>38100</xdr:rowOff>
    </xdr:to>
    <xdr:sp macro="" textlink="">
      <xdr:nvSpPr>
        <xdr:cNvPr id="17" name="Retângulo: Cantos Arredondado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03DFF6-F664-40F8-A58B-BB2545ADC9FE}"/>
            </a:ext>
          </a:extLst>
        </xdr:cNvPr>
        <xdr:cNvSpPr/>
      </xdr:nvSpPr>
      <xdr:spPr>
        <a:xfrm>
          <a:off x="100013" y="2238375"/>
          <a:ext cx="1600199" cy="352425"/>
        </a:xfrm>
        <a:prstGeom prst="roundRect">
          <a:avLst/>
        </a:prstGeom>
        <a:gradFill>
          <a:gsLst>
            <a:gs pos="92000">
              <a:srgbClr val="B5D2EC"/>
            </a:gs>
            <a:gs pos="6000">
              <a:srgbClr val="F6CAF4">
                <a:lumMod val="70000"/>
                <a:lumOff val="30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981076</xdr:colOff>
      <xdr:row>22</xdr:row>
      <xdr:rowOff>47624</xdr:rowOff>
    </xdr:from>
    <xdr:to>
      <xdr:col>0</xdr:col>
      <xdr:colOff>1800226</xdr:colOff>
      <xdr:row>23</xdr:row>
      <xdr:rowOff>171449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D173F4-9E1E-629E-E40A-C124215B4BDA}"/>
            </a:ext>
          </a:extLst>
        </xdr:cNvPr>
        <xdr:cNvSpPr/>
      </xdr:nvSpPr>
      <xdr:spPr>
        <a:xfrm>
          <a:off x="981076" y="4314824"/>
          <a:ext cx="8191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Por</a:t>
          </a:r>
          <a:r>
            <a:rPr lang="pt-BR" sz="1100" baseline="0"/>
            <a:t> Lua🌙</a:t>
          </a:r>
          <a:endParaRPr lang="pt-BR" sz="1100"/>
        </a:p>
      </xdr:txBody>
    </xdr:sp>
    <xdr:clientData/>
  </xdr:twoCellAnchor>
  <xdr:twoCellAnchor editAs="absolute">
    <xdr:from>
      <xdr:col>0</xdr:col>
      <xdr:colOff>866775</xdr:colOff>
      <xdr:row>21</xdr:row>
      <xdr:rowOff>142875</xdr:rowOff>
    </xdr:from>
    <xdr:to>
      <xdr:col>0</xdr:col>
      <xdr:colOff>1752600</xdr:colOff>
      <xdr:row>21</xdr:row>
      <xdr:rowOff>152400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14C793E8-A314-B76A-1EB3-858E4B6B6174}"/>
            </a:ext>
          </a:extLst>
        </xdr:cNvPr>
        <xdr:cNvCxnSpPr/>
      </xdr:nvCxnSpPr>
      <xdr:spPr>
        <a:xfrm>
          <a:off x="866775" y="4333875"/>
          <a:ext cx="885825" cy="952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1406525</xdr:colOff>
      <xdr:row>24</xdr:row>
      <xdr:rowOff>184150</xdr:rowOff>
    </xdr:from>
    <xdr:to>
      <xdr:col>0</xdr:col>
      <xdr:colOff>1673225</xdr:colOff>
      <xdr:row>26</xdr:row>
      <xdr:rowOff>69850</xdr:rowOff>
    </xdr:to>
    <xdr:pic>
      <xdr:nvPicPr>
        <xdr:cNvPr id="3" name="Icone_Linkedin" descr="Linkedin - ícones de mídia social gráti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068DE3-5D58-19F3-EAE9-3DB748D56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525" y="4832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3295650</xdr:colOff>
      <xdr:row>19</xdr:row>
      <xdr:rowOff>95250</xdr:rowOff>
    </xdr:from>
    <xdr:to>
      <xdr:col>4</xdr:col>
      <xdr:colOff>9525</xdr:colOff>
      <xdr:row>21</xdr:row>
      <xdr:rowOff>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F63D3A9-8562-E7A4-9D8C-98B21AC0D698}"/>
            </a:ext>
          </a:extLst>
        </xdr:cNvPr>
        <xdr:cNvSpPr/>
      </xdr:nvSpPr>
      <xdr:spPr>
        <a:xfrm>
          <a:off x="5724525" y="3790950"/>
          <a:ext cx="2552700" cy="285750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rgbClr val="3B87CD"/>
              </a:solidFill>
            </a:rPr>
            <a:t>PRÓXIMA </a:t>
          </a:r>
        </a:p>
      </xdr:txBody>
    </xdr:sp>
    <xdr:clientData/>
  </xdr:twoCellAnchor>
  <xdr:twoCellAnchor>
    <xdr:from>
      <xdr:col>3</xdr:col>
      <xdr:colOff>1600200</xdr:colOff>
      <xdr:row>20</xdr:row>
      <xdr:rowOff>38100</xdr:rowOff>
    </xdr:from>
    <xdr:to>
      <xdr:col>3</xdr:col>
      <xdr:colOff>1771650</xdr:colOff>
      <xdr:row>20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81A95B4B-D31E-BF51-5985-E07451752014}"/>
            </a:ext>
          </a:extLst>
        </xdr:cNvPr>
        <xdr:cNvCxnSpPr/>
      </xdr:nvCxnSpPr>
      <xdr:spPr>
        <a:xfrm>
          <a:off x="7334250" y="3924300"/>
          <a:ext cx="171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90488</xdr:colOff>
      <xdr:row>17</xdr:row>
      <xdr:rowOff>190499</xdr:rowOff>
    </xdr:from>
    <xdr:to>
      <xdr:col>0</xdr:col>
      <xdr:colOff>1690687</xdr:colOff>
      <xdr:row>21</xdr:row>
      <xdr:rowOff>28574</xdr:rowOff>
    </xdr:to>
    <xdr:sp macro="" textlink="">
      <xdr:nvSpPr>
        <xdr:cNvPr id="12" name="Retângulo: Cantos Arredondados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FF61D6-0753-44E2-BDD8-0B5301ADAF75}"/>
            </a:ext>
          </a:extLst>
        </xdr:cNvPr>
        <xdr:cNvSpPr/>
      </xdr:nvSpPr>
      <xdr:spPr>
        <a:xfrm>
          <a:off x="90488" y="3505199"/>
          <a:ext cx="1600199" cy="6000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PAGAMENTOS EFETUDOS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4</xdr:row>
      <xdr:rowOff>38100</xdr:rowOff>
    </xdr:from>
    <xdr:to>
      <xdr:col>0</xdr:col>
      <xdr:colOff>1624012</xdr:colOff>
      <xdr:row>11</xdr:row>
      <xdr:rowOff>76200</xdr:rowOff>
    </xdr:to>
    <xdr:pic>
      <xdr:nvPicPr>
        <xdr:cNvPr id="2" name="Imagem 1" descr="Purple Lion Photo Stock Illustrations – 4,678 Purple Lion Photo Stock  Illustrations, Vectors &amp; Clipart - Dreamstime">
          <a:extLst>
            <a:ext uri="{FF2B5EF4-FFF2-40B4-BE49-F238E27FC236}">
              <a16:creationId xmlns:a16="http://schemas.microsoft.com/office/drawing/2014/main" id="{1D32A985-35BD-4327-9AB6-D6C2C13D0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" y="876300"/>
          <a:ext cx="13716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190499</xdr:rowOff>
    </xdr:from>
    <xdr:to>
      <xdr:col>0</xdr:col>
      <xdr:colOff>1790700</xdr:colOff>
      <xdr:row>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E9AE4DE-4154-4A58-A16A-CB0EAE8703D6}"/>
            </a:ext>
          </a:extLst>
        </xdr:cNvPr>
        <xdr:cNvSpPr/>
      </xdr:nvSpPr>
      <xdr:spPr>
        <a:xfrm>
          <a:off x="0" y="190499"/>
          <a:ext cx="1790700" cy="6477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gradFill>
                <a:gsLst>
                  <a:gs pos="75000">
                    <a:schemeClr val="accent1">
                      <a:lumMod val="45000"/>
                      <a:lumOff val="55000"/>
                    </a:schemeClr>
                  </a:gs>
                  <a:gs pos="18000">
                    <a:srgbClr val="F9DAF7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DECLARAÇÃO</a:t>
          </a:r>
          <a:r>
            <a:rPr lang="pt-BR" sz="1400" b="1">
              <a:gradFill>
                <a:gsLst>
                  <a:gs pos="87000">
                    <a:srgbClr val="FBF8FC"/>
                  </a:gs>
                  <a:gs pos="75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8000">
                    <a:srgbClr val="F6CAF4">
                      <a:lumMod val="70000"/>
                      <a:lumOff val="3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DE IR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171450</xdr:rowOff>
    </xdr:from>
    <xdr:to>
      <xdr:col>0</xdr:col>
      <xdr:colOff>1700212</xdr:colOff>
      <xdr:row>17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810076-07A4-4FE1-A4DD-9A4E7F1512A7}"/>
            </a:ext>
          </a:extLst>
        </xdr:cNvPr>
        <xdr:cNvSpPr/>
      </xdr:nvSpPr>
      <xdr:spPr>
        <a:xfrm>
          <a:off x="100013" y="3105150"/>
          <a:ext cx="1600199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NOTAS FISCAIS </a:t>
          </a:r>
        </a:p>
      </xdr:txBody>
    </xdr:sp>
    <xdr:clientData/>
  </xdr:twoCellAnchor>
  <xdr:twoCellAnchor editAs="absolute">
    <xdr:from>
      <xdr:col>0</xdr:col>
      <xdr:colOff>100013</xdr:colOff>
      <xdr:row>13</xdr:row>
      <xdr:rowOff>119063</xdr:rowOff>
    </xdr:from>
    <xdr:to>
      <xdr:col>0</xdr:col>
      <xdr:colOff>1700212</xdr:colOff>
      <xdr:row>15</xdr:row>
      <xdr:rowOff>90488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BA59FF-32B4-462C-AEB2-D38C9B9AEA38}"/>
            </a:ext>
          </a:extLst>
        </xdr:cNvPr>
        <xdr:cNvSpPr/>
      </xdr:nvSpPr>
      <xdr:spPr>
        <a:xfrm>
          <a:off x="100013" y="2671763"/>
          <a:ext cx="1600199" cy="352425"/>
        </a:xfrm>
        <a:prstGeom prst="roundRect">
          <a:avLst/>
        </a:prstGeom>
        <a:gradFill>
          <a:gsLst>
            <a:gs pos="92000">
              <a:srgbClr val="B5D2EC"/>
            </a:gs>
            <a:gs pos="6000">
              <a:srgbClr val="F6CAF4">
                <a:lumMod val="70000"/>
                <a:lumOff val="30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11</xdr:row>
      <xdr:rowOff>66675</xdr:rowOff>
    </xdr:from>
    <xdr:to>
      <xdr:col>0</xdr:col>
      <xdr:colOff>1700212</xdr:colOff>
      <xdr:row>13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E0B484-A791-4D02-9174-4F52D2F6615F}"/>
            </a:ext>
          </a:extLst>
        </xdr:cNvPr>
        <xdr:cNvSpPr/>
      </xdr:nvSpPr>
      <xdr:spPr>
        <a:xfrm>
          <a:off x="100013" y="2238375"/>
          <a:ext cx="1600199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981076</xdr:colOff>
      <xdr:row>22</xdr:row>
      <xdr:rowOff>47624</xdr:rowOff>
    </xdr:from>
    <xdr:to>
      <xdr:col>1</xdr:col>
      <xdr:colOff>1</xdr:colOff>
      <xdr:row>23</xdr:row>
      <xdr:rowOff>171449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18A0746-08FD-4CD6-8207-9C15130D5C3B}"/>
            </a:ext>
          </a:extLst>
        </xdr:cNvPr>
        <xdr:cNvSpPr/>
      </xdr:nvSpPr>
      <xdr:spPr>
        <a:xfrm>
          <a:off x="981076" y="4314824"/>
          <a:ext cx="8191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Por</a:t>
          </a:r>
          <a:r>
            <a:rPr lang="pt-BR" sz="1100" baseline="0"/>
            <a:t> Lua🌙</a:t>
          </a:r>
          <a:endParaRPr lang="pt-BR" sz="1100"/>
        </a:p>
      </xdr:txBody>
    </xdr:sp>
    <xdr:clientData/>
  </xdr:twoCellAnchor>
  <xdr:twoCellAnchor editAs="absolute">
    <xdr:from>
      <xdr:col>0</xdr:col>
      <xdr:colOff>838200</xdr:colOff>
      <xdr:row>21</xdr:row>
      <xdr:rowOff>152400</xdr:rowOff>
    </xdr:from>
    <xdr:to>
      <xdr:col>0</xdr:col>
      <xdr:colOff>1724025</xdr:colOff>
      <xdr:row>21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EB1DA60-8028-420F-8FC0-216A2664E526}"/>
            </a:ext>
          </a:extLst>
        </xdr:cNvPr>
        <xdr:cNvCxnSpPr/>
      </xdr:nvCxnSpPr>
      <xdr:spPr>
        <a:xfrm>
          <a:off x="838200" y="4229100"/>
          <a:ext cx="885825" cy="952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1397000</xdr:colOff>
      <xdr:row>24</xdr:row>
      <xdr:rowOff>127000</xdr:rowOff>
    </xdr:from>
    <xdr:to>
      <xdr:col>0</xdr:col>
      <xdr:colOff>1663700</xdr:colOff>
      <xdr:row>26</xdr:row>
      <xdr:rowOff>12700</xdr:rowOff>
    </xdr:to>
    <xdr:pic>
      <xdr:nvPicPr>
        <xdr:cNvPr id="10" name="Icone_Linkedin" descr="Linkedin - ícones de mídia social gráti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F5534A4-17D1-44C3-B32C-FAF07AC80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469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9525</xdr:colOff>
      <xdr:row>22</xdr:row>
      <xdr:rowOff>85725</xdr:rowOff>
    </xdr:from>
    <xdr:to>
      <xdr:col>2</xdr:col>
      <xdr:colOff>2562225</xdr:colOff>
      <xdr:row>23</xdr:row>
      <xdr:rowOff>180975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4F02C2-4F52-4EF1-9DCE-A383B7A96BB8}"/>
            </a:ext>
          </a:extLst>
        </xdr:cNvPr>
        <xdr:cNvSpPr/>
      </xdr:nvSpPr>
      <xdr:spPr>
        <a:xfrm>
          <a:off x="2419350" y="4352925"/>
          <a:ext cx="2552700" cy="285750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rgbClr val="3B87CD"/>
              </a:solidFill>
            </a:rPr>
            <a:t>ANETRIOR </a:t>
          </a:r>
        </a:p>
      </xdr:txBody>
    </xdr:sp>
    <xdr:clientData/>
  </xdr:twoCellAnchor>
  <xdr:twoCellAnchor editAs="absolute">
    <xdr:from>
      <xdr:col>2</xdr:col>
      <xdr:colOff>3295650</xdr:colOff>
      <xdr:row>22</xdr:row>
      <xdr:rowOff>85725</xdr:rowOff>
    </xdr:from>
    <xdr:to>
      <xdr:col>4</xdr:col>
      <xdr:colOff>9525</xdr:colOff>
      <xdr:row>23</xdr:row>
      <xdr:rowOff>180975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66FC73-7888-43B0-BA77-7117C916F593}"/>
            </a:ext>
          </a:extLst>
        </xdr:cNvPr>
        <xdr:cNvSpPr/>
      </xdr:nvSpPr>
      <xdr:spPr>
        <a:xfrm>
          <a:off x="5705475" y="4352925"/>
          <a:ext cx="2552700" cy="285750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rgbClr val="3B87CD"/>
              </a:solidFill>
            </a:rPr>
            <a:t>PRÓXIMA </a:t>
          </a:r>
        </a:p>
      </xdr:txBody>
    </xdr:sp>
    <xdr:clientData/>
  </xdr:twoCellAnchor>
  <xdr:twoCellAnchor>
    <xdr:from>
      <xdr:col>3</xdr:col>
      <xdr:colOff>1590675</xdr:colOff>
      <xdr:row>23</xdr:row>
      <xdr:rowOff>28575</xdr:rowOff>
    </xdr:from>
    <xdr:to>
      <xdr:col>3</xdr:col>
      <xdr:colOff>1762125</xdr:colOff>
      <xdr:row>23</xdr:row>
      <xdr:rowOff>28575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A7047F35-D655-4175-9350-11E38011638D}"/>
            </a:ext>
          </a:extLst>
        </xdr:cNvPr>
        <xdr:cNvCxnSpPr/>
      </xdr:nvCxnSpPr>
      <xdr:spPr>
        <a:xfrm>
          <a:off x="7305675" y="4486275"/>
          <a:ext cx="171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23</xdr:row>
      <xdr:rowOff>28575</xdr:rowOff>
    </xdr:from>
    <xdr:to>
      <xdr:col>2</xdr:col>
      <xdr:colOff>942975</xdr:colOff>
      <xdr:row>23</xdr:row>
      <xdr:rowOff>28575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8DD77452-1E78-4BC4-8106-97A7B734AD46}"/>
            </a:ext>
          </a:extLst>
        </xdr:cNvPr>
        <xdr:cNvCxnSpPr/>
      </xdr:nvCxnSpPr>
      <xdr:spPr>
        <a:xfrm flipH="1">
          <a:off x="3162300" y="4486275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104775</xdr:colOff>
      <xdr:row>18</xdr:row>
      <xdr:rowOff>19050</xdr:rowOff>
    </xdr:from>
    <xdr:to>
      <xdr:col>0</xdr:col>
      <xdr:colOff>1704974</xdr:colOff>
      <xdr:row>21</xdr:row>
      <xdr:rowOff>47625</xdr:rowOff>
    </xdr:to>
    <xdr:sp macro="" textlink="">
      <xdr:nvSpPr>
        <xdr:cNvPr id="16" name="Retângulo: Cantos Arredondados 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F19246-071C-4F87-8A83-C1994818AF1D}"/>
            </a:ext>
          </a:extLst>
        </xdr:cNvPr>
        <xdr:cNvSpPr/>
      </xdr:nvSpPr>
      <xdr:spPr>
        <a:xfrm>
          <a:off x="104775" y="3524250"/>
          <a:ext cx="1600199" cy="6000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PAGAMENTOS EFETUDOS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4</xdr:row>
      <xdr:rowOff>38100</xdr:rowOff>
    </xdr:from>
    <xdr:to>
      <xdr:col>0</xdr:col>
      <xdr:colOff>1624012</xdr:colOff>
      <xdr:row>11</xdr:row>
      <xdr:rowOff>76200</xdr:rowOff>
    </xdr:to>
    <xdr:pic>
      <xdr:nvPicPr>
        <xdr:cNvPr id="2" name="Imagem 1" descr="Purple Lion Photo Stock Illustrations – 4,678 Purple Lion Photo Stock  Illustrations, Vectors &amp; Clipart - Dreamstime">
          <a:extLst>
            <a:ext uri="{FF2B5EF4-FFF2-40B4-BE49-F238E27FC236}">
              <a16:creationId xmlns:a16="http://schemas.microsoft.com/office/drawing/2014/main" id="{EC075EBC-01DB-4A4B-81C4-26EFFF382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" y="876300"/>
          <a:ext cx="13716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190499</xdr:rowOff>
    </xdr:from>
    <xdr:to>
      <xdr:col>0</xdr:col>
      <xdr:colOff>1790700</xdr:colOff>
      <xdr:row>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0D93607-466B-4B2B-92A5-29DE3EA623A4}"/>
            </a:ext>
          </a:extLst>
        </xdr:cNvPr>
        <xdr:cNvSpPr/>
      </xdr:nvSpPr>
      <xdr:spPr>
        <a:xfrm>
          <a:off x="0" y="190499"/>
          <a:ext cx="1790700" cy="6477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gradFill>
                <a:gsLst>
                  <a:gs pos="75000">
                    <a:schemeClr val="accent1">
                      <a:lumMod val="45000"/>
                      <a:lumOff val="55000"/>
                    </a:schemeClr>
                  </a:gs>
                  <a:gs pos="18000">
                    <a:srgbClr val="F9DAF7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DECLARAÇÃO</a:t>
          </a:r>
          <a:r>
            <a:rPr lang="pt-BR" sz="1400" b="1">
              <a:gradFill>
                <a:gsLst>
                  <a:gs pos="87000">
                    <a:srgbClr val="FBF8FC"/>
                  </a:gs>
                  <a:gs pos="75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8000">
                    <a:srgbClr val="F6CAF4">
                      <a:lumMod val="70000"/>
                      <a:lumOff val="3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DE IR</a:t>
          </a:r>
        </a:p>
      </xdr:txBody>
    </xdr:sp>
    <xdr:clientData/>
  </xdr:twoCellAnchor>
  <xdr:twoCellAnchor editAs="absolute">
    <xdr:from>
      <xdr:col>0</xdr:col>
      <xdr:colOff>128588</xdr:colOff>
      <xdr:row>13</xdr:row>
      <xdr:rowOff>33338</xdr:rowOff>
    </xdr:from>
    <xdr:to>
      <xdr:col>0</xdr:col>
      <xdr:colOff>1728787</xdr:colOff>
      <xdr:row>14</xdr:row>
      <xdr:rowOff>185738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21B508-574E-4EA1-94EE-E4A392226ACD}"/>
            </a:ext>
          </a:extLst>
        </xdr:cNvPr>
        <xdr:cNvSpPr/>
      </xdr:nvSpPr>
      <xdr:spPr>
        <a:xfrm>
          <a:off x="128588" y="2605088"/>
          <a:ext cx="1600199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11</xdr:row>
      <xdr:rowOff>66675</xdr:rowOff>
    </xdr:from>
    <xdr:to>
      <xdr:col>0</xdr:col>
      <xdr:colOff>1700212</xdr:colOff>
      <xdr:row>13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A48F67-5EFA-4180-B0F9-80656AB17EAD}"/>
            </a:ext>
          </a:extLst>
        </xdr:cNvPr>
        <xdr:cNvSpPr/>
      </xdr:nvSpPr>
      <xdr:spPr>
        <a:xfrm>
          <a:off x="100013" y="2238375"/>
          <a:ext cx="1600199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1000126</xdr:colOff>
      <xdr:row>21</xdr:row>
      <xdr:rowOff>104774</xdr:rowOff>
    </xdr:from>
    <xdr:to>
      <xdr:col>1</xdr:col>
      <xdr:colOff>19051</xdr:colOff>
      <xdr:row>23</xdr:row>
      <xdr:rowOff>19049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34ED89D-8043-4F3F-8C4C-BB1DFD309B64}"/>
            </a:ext>
          </a:extLst>
        </xdr:cNvPr>
        <xdr:cNvSpPr/>
      </xdr:nvSpPr>
      <xdr:spPr>
        <a:xfrm>
          <a:off x="1000126" y="4276724"/>
          <a:ext cx="8191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Por</a:t>
          </a:r>
          <a:r>
            <a:rPr lang="pt-BR" sz="1100" baseline="0"/>
            <a:t> Lua🌙</a:t>
          </a:r>
          <a:endParaRPr lang="pt-BR" sz="1100"/>
        </a:p>
      </xdr:txBody>
    </xdr:sp>
    <xdr:clientData/>
  </xdr:twoCellAnchor>
  <xdr:twoCellAnchor editAs="absolute">
    <xdr:from>
      <xdr:col>0</xdr:col>
      <xdr:colOff>809625</xdr:colOff>
      <xdr:row>20</xdr:row>
      <xdr:rowOff>161925</xdr:rowOff>
    </xdr:from>
    <xdr:to>
      <xdr:col>0</xdr:col>
      <xdr:colOff>1695450</xdr:colOff>
      <xdr:row>20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E336F34-4D96-45AC-9232-086D627E0C40}"/>
            </a:ext>
          </a:extLst>
        </xdr:cNvPr>
        <xdr:cNvCxnSpPr/>
      </xdr:nvCxnSpPr>
      <xdr:spPr>
        <a:xfrm>
          <a:off x="809625" y="4133850"/>
          <a:ext cx="885825" cy="952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1397000</xdr:colOff>
      <xdr:row>23</xdr:row>
      <xdr:rowOff>127000</xdr:rowOff>
    </xdr:from>
    <xdr:to>
      <xdr:col>0</xdr:col>
      <xdr:colOff>1663700</xdr:colOff>
      <xdr:row>24</xdr:row>
      <xdr:rowOff>193675</xdr:rowOff>
    </xdr:to>
    <xdr:pic>
      <xdr:nvPicPr>
        <xdr:cNvPr id="10" name="Icone_Linkedin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6F4606-E67C-430B-96AF-E35AF341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469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95250</xdr:rowOff>
    </xdr:from>
    <xdr:to>
      <xdr:col>2</xdr:col>
      <xdr:colOff>1600200</xdr:colOff>
      <xdr:row>5</xdr:row>
      <xdr:rowOff>142875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303C1C-3881-4DF7-9D48-A2D45108C81F}"/>
            </a:ext>
          </a:extLst>
        </xdr:cNvPr>
        <xdr:cNvSpPr/>
      </xdr:nvSpPr>
      <xdr:spPr>
        <a:xfrm>
          <a:off x="2409825" y="933450"/>
          <a:ext cx="1600200" cy="238125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rgbClr val="3B87CD"/>
              </a:solidFill>
            </a:rPr>
            <a:t>ANETRIOR </a:t>
          </a:r>
        </a:p>
      </xdr:txBody>
    </xdr:sp>
    <xdr:clientData/>
  </xdr:twoCellAnchor>
  <xdr:twoCellAnchor>
    <xdr:from>
      <xdr:col>2</xdr:col>
      <xdr:colOff>247650</xdr:colOff>
      <xdr:row>5</xdr:row>
      <xdr:rowOff>28575</xdr:rowOff>
    </xdr:from>
    <xdr:to>
      <xdr:col>2</xdr:col>
      <xdr:colOff>438150</xdr:colOff>
      <xdr:row>5</xdr:row>
      <xdr:rowOff>28575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E6E7E7D9-CF06-491A-BABF-54B0C9EE1576}"/>
            </a:ext>
          </a:extLst>
        </xdr:cNvPr>
        <xdr:cNvCxnSpPr/>
      </xdr:nvCxnSpPr>
      <xdr:spPr>
        <a:xfrm flipH="1">
          <a:off x="2657475" y="1057275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142875</xdr:colOff>
      <xdr:row>17</xdr:row>
      <xdr:rowOff>47625</xdr:rowOff>
    </xdr:from>
    <xdr:to>
      <xdr:col>0</xdr:col>
      <xdr:colOff>1743074</xdr:colOff>
      <xdr:row>20</xdr:row>
      <xdr:rowOff>47625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950254-C7A5-4EEC-8A9D-B65291791DD1}"/>
            </a:ext>
          </a:extLst>
        </xdr:cNvPr>
        <xdr:cNvSpPr/>
      </xdr:nvSpPr>
      <xdr:spPr>
        <a:xfrm>
          <a:off x="142875" y="3419475"/>
          <a:ext cx="1600199" cy="6000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PAGAMENTOS EFETUDOS</a:t>
          </a:r>
        </a:p>
      </xdr:txBody>
    </xdr:sp>
    <xdr:clientData/>
  </xdr:twoCellAnchor>
  <xdr:twoCellAnchor editAs="absolute">
    <xdr:from>
      <xdr:col>0</xdr:col>
      <xdr:colOff>123825</xdr:colOff>
      <xdr:row>15</xdr:row>
      <xdr:rowOff>47625</xdr:rowOff>
    </xdr:from>
    <xdr:to>
      <xdr:col>0</xdr:col>
      <xdr:colOff>1724024</xdr:colOff>
      <xdr:row>17</xdr:row>
      <xdr:rowOff>0</xdr:rowOff>
    </xdr:to>
    <xdr:sp macro="" textlink="">
      <xdr:nvSpPr>
        <xdr:cNvPr id="14" name="Retângulo: Cantos Arredondado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6CFDD21-0D46-4895-AC82-D1A88F2EF82F}"/>
            </a:ext>
          </a:extLst>
        </xdr:cNvPr>
        <xdr:cNvSpPr/>
      </xdr:nvSpPr>
      <xdr:spPr>
        <a:xfrm>
          <a:off x="123825" y="3019425"/>
          <a:ext cx="1600199" cy="352425"/>
        </a:xfrm>
        <a:prstGeom prst="roundRect">
          <a:avLst/>
        </a:prstGeom>
        <a:gradFill>
          <a:gsLst>
            <a:gs pos="92000">
              <a:srgbClr val="B5D2EC"/>
            </a:gs>
            <a:gs pos="6000">
              <a:srgbClr val="F6CAF4">
                <a:lumMod val="70000"/>
                <a:lumOff val="30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NOTAS</a:t>
          </a:r>
          <a:r>
            <a:rPr lang="pt-BR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FISCAIS</a:t>
          </a:r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4</xdr:col>
      <xdr:colOff>1495425</xdr:colOff>
      <xdr:row>4</xdr:row>
      <xdr:rowOff>104775</xdr:rowOff>
    </xdr:from>
    <xdr:to>
      <xdr:col>5</xdr:col>
      <xdr:colOff>0</xdr:colOff>
      <xdr:row>5</xdr:row>
      <xdr:rowOff>152400</xdr:rowOff>
    </xdr:to>
    <xdr:sp macro="" textlink="">
      <xdr:nvSpPr>
        <xdr:cNvPr id="15" name="Retângul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0A257D2-CBFC-40B5-8E48-D8331A56CCE2}"/>
            </a:ext>
          </a:extLst>
        </xdr:cNvPr>
        <xdr:cNvSpPr/>
      </xdr:nvSpPr>
      <xdr:spPr>
        <a:xfrm>
          <a:off x="10096500" y="942975"/>
          <a:ext cx="1600200" cy="238125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rgbClr val="3B87CD"/>
              </a:solidFill>
            </a:rPr>
            <a:t>PRÓXIMA </a:t>
          </a:r>
        </a:p>
      </xdr:txBody>
    </xdr:sp>
    <xdr:clientData/>
  </xdr:twoCellAnchor>
  <xdr:twoCellAnchor>
    <xdr:from>
      <xdr:col>4</xdr:col>
      <xdr:colOff>2619375</xdr:colOff>
      <xdr:row>5</xdr:row>
      <xdr:rowOff>47625</xdr:rowOff>
    </xdr:from>
    <xdr:to>
      <xdr:col>4</xdr:col>
      <xdr:colOff>2828925</xdr:colOff>
      <xdr:row>5</xdr:row>
      <xdr:rowOff>47625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B50ECBD4-A1EB-48F6-897C-FE4387937FC2}"/>
            </a:ext>
          </a:extLst>
        </xdr:cNvPr>
        <xdr:cNvCxnSpPr/>
      </xdr:nvCxnSpPr>
      <xdr:spPr>
        <a:xfrm>
          <a:off x="11220450" y="1076325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4</xdr:row>
      <xdr:rowOff>38100</xdr:rowOff>
    </xdr:from>
    <xdr:to>
      <xdr:col>0</xdr:col>
      <xdr:colOff>1624012</xdr:colOff>
      <xdr:row>11</xdr:row>
      <xdr:rowOff>76200</xdr:rowOff>
    </xdr:to>
    <xdr:pic>
      <xdr:nvPicPr>
        <xdr:cNvPr id="2" name="Imagem 1" descr="Purple Lion Photo Stock Illustrations – 4,678 Purple Lion Photo Stock  Illustrations, Vectors &amp; Clipart - Dreamstime">
          <a:extLst>
            <a:ext uri="{FF2B5EF4-FFF2-40B4-BE49-F238E27FC236}">
              <a16:creationId xmlns:a16="http://schemas.microsoft.com/office/drawing/2014/main" id="{EAEDD652-3CDD-4DC4-B0A1-EF83E9DA2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" y="876300"/>
          <a:ext cx="13716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190499</xdr:rowOff>
    </xdr:from>
    <xdr:to>
      <xdr:col>0</xdr:col>
      <xdr:colOff>1790700</xdr:colOff>
      <xdr:row>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F13605A-E0DB-4E4C-AF37-EA712ADBA03B}"/>
            </a:ext>
          </a:extLst>
        </xdr:cNvPr>
        <xdr:cNvSpPr/>
      </xdr:nvSpPr>
      <xdr:spPr>
        <a:xfrm>
          <a:off x="0" y="190499"/>
          <a:ext cx="1790700" cy="6477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gradFill>
                <a:gsLst>
                  <a:gs pos="75000">
                    <a:schemeClr val="accent1">
                      <a:lumMod val="45000"/>
                      <a:lumOff val="55000"/>
                    </a:schemeClr>
                  </a:gs>
                  <a:gs pos="18000">
                    <a:srgbClr val="F9DAF7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DECLARAÇÃO</a:t>
          </a:r>
          <a:r>
            <a:rPr lang="pt-BR" sz="1400" b="1">
              <a:gradFill>
                <a:gsLst>
                  <a:gs pos="87000">
                    <a:srgbClr val="FBF8FC"/>
                  </a:gs>
                  <a:gs pos="75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8000">
                    <a:srgbClr val="F6CAF4">
                      <a:lumMod val="70000"/>
                      <a:lumOff val="3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DE IR</a:t>
          </a:r>
        </a:p>
      </xdr:txBody>
    </xdr:sp>
    <xdr:clientData/>
  </xdr:twoCellAnchor>
  <xdr:twoCellAnchor editAs="absolute">
    <xdr:from>
      <xdr:col>0</xdr:col>
      <xdr:colOff>100013</xdr:colOff>
      <xdr:row>17</xdr:row>
      <xdr:rowOff>47625</xdr:rowOff>
    </xdr:from>
    <xdr:to>
      <xdr:col>0</xdr:col>
      <xdr:colOff>1700212</xdr:colOff>
      <xdr:row>20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EE83F-B3ED-496F-AE9C-4FDB58B0E490}"/>
            </a:ext>
          </a:extLst>
        </xdr:cNvPr>
        <xdr:cNvSpPr/>
      </xdr:nvSpPr>
      <xdr:spPr>
        <a:xfrm>
          <a:off x="100013" y="3419475"/>
          <a:ext cx="1600199" cy="561975"/>
        </a:xfrm>
        <a:prstGeom prst="roundRect">
          <a:avLst/>
        </a:prstGeom>
        <a:gradFill>
          <a:gsLst>
            <a:gs pos="82000">
              <a:srgbClr val="B5D2EC"/>
            </a:gs>
            <a:gs pos="6000">
              <a:srgbClr val="F6CAF4">
                <a:lumMod val="70000"/>
                <a:lumOff val="30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PAGAMENTOS EFETUADOS</a:t>
          </a:r>
        </a:p>
      </xdr:txBody>
    </xdr:sp>
    <xdr:clientData/>
  </xdr:twoCellAnchor>
  <xdr:twoCellAnchor editAs="absolute">
    <xdr:from>
      <xdr:col>0</xdr:col>
      <xdr:colOff>109538</xdr:colOff>
      <xdr:row>13</xdr:row>
      <xdr:rowOff>52388</xdr:rowOff>
    </xdr:from>
    <xdr:to>
      <xdr:col>0</xdr:col>
      <xdr:colOff>1709737</xdr:colOff>
      <xdr:row>15</xdr:row>
      <xdr:rowOff>4763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44C879-7C0C-4988-AFE1-1E9D80AA85F8}"/>
            </a:ext>
          </a:extLst>
        </xdr:cNvPr>
        <xdr:cNvSpPr/>
      </xdr:nvSpPr>
      <xdr:spPr>
        <a:xfrm>
          <a:off x="109538" y="2624138"/>
          <a:ext cx="1600199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11</xdr:row>
      <xdr:rowOff>66675</xdr:rowOff>
    </xdr:from>
    <xdr:to>
      <xdr:col>0</xdr:col>
      <xdr:colOff>1700212</xdr:colOff>
      <xdr:row>13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FC24E13-C31A-4707-9F1F-17729021A1AC}"/>
            </a:ext>
          </a:extLst>
        </xdr:cNvPr>
        <xdr:cNvSpPr/>
      </xdr:nvSpPr>
      <xdr:spPr>
        <a:xfrm>
          <a:off x="100013" y="2238375"/>
          <a:ext cx="1600199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1000126</xdr:colOff>
      <xdr:row>21</xdr:row>
      <xdr:rowOff>104774</xdr:rowOff>
    </xdr:from>
    <xdr:to>
      <xdr:col>1</xdr:col>
      <xdr:colOff>19051</xdr:colOff>
      <xdr:row>23</xdr:row>
      <xdr:rowOff>19049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50BA2F-E934-4BE1-A2C7-EDBCAB11DC8E}"/>
            </a:ext>
          </a:extLst>
        </xdr:cNvPr>
        <xdr:cNvSpPr/>
      </xdr:nvSpPr>
      <xdr:spPr>
        <a:xfrm>
          <a:off x="1000126" y="4276724"/>
          <a:ext cx="8191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Por</a:t>
          </a:r>
          <a:r>
            <a:rPr lang="pt-BR" sz="1100" baseline="0"/>
            <a:t> Lua🌙</a:t>
          </a:r>
          <a:endParaRPr lang="pt-BR" sz="1100"/>
        </a:p>
      </xdr:txBody>
    </xdr:sp>
    <xdr:clientData/>
  </xdr:twoCellAnchor>
  <xdr:twoCellAnchor editAs="absolute">
    <xdr:from>
      <xdr:col>0</xdr:col>
      <xdr:colOff>809625</xdr:colOff>
      <xdr:row>20</xdr:row>
      <xdr:rowOff>161925</xdr:rowOff>
    </xdr:from>
    <xdr:to>
      <xdr:col>0</xdr:col>
      <xdr:colOff>1695450</xdr:colOff>
      <xdr:row>20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30C315-D5A0-44EF-B713-1D06EFC699EB}"/>
            </a:ext>
          </a:extLst>
        </xdr:cNvPr>
        <xdr:cNvCxnSpPr/>
      </xdr:nvCxnSpPr>
      <xdr:spPr>
        <a:xfrm>
          <a:off x="809625" y="4133850"/>
          <a:ext cx="885825" cy="952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1397000</xdr:colOff>
      <xdr:row>23</xdr:row>
      <xdr:rowOff>127000</xdr:rowOff>
    </xdr:from>
    <xdr:to>
      <xdr:col>0</xdr:col>
      <xdr:colOff>1663700</xdr:colOff>
      <xdr:row>24</xdr:row>
      <xdr:rowOff>193675</xdr:rowOff>
    </xdr:to>
    <xdr:pic>
      <xdr:nvPicPr>
        <xdr:cNvPr id="9" name="Icone_Linkedin" descr="Linkedin - ícones de mídia social gráti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587779-2FB8-4882-89D8-15B4798B8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469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95250</xdr:rowOff>
    </xdr:from>
    <xdr:to>
      <xdr:col>2</xdr:col>
      <xdr:colOff>1600200</xdr:colOff>
      <xdr:row>5</xdr:row>
      <xdr:rowOff>142875</xdr:rowOff>
    </xdr:to>
    <xdr:sp macro="" textlink="">
      <xdr:nvSpPr>
        <xdr:cNvPr id="10" name="Retângul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D106193-D213-450A-98AD-CB38EC97DBA8}"/>
            </a:ext>
          </a:extLst>
        </xdr:cNvPr>
        <xdr:cNvSpPr/>
      </xdr:nvSpPr>
      <xdr:spPr>
        <a:xfrm>
          <a:off x="2409825" y="933450"/>
          <a:ext cx="1600200" cy="238125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rgbClr val="3B87CD"/>
              </a:solidFill>
            </a:rPr>
            <a:t>ANETRIOR </a:t>
          </a:r>
        </a:p>
      </xdr:txBody>
    </xdr:sp>
    <xdr:clientData/>
  </xdr:twoCellAnchor>
  <xdr:twoCellAnchor>
    <xdr:from>
      <xdr:col>2</xdr:col>
      <xdr:colOff>247650</xdr:colOff>
      <xdr:row>5</xdr:row>
      <xdr:rowOff>28575</xdr:rowOff>
    </xdr:from>
    <xdr:to>
      <xdr:col>2</xdr:col>
      <xdr:colOff>438150</xdr:colOff>
      <xdr:row>5</xdr:row>
      <xdr:rowOff>28575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9AE94CF2-E63B-4BAC-BB2C-FCA3FA198D43}"/>
            </a:ext>
          </a:extLst>
        </xdr:cNvPr>
        <xdr:cNvCxnSpPr/>
      </xdr:nvCxnSpPr>
      <xdr:spPr>
        <a:xfrm flipH="1">
          <a:off x="2657475" y="1057275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119063</xdr:colOff>
      <xdr:row>15</xdr:row>
      <xdr:rowOff>14288</xdr:rowOff>
    </xdr:from>
    <xdr:to>
      <xdr:col>0</xdr:col>
      <xdr:colOff>1719262</xdr:colOff>
      <xdr:row>16</xdr:row>
      <xdr:rowOff>166688</xdr:rowOff>
    </xdr:to>
    <xdr:sp macro="" textlink="">
      <xdr:nvSpPr>
        <xdr:cNvPr id="15" name="Retângulo: Cantos Arredondados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7F97CE7-6463-490D-8DB7-2FCDCFC981A9}"/>
            </a:ext>
          </a:extLst>
        </xdr:cNvPr>
        <xdr:cNvSpPr/>
      </xdr:nvSpPr>
      <xdr:spPr>
        <a:xfrm>
          <a:off x="119063" y="2986088"/>
          <a:ext cx="1600199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NOTAS FISCAIS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ED36B-43DC-49CC-8655-3A5CE11D536B}" name="Tabela1" displayName="Tabela1" ref="C12:E29" totalsRowShown="0" headerRowDxfId="12" dataDxfId="8" headerRowBorderDxfId="14" tableBorderDxfId="15" totalsRowBorderDxfId="13">
  <autoFilter ref="C12:E29" xr:uid="{E9AED36B-43DC-49CC-8655-3A5CE11D536B}"/>
  <tableColumns count="3">
    <tableColumn id="1" xr3:uid="{A6A12AB7-E71D-4713-81E3-CD2442A919B5}" name="DATA" dataDxfId="11"/>
    <tableColumn id="2" xr3:uid="{E4C49FD5-89FF-4E09-BAB8-715E120FC8BF}" name="CATEGORIA" dataDxfId="10"/>
    <tableColumn id="3" xr3:uid="{4461440D-560D-4BF8-888D-472272A5B60B}" name="VALOR" dataDxfId="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3729E1-AB9D-402B-AC58-476E4A0B51DE}" name="Tabela13" displayName="Tabela13" ref="C12:E30" totalsRowShown="0" headerRowDxfId="7" dataDxfId="6" headerRowBorderDxfId="4" tableBorderDxfId="5" totalsRowBorderDxfId="3">
  <autoFilter ref="C12:E30" xr:uid="{E9AED36B-43DC-49CC-8655-3A5CE11D536B}"/>
  <tableColumns count="3">
    <tableColumn id="1" xr3:uid="{34C6F780-D262-4974-8FD2-D6F56B448533}" name="NOME DO BENEFICIÁRIO" dataDxfId="0"/>
    <tableColumn id="2" xr3:uid="{0F3CA6BE-0F73-4097-878F-E0335D796E35}" name="CNPJ/CPF DO BENEFICIÁRIO" dataDxfId="1"/>
    <tableColumn id="3" xr3:uid="{B32C48B3-591F-4C08-A9FC-A6F013BB0584}" name="VALOR PAGO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E35"/>
  <sheetViews>
    <sheetView showGridLines="0" workbookViewId="0">
      <selection activeCell="D6" sqref="D6"/>
    </sheetView>
  </sheetViews>
  <sheetFormatPr defaultRowHeight="15" x14ac:dyDescent="0.25"/>
  <cols>
    <col min="1" max="1" width="27.28515625" style="1" customWidth="1"/>
    <col min="3" max="3" width="49.5703125" customWidth="1"/>
    <col min="4" max="4" width="38" customWidth="1"/>
  </cols>
  <sheetData>
    <row r="1" spans="1:5" x14ac:dyDescent="0.25">
      <c r="A1"/>
    </row>
    <row r="3" spans="1:5" ht="20.25" customHeight="1" thickBot="1" x14ac:dyDescent="0.35">
      <c r="C3" s="5" t="s">
        <v>14</v>
      </c>
      <c r="D3" s="4"/>
      <c r="E3" s="4"/>
    </row>
    <row r="4" spans="1:5" ht="15.75" customHeight="1" thickTop="1" x14ac:dyDescent="0.25">
      <c r="C4" s="7" t="s">
        <v>15</v>
      </c>
      <c r="D4" s="6"/>
      <c r="E4" s="6"/>
    </row>
    <row r="6" spans="1:5" ht="15" customHeight="1" x14ac:dyDescent="0.25">
      <c r="C6" s="3" t="s">
        <v>0</v>
      </c>
      <c r="D6" s="16"/>
    </row>
    <row r="7" spans="1:5" x14ac:dyDescent="0.25">
      <c r="C7" s="3" t="s">
        <v>1</v>
      </c>
      <c r="D7" s="17"/>
    </row>
    <row r="8" spans="1:5" ht="15" customHeight="1" x14ac:dyDescent="0.25">
      <c r="C8" s="3" t="s">
        <v>2</v>
      </c>
      <c r="D8" s="18"/>
    </row>
    <row r="9" spans="1:5" x14ac:dyDescent="0.25">
      <c r="C9" s="3" t="s">
        <v>3</v>
      </c>
      <c r="D9" s="16"/>
    </row>
    <row r="10" spans="1:5" x14ac:dyDescent="0.25">
      <c r="C10" s="3" t="s">
        <v>4</v>
      </c>
      <c r="D10" s="16"/>
    </row>
    <row r="11" spans="1:5" x14ac:dyDescent="0.25">
      <c r="C11" s="3" t="s">
        <v>6</v>
      </c>
      <c r="D11" s="16"/>
    </row>
    <row r="12" spans="1:5" x14ac:dyDescent="0.25">
      <c r="C12" s="3" t="s">
        <v>5</v>
      </c>
      <c r="D12" s="16"/>
    </row>
    <row r="13" spans="1:5" x14ac:dyDescent="0.25">
      <c r="C13" s="3" t="s">
        <v>7</v>
      </c>
      <c r="D13" s="19"/>
    </row>
    <row r="14" spans="1:5" x14ac:dyDescent="0.25">
      <c r="C14" s="3" t="s">
        <v>8</v>
      </c>
      <c r="D14" s="20"/>
    </row>
    <row r="15" spans="1:5" x14ac:dyDescent="0.25">
      <c r="C15" s="3" t="s">
        <v>9</v>
      </c>
      <c r="D15" s="21"/>
    </row>
    <row r="16" spans="1:5" x14ac:dyDescent="0.25">
      <c r="C16" s="3" t="s">
        <v>10</v>
      </c>
      <c r="D16" s="22"/>
    </row>
    <row r="17" spans="3:4" x14ac:dyDescent="0.25">
      <c r="C17" s="3" t="s">
        <v>11</v>
      </c>
      <c r="D17" s="16"/>
    </row>
    <row r="18" spans="3:4" x14ac:dyDescent="0.25">
      <c r="C18" s="3" t="s">
        <v>12</v>
      </c>
      <c r="D18" s="16"/>
    </row>
    <row r="19" spans="3:4" x14ac:dyDescent="0.25">
      <c r="C19" s="3" t="s">
        <v>13</v>
      </c>
      <c r="D19" s="16"/>
    </row>
    <row r="35" spans="1:1" x14ac:dyDescent="0.25">
      <c r="A35" s="2"/>
    </row>
  </sheetData>
  <sheetProtection sheet="1" objects="1" scenarios="1" selectLockedCells="1"/>
  <dataValidations count="1">
    <dataValidation type="list" allowBlank="1" showInputMessage="1" showErrorMessage="1" sqref="D17:D19" xr:uid="{0BDE4DE1-9958-4D5A-A1FA-83FEF8D170A2}">
      <formula1>"Sim,Não"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B276-5923-4A94-96F5-7A8D95736588}">
  <sheetPr codeName="Planilha2"/>
  <dimension ref="A1:E22"/>
  <sheetViews>
    <sheetView showGridLines="0" workbookViewId="0">
      <selection activeCell="D16" sqref="D16"/>
    </sheetView>
  </sheetViews>
  <sheetFormatPr defaultRowHeight="15" x14ac:dyDescent="0.25"/>
  <cols>
    <col min="1" max="1" width="27" style="1" customWidth="1"/>
    <col min="3" max="3" width="49.5703125" customWidth="1"/>
    <col min="4" max="4" width="38" customWidth="1"/>
  </cols>
  <sheetData>
    <row r="1" spans="1:5" x14ac:dyDescent="0.25">
      <c r="A1"/>
    </row>
    <row r="3" spans="1:5" ht="20.25" customHeight="1" thickBot="1" x14ac:dyDescent="0.35">
      <c r="C3" s="5" t="s">
        <v>16</v>
      </c>
      <c r="D3" s="4"/>
      <c r="E3" s="4"/>
    </row>
    <row r="4" spans="1:5" ht="15.75" customHeight="1" thickTop="1" x14ac:dyDescent="0.25">
      <c r="C4" s="7" t="s">
        <v>17</v>
      </c>
      <c r="D4" s="6"/>
      <c r="E4" s="6"/>
    </row>
    <row r="5" spans="1:5" ht="15" customHeight="1" x14ac:dyDescent="0.25"/>
    <row r="6" spans="1:5" x14ac:dyDescent="0.25">
      <c r="C6" s="34" t="s">
        <v>75</v>
      </c>
      <c r="D6" s="34"/>
    </row>
    <row r="7" spans="1:5" x14ac:dyDescent="0.25">
      <c r="C7" s="11">
        <f>SUM(D11,D16,D21)</f>
        <v>0</v>
      </c>
      <c r="D7" s="10"/>
    </row>
    <row r="9" spans="1:5" x14ac:dyDescent="0.25">
      <c r="C9" s="9" t="s">
        <v>72</v>
      </c>
    </row>
    <row r="10" spans="1:5" x14ac:dyDescent="0.25">
      <c r="C10" s="3" t="s">
        <v>18</v>
      </c>
      <c r="D10" s="16"/>
    </row>
    <row r="11" spans="1:5" x14ac:dyDescent="0.25">
      <c r="C11" s="3" t="s">
        <v>19</v>
      </c>
      <c r="D11" s="23"/>
    </row>
    <row r="12" spans="1:5" x14ac:dyDescent="0.25">
      <c r="C12" s="3" t="s">
        <v>20</v>
      </c>
      <c r="D12" s="18"/>
    </row>
    <row r="14" spans="1:5" x14ac:dyDescent="0.25">
      <c r="C14" s="9" t="s">
        <v>73</v>
      </c>
    </row>
    <row r="15" spans="1:5" x14ac:dyDescent="0.25">
      <c r="C15" s="3" t="s">
        <v>18</v>
      </c>
      <c r="D15" s="16"/>
    </row>
    <row r="16" spans="1:5" x14ac:dyDescent="0.25">
      <c r="C16" s="3" t="s">
        <v>19</v>
      </c>
      <c r="D16" s="23"/>
    </row>
    <row r="17" spans="3:4" x14ac:dyDescent="0.25">
      <c r="C17" s="3" t="s">
        <v>20</v>
      </c>
      <c r="D17" s="18"/>
    </row>
    <row r="19" spans="3:4" x14ac:dyDescent="0.25">
      <c r="C19" s="9" t="s">
        <v>74</v>
      </c>
    </row>
    <row r="20" spans="3:4" x14ac:dyDescent="0.25">
      <c r="C20" s="3" t="s">
        <v>18</v>
      </c>
      <c r="D20" s="16"/>
    </row>
    <row r="21" spans="3:4" x14ac:dyDescent="0.25">
      <c r="C21" s="3" t="s">
        <v>19</v>
      </c>
      <c r="D21" s="23"/>
    </row>
    <row r="22" spans="3:4" x14ac:dyDescent="0.25">
      <c r="C22" s="3" t="s">
        <v>20</v>
      </c>
      <c r="D22" s="18"/>
    </row>
  </sheetData>
  <sheetProtection sheet="1" objects="1" scenarios="1" selectLockedCells="1"/>
  <mergeCells count="2">
    <mergeCell ref="C7:D7"/>
    <mergeCell ref="C6:D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BD722A8A-303A-4A42-910B-36C292845E38}">
          <x14:formula1>
            <xm:f>'Tabelas '!$A$2:$A$51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2B91-F555-4E12-A5ED-0F3F92E5D6D1}">
  <sheetPr codeName="Planilha3"/>
  <dimension ref="A1:E29"/>
  <sheetViews>
    <sheetView showGridLines="0" workbookViewId="0">
      <selection activeCell="C15" sqref="C15"/>
    </sheetView>
  </sheetViews>
  <sheetFormatPr defaultRowHeight="15" x14ac:dyDescent="0.25"/>
  <cols>
    <col min="1" max="1" width="27" style="1" customWidth="1"/>
    <col min="3" max="5" width="46.42578125" customWidth="1"/>
  </cols>
  <sheetData>
    <row r="1" spans="1:5" x14ac:dyDescent="0.25">
      <c r="A1"/>
    </row>
    <row r="3" spans="1:5" ht="20.25" customHeight="1" thickBot="1" x14ac:dyDescent="0.35">
      <c r="C3" s="5" t="s">
        <v>76</v>
      </c>
      <c r="D3" s="4"/>
      <c r="E3" s="4"/>
    </row>
    <row r="4" spans="1:5" ht="15.75" customHeight="1" thickTop="1" x14ac:dyDescent="0.25">
      <c r="C4" s="7" t="s">
        <v>77</v>
      </c>
      <c r="D4" s="6"/>
      <c r="E4" s="6"/>
    </row>
    <row r="8" spans="1:5" x14ac:dyDescent="0.25">
      <c r="C8" s="33" t="s">
        <v>75</v>
      </c>
      <c r="D8" s="33"/>
      <c r="E8" s="33"/>
    </row>
    <row r="9" spans="1:5" x14ac:dyDescent="0.25">
      <c r="C9" s="11">
        <f>SUM(Tabela1[VALOR])</f>
        <v>0</v>
      </c>
      <c r="D9" s="11"/>
      <c r="E9" s="11"/>
    </row>
    <row r="11" spans="1:5" x14ac:dyDescent="0.25">
      <c r="C11" s="12" t="s">
        <v>81</v>
      </c>
      <c r="D11" s="12"/>
      <c r="E11" s="12"/>
    </row>
    <row r="12" spans="1:5" ht="15.75" thickBot="1" x14ac:dyDescent="0.3">
      <c r="C12" s="13" t="s">
        <v>78</v>
      </c>
      <c r="D12" s="14" t="s">
        <v>79</v>
      </c>
      <c r="E12" s="15" t="s">
        <v>80</v>
      </c>
    </row>
    <row r="13" spans="1:5" ht="15.75" thickBot="1" x14ac:dyDescent="0.3">
      <c r="C13" s="24"/>
      <c r="D13" s="25"/>
      <c r="E13" s="26"/>
    </row>
    <row r="14" spans="1:5" ht="15.75" thickBot="1" x14ac:dyDescent="0.3">
      <c r="C14" s="27"/>
      <c r="D14" s="25"/>
      <c r="E14" s="26"/>
    </row>
    <row r="15" spans="1:5" ht="15.75" thickBot="1" x14ac:dyDescent="0.3">
      <c r="C15" s="27"/>
      <c r="D15" s="25"/>
      <c r="E15" s="26"/>
    </row>
    <row r="16" spans="1:5" ht="15.75" thickBot="1" x14ac:dyDescent="0.3">
      <c r="C16" s="27"/>
      <c r="D16" s="25"/>
      <c r="E16" s="26"/>
    </row>
    <row r="17" spans="3:5" ht="15.75" thickBot="1" x14ac:dyDescent="0.3">
      <c r="C17" s="27"/>
      <c r="D17" s="25"/>
      <c r="E17" s="26"/>
    </row>
    <row r="18" spans="3:5" ht="15.75" thickBot="1" x14ac:dyDescent="0.3">
      <c r="C18" s="27"/>
      <c r="D18" s="25"/>
      <c r="E18" s="26"/>
    </row>
    <row r="19" spans="3:5" ht="15.75" thickBot="1" x14ac:dyDescent="0.3">
      <c r="C19" s="27"/>
      <c r="D19" s="25"/>
      <c r="E19" s="26"/>
    </row>
    <row r="20" spans="3:5" ht="15.75" thickBot="1" x14ac:dyDescent="0.3">
      <c r="C20" s="27"/>
      <c r="D20" s="25"/>
      <c r="E20" s="26"/>
    </row>
    <row r="21" spans="3:5" ht="15.75" thickBot="1" x14ac:dyDescent="0.3">
      <c r="C21" s="27"/>
      <c r="D21" s="25"/>
      <c r="E21" s="26"/>
    </row>
    <row r="22" spans="3:5" ht="15.75" thickBot="1" x14ac:dyDescent="0.3">
      <c r="C22" s="27"/>
      <c r="D22" s="25"/>
      <c r="E22" s="26"/>
    </row>
    <row r="23" spans="3:5" ht="15.75" thickBot="1" x14ac:dyDescent="0.3">
      <c r="C23" s="27"/>
      <c r="D23" s="25"/>
      <c r="E23" s="26"/>
    </row>
    <row r="24" spans="3:5" ht="15.75" thickBot="1" x14ac:dyDescent="0.3">
      <c r="C24" s="27"/>
      <c r="D24" s="25"/>
      <c r="E24" s="26"/>
    </row>
    <row r="25" spans="3:5" ht="15.75" thickBot="1" x14ac:dyDescent="0.3">
      <c r="C25" s="27"/>
      <c r="D25" s="25"/>
      <c r="E25" s="26"/>
    </row>
    <row r="26" spans="3:5" ht="15.75" thickBot="1" x14ac:dyDescent="0.3">
      <c r="C26" s="27"/>
      <c r="D26" s="25"/>
      <c r="E26" s="26"/>
    </row>
    <row r="27" spans="3:5" ht="15.75" thickBot="1" x14ac:dyDescent="0.3">
      <c r="C27" s="28"/>
      <c r="D27" s="29"/>
      <c r="E27" s="30"/>
    </row>
    <row r="28" spans="3:5" ht="15.75" thickBot="1" x14ac:dyDescent="0.3">
      <c r="C28" s="28"/>
      <c r="D28" s="29"/>
      <c r="E28" s="30"/>
    </row>
    <row r="29" spans="3:5" x14ac:dyDescent="0.25">
      <c r="C29" s="28"/>
      <c r="D29" s="29"/>
      <c r="E29" s="30"/>
    </row>
  </sheetData>
  <sheetProtection sheet="1" objects="1" scenarios="1" selectLockedCells="1"/>
  <mergeCells count="3">
    <mergeCell ref="C11:E11"/>
    <mergeCell ref="C8:E8"/>
    <mergeCell ref="C9:E9"/>
  </mergeCells>
  <dataValidations count="1">
    <dataValidation type="list" allowBlank="1" showInputMessage="1" showErrorMessage="1" sqref="D13:D29" xr:uid="{A077A8C6-4D0A-4B08-B092-65C0D2076381}">
      <formula1>"Holerite,CNPJ,Freelancer"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1F6E-8001-422B-951E-3EFDCEEBB379}">
  <dimension ref="A1:E30"/>
  <sheetViews>
    <sheetView showGridLines="0" showRowColHeaders="0" tabSelected="1" workbookViewId="0">
      <selection activeCell="C15" sqref="C15"/>
    </sheetView>
  </sheetViews>
  <sheetFormatPr defaultRowHeight="15" x14ac:dyDescent="0.25"/>
  <cols>
    <col min="1" max="1" width="27" style="1" customWidth="1"/>
    <col min="3" max="5" width="46.42578125" customWidth="1"/>
  </cols>
  <sheetData>
    <row r="1" spans="1:5" x14ac:dyDescent="0.25">
      <c r="A1"/>
    </row>
    <row r="3" spans="1:5" ht="20.25" customHeight="1" thickBot="1" x14ac:dyDescent="0.35">
      <c r="C3" s="5" t="s">
        <v>82</v>
      </c>
      <c r="D3" s="4"/>
      <c r="E3" s="4"/>
    </row>
    <row r="4" spans="1:5" ht="15.75" customHeight="1" thickTop="1" x14ac:dyDescent="0.25">
      <c r="C4" s="7" t="s">
        <v>83</v>
      </c>
      <c r="D4" s="6"/>
      <c r="E4" s="6"/>
    </row>
    <row r="8" spans="1:5" x14ac:dyDescent="0.25">
      <c r="C8" s="33" t="s">
        <v>75</v>
      </c>
      <c r="D8" s="33"/>
      <c r="E8" s="33"/>
    </row>
    <row r="9" spans="1:5" x14ac:dyDescent="0.25">
      <c r="C9" s="11">
        <f>SUM(Tabela13[VALOR PAGO])</f>
        <v>0</v>
      </c>
      <c r="D9" s="11"/>
      <c r="E9" s="11"/>
    </row>
    <row r="11" spans="1:5" x14ac:dyDescent="0.25">
      <c r="C11" s="12" t="s">
        <v>84</v>
      </c>
      <c r="D11" s="12"/>
      <c r="E11" s="12"/>
    </row>
    <row r="12" spans="1:5" ht="15.75" thickBot="1" x14ac:dyDescent="0.3">
      <c r="C12" s="13" t="s">
        <v>85</v>
      </c>
      <c r="D12" s="14" t="s">
        <v>86</v>
      </c>
      <c r="E12" s="15" t="s">
        <v>87</v>
      </c>
    </row>
    <row r="13" spans="1:5" ht="15.75" thickBot="1" x14ac:dyDescent="0.3">
      <c r="C13" s="31"/>
      <c r="D13" s="25"/>
      <c r="E13" s="26"/>
    </row>
    <row r="14" spans="1:5" ht="15.75" thickBot="1" x14ac:dyDescent="0.3">
      <c r="C14" s="31"/>
      <c r="D14" s="25"/>
      <c r="E14" s="26"/>
    </row>
    <row r="15" spans="1:5" ht="15.75" thickBot="1" x14ac:dyDescent="0.3">
      <c r="C15" s="31"/>
      <c r="D15" s="25"/>
      <c r="E15" s="26"/>
    </row>
    <row r="16" spans="1:5" ht="15.75" thickBot="1" x14ac:dyDescent="0.3">
      <c r="C16" s="31"/>
      <c r="D16" s="25"/>
      <c r="E16" s="26"/>
    </row>
    <row r="17" spans="3:5" ht="15.75" thickBot="1" x14ac:dyDescent="0.3">
      <c r="C17" s="31"/>
      <c r="D17" s="25"/>
      <c r="E17" s="26"/>
    </row>
    <row r="18" spans="3:5" ht="15.75" thickBot="1" x14ac:dyDescent="0.3">
      <c r="C18" s="31"/>
      <c r="D18" s="25"/>
      <c r="E18" s="26"/>
    </row>
    <row r="19" spans="3:5" ht="15.75" thickBot="1" x14ac:dyDescent="0.3">
      <c r="C19" s="31"/>
      <c r="D19" s="25"/>
      <c r="E19" s="26"/>
    </row>
    <row r="20" spans="3:5" ht="15.75" thickBot="1" x14ac:dyDescent="0.3">
      <c r="C20" s="31"/>
      <c r="D20" s="25"/>
      <c r="E20" s="26"/>
    </row>
    <row r="21" spans="3:5" ht="15.75" thickBot="1" x14ac:dyDescent="0.3">
      <c r="C21" s="31"/>
      <c r="D21" s="25"/>
      <c r="E21" s="26"/>
    </row>
    <row r="22" spans="3:5" ht="15.75" thickBot="1" x14ac:dyDescent="0.3">
      <c r="C22" s="31"/>
      <c r="D22" s="25"/>
      <c r="E22" s="26"/>
    </row>
    <row r="23" spans="3:5" ht="15.75" thickBot="1" x14ac:dyDescent="0.3">
      <c r="C23" s="31"/>
      <c r="D23" s="25"/>
      <c r="E23" s="26"/>
    </row>
    <row r="24" spans="3:5" ht="15.75" thickBot="1" x14ac:dyDescent="0.3">
      <c r="C24" s="31"/>
      <c r="D24" s="25"/>
      <c r="E24" s="26"/>
    </row>
    <row r="25" spans="3:5" ht="15.75" thickBot="1" x14ac:dyDescent="0.3">
      <c r="C25" s="31"/>
      <c r="D25" s="25"/>
      <c r="E25" s="26"/>
    </row>
    <row r="26" spans="3:5" ht="15.75" thickBot="1" x14ac:dyDescent="0.3">
      <c r="C26" s="31"/>
      <c r="D26" s="25"/>
      <c r="E26" s="26"/>
    </row>
    <row r="27" spans="3:5" ht="15.75" thickBot="1" x14ac:dyDescent="0.3">
      <c r="C27" s="32"/>
      <c r="D27" s="29"/>
      <c r="E27" s="30"/>
    </row>
    <row r="28" spans="3:5" ht="15.75" thickBot="1" x14ac:dyDescent="0.3">
      <c r="C28" s="32"/>
      <c r="D28" s="29"/>
      <c r="E28" s="30"/>
    </row>
    <row r="29" spans="3:5" ht="15.75" thickBot="1" x14ac:dyDescent="0.3">
      <c r="C29" s="32"/>
      <c r="D29" s="29"/>
      <c r="E29" s="30"/>
    </row>
    <row r="30" spans="3:5" x14ac:dyDescent="0.25">
      <c r="C30" s="32"/>
      <c r="D30" s="29"/>
      <c r="E30" s="30"/>
    </row>
  </sheetData>
  <sheetProtection sheet="1" objects="1" scenarios="1" selectLockedCells="1"/>
  <mergeCells count="3">
    <mergeCell ref="C11:E11"/>
    <mergeCell ref="C8:E8"/>
    <mergeCell ref="C9:E9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774E-3B65-48EE-BF54-223B0FA7AAA3}">
  <dimension ref="A1:A51"/>
  <sheetViews>
    <sheetView showGridLines="0" topLeftCell="A38" workbookViewId="0">
      <selection activeCell="D4" sqref="D4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71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 Ficais</vt:lpstr>
      <vt:lpstr>Pagamentos Efetuados</vt:lpstr>
      <vt:lpstr>Tabelas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 Monteiro</dc:creator>
  <cp:lastModifiedBy>Lua Monteiro de Carvalho | Impact</cp:lastModifiedBy>
  <dcterms:created xsi:type="dcterms:W3CDTF">2015-06-05T18:19:34Z</dcterms:created>
  <dcterms:modified xsi:type="dcterms:W3CDTF">2025-05-24T19:56:45Z</dcterms:modified>
</cp:coreProperties>
</file>