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aime/Dropbox/Jaime/AA-UFPR/EspecializacaoIAA2021/Material 02 - 2 - Redes Neurais - Praticas/Material 02 - 1 – Excel/"/>
    </mc:Choice>
  </mc:AlternateContent>
  <xr:revisionPtr revIDLastSave="0" documentId="13_ncr:1_{E2154396-A8FD-0143-BB47-E7E0C471F88F}" xr6:coauthVersionLast="47" xr6:coauthVersionMax="47" xr10:uidLastSave="{00000000-0000-0000-0000-000000000000}"/>
  <bookViews>
    <workbookView xWindow="0" yWindow="500" windowWidth="26180" windowHeight="15360" tabRatio="862" xr2:uid="{00000000-000D-0000-FFFF-FFFF00000000}"/>
  </bookViews>
  <sheets>
    <sheet name="Exemplo 1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Q9" i="2"/>
  <c r="Q10" i="2"/>
  <c r="Q11" i="2"/>
  <c r="Q12" i="2"/>
  <c r="Q13" i="2"/>
  <c r="Q15" i="2"/>
  <c r="Q16" i="2"/>
  <c r="Q17" i="2"/>
  <c r="Q18" i="2"/>
  <c r="Q19" i="2"/>
  <c r="I3" i="2"/>
  <c r="J3" i="2" s="1"/>
  <c r="K3" i="2" s="1"/>
  <c r="P3" i="2" l="1"/>
  <c r="L3" i="2"/>
  <c r="O3" i="2"/>
  <c r="N3" i="2"/>
  <c r="I4" i="2" l="1"/>
  <c r="J4" i="2" s="1"/>
  <c r="K4" i="2" s="1"/>
  <c r="L4" i="2" s="1"/>
  <c r="P4" i="2" l="1"/>
  <c r="M4" i="2"/>
  <c r="N4" i="2"/>
  <c r="O4" i="2"/>
  <c r="I5" i="2" l="1"/>
  <c r="J5" i="2" s="1"/>
  <c r="K5" i="2" s="1"/>
  <c r="L5" i="2" s="1"/>
  <c r="O5" i="2" l="1"/>
  <c r="N5" i="2"/>
  <c r="P5" i="2"/>
  <c r="M5" i="2"/>
  <c r="I6" i="2" l="1"/>
  <c r="J6" i="2" s="1"/>
  <c r="K6" i="2" s="1"/>
  <c r="L6" i="2" s="1"/>
  <c r="O6" i="2" l="1"/>
  <c r="N6" i="2"/>
  <c r="P6" i="2"/>
  <c r="M6" i="2"/>
  <c r="I7" i="2"/>
  <c r="J7" i="2" s="1"/>
  <c r="K7" i="2" s="1"/>
  <c r="L7" i="2" s="1"/>
  <c r="P7" i="2" l="1"/>
  <c r="N7" i="2"/>
  <c r="O7" i="2"/>
  <c r="M7" i="2"/>
  <c r="I8" i="2" l="1"/>
  <c r="J8" i="2" s="1"/>
  <c r="K8" i="2" s="1"/>
  <c r="L8" i="2" s="1"/>
  <c r="Q8" i="2" s="1"/>
  <c r="P8" i="2" l="1"/>
  <c r="O8" i="2"/>
  <c r="N8" i="2"/>
  <c r="I9" i="2" s="1"/>
  <c r="J9" i="2" s="1"/>
  <c r="K9" i="2" s="1"/>
  <c r="L9" i="2" s="1"/>
  <c r="M8" i="2"/>
  <c r="N9" i="2" l="1"/>
  <c r="M9" i="2"/>
  <c r="P9" i="2"/>
  <c r="O9" i="2"/>
  <c r="I10" i="2" l="1"/>
  <c r="J10" i="2" s="1"/>
  <c r="K10" i="2" s="1"/>
  <c r="L10" i="2" s="1"/>
  <c r="O10" i="2" l="1"/>
  <c r="N10" i="2"/>
  <c r="P10" i="2"/>
  <c r="M10" i="2"/>
  <c r="I11" i="2"/>
  <c r="J11" i="2" s="1"/>
  <c r="K11" i="2" s="1"/>
  <c r="L11" i="2" s="1"/>
  <c r="P11" i="2" l="1"/>
  <c r="M11" i="2"/>
  <c r="N11" i="2"/>
  <c r="O11" i="2"/>
  <c r="I12" i="2" l="1"/>
  <c r="J12" i="2" s="1"/>
  <c r="K12" i="2" s="1"/>
  <c r="L12" i="2" s="1"/>
  <c r="M12" i="2" l="1"/>
  <c r="N12" i="2"/>
  <c r="O12" i="2"/>
  <c r="P12" i="2"/>
  <c r="I13" i="2" l="1"/>
  <c r="J13" i="2" s="1"/>
  <c r="K13" i="2" s="1"/>
  <c r="L13" i="2" s="1"/>
  <c r="P13" i="2" l="1"/>
  <c r="M13" i="2"/>
  <c r="O13" i="2"/>
  <c r="N13" i="2"/>
  <c r="I14" i="2" l="1"/>
  <c r="J14" i="2" s="1"/>
  <c r="K14" i="2" s="1"/>
  <c r="L14" i="2" s="1"/>
  <c r="Q14" i="2" s="1"/>
  <c r="M14" i="2" l="1"/>
  <c r="O14" i="2"/>
  <c r="P14" i="2"/>
  <c r="N14" i="2"/>
  <c r="I15" i="2" l="1"/>
  <c r="J15" i="2" s="1"/>
  <c r="K15" i="2" s="1"/>
  <c r="L15" i="2" s="1"/>
  <c r="O15" i="2" l="1"/>
  <c r="P15" i="2"/>
  <c r="N15" i="2"/>
  <c r="M15" i="2"/>
  <c r="I16" i="2" l="1"/>
  <c r="J16" i="2" s="1"/>
  <c r="K16" i="2" s="1"/>
  <c r="M16" i="2" s="1"/>
  <c r="L16" i="2" l="1"/>
  <c r="O16" i="2"/>
  <c r="P16" i="2"/>
  <c r="N16" i="2"/>
  <c r="I17" i="2" l="1"/>
  <c r="J17" i="2" s="1"/>
  <c r="K17" i="2" s="1"/>
  <c r="O17" i="2" s="1"/>
  <c r="P17" i="2" l="1"/>
  <c r="N17" i="2"/>
  <c r="L17" i="2"/>
  <c r="M17" i="2"/>
  <c r="I18" i="2" l="1"/>
  <c r="J18" i="2" s="1"/>
  <c r="K18" i="2" s="1"/>
  <c r="L18" i="2" l="1"/>
  <c r="O18" i="2"/>
  <c r="N18" i="2"/>
  <c r="P18" i="2"/>
  <c r="M18" i="2"/>
  <c r="I19" i="2" l="1"/>
  <c r="J19" i="2" s="1"/>
  <c r="K19" i="2" s="1"/>
  <c r="L19" i="2" s="1"/>
  <c r="P19" i="2" l="1"/>
  <c r="M19" i="2"/>
  <c r="N19" i="2"/>
  <c r="O19" i="2"/>
  <c r="I20" i="2" l="1"/>
  <c r="J20" i="2" s="1"/>
  <c r="K20" i="2" s="1"/>
  <c r="L20" i="2" s="1"/>
  <c r="Q20" i="2" s="1"/>
  <c r="M20" i="2" l="1"/>
  <c r="N20" i="2"/>
  <c r="P20" i="2"/>
  <c r="O20" i="2"/>
  <c r="I22" i="2" l="1"/>
  <c r="J22" i="2" s="1"/>
  <c r="K22" i="2" s="1"/>
  <c r="L22" i="2" s="1"/>
  <c r="I24" i="2"/>
  <c r="J24" i="2" s="1"/>
  <c r="K24" i="2" s="1"/>
  <c r="L24" i="2" s="1"/>
  <c r="I26" i="2"/>
  <c r="J26" i="2" s="1"/>
  <c r="K26" i="2" s="1"/>
  <c r="L26" i="2" s="1"/>
  <c r="I21" i="2"/>
  <c r="I23" i="2"/>
  <c r="J23" i="2" s="1"/>
  <c r="K23" i="2" s="1"/>
  <c r="L23" i="2" s="1"/>
  <c r="I27" i="2"/>
  <c r="J27" i="2" s="1"/>
  <c r="K27" i="2" s="1"/>
  <c r="L27" i="2" s="1"/>
  <c r="I25" i="2"/>
  <c r="J25" i="2" s="1"/>
  <c r="K25" i="2" s="1"/>
  <c r="L25" i="2" s="1"/>
  <c r="Q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Microsoft Office</author>
  </authors>
  <commentList>
    <comment ref="M9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Wnovo = Wanterior + N*Erro*xi</t>
        </r>
      </text>
    </comment>
  </commentList>
</comments>
</file>

<file path=xl/sharedStrings.xml><?xml version="1.0" encoding="utf-8"?>
<sst xmlns="http://schemas.openxmlformats.org/spreadsheetml/2006/main" count="19" uniqueCount="19">
  <si>
    <t>Época</t>
  </si>
  <si>
    <t>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</si>
  <si>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</si>
  <si>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</si>
  <si>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</si>
  <si>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t>d</t>
  </si>
  <si>
    <t>u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</si>
  <si>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</si>
  <si>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</si>
  <si>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</si>
  <si>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</si>
  <si>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</si>
  <si>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</si>
  <si>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t>Generalização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</si>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</sst>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0" fillId="4" borderId="0" xfId="0" applyFont="1" applyFill="1" applyBorder="1"/>
    <xf numFmtId="2" fontId="4" fillId="3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2" fontId="0" fillId="7" borderId="0" xfId="0" applyNumberFormat="1" applyFont="1" applyFill="1" applyBorder="1" applyAlignment="1">
      <alignment horizontal="center"/>
    </xf>
    <xf numFmtId="165" fontId="0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30" zoomScaleNormal="130" zoomScalePageLayoutView="130" workbookViewId="0">
      <selection activeCell="C24" sqref="C24"/>
    </sheetView>
  </sheetViews>
  <sheetFormatPr baseColWidth="10" defaultColWidth="9.33203125" defaultRowHeight="15.75" customHeight="1" x14ac:dyDescent="0.2"/>
  <cols>
    <col min="1" max="16384" width="9.33203125" style="3"/>
  </cols>
  <sheetData>
    <row r="1" spans="1:17" ht="15.75" customHeight="1" x14ac:dyDescent="0.2">
      <c r="A1" s="7" t="s">
        <v>0</v>
      </c>
      <c r="B1" s="7" t="s">
        <v>8</v>
      </c>
      <c r="C1" s="7" t="s">
        <v>9</v>
      </c>
      <c r="D1" s="7" t="s">
        <v>2</v>
      </c>
      <c r="E1" s="7" t="s">
        <v>3</v>
      </c>
      <c r="F1" s="7" t="s">
        <v>14</v>
      </c>
      <c r="G1" s="7" t="s">
        <v>15</v>
      </c>
      <c r="H1" s="7" t="s">
        <v>5</v>
      </c>
      <c r="I1" s="7" t="s">
        <v>6</v>
      </c>
      <c r="J1" s="7" t="s">
        <v>1</v>
      </c>
      <c r="K1" s="7" t="s">
        <v>4</v>
      </c>
      <c r="L1" s="7" t="s">
        <v>10</v>
      </c>
      <c r="M1" s="7" t="s">
        <v>7</v>
      </c>
      <c r="N1" s="7" t="s">
        <v>16</v>
      </c>
      <c r="O1" s="7" t="s">
        <v>17</v>
      </c>
      <c r="P1" s="7" t="s">
        <v>18</v>
      </c>
      <c r="Q1" s="7" t="s">
        <v>11</v>
      </c>
    </row>
    <row r="2" spans="1:17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4"/>
      <c r="M2" s="1">
        <v>0</v>
      </c>
      <c r="N2" s="1">
        <v>0</v>
      </c>
      <c r="O2" s="1">
        <v>0</v>
      </c>
      <c r="P2" s="1">
        <v>0</v>
      </c>
      <c r="Q2" s="4" t="s">
        <v>12</v>
      </c>
    </row>
    <row r="3" spans="1:17" ht="15.75" customHeight="1" x14ac:dyDescent="0.2">
      <c r="A3" s="15">
        <v>1</v>
      </c>
      <c r="B3" s="15">
        <v>1</v>
      </c>
      <c r="C3" s="15">
        <v>1</v>
      </c>
      <c r="D3" s="15">
        <v>1</v>
      </c>
      <c r="E3" s="16">
        <v>0.3</v>
      </c>
      <c r="F3" s="16">
        <v>0.1</v>
      </c>
      <c r="G3" s="16">
        <v>0.1</v>
      </c>
      <c r="H3" s="16">
        <v>0.19</v>
      </c>
      <c r="I3" s="16">
        <f>SUMPRODUCT(D3:G3,M2:P2)</f>
        <v>0</v>
      </c>
      <c r="J3" s="16">
        <f>I3</f>
        <v>0</v>
      </c>
      <c r="K3" s="16">
        <f>H3-J3</f>
        <v>0.19</v>
      </c>
      <c r="L3" s="16">
        <f>K3^2</f>
        <v>3.61E-2</v>
      </c>
      <c r="M3" s="17">
        <f>M2+$Q$3*$K3*D3</f>
        <v>1.9E-3</v>
      </c>
      <c r="N3" s="17">
        <f t="shared" ref="N3:P3" si="0">N2+$Q$3*$K3*E3</f>
        <v>5.6999999999999998E-4</v>
      </c>
      <c r="O3" s="17">
        <f>O2+$Q$3*$K3*F3</f>
        <v>1.9000000000000001E-4</v>
      </c>
      <c r="P3" s="17">
        <f t="shared" si="0"/>
        <v>1.9000000000000001E-4</v>
      </c>
      <c r="Q3" s="11">
        <v>0.01</v>
      </c>
    </row>
    <row r="4" spans="1:17" ht="15.75" customHeight="1" x14ac:dyDescent="0.2">
      <c r="A4" s="15">
        <v>1</v>
      </c>
      <c r="B4" s="15">
        <v>2</v>
      </c>
      <c r="C4" s="15">
        <v>2</v>
      </c>
      <c r="D4" s="15">
        <v>1</v>
      </c>
      <c r="E4" s="16">
        <v>0.03</v>
      </c>
      <c r="F4" s="16">
        <v>0.02</v>
      </c>
      <c r="G4" s="16">
        <v>0</v>
      </c>
      <c r="H4" s="16">
        <v>0.11</v>
      </c>
      <c r="I4" s="16">
        <f t="shared" ref="I4:I21" si="1">SUMPRODUCT(D4:G4,M3:P3)</f>
        <v>1.9208999999999999E-3</v>
      </c>
      <c r="J4" s="16">
        <f t="shared" ref="J4:J20" si="2">I4</f>
        <v>1.9208999999999999E-3</v>
      </c>
      <c r="K4" s="16">
        <f t="shared" ref="K4:K20" si="3">H4-J4</f>
        <v>0.1080791</v>
      </c>
      <c r="L4" s="16">
        <f t="shared" ref="L4:L20" si="4">K4^2</f>
        <v>1.1681091856809999E-2</v>
      </c>
      <c r="M4" s="17">
        <f t="shared" ref="M4:M20" si="5">M3+$Q$3*$K4*D4</f>
        <v>2.980791E-3</v>
      </c>
      <c r="N4" s="17">
        <f t="shared" ref="N4:N20" si="6">N3+$Q$3*$K4*E4</f>
        <v>6.0242372999999994E-4</v>
      </c>
      <c r="O4" s="17">
        <f t="shared" ref="O4:O20" si="7">O3+$Q$3*$K4*F4</f>
        <v>2.1161582000000002E-4</v>
      </c>
      <c r="P4" s="17">
        <f t="shared" ref="P4:P20" si="8">P3+$Q$3*$K4*G4</f>
        <v>1.9000000000000001E-4</v>
      </c>
      <c r="Q4" s="4"/>
    </row>
    <row r="5" spans="1:17" ht="15.75" customHeight="1" x14ac:dyDescent="0.2">
      <c r="A5" s="15">
        <v>1</v>
      </c>
      <c r="B5" s="15">
        <v>3</v>
      </c>
      <c r="C5" s="15">
        <v>3</v>
      </c>
      <c r="D5" s="15">
        <v>1</v>
      </c>
      <c r="E5" s="16">
        <v>1</v>
      </c>
      <c r="F5" s="16">
        <v>1</v>
      </c>
      <c r="G5" s="16">
        <v>1</v>
      </c>
      <c r="H5" s="16">
        <v>0.6</v>
      </c>
      <c r="I5" s="16">
        <f t="shared" si="1"/>
        <v>3.9848305499999995E-3</v>
      </c>
      <c r="J5" s="16">
        <f t="shared" si="2"/>
        <v>3.9848305499999995E-3</v>
      </c>
      <c r="K5" s="16">
        <f t="shared" si="3"/>
        <v>0.59601516944999999</v>
      </c>
      <c r="L5" s="16">
        <f t="shared" si="4"/>
        <v>0.35523408221451219</v>
      </c>
      <c r="M5" s="17">
        <f t="shared" si="5"/>
        <v>8.9409426944999995E-3</v>
      </c>
      <c r="N5" s="17">
        <f t="shared" si="6"/>
        <v>6.5625754245000004E-3</v>
      </c>
      <c r="O5" s="17">
        <f t="shared" si="7"/>
        <v>6.1717675145000006E-3</v>
      </c>
      <c r="P5" s="17">
        <f t="shared" si="8"/>
        <v>6.1501516945000004E-3</v>
      </c>
      <c r="Q5" s="4"/>
    </row>
    <row r="6" spans="1:17" ht="15.75" customHeight="1" x14ac:dyDescent="0.2">
      <c r="A6" s="15">
        <v>1</v>
      </c>
      <c r="B6" s="15">
        <v>4</v>
      </c>
      <c r="C6" s="15">
        <v>4</v>
      </c>
      <c r="D6" s="15">
        <v>1</v>
      </c>
      <c r="E6" s="16">
        <v>0.4</v>
      </c>
      <c r="F6" s="16">
        <v>0.15</v>
      </c>
      <c r="G6" s="16">
        <v>1</v>
      </c>
      <c r="H6" s="16">
        <v>0.31</v>
      </c>
      <c r="I6" s="16">
        <f t="shared" si="1"/>
        <v>1.8641889685975001E-2</v>
      </c>
      <c r="J6" s="16">
        <f t="shared" si="2"/>
        <v>1.8641889685975001E-2</v>
      </c>
      <c r="K6" s="16">
        <f t="shared" si="3"/>
        <v>0.29135811031402498</v>
      </c>
      <c r="L6" s="16">
        <f t="shared" si="4"/>
        <v>8.4889548445759549E-2</v>
      </c>
      <c r="M6" s="17">
        <f t="shared" si="5"/>
        <v>1.1854523797640249E-2</v>
      </c>
      <c r="N6" s="17">
        <f t="shared" si="6"/>
        <v>7.7280078657561008E-3</v>
      </c>
      <c r="O6" s="17">
        <f t="shared" si="7"/>
        <v>6.608804679971038E-3</v>
      </c>
      <c r="P6" s="17">
        <f t="shared" si="8"/>
        <v>9.0637327976402504E-3</v>
      </c>
      <c r="Q6" s="4"/>
    </row>
    <row r="7" spans="1:17" ht="15.75" customHeight="1" x14ac:dyDescent="0.2">
      <c r="A7" s="15">
        <v>1</v>
      </c>
      <c r="B7" s="15">
        <v>5</v>
      </c>
      <c r="C7" s="15">
        <v>5</v>
      </c>
      <c r="D7" s="15">
        <v>1</v>
      </c>
      <c r="E7" s="16">
        <v>0.9</v>
      </c>
      <c r="F7" s="16">
        <v>0.8</v>
      </c>
      <c r="G7" s="16">
        <v>0.8</v>
      </c>
      <c r="H7" s="16">
        <v>0.52</v>
      </c>
      <c r="I7" s="16">
        <f t="shared" si="1"/>
        <v>3.1347760858909772E-2</v>
      </c>
      <c r="J7" s="16">
        <f t="shared" si="2"/>
        <v>3.1347760858909772E-2</v>
      </c>
      <c r="K7" s="16">
        <f t="shared" si="3"/>
        <v>0.48865223914109024</v>
      </c>
      <c r="L7" s="16">
        <f t="shared" si="4"/>
        <v>0.23878101081760125</v>
      </c>
      <c r="M7" s="17">
        <f t="shared" si="5"/>
        <v>1.6741046189051152E-2</v>
      </c>
      <c r="N7" s="17">
        <f t="shared" si="6"/>
        <v>1.2125878018025914E-2</v>
      </c>
      <c r="O7" s="17">
        <f t="shared" si="7"/>
        <v>1.051802259309976E-2</v>
      </c>
      <c r="P7" s="17">
        <f t="shared" si="8"/>
        <v>1.2972950710768972E-2</v>
      </c>
      <c r="Q7" s="4"/>
    </row>
    <row r="8" spans="1:17" ht="15.75" customHeight="1" x14ac:dyDescent="0.2">
      <c r="A8" s="15">
        <v>1</v>
      </c>
      <c r="B8" s="15">
        <v>6</v>
      </c>
      <c r="C8" s="15">
        <v>6</v>
      </c>
      <c r="D8" s="15">
        <v>1</v>
      </c>
      <c r="E8" s="16">
        <v>0.5</v>
      </c>
      <c r="F8" s="16">
        <v>0.5</v>
      </c>
      <c r="G8" s="16">
        <v>0.9</v>
      </c>
      <c r="H8" s="16">
        <v>0.39</v>
      </c>
      <c r="I8" s="16">
        <f t="shared" si="1"/>
        <v>3.9738652134306066E-2</v>
      </c>
      <c r="J8" s="16">
        <f t="shared" si="2"/>
        <v>3.9738652134306066E-2</v>
      </c>
      <c r="K8" s="16">
        <f t="shared" si="3"/>
        <v>0.35026134786569396</v>
      </c>
      <c r="L8" s="16">
        <f t="shared" si="4"/>
        <v>0.12268301180869268</v>
      </c>
      <c r="M8" s="17">
        <f t="shared" si="5"/>
        <v>2.0243659667708091E-2</v>
      </c>
      <c r="N8" s="17">
        <f t="shared" si="6"/>
        <v>1.3877184757354383E-2</v>
      </c>
      <c r="O8" s="17">
        <f t="shared" si="7"/>
        <v>1.226932933242823E-2</v>
      </c>
      <c r="P8" s="17">
        <f t="shared" si="8"/>
        <v>1.6125302841560218E-2</v>
      </c>
      <c r="Q8" s="12">
        <f>IF(B8=6,SUM(L3:L8)/6,"")</f>
        <v>0.14156145752389596</v>
      </c>
    </row>
    <row r="9" spans="1:17" ht="15.75" customHeight="1" x14ac:dyDescent="0.2">
      <c r="A9" s="18">
        <v>2</v>
      </c>
      <c r="B9" s="18">
        <v>1</v>
      </c>
      <c r="C9" s="18">
        <v>3</v>
      </c>
      <c r="D9" s="18">
        <v>1</v>
      </c>
      <c r="E9" s="19">
        <v>1</v>
      </c>
      <c r="F9" s="19">
        <v>1</v>
      </c>
      <c r="G9" s="19">
        <v>1</v>
      </c>
      <c r="H9" s="19">
        <v>0.6</v>
      </c>
      <c r="I9" s="19">
        <f t="shared" si="1"/>
        <v>6.251547659905092E-2</v>
      </c>
      <c r="J9" s="19">
        <f t="shared" si="2"/>
        <v>6.251547659905092E-2</v>
      </c>
      <c r="K9" s="19">
        <f t="shared" si="3"/>
        <v>0.5374845234009491</v>
      </c>
      <c r="L9" s="19">
        <f t="shared" si="4"/>
        <v>0.28888961289554538</v>
      </c>
      <c r="M9" s="20">
        <f t="shared" si="5"/>
        <v>2.5618504901717583E-2</v>
      </c>
      <c r="N9" s="20">
        <f t="shared" si="6"/>
        <v>1.9252029991363873E-2</v>
      </c>
      <c r="O9" s="20">
        <f t="shared" si="7"/>
        <v>1.7644174566437722E-2</v>
      </c>
      <c r="P9" s="20">
        <f t="shared" si="8"/>
        <v>2.150014807556971E-2</v>
      </c>
      <c r="Q9" s="8" t="str">
        <f t="shared" ref="Q9:Q20" si="9">IF(B9=6,SUM(L4:L9)/6,"")</f>
        <v/>
      </c>
    </row>
    <row r="10" spans="1:17" ht="15.75" customHeight="1" x14ac:dyDescent="0.2">
      <c r="A10" s="18">
        <v>2</v>
      </c>
      <c r="B10" s="18">
        <v>2</v>
      </c>
      <c r="C10" s="18">
        <v>6</v>
      </c>
      <c r="D10" s="18">
        <v>1</v>
      </c>
      <c r="E10" s="19">
        <v>0.5</v>
      </c>
      <c r="F10" s="19">
        <v>0.5</v>
      </c>
      <c r="G10" s="19">
        <v>0.9</v>
      </c>
      <c r="H10" s="19">
        <v>0.39</v>
      </c>
      <c r="I10" s="19">
        <f t="shared" si="1"/>
        <v>6.3416740448631118E-2</v>
      </c>
      <c r="J10" s="19">
        <f t="shared" si="2"/>
        <v>6.3416740448631118E-2</v>
      </c>
      <c r="K10" s="19">
        <f t="shared" si="3"/>
        <v>0.32658325955136891</v>
      </c>
      <c r="L10" s="19">
        <f t="shared" si="4"/>
        <v>0.10665662541919679</v>
      </c>
      <c r="M10" s="20">
        <f t="shared" si="5"/>
        <v>2.8884337497231273E-2</v>
      </c>
      <c r="N10" s="20">
        <f t="shared" si="6"/>
        <v>2.0884946289120718E-2</v>
      </c>
      <c r="O10" s="20">
        <f t="shared" si="7"/>
        <v>1.9277090864194567E-2</v>
      </c>
      <c r="P10" s="20">
        <f t="shared" si="8"/>
        <v>2.4439397411532032E-2</v>
      </c>
      <c r="Q10" s="8" t="str">
        <f t="shared" si="9"/>
        <v/>
      </c>
    </row>
    <row r="11" spans="1:17" ht="15.75" customHeight="1" x14ac:dyDescent="0.2">
      <c r="A11" s="18">
        <v>2</v>
      </c>
      <c r="B11" s="18">
        <v>3</v>
      </c>
      <c r="C11" s="18">
        <v>5</v>
      </c>
      <c r="D11" s="18">
        <v>1</v>
      </c>
      <c r="E11" s="19">
        <v>0.9</v>
      </c>
      <c r="F11" s="19">
        <v>0.8</v>
      </c>
      <c r="G11" s="19">
        <v>0.8</v>
      </c>
      <c r="H11" s="19">
        <v>0.52</v>
      </c>
      <c r="I11" s="19">
        <f t="shared" si="1"/>
        <v>8.2653979778021205E-2</v>
      </c>
      <c r="J11" s="19">
        <f t="shared" si="2"/>
        <v>8.2653979778021205E-2</v>
      </c>
      <c r="K11" s="19">
        <f t="shared" si="3"/>
        <v>0.43734602022197883</v>
      </c>
      <c r="L11" s="19">
        <f t="shared" si="4"/>
        <v>0.19127154140400351</v>
      </c>
      <c r="M11" s="20">
        <f t="shared" si="5"/>
        <v>3.3257797699451058E-2</v>
      </c>
      <c r="N11" s="20">
        <f t="shared" si="6"/>
        <v>2.4821060471118529E-2</v>
      </c>
      <c r="O11" s="20">
        <f t="shared" si="7"/>
        <v>2.2775859025970398E-2</v>
      </c>
      <c r="P11" s="20">
        <f t="shared" si="8"/>
        <v>2.7938165573307864E-2</v>
      </c>
      <c r="Q11" s="8" t="str">
        <f t="shared" si="9"/>
        <v/>
      </c>
    </row>
    <row r="12" spans="1:17" ht="15.75" customHeight="1" x14ac:dyDescent="0.2">
      <c r="A12" s="18">
        <v>2</v>
      </c>
      <c r="B12" s="18">
        <v>4</v>
      </c>
      <c r="C12" s="18">
        <v>2</v>
      </c>
      <c r="D12" s="18">
        <v>1</v>
      </c>
      <c r="E12" s="19">
        <v>0.03</v>
      </c>
      <c r="F12" s="19">
        <v>0.02</v>
      </c>
      <c r="G12" s="19">
        <v>0</v>
      </c>
      <c r="H12" s="19">
        <v>0.11</v>
      </c>
      <c r="I12" s="19">
        <f t="shared" si="1"/>
        <v>3.4457946694104021E-2</v>
      </c>
      <c r="J12" s="19">
        <f t="shared" si="2"/>
        <v>3.4457946694104021E-2</v>
      </c>
      <c r="K12" s="19">
        <f t="shared" si="3"/>
        <v>7.5542053305895973E-2</v>
      </c>
      <c r="L12" s="19">
        <f t="shared" si="4"/>
        <v>5.706601817670829E-3</v>
      </c>
      <c r="M12" s="20">
        <f t="shared" si="5"/>
        <v>3.4013218232510016E-2</v>
      </c>
      <c r="N12" s="20">
        <f t="shared" si="6"/>
        <v>2.4843723087110296E-2</v>
      </c>
      <c r="O12" s="20">
        <f t="shared" si="7"/>
        <v>2.2790967436631577E-2</v>
      </c>
      <c r="P12" s="20">
        <f t="shared" si="8"/>
        <v>2.7938165573307864E-2</v>
      </c>
      <c r="Q12" s="8" t="str">
        <f t="shared" si="9"/>
        <v/>
      </c>
    </row>
    <row r="13" spans="1:17" ht="15.75" customHeight="1" x14ac:dyDescent="0.2">
      <c r="A13" s="18">
        <v>2</v>
      </c>
      <c r="B13" s="18">
        <v>5</v>
      </c>
      <c r="C13" s="18">
        <v>1</v>
      </c>
      <c r="D13" s="18">
        <v>1</v>
      </c>
      <c r="E13" s="19">
        <v>0.3</v>
      </c>
      <c r="F13" s="19">
        <v>0.1</v>
      </c>
      <c r="G13" s="19">
        <v>0.1</v>
      </c>
      <c r="H13" s="19">
        <v>0.19</v>
      </c>
      <c r="I13" s="19">
        <f t="shared" si="1"/>
        <v>4.6539248459637056E-2</v>
      </c>
      <c r="J13" s="19">
        <f t="shared" si="2"/>
        <v>4.6539248459637056E-2</v>
      </c>
      <c r="K13" s="19">
        <f t="shared" si="3"/>
        <v>0.14346075154036295</v>
      </c>
      <c r="L13" s="19">
        <f t="shared" si="4"/>
        <v>2.0580987232525751E-2</v>
      </c>
      <c r="M13" s="20">
        <f t="shared" si="5"/>
        <v>3.5447825747913643E-2</v>
      </c>
      <c r="N13" s="20">
        <f t="shared" si="6"/>
        <v>2.5274105341731384E-2</v>
      </c>
      <c r="O13" s="20">
        <f t="shared" si="7"/>
        <v>2.293442818817194E-2</v>
      </c>
      <c r="P13" s="20">
        <f t="shared" si="8"/>
        <v>2.8081626324848227E-2</v>
      </c>
      <c r="Q13" s="8" t="str">
        <f t="shared" si="9"/>
        <v/>
      </c>
    </row>
    <row r="14" spans="1:17" ht="15.75" customHeight="1" x14ac:dyDescent="0.2">
      <c r="A14" s="18">
        <v>2</v>
      </c>
      <c r="B14" s="18">
        <v>6</v>
      </c>
      <c r="C14" s="18">
        <v>4</v>
      </c>
      <c r="D14" s="18">
        <v>1</v>
      </c>
      <c r="E14" s="19">
        <v>0.4</v>
      </c>
      <c r="F14" s="19">
        <v>0.15</v>
      </c>
      <c r="G14" s="19">
        <v>1</v>
      </c>
      <c r="H14" s="19">
        <v>0.31</v>
      </c>
      <c r="I14" s="19">
        <f t="shared" si="1"/>
        <v>7.7079258437680209E-2</v>
      </c>
      <c r="J14" s="19">
        <f t="shared" si="2"/>
        <v>7.7079258437680209E-2</v>
      </c>
      <c r="K14" s="19">
        <f t="shared" si="3"/>
        <v>0.23292074156231979</v>
      </c>
      <c r="L14" s="19">
        <f t="shared" si="4"/>
        <v>5.4252071849940964E-2</v>
      </c>
      <c r="M14" s="20">
        <f t="shared" si="5"/>
        <v>3.7777033163536838E-2</v>
      </c>
      <c r="N14" s="20">
        <f t="shared" si="6"/>
        <v>2.6205788307980662E-2</v>
      </c>
      <c r="O14" s="20">
        <f t="shared" si="7"/>
        <v>2.3283809300515421E-2</v>
      </c>
      <c r="P14" s="20">
        <f t="shared" si="8"/>
        <v>3.0410833740471425E-2</v>
      </c>
      <c r="Q14" s="12">
        <f t="shared" si="9"/>
        <v>0.1112262401031472</v>
      </c>
    </row>
    <row r="15" spans="1:17" ht="15.75" customHeight="1" x14ac:dyDescent="0.2">
      <c r="A15" s="21">
        <v>3</v>
      </c>
      <c r="B15" s="21">
        <v>1</v>
      </c>
      <c r="C15" s="21">
        <v>5</v>
      </c>
      <c r="D15" s="21">
        <v>1</v>
      </c>
      <c r="E15" s="22">
        <v>0.9</v>
      </c>
      <c r="F15" s="22">
        <v>0.8</v>
      </c>
      <c r="G15" s="22">
        <v>0.8</v>
      </c>
      <c r="H15" s="22">
        <v>0.52</v>
      </c>
      <c r="I15" s="22">
        <f t="shared" si="1"/>
        <v>0.10431795707350891</v>
      </c>
      <c r="J15" s="22">
        <f t="shared" si="2"/>
        <v>0.10431795707350891</v>
      </c>
      <c r="K15" s="22">
        <f t="shared" si="3"/>
        <v>0.41568204292649114</v>
      </c>
      <c r="L15" s="22">
        <f t="shared" si="4"/>
        <v>0.17279156081154121</v>
      </c>
      <c r="M15" s="23">
        <f t="shared" si="5"/>
        <v>4.1933853592801752E-2</v>
      </c>
      <c r="N15" s="23">
        <f t="shared" si="6"/>
        <v>2.9946926694319084E-2</v>
      </c>
      <c r="O15" s="23">
        <f t="shared" si="7"/>
        <v>2.6609265643927349E-2</v>
      </c>
      <c r="P15" s="23">
        <f t="shared" si="8"/>
        <v>3.3736290083883354E-2</v>
      </c>
      <c r="Q15" s="8" t="str">
        <f t="shared" si="9"/>
        <v/>
      </c>
    </row>
    <row r="16" spans="1:17" ht="15.75" customHeight="1" x14ac:dyDescent="0.2">
      <c r="A16" s="21">
        <v>3</v>
      </c>
      <c r="B16" s="21">
        <v>2</v>
      </c>
      <c r="C16" s="21">
        <v>4</v>
      </c>
      <c r="D16" s="21">
        <v>1</v>
      </c>
      <c r="E16" s="22">
        <v>0.4</v>
      </c>
      <c r="F16" s="22">
        <v>0.15</v>
      </c>
      <c r="G16" s="22">
        <v>1</v>
      </c>
      <c r="H16" s="22">
        <v>0.31</v>
      </c>
      <c r="I16" s="22">
        <f t="shared" si="1"/>
        <v>9.1640304201001832E-2</v>
      </c>
      <c r="J16" s="22">
        <f t="shared" si="2"/>
        <v>9.1640304201001832E-2</v>
      </c>
      <c r="K16" s="22">
        <f t="shared" si="3"/>
        <v>0.21835969579899817</v>
      </c>
      <c r="L16" s="22">
        <f t="shared" si="4"/>
        <v>4.7680956749431014E-2</v>
      </c>
      <c r="M16" s="23">
        <f t="shared" si="5"/>
        <v>4.4117450550791734E-2</v>
      </c>
      <c r="N16" s="23">
        <f t="shared" si="6"/>
        <v>3.0820365477515075E-2</v>
      </c>
      <c r="O16" s="23">
        <f t="shared" si="7"/>
        <v>2.6936805187625847E-2</v>
      </c>
      <c r="P16" s="23">
        <f t="shared" si="8"/>
        <v>3.5919887041873336E-2</v>
      </c>
      <c r="Q16" s="8" t="str">
        <f t="shared" si="9"/>
        <v/>
      </c>
    </row>
    <row r="17" spans="1:17" ht="15.75" customHeight="1" x14ac:dyDescent="0.2">
      <c r="A17" s="21">
        <v>3</v>
      </c>
      <c r="B17" s="21">
        <v>3</v>
      </c>
      <c r="C17" s="21">
        <v>1</v>
      </c>
      <c r="D17" s="21">
        <v>1</v>
      </c>
      <c r="E17" s="22">
        <v>0.3</v>
      </c>
      <c r="F17" s="22">
        <v>0.1</v>
      </c>
      <c r="G17" s="22">
        <v>0.1</v>
      </c>
      <c r="H17" s="22">
        <v>0.19</v>
      </c>
      <c r="I17" s="22">
        <f t="shared" si="1"/>
        <v>5.9649229416996172E-2</v>
      </c>
      <c r="J17" s="22">
        <f t="shared" si="2"/>
        <v>5.9649229416996172E-2</v>
      </c>
      <c r="K17" s="22">
        <f t="shared" si="3"/>
        <v>0.13035077058300382</v>
      </c>
      <c r="L17" s="22">
        <f t="shared" si="4"/>
        <v>1.6991323391582894E-2</v>
      </c>
      <c r="M17" s="23">
        <f t="shared" si="5"/>
        <v>4.542095825662177E-2</v>
      </c>
      <c r="N17" s="23">
        <f t="shared" si="6"/>
        <v>3.1211417789264086E-2</v>
      </c>
      <c r="O17" s="23">
        <f t="shared" si="7"/>
        <v>2.7067155958208852E-2</v>
      </c>
      <c r="P17" s="23">
        <f t="shared" si="8"/>
        <v>3.6050237812456337E-2</v>
      </c>
      <c r="Q17" s="8" t="str">
        <f t="shared" si="9"/>
        <v/>
      </c>
    </row>
    <row r="18" spans="1:17" ht="15.75" customHeight="1" x14ac:dyDescent="0.2">
      <c r="A18" s="21">
        <v>3</v>
      </c>
      <c r="B18" s="21">
        <v>4</v>
      </c>
      <c r="C18" s="21">
        <v>6</v>
      </c>
      <c r="D18" s="21">
        <v>1</v>
      </c>
      <c r="E18" s="22">
        <v>0.5</v>
      </c>
      <c r="F18" s="22">
        <v>0.5</v>
      </c>
      <c r="G18" s="22">
        <v>0.9</v>
      </c>
      <c r="H18" s="22">
        <v>0.39</v>
      </c>
      <c r="I18" s="22">
        <f t="shared" si="1"/>
        <v>0.10700545916156895</v>
      </c>
      <c r="J18" s="22">
        <f t="shared" si="2"/>
        <v>0.10700545916156895</v>
      </c>
      <c r="K18" s="22">
        <f t="shared" si="3"/>
        <v>0.28299454083843106</v>
      </c>
      <c r="L18" s="22">
        <f t="shared" si="4"/>
        <v>8.0085910144354427E-2</v>
      </c>
      <c r="M18" s="23">
        <f t="shared" si="5"/>
        <v>4.8250903665006083E-2</v>
      </c>
      <c r="N18" s="23">
        <f t="shared" si="6"/>
        <v>3.2626390493456239E-2</v>
      </c>
      <c r="O18" s="23">
        <f t="shared" si="7"/>
        <v>2.8482128662401008E-2</v>
      </c>
      <c r="P18" s="23">
        <f t="shared" si="8"/>
        <v>3.8597188680002219E-2</v>
      </c>
      <c r="Q18" s="8" t="str">
        <f t="shared" si="9"/>
        <v/>
      </c>
    </row>
    <row r="19" spans="1:17" ht="15.75" customHeight="1" x14ac:dyDescent="0.2">
      <c r="A19" s="21">
        <v>3</v>
      </c>
      <c r="B19" s="21">
        <v>5</v>
      </c>
      <c r="C19" s="21">
        <v>3</v>
      </c>
      <c r="D19" s="21">
        <v>1</v>
      </c>
      <c r="E19" s="22">
        <v>1</v>
      </c>
      <c r="F19" s="22">
        <v>1</v>
      </c>
      <c r="G19" s="22">
        <v>1</v>
      </c>
      <c r="H19" s="22">
        <v>0.6</v>
      </c>
      <c r="I19" s="22">
        <f t="shared" si="1"/>
        <v>0.14795661150086553</v>
      </c>
      <c r="J19" s="22">
        <f t="shared" si="2"/>
        <v>0.14795661150086553</v>
      </c>
      <c r="K19" s="22">
        <f t="shared" si="3"/>
        <v>0.45204338849913445</v>
      </c>
      <c r="L19" s="22">
        <f t="shared" si="4"/>
        <v>0.2043432250857794</v>
      </c>
      <c r="M19" s="23">
        <f t="shared" si="5"/>
        <v>5.2771337549997424E-2</v>
      </c>
      <c r="N19" s="23">
        <f t="shared" si="6"/>
        <v>3.7146824378447588E-2</v>
      </c>
      <c r="O19" s="23">
        <f t="shared" si="7"/>
        <v>3.3002562547392353E-2</v>
      </c>
      <c r="P19" s="23">
        <f t="shared" si="8"/>
        <v>4.311762256499356E-2</v>
      </c>
      <c r="Q19" s="8" t="str">
        <f t="shared" si="9"/>
        <v/>
      </c>
    </row>
    <row r="20" spans="1:17" ht="15.75" customHeight="1" x14ac:dyDescent="0.2">
      <c r="A20" s="21">
        <v>3</v>
      </c>
      <c r="B20" s="21">
        <v>6</v>
      </c>
      <c r="C20" s="21">
        <v>2</v>
      </c>
      <c r="D20" s="21">
        <v>1</v>
      </c>
      <c r="E20" s="22">
        <v>0.03</v>
      </c>
      <c r="F20" s="22">
        <v>0.02</v>
      </c>
      <c r="G20" s="22">
        <v>0</v>
      </c>
      <c r="H20" s="22">
        <v>0.11</v>
      </c>
      <c r="I20" s="22">
        <f t="shared" si="1"/>
        <v>5.45457935322987E-2</v>
      </c>
      <c r="J20" s="22">
        <f t="shared" si="2"/>
        <v>5.45457935322987E-2</v>
      </c>
      <c r="K20" s="22">
        <f t="shared" si="3"/>
        <v>5.54542064677013E-2</v>
      </c>
      <c r="L20" s="22">
        <f t="shared" si="4"/>
        <v>3.0751690149624449E-3</v>
      </c>
      <c r="M20" s="23">
        <f t="shared" si="5"/>
        <v>5.3325879614674436E-2</v>
      </c>
      <c r="N20" s="23">
        <f t="shared" si="6"/>
        <v>3.7163460640387898E-2</v>
      </c>
      <c r="O20" s="23">
        <f t="shared" si="7"/>
        <v>3.3013653388685893E-2</v>
      </c>
      <c r="P20" s="23">
        <f t="shared" si="8"/>
        <v>4.311762256499356E-2</v>
      </c>
      <c r="Q20" s="12">
        <f t="shared" si="9"/>
        <v>8.7494690866275218E-2</v>
      </c>
    </row>
    <row r="21" spans="1:17" ht="15.75" customHeight="1" x14ac:dyDescent="0.2">
      <c r="A21" s="13" t="s">
        <v>13</v>
      </c>
      <c r="B21" s="13"/>
      <c r="C21" s="13"/>
      <c r="D21" s="2">
        <v>1</v>
      </c>
      <c r="E21" s="5">
        <v>0.7</v>
      </c>
      <c r="F21" s="5">
        <v>0.6</v>
      </c>
      <c r="G21" s="5">
        <v>0.85</v>
      </c>
      <c r="H21" s="9"/>
      <c r="I21" s="10">
        <f t="shared" si="1"/>
        <v>0.13579847327640202</v>
      </c>
      <c r="J21" s="1"/>
      <c r="K21" s="14"/>
      <c r="L21" s="14"/>
      <c r="M21" s="14"/>
      <c r="N21" s="14"/>
      <c r="O21" s="14"/>
      <c r="P21" s="14"/>
      <c r="Q21" s="14"/>
    </row>
    <row r="22" spans="1:17" ht="15.75" customHeight="1" x14ac:dyDescent="0.2">
      <c r="C22" s="6">
        <v>1</v>
      </c>
      <c r="D22" s="6">
        <v>1</v>
      </c>
      <c r="E22" s="1">
        <v>0.3</v>
      </c>
      <c r="F22" s="1">
        <v>0.1</v>
      </c>
      <c r="G22" s="1">
        <v>0.1</v>
      </c>
      <c r="H22" s="1">
        <v>0.19</v>
      </c>
      <c r="I22" s="1">
        <f>SUMPRODUCT(D22:G22,$M$20:$P$20)</f>
        <v>7.2088045402158754E-2</v>
      </c>
      <c r="J22" s="1">
        <f t="shared" ref="J22" si="10">I22</f>
        <v>7.2088045402158754E-2</v>
      </c>
      <c r="K22" s="1">
        <f t="shared" ref="K22" si="11">H22-J22</f>
        <v>0.11791195459784125</v>
      </c>
      <c r="L22" s="1">
        <f t="shared" ref="L22" si="12">K22^2</f>
        <v>1.3903229037083376E-2</v>
      </c>
    </row>
    <row r="23" spans="1:17" ht="15.75" customHeight="1" x14ac:dyDescent="0.2">
      <c r="C23" s="6">
        <v>2</v>
      </c>
      <c r="D23" s="6">
        <v>1</v>
      </c>
      <c r="E23" s="1">
        <v>0.03</v>
      </c>
      <c r="F23" s="1">
        <v>0.02</v>
      </c>
      <c r="G23" s="1">
        <v>0</v>
      </c>
      <c r="H23" s="1">
        <v>0.11</v>
      </c>
      <c r="I23" s="1">
        <f t="shared" ref="I23:I27" si="13">SUMPRODUCT(D23:G23,$M$20:$P$20)</f>
        <v>5.5101056501659793E-2</v>
      </c>
      <c r="J23" s="1">
        <f t="shared" ref="J23:J27" si="14">I23</f>
        <v>5.5101056501659793E-2</v>
      </c>
      <c r="K23" s="1">
        <f t="shared" ref="K23:K27" si="15">H23-J23</f>
        <v>5.4898943498340208E-2</v>
      </c>
      <c r="L23" s="1">
        <f t="shared" ref="L23:L27" si="16">K23^2</f>
        <v>3.0138939972339505E-3</v>
      </c>
    </row>
    <row r="24" spans="1:17" ht="15.75" customHeight="1" x14ac:dyDescent="0.2">
      <c r="C24" s="6">
        <v>3</v>
      </c>
      <c r="D24" s="6">
        <v>1</v>
      </c>
      <c r="E24" s="1">
        <v>1</v>
      </c>
      <c r="F24" s="1">
        <v>1</v>
      </c>
      <c r="G24" s="1">
        <v>1</v>
      </c>
      <c r="H24" s="1">
        <v>0.6</v>
      </c>
      <c r="I24" s="1">
        <f t="shared" si="13"/>
        <v>0.1666206162087418</v>
      </c>
      <c r="J24" s="1">
        <f t="shared" si="14"/>
        <v>0.1666206162087418</v>
      </c>
      <c r="K24" s="1">
        <f t="shared" si="15"/>
        <v>0.43337938379125818</v>
      </c>
      <c r="L24" s="1">
        <f t="shared" si="16"/>
        <v>0.18781769029529066</v>
      </c>
    </row>
    <row r="25" spans="1:17" ht="15.75" customHeight="1" x14ac:dyDescent="0.2">
      <c r="C25" s="6">
        <v>4</v>
      </c>
      <c r="D25" s="6">
        <v>1</v>
      </c>
      <c r="E25" s="1">
        <v>0.4</v>
      </c>
      <c r="F25" s="1">
        <v>0.15</v>
      </c>
      <c r="G25" s="1">
        <v>1</v>
      </c>
      <c r="H25" s="1">
        <v>0.31</v>
      </c>
      <c r="I25" s="1">
        <f t="shared" si="13"/>
        <v>0.11626093444412604</v>
      </c>
      <c r="J25" s="1">
        <f t="shared" si="14"/>
        <v>0.11626093444412604</v>
      </c>
      <c r="K25" s="1">
        <f t="shared" si="15"/>
        <v>0.19373906555587395</v>
      </c>
      <c r="L25" s="1">
        <f t="shared" si="16"/>
        <v>3.7534825522463219E-2</v>
      </c>
    </row>
    <row r="26" spans="1:17" ht="15.75" customHeight="1" x14ac:dyDescent="0.2">
      <c r="C26" s="6">
        <v>5</v>
      </c>
      <c r="D26" s="6">
        <v>1</v>
      </c>
      <c r="E26" s="1">
        <v>0.9</v>
      </c>
      <c r="F26" s="1">
        <v>0.8</v>
      </c>
      <c r="G26" s="1">
        <v>0.8</v>
      </c>
      <c r="H26" s="1">
        <v>0.52</v>
      </c>
      <c r="I26" s="1">
        <f t="shared" si="13"/>
        <v>0.14767801495396712</v>
      </c>
      <c r="J26" s="1">
        <f t="shared" si="14"/>
        <v>0.14767801495396712</v>
      </c>
      <c r="K26" s="1">
        <f t="shared" si="15"/>
        <v>0.37232198504603287</v>
      </c>
      <c r="L26" s="1">
        <f t="shared" si="16"/>
        <v>0.13862366054861833</v>
      </c>
    </row>
    <row r="27" spans="1:17" ht="15.75" customHeight="1" x14ac:dyDescent="0.2">
      <c r="C27" s="6">
        <v>6</v>
      </c>
      <c r="D27" s="6">
        <v>1</v>
      </c>
      <c r="E27" s="1">
        <v>0.5</v>
      </c>
      <c r="F27" s="1">
        <v>0.5</v>
      </c>
      <c r="G27" s="1">
        <v>0.9</v>
      </c>
      <c r="H27" s="1">
        <v>0.39</v>
      </c>
      <c r="I27" s="1">
        <f t="shared" si="13"/>
        <v>0.12722029693770553</v>
      </c>
      <c r="J27" s="1">
        <f t="shared" si="14"/>
        <v>0.12722029693770553</v>
      </c>
      <c r="K27" s="1">
        <f t="shared" si="15"/>
        <v>0.26277970306229448</v>
      </c>
      <c r="L27" s="1">
        <f t="shared" si="16"/>
        <v>6.9053172341507651E-2</v>
      </c>
      <c r="Q27" s="8">
        <f>IF(C27=6,SUM(L22:L27)/6,"")</f>
        <v>7.4991078623699525E-2</v>
      </c>
    </row>
  </sheetData>
  <mergeCells count="3">
    <mergeCell ref="A2:K2"/>
    <mergeCell ref="A21:C21"/>
    <mergeCell ref="K21:Q2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Jaime Wojciechowski</cp:lastModifiedBy>
  <dcterms:created xsi:type="dcterms:W3CDTF">2014-03-12T00:44:09Z</dcterms:created>
  <dcterms:modified xsi:type="dcterms:W3CDTF">2021-07-16T11:11:37Z</dcterms:modified>
</cp:coreProperties>
</file>