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jaime/Dropbox/Jaime/AA-UFPR/EspecializacaoIAA2021/Material 02 - 2 - Redes Neurais - Praticas/Material 02 - 1 – Excel/"/>
    </mc:Choice>
  </mc:AlternateContent>
  <xr:revisionPtr revIDLastSave="0" documentId="13_ncr:1_{07698EF7-222B-7C47-AE26-5AA49AF56375}" xr6:coauthVersionLast="47" xr6:coauthVersionMax="47" xr10:uidLastSave="{00000000-0000-0000-0000-000000000000}"/>
  <bookViews>
    <workbookView xWindow="0" yWindow="500" windowWidth="26180" windowHeight="15360" tabRatio="862" xr2:uid="{00000000-000D-0000-FFFF-FFFF00000000}"/>
  </bookViews>
  <sheets>
    <sheet name="Exemplo 1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Q9" i="2"/>
  <c r="Q10" i="2"/>
  <c r="Q11" i="2"/>
  <c r="Q12" i="2"/>
  <c r="Q13" i="2"/>
  <c r="Q15" i="2"/>
  <c r="Q16" i="2"/>
  <c r="Q17" i="2"/>
  <c r="Q18" i="2"/>
  <c r="Q19" i="2"/>
  <c r="I3" i="2"/>
  <c r="J3" i="2" s="1"/>
  <c r="K3" i="2" s="1"/>
  <c r="O3" i="2"/>
  <c r="P3" i="2" l="1"/>
  <c r="L3" i="2"/>
  <c r="N3" i="2"/>
  <c r="N4" i="2" l="1"/>
  <c r="I4" i="2"/>
  <c r="J4" i="2" s="1"/>
  <c r="K4" i="2" s="1"/>
  <c r="L4" i="2" l="1"/>
  <c r="O4" i="2"/>
  <c r="P4" i="2"/>
  <c r="M4" i="2"/>
  <c r="I5" i="2" l="1"/>
  <c r="J5" i="2" s="1"/>
  <c r="K5" i="2" s="1"/>
  <c r="M5" i="2" s="1"/>
  <c r="P5" i="2" l="1"/>
  <c r="L5" i="2"/>
  <c r="N5" i="2"/>
  <c r="O5" i="2"/>
  <c r="P6" i="2" l="1"/>
  <c r="O6" i="2"/>
  <c r="N6" i="2"/>
  <c r="I6" i="2"/>
  <c r="J6" i="2" s="1"/>
  <c r="K6" i="2" s="1"/>
  <c r="L6" i="2" l="1"/>
  <c r="M6" i="2"/>
  <c r="I7" i="2" l="1"/>
  <c r="J7" i="2" s="1"/>
  <c r="K7" i="2" s="1"/>
  <c r="M7" i="2"/>
  <c r="L7" i="2" l="1"/>
  <c r="N7" i="2"/>
  <c r="O7" i="2"/>
  <c r="P7" i="2"/>
  <c r="I8" i="2" l="1"/>
  <c r="J8" i="2" s="1"/>
  <c r="K8" i="2" s="1"/>
  <c r="L8" i="2" l="1"/>
  <c r="Q8" i="2" s="1"/>
  <c r="M8" i="2"/>
  <c r="P8" i="2"/>
  <c r="N8" i="2"/>
  <c r="O8" i="2"/>
  <c r="I9" i="2" l="1"/>
  <c r="J9" i="2" s="1"/>
  <c r="K9" i="2" s="1"/>
  <c r="L9" i="2" s="1"/>
  <c r="N9" i="2" l="1"/>
  <c r="P9" i="2"/>
  <c r="O9" i="2"/>
  <c r="M9" i="2"/>
  <c r="I10" i="2" l="1"/>
  <c r="J10" i="2" s="1"/>
  <c r="K10" i="2" s="1"/>
  <c r="L10" i="2" s="1"/>
  <c r="N10" i="2" l="1"/>
  <c r="O10" i="2"/>
  <c r="P10" i="2"/>
  <c r="M10" i="2"/>
  <c r="N11" i="2" l="1"/>
  <c r="M11" i="2"/>
  <c r="I11" i="2"/>
  <c r="J11" i="2" s="1"/>
  <c r="K11" i="2" s="1"/>
  <c r="L11" i="2" s="1"/>
  <c r="P11" i="2"/>
  <c r="O11" i="2"/>
  <c r="I12" i="2" l="1"/>
  <c r="J12" i="2" s="1"/>
  <c r="K12" i="2" s="1"/>
  <c r="L12" i="2" s="1"/>
  <c r="O12" i="2"/>
  <c r="P12" i="2" l="1"/>
  <c r="M12" i="2"/>
  <c r="N12" i="2"/>
  <c r="I13" i="2" l="1"/>
  <c r="J13" i="2" s="1"/>
  <c r="K13" i="2" s="1"/>
  <c r="L13" i="2" l="1"/>
  <c r="O13" i="2"/>
  <c r="M13" i="2"/>
  <c r="P13" i="2"/>
  <c r="N13" i="2"/>
  <c r="I14" i="2" l="1"/>
  <c r="J14" i="2" s="1"/>
  <c r="K14" i="2" s="1"/>
  <c r="L14" i="2" s="1"/>
  <c r="Q14" i="2" s="1"/>
  <c r="P14" i="2" l="1"/>
  <c r="O14" i="2"/>
  <c r="M14" i="2"/>
  <c r="N14" i="2"/>
  <c r="I15" i="2" l="1"/>
  <c r="J15" i="2" s="1"/>
  <c r="K15" i="2" s="1"/>
  <c r="L15" i="2" s="1"/>
  <c r="M15" i="2" l="1"/>
  <c r="N15" i="2"/>
  <c r="P15" i="2"/>
  <c r="O15" i="2"/>
  <c r="I16" i="2" l="1"/>
  <c r="J16" i="2" s="1"/>
  <c r="K16" i="2" s="1"/>
  <c r="L16" i="2" s="1"/>
  <c r="O16" i="2" l="1"/>
  <c r="N16" i="2"/>
  <c r="M16" i="2"/>
  <c r="P16" i="2"/>
  <c r="I17" i="2" l="1"/>
  <c r="J17" i="2" s="1"/>
  <c r="K17" i="2" s="1"/>
  <c r="L17" i="2" s="1"/>
  <c r="P17" i="2" l="1"/>
  <c r="O17" i="2"/>
  <c r="N17" i="2"/>
  <c r="M17" i="2"/>
  <c r="I18" i="2" l="1"/>
  <c r="J18" i="2" s="1"/>
  <c r="K18" i="2" s="1"/>
  <c r="L18" i="2" s="1"/>
  <c r="N18" i="2" l="1"/>
  <c r="M18" i="2"/>
  <c r="P18" i="2"/>
  <c r="O18" i="2"/>
  <c r="I19" i="2" l="1"/>
  <c r="J19" i="2" s="1"/>
  <c r="K19" i="2" s="1"/>
  <c r="L19" i="2" s="1"/>
  <c r="O19" i="2" l="1"/>
  <c r="M19" i="2"/>
  <c r="N19" i="2"/>
  <c r="P19" i="2"/>
  <c r="I20" i="2" l="1"/>
  <c r="J20" i="2" s="1"/>
  <c r="K20" i="2" s="1"/>
  <c r="L20" i="2" s="1"/>
  <c r="Q20" i="2" s="1"/>
  <c r="M20" i="2" l="1"/>
  <c r="P20" i="2"/>
  <c r="O20" i="2"/>
  <c r="N20" i="2"/>
  <c r="I22" i="2" l="1"/>
  <c r="J22" i="2" s="1"/>
  <c r="K22" i="2" s="1"/>
  <c r="L22" i="2" s="1"/>
  <c r="I24" i="2"/>
  <c r="J24" i="2" s="1"/>
  <c r="K24" i="2" s="1"/>
  <c r="L24" i="2" s="1"/>
  <c r="I26" i="2"/>
  <c r="J26" i="2" s="1"/>
  <c r="K26" i="2" s="1"/>
  <c r="L26" i="2" s="1"/>
  <c r="I21" i="2"/>
  <c r="I23" i="2"/>
  <c r="J23" i="2" s="1"/>
  <c r="K23" i="2" s="1"/>
  <c r="L23" i="2" s="1"/>
  <c r="I25" i="2"/>
  <c r="J25" i="2" s="1"/>
  <c r="K25" i="2" s="1"/>
  <c r="L25" i="2" s="1"/>
  <c r="I27" i="2"/>
  <c r="J27" i="2" s="1"/>
  <c r="K27" i="2" s="1"/>
  <c r="L27" i="2" s="1"/>
  <c r="Q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Microsoft Office</author>
  </authors>
  <commentList>
    <comment ref="M9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Wnovo = Wanterior + N*Erro*xi</t>
        </r>
      </text>
    </comment>
  </commentList>
</comments>
</file>

<file path=xl/sharedStrings.xml><?xml version="1.0" encoding="utf-8"?>
<sst xmlns="http://schemas.openxmlformats.org/spreadsheetml/2006/main" count="19" uniqueCount="19">
  <si>
    <t>Época</t>
  </si>
  <si>
    <t>y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</si>
  <si>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</si>
  <si>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</si>
  <si>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</si>
  <si>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t>d</t>
  </si>
  <si>
    <t>u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</si>
  <si>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</si>
  <si>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</si>
  <si>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Exemplo</t>
  </si>
  <si>
    <t>e²</t>
  </si>
  <si>
    <t>EMQ</t>
  </si>
  <si>
    <t>-</t>
  </si>
  <si>
    <t>Generalização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</si>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</sst>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4" borderId="0" xfId="0" applyFont="1" applyFill="1" applyBorder="1"/>
    <xf numFmtId="2" fontId="4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130" zoomScaleNormal="130" zoomScalePageLayoutView="130" workbookViewId="0">
      <selection activeCell="B24" sqref="B24"/>
    </sheetView>
  </sheetViews>
  <sheetFormatPr baseColWidth="10" defaultColWidth="9.33203125" defaultRowHeight="15.75" customHeight="1" x14ac:dyDescent="0.2"/>
  <cols>
    <col min="1" max="16384" width="9.33203125" style="3"/>
  </cols>
  <sheetData>
    <row r="1" spans="1:17" ht="15.75" customHeight="1" x14ac:dyDescent="0.2">
      <c r="A1" s="7" t="s">
        <v>0</v>
      </c>
      <c r="B1" s="7" t="s">
        <v>8</v>
      </c>
      <c r="C1" s="7" t="s">
        <v>9</v>
      </c>
      <c r="D1" s="7" t="s">
        <v>2</v>
      </c>
      <c r="E1" s="7" t="s">
        <v>3</v>
      </c>
      <c r="F1" s="7" t="s">
        <v>14</v>
      </c>
      <c r="G1" s="7" t="s">
        <v>15</v>
      </c>
      <c r="H1" s="7" t="s">
        <v>5</v>
      </c>
      <c r="I1" s="7" t="s">
        <v>6</v>
      </c>
      <c r="J1" s="7" t="s">
        <v>1</v>
      </c>
      <c r="K1" s="7" t="s">
        <v>4</v>
      </c>
      <c r="L1" s="7" t="s">
        <v>10</v>
      </c>
      <c r="M1" s="7" t="s">
        <v>7</v>
      </c>
      <c r="N1" s="7" t="s">
        <v>16</v>
      </c>
      <c r="O1" s="7" t="s">
        <v>17</v>
      </c>
      <c r="P1" s="7" t="s">
        <v>18</v>
      </c>
      <c r="Q1" s="7" t="s">
        <v>11</v>
      </c>
    </row>
    <row r="2" spans="1:17" ht="15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4"/>
      <c r="M2" s="1">
        <v>0</v>
      </c>
      <c r="N2" s="1">
        <v>0</v>
      </c>
      <c r="O2" s="1">
        <v>0</v>
      </c>
      <c r="P2" s="1">
        <v>0</v>
      </c>
      <c r="Q2" s="4" t="s">
        <v>12</v>
      </c>
    </row>
    <row r="3" spans="1:17" ht="15.75" customHeight="1" x14ac:dyDescent="0.2">
      <c r="A3" s="14">
        <v>1</v>
      </c>
      <c r="B3" s="14">
        <v>1</v>
      </c>
      <c r="C3" s="14">
        <v>1</v>
      </c>
      <c r="D3" s="14">
        <v>1</v>
      </c>
      <c r="E3" s="15">
        <v>0.3</v>
      </c>
      <c r="F3" s="15">
        <v>0.1</v>
      </c>
      <c r="G3" s="15">
        <v>0.1</v>
      </c>
      <c r="H3" s="15">
        <v>0.19</v>
      </c>
      <c r="I3" s="15">
        <f>SUMPRODUCT(D3:G3,M2:P2)</f>
        <v>0</v>
      </c>
      <c r="J3" s="15">
        <f>I3</f>
        <v>0</v>
      </c>
      <c r="K3" s="15">
        <f>H3-J3</f>
        <v>0.19</v>
      </c>
      <c r="L3" s="15">
        <f>K3^2</f>
        <v>3.61E-2</v>
      </c>
      <c r="M3" s="16">
        <f>M2+$Q$3*$K3*D3</f>
        <v>9.5000000000000001E-2</v>
      </c>
      <c r="N3" s="16">
        <f t="shared" ref="N3:P3" si="0">N2+$Q$3*$K3*E3</f>
        <v>2.8499999999999998E-2</v>
      </c>
      <c r="O3" s="16">
        <f>O2+$Q$3*$K3*F3</f>
        <v>9.5000000000000015E-3</v>
      </c>
      <c r="P3" s="16">
        <f t="shared" si="0"/>
        <v>9.5000000000000015E-3</v>
      </c>
      <c r="Q3" s="8">
        <v>0.5</v>
      </c>
    </row>
    <row r="4" spans="1:17" ht="15.75" customHeight="1" x14ac:dyDescent="0.2">
      <c r="A4" s="14">
        <v>1</v>
      </c>
      <c r="B4" s="14">
        <v>2</v>
      </c>
      <c r="C4" s="14">
        <v>2</v>
      </c>
      <c r="D4" s="14">
        <v>1</v>
      </c>
      <c r="E4" s="15">
        <v>0.03</v>
      </c>
      <c r="F4" s="15">
        <v>0.02</v>
      </c>
      <c r="G4" s="15">
        <v>0</v>
      </c>
      <c r="H4" s="15">
        <v>0.11</v>
      </c>
      <c r="I4" s="15">
        <f t="shared" ref="I4:I21" si="1">SUMPRODUCT(D4:G4,M3:P3)</f>
        <v>9.6044999999999991E-2</v>
      </c>
      <c r="J4" s="15">
        <f t="shared" ref="J4:J20" si="2">I4</f>
        <v>9.6044999999999991E-2</v>
      </c>
      <c r="K4" s="15">
        <f t="shared" ref="K4:K20" si="3">H4-J4</f>
        <v>1.3955000000000009E-2</v>
      </c>
      <c r="L4" s="15">
        <f t="shared" ref="L4:L20" si="4">K4^2</f>
        <v>1.9474202500000025E-4</v>
      </c>
      <c r="M4" s="16">
        <f t="shared" ref="M4:M20" si="5">M3+$Q$3*$K4*D4</f>
        <v>0.1019775</v>
      </c>
      <c r="N4" s="16">
        <f t="shared" ref="N4:N20" si="6">N3+$Q$3*$K4*E4</f>
        <v>2.8709324999999997E-2</v>
      </c>
      <c r="O4" s="16">
        <f t="shared" ref="O4:O20" si="7">O3+$Q$3*$K4*F4</f>
        <v>9.6395500000000019E-3</v>
      </c>
      <c r="P4" s="16">
        <f t="shared" ref="P4:P20" si="8">P3+$Q$3*$K4*G4</f>
        <v>9.5000000000000015E-3</v>
      </c>
      <c r="Q4" s="4"/>
    </row>
    <row r="5" spans="1:17" ht="15.75" customHeight="1" x14ac:dyDescent="0.2">
      <c r="A5" s="14">
        <v>1</v>
      </c>
      <c r="B5" s="14">
        <v>3</v>
      </c>
      <c r="C5" s="14">
        <v>3</v>
      </c>
      <c r="D5" s="14">
        <v>1</v>
      </c>
      <c r="E5" s="15">
        <v>1</v>
      </c>
      <c r="F5" s="15">
        <v>1</v>
      </c>
      <c r="G5" s="15">
        <v>1</v>
      </c>
      <c r="H5" s="15">
        <v>0.6</v>
      </c>
      <c r="I5" s="15">
        <f t="shared" si="1"/>
        <v>0.14982637500000001</v>
      </c>
      <c r="J5" s="15">
        <f t="shared" si="2"/>
        <v>0.14982637500000001</v>
      </c>
      <c r="K5" s="15">
        <f t="shared" si="3"/>
        <v>0.45017362499999997</v>
      </c>
      <c r="L5" s="15">
        <f t="shared" si="4"/>
        <v>0.20265629264564058</v>
      </c>
      <c r="M5" s="16">
        <f t="shared" si="5"/>
        <v>0.32706431250000001</v>
      </c>
      <c r="N5" s="16">
        <f t="shared" si="6"/>
        <v>0.25379613749999996</v>
      </c>
      <c r="O5" s="16">
        <f t="shared" si="7"/>
        <v>0.23472636249999998</v>
      </c>
      <c r="P5" s="16">
        <f t="shared" si="8"/>
        <v>0.23458681249999999</v>
      </c>
      <c r="Q5" s="4"/>
    </row>
    <row r="6" spans="1:17" ht="15.75" customHeight="1" x14ac:dyDescent="0.2">
      <c r="A6" s="14">
        <v>1</v>
      </c>
      <c r="B6" s="14">
        <v>4</v>
      </c>
      <c r="C6" s="14">
        <v>4</v>
      </c>
      <c r="D6" s="14">
        <v>1</v>
      </c>
      <c r="E6" s="15">
        <v>0.4</v>
      </c>
      <c r="F6" s="15">
        <v>0.15</v>
      </c>
      <c r="G6" s="15">
        <v>1</v>
      </c>
      <c r="H6" s="15">
        <v>0.31</v>
      </c>
      <c r="I6" s="15">
        <f t="shared" si="1"/>
        <v>0.69837853437499997</v>
      </c>
      <c r="J6" s="15">
        <f t="shared" si="2"/>
        <v>0.69837853437499997</v>
      </c>
      <c r="K6" s="15">
        <f t="shared" si="3"/>
        <v>-0.38837853437499997</v>
      </c>
      <c r="L6" s="15">
        <f t="shared" si="4"/>
        <v>0.15083788596327305</v>
      </c>
      <c r="M6" s="16">
        <f t="shared" si="5"/>
        <v>0.13287504531250002</v>
      </c>
      <c r="N6" s="16">
        <f t="shared" si="6"/>
        <v>0.17612043062499996</v>
      </c>
      <c r="O6" s="16">
        <f t="shared" si="7"/>
        <v>0.205597972421875</v>
      </c>
      <c r="P6" s="16">
        <f t="shared" si="8"/>
        <v>4.0397545312500005E-2</v>
      </c>
      <c r="Q6" s="4"/>
    </row>
    <row r="7" spans="1:17" ht="15.75" customHeight="1" x14ac:dyDescent="0.2">
      <c r="A7" s="14">
        <v>1</v>
      </c>
      <c r="B7" s="14">
        <v>5</v>
      </c>
      <c r="C7" s="14">
        <v>5</v>
      </c>
      <c r="D7" s="14">
        <v>1</v>
      </c>
      <c r="E7" s="15">
        <v>0.9</v>
      </c>
      <c r="F7" s="15">
        <v>0.8</v>
      </c>
      <c r="G7" s="15">
        <v>0.8</v>
      </c>
      <c r="H7" s="15">
        <v>0.52</v>
      </c>
      <c r="I7" s="15">
        <f t="shared" si="1"/>
        <v>0.48817984706250001</v>
      </c>
      <c r="J7" s="15">
        <f t="shared" si="2"/>
        <v>0.48817984706250001</v>
      </c>
      <c r="K7" s="15">
        <f t="shared" si="3"/>
        <v>3.1820152937500013E-2</v>
      </c>
      <c r="L7" s="15">
        <f t="shared" si="4"/>
        <v>1.0125221329658908E-3</v>
      </c>
      <c r="M7" s="16">
        <f t="shared" si="5"/>
        <v>0.14878512178125003</v>
      </c>
      <c r="N7" s="16">
        <f t="shared" si="6"/>
        <v>0.19043949944687497</v>
      </c>
      <c r="O7" s="16">
        <f t="shared" si="7"/>
        <v>0.218326033596875</v>
      </c>
      <c r="P7" s="16">
        <f t="shared" si="8"/>
        <v>5.3125606487500011E-2</v>
      </c>
      <c r="Q7" s="4"/>
    </row>
    <row r="8" spans="1:17" ht="15.75" customHeight="1" x14ac:dyDescent="0.2">
      <c r="A8" s="14">
        <v>1</v>
      </c>
      <c r="B8" s="14">
        <v>6</v>
      </c>
      <c r="C8" s="14">
        <v>6</v>
      </c>
      <c r="D8" s="14">
        <v>1</v>
      </c>
      <c r="E8" s="15">
        <v>0.5</v>
      </c>
      <c r="F8" s="15">
        <v>0.5</v>
      </c>
      <c r="G8" s="15">
        <v>0.9</v>
      </c>
      <c r="H8" s="15">
        <v>0.39</v>
      </c>
      <c r="I8" s="15">
        <f t="shared" si="1"/>
        <v>0.40098093414187502</v>
      </c>
      <c r="J8" s="15">
        <f t="shared" si="2"/>
        <v>0.40098093414187502</v>
      </c>
      <c r="K8" s="15">
        <f t="shared" si="3"/>
        <v>-1.0980934141875009E-2</v>
      </c>
      <c r="L8" s="15">
        <f t="shared" si="4"/>
        <v>1.2058091462819625E-4</v>
      </c>
      <c r="M8" s="16">
        <f t="shared" si="5"/>
        <v>0.14329465471031252</v>
      </c>
      <c r="N8" s="16">
        <f t="shared" si="6"/>
        <v>0.1876942659114062</v>
      </c>
      <c r="O8" s="16">
        <f t="shared" si="7"/>
        <v>0.21558080006140623</v>
      </c>
      <c r="P8" s="16">
        <f t="shared" si="8"/>
        <v>4.8184186123656256E-2</v>
      </c>
      <c r="Q8" s="9">
        <f>IF(B8=6,SUM(L3:L8)/6,"")</f>
        <v>6.5153670613584611E-2</v>
      </c>
    </row>
    <row r="9" spans="1:17" ht="15.75" customHeight="1" x14ac:dyDescent="0.2">
      <c r="A9" s="17">
        <v>2</v>
      </c>
      <c r="B9" s="17">
        <v>1</v>
      </c>
      <c r="C9" s="17">
        <v>3</v>
      </c>
      <c r="D9" s="17">
        <v>1</v>
      </c>
      <c r="E9" s="18">
        <v>1</v>
      </c>
      <c r="F9" s="18">
        <v>1</v>
      </c>
      <c r="G9" s="18">
        <v>1</v>
      </c>
      <c r="H9" s="18">
        <v>0.6</v>
      </c>
      <c r="I9" s="18">
        <f t="shared" si="1"/>
        <v>0.5947539068067812</v>
      </c>
      <c r="J9" s="18">
        <f t="shared" si="2"/>
        <v>0.5947539068067812</v>
      </c>
      <c r="K9" s="18">
        <f t="shared" si="3"/>
        <v>5.2460931932187815E-3</v>
      </c>
      <c r="L9" s="18">
        <f t="shared" si="4"/>
        <v>2.752149379193643E-5</v>
      </c>
      <c r="M9" s="19">
        <f t="shared" si="5"/>
        <v>0.14591770130692192</v>
      </c>
      <c r="N9" s="19">
        <f t="shared" si="6"/>
        <v>0.19031731250801559</v>
      </c>
      <c r="O9" s="19">
        <f t="shared" si="7"/>
        <v>0.21820384665801562</v>
      </c>
      <c r="P9" s="19">
        <f t="shared" si="8"/>
        <v>5.0807232720265647E-2</v>
      </c>
      <c r="Q9" s="9" t="str">
        <f t="shared" ref="Q9:Q20" si="9">IF(B9=6,SUM(L4:L9)/6,"")</f>
        <v/>
      </c>
    </row>
    <row r="10" spans="1:17" ht="15.75" customHeight="1" x14ac:dyDescent="0.2">
      <c r="A10" s="17">
        <v>2</v>
      </c>
      <c r="B10" s="17">
        <v>2</v>
      </c>
      <c r="C10" s="17">
        <v>6</v>
      </c>
      <c r="D10" s="17">
        <v>1</v>
      </c>
      <c r="E10" s="18">
        <v>0.5</v>
      </c>
      <c r="F10" s="18">
        <v>0.5</v>
      </c>
      <c r="G10" s="18">
        <v>0.9</v>
      </c>
      <c r="H10" s="18">
        <v>0.39</v>
      </c>
      <c r="I10" s="18">
        <f t="shared" si="1"/>
        <v>0.3959047903381766</v>
      </c>
      <c r="J10" s="18">
        <f t="shared" si="2"/>
        <v>0.3959047903381766</v>
      </c>
      <c r="K10" s="18">
        <f t="shared" si="3"/>
        <v>-5.9047903381765909E-3</v>
      </c>
      <c r="L10" s="18">
        <f t="shared" si="4"/>
        <v>3.4866548937823617E-5</v>
      </c>
      <c r="M10" s="19">
        <f t="shared" si="5"/>
        <v>0.14296530613783362</v>
      </c>
      <c r="N10" s="19">
        <f t="shared" si="6"/>
        <v>0.18884111492347144</v>
      </c>
      <c r="O10" s="19">
        <f t="shared" si="7"/>
        <v>0.21672764907347147</v>
      </c>
      <c r="P10" s="19">
        <f t="shared" si="8"/>
        <v>4.8150077068086182E-2</v>
      </c>
      <c r="Q10" s="9" t="str">
        <f t="shared" si="9"/>
        <v/>
      </c>
    </row>
    <row r="11" spans="1:17" ht="15.75" customHeight="1" x14ac:dyDescent="0.2">
      <c r="A11" s="17">
        <v>2</v>
      </c>
      <c r="B11" s="17">
        <v>3</v>
      </c>
      <c r="C11" s="17">
        <v>5</v>
      </c>
      <c r="D11" s="17">
        <v>1</v>
      </c>
      <c r="E11" s="18">
        <v>0.9</v>
      </c>
      <c r="F11" s="18">
        <v>0.8</v>
      </c>
      <c r="G11" s="18">
        <v>0.8</v>
      </c>
      <c r="H11" s="18">
        <v>0.52</v>
      </c>
      <c r="I11" s="18">
        <f t="shared" si="1"/>
        <v>0.52482449048220414</v>
      </c>
      <c r="J11" s="18">
        <f t="shared" si="2"/>
        <v>0.52482449048220414</v>
      </c>
      <c r="K11" s="18">
        <f t="shared" si="3"/>
        <v>-4.8244904822041246E-3</v>
      </c>
      <c r="L11" s="18">
        <f t="shared" si="4"/>
        <v>2.3275708412878187E-5</v>
      </c>
      <c r="M11" s="19">
        <f t="shared" si="5"/>
        <v>0.14055306089673156</v>
      </c>
      <c r="N11" s="19">
        <f t="shared" si="6"/>
        <v>0.18667009420647959</v>
      </c>
      <c r="O11" s="19">
        <f t="shared" si="7"/>
        <v>0.21479785288058983</v>
      </c>
      <c r="P11" s="19">
        <f t="shared" si="8"/>
        <v>4.6220280875204529E-2</v>
      </c>
      <c r="Q11" s="9" t="str">
        <f t="shared" si="9"/>
        <v/>
      </c>
    </row>
    <row r="12" spans="1:17" ht="15.75" customHeight="1" x14ac:dyDescent="0.2">
      <c r="A12" s="17">
        <v>2</v>
      </c>
      <c r="B12" s="17">
        <v>4</v>
      </c>
      <c r="C12" s="17">
        <v>2</v>
      </c>
      <c r="D12" s="17">
        <v>1</v>
      </c>
      <c r="E12" s="18">
        <v>0.03</v>
      </c>
      <c r="F12" s="18">
        <v>0.02</v>
      </c>
      <c r="G12" s="18">
        <v>0</v>
      </c>
      <c r="H12" s="18">
        <v>0.11</v>
      </c>
      <c r="I12" s="18">
        <f t="shared" si="1"/>
        <v>0.15044912078053774</v>
      </c>
      <c r="J12" s="18">
        <f t="shared" si="2"/>
        <v>0.15044912078053774</v>
      </c>
      <c r="K12" s="18">
        <f t="shared" si="3"/>
        <v>-4.0449120780537737E-2</v>
      </c>
      <c r="L12" s="18">
        <f t="shared" si="4"/>
        <v>1.6361313719185297E-3</v>
      </c>
      <c r="M12" s="19">
        <f t="shared" si="5"/>
        <v>0.12032850050646268</v>
      </c>
      <c r="N12" s="19">
        <f t="shared" si="6"/>
        <v>0.18606335739477153</v>
      </c>
      <c r="O12" s="19">
        <f t="shared" si="7"/>
        <v>0.21439336167278444</v>
      </c>
      <c r="P12" s="19">
        <f t="shared" si="8"/>
        <v>4.6220280875204529E-2</v>
      </c>
      <c r="Q12" s="9" t="str">
        <f t="shared" si="9"/>
        <v/>
      </c>
    </row>
    <row r="13" spans="1:17" ht="15.75" customHeight="1" x14ac:dyDescent="0.2">
      <c r="A13" s="17">
        <v>2</v>
      </c>
      <c r="B13" s="17">
        <v>5</v>
      </c>
      <c r="C13" s="17">
        <v>1</v>
      </c>
      <c r="D13" s="17">
        <v>1</v>
      </c>
      <c r="E13" s="18">
        <v>0.3</v>
      </c>
      <c r="F13" s="18">
        <v>0.1</v>
      </c>
      <c r="G13" s="18">
        <v>0.1</v>
      </c>
      <c r="H13" s="18">
        <v>0.19</v>
      </c>
      <c r="I13" s="18">
        <f t="shared" si="1"/>
        <v>0.20220887197969303</v>
      </c>
      <c r="J13" s="18">
        <f t="shared" si="2"/>
        <v>0.20220887197969303</v>
      </c>
      <c r="K13" s="18">
        <f t="shared" si="3"/>
        <v>-1.2208871979693031E-2</v>
      </c>
      <c r="L13" s="18">
        <f t="shared" si="4"/>
        <v>1.4905655501653363E-4</v>
      </c>
      <c r="M13" s="19">
        <f t="shared" si="5"/>
        <v>0.11422406451661617</v>
      </c>
      <c r="N13" s="19">
        <f t="shared" si="6"/>
        <v>0.18423202659781757</v>
      </c>
      <c r="O13" s="19">
        <f t="shared" si="7"/>
        <v>0.21378291807379979</v>
      </c>
      <c r="P13" s="19">
        <f t="shared" si="8"/>
        <v>4.5609837276219881E-2</v>
      </c>
      <c r="Q13" s="9" t="str">
        <f t="shared" si="9"/>
        <v/>
      </c>
    </row>
    <row r="14" spans="1:17" ht="15.75" customHeight="1" x14ac:dyDescent="0.2">
      <c r="A14" s="17">
        <v>2</v>
      </c>
      <c r="B14" s="17">
        <v>6</v>
      </c>
      <c r="C14" s="17">
        <v>4</v>
      </c>
      <c r="D14" s="17">
        <v>1</v>
      </c>
      <c r="E14" s="18">
        <v>0.4</v>
      </c>
      <c r="F14" s="18">
        <v>0.15</v>
      </c>
      <c r="G14" s="18">
        <v>1</v>
      </c>
      <c r="H14" s="18">
        <v>0.31</v>
      </c>
      <c r="I14" s="18">
        <f t="shared" si="1"/>
        <v>0.265594150143033</v>
      </c>
      <c r="J14" s="18">
        <f t="shared" si="2"/>
        <v>0.265594150143033</v>
      </c>
      <c r="K14" s="18">
        <f t="shared" si="3"/>
        <v>4.4405849856966995E-2</v>
      </c>
      <c r="L14" s="18">
        <f t="shared" si="4"/>
        <v>1.9718795015194958E-3</v>
      </c>
      <c r="M14" s="19">
        <f t="shared" si="5"/>
        <v>0.13642698944509968</v>
      </c>
      <c r="N14" s="19">
        <f t="shared" si="6"/>
        <v>0.19311319656921097</v>
      </c>
      <c r="O14" s="19">
        <f t="shared" si="7"/>
        <v>0.21711335681307231</v>
      </c>
      <c r="P14" s="19">
        <f t="shared" si="8"/>
        <v>6.7812762204703378E-2</v>
      </c>
      <c r="Q14" s="9">
        <f t="shared" si="9"/>
        <v>6.4045519659953294E-4</v>
      </c>
    </row>
    <row r="15" spans="1:17" ht="15.75" customHeight="1" x14ac:dyDescent="0.2">
      <c r="A15" s="20">
        <v>3</v>
      </c>
      <c r="B15" s="20">
        <v>1</v>
      </c>
      <c r="C15" s="20">
        <v>5</v>
      </c>
      <c r="D15" s="20">
        <v>1</v>
      </c>
      <c r="E15" s="21">
        <v>0.9</v>
      </c>
      <c r="F15" s="21">
        <v>0.8</v>
      </c>
      <c r="G15" s="21">
        <v>0.8</v>
      </c>
      <c r="H15" s="21">
        <v>0.52</v>
      </c>
      <c r="I15" s="21">
        <f t="shared" si="1"/>
        <v>0.53816976157161012</v>
      </c>
      <c r="J15" s="21">
        <f t="shared" si="2"/>
        <v>0.53816976157161012</v>
      </c>
      <c r="K15" s="21">
        <f t="shared" si="3"/>
        <v>-1.8169761571610099E-2</v>
      </c>
      <c r="L15" s="21">
        <f t="shared" si="4"/>
        <v>3.301402355691591E-4</v>
      </c>
      <c r="M15" s="22">
        <f t="shared" si="5"/>
        <v>0.12734210865929463</v>
      </c>
      <c r="N15" s="22">
        <f t="shared" si="6"/>
        <v>0.18493680386198644</v>
      </c>
      <c r="O15" s="22">
        <f t="shared" si="7"/>
        <v>0.20984545218442827</v>
      </c>
      <c r="P15" s="22">
        <f t="shared" si="8"/>
        <v>6.054485757605934E-2</v>
      </c>
      <c r="Q15" s="9" t="str">
        <f t="shared" si="9"/>
        <v/>
      </c>
    </row>
    <row r="16" spans="1:17" ht="15.75" customHeight="1" x14ac:dyDescent="0.2">
      <c r="A16" s="20">
        <v>3</v>
      </c>
      <c r="B16" s="20">
        <v>2</v>
      </c>
      <c r="C16" s="20">
        <v>4</v>
      </c>
      <c r="D16" s="20">
        <v>1</v>
      </c>
      <c r="E16" s="21">
        <v>0.4</v>
      </c>
      <c r="F16" s="21">
        <v>0.15</v>
      </c>
      <c r="G16" s="21">
        <v>1</v>
      </c>
      <c r="H16" s="21">
        <v>0.31</v>
      </c>
      <c r="I16" s="21">
        <f t="shared" si="1"/>
        <v>0.29333850560781277</v>
      </c>
      <c r="J16" s="21">
        <f t="shared" si="2"/>
        <v>0.29333850560781277</v>
      </c>
      <c r="K16" s="21">
        <f t="shared" si="3"/>
        <v>1.6661494392187226E-2</v>
      </c>
      <c r="L16" s="21">
        <f t="shared" si="4"/>
        <v>2.7760539538088639E-4</v>
      </c>
      <c r="M16" s="22">
        <f t="shared" si="5"/>
        <v>0.13567285585538824</v>
      </c>
      <c r="N16" s="22">
        <f t="shared" si="6"/>
        <v>0.18826910274042388</v>
      </c>
      <c r="O16" s="22">
        <f t="shared" si="7"/>
        <v>0.21109506426384231</v>
      </c>
      <c r="P16" s="22">
        <f t="shared" si="8"/>
        <v>6.887560477215296E-2</v>
      </c>
      <c r="Q16" s="9" t="str">
        <f t="shared" si="9"/>
        <v/>
      </c>
    </row>
    <row r="17" spans="1:17" ht="15.75" customHeight="1" x14ac:dyDescent="0.2">
      <c r="A17" s="20">
        <v>3</v>
      </c>
      <c r="B17" s="20">
        <v>3</v>
      </c>
      <c r="C17" s="20">
        <v>1</v>
      </c>
      <c r="D17" s="20">
        <v>1</v>
      </c>
      <c r="E17" s="21">
        <v>0.3</v>
      </c>
      <c r="F17" s="21">
        <v>0.1</v>
      </c>
      <c r="G17" s="21">
        <v>0.1</v>
      </c>
      <c r="H17" s="21">
        <v>0.19</v>
      </c>
      <c r="I17" s="21">
        <f t="shared" si="1"/>
        <v>0.22015065358111496</v>
      </c>
      <c r="J17" s="21">
        <f t="shared" si="2"/>
        <v>0.22015065358111496</v>
      </c>
      <c r="K17" s="21">
        <f t="shared" si="3"/>
        <v>-3.0150653581114961E-2</v>
      </c>
      <c r="L17" s="21">
        <f t="shared" si="4"/>
        <v>9.0906191136840041E-4</v>
      </c>
      <c r="M17" s="22">
        <f t="shared" si="5"/>
        <v>0.12059752906483076</v>
      </c>
      <c r="N17" s="22">
        <f t="shared" si="6"/>
        <v>0.18374650470325665</v>
      </c>
      <c r="O17" s="22">
        <f t="shared" si="7"/>
        <v>0.20958753158478655</v>
      </c>
      <c r="P17" s="22">
        <f t="shared" si="8"/>
        <v>6.7368072093097212E-2</v>
      </c>
      <c r="Q17" s="9" t="str">
        <f t="shared" si="9"/>
        <v/>
      </c>
    </row>
    <row r="18" spans="1:17" ht="15.75" customHeight="1" x14ac:dyDescent="0.2">
      <c r="A18" s="20">
        <v>3</v>
      </c>
      <c r="B18" s="20">
        <v>4</v>
      </c>
      <c r="C18" s="20">
        <v>6</v>
      </c>
      <c r="D18" s="20">
        <v>1</v>
      </c>
      <c r="E18" s="21">
        <v>0.5</v>
      </c>
      <c r="F18" s="21">
        <v>0.5</v>
      </c>
      <c r="G18" s="21">
        <v>0.9</v>
      </c>
      <c r="H18" s="21">
        <v>0.39</v>
      </c>
      <c r="I18" s="21">
        <f t="shared" si="1"/>
        <v>0.37789581209263984</v>
      </c>
      <c r="J18" s="21">
        <f t="shared" si="2"/>
        <v>0.37789581209263984</v>
      </c>
      <c r="K18" s="21">
        <f t="shared" si="3"/>
        <v>1.2104187907360175E-2</v>
      </c>
      <c r="L18" s="21">
        <f t="shared" si="4"/>
        <v>1.4651136489668431E-4</v>
      </c>
      <c r="M18" s="22">
        <f t="shared" si="5"/>
        <v>0.12664962301851085</v>
      </c>
      <c r="N18" s="22">
        <f t="shared" si="6"/>
        <v>0.18677255168009671</v>
      </c>
      <c r="O18" s="22">
        <f t="shared" si="7"/>
        <v>0.2126135785616266</v>
      </c>
      <c r="P18" s="22">
        <f t="shared" si="8"/>
        <v>7.2814956651409288E-2</v>
      </c>
      <c r="Q18" s="9" t="str">
        <f t="shared" si="9"/>
        <v/>
      </c>
    </row>
    <row r="19" spans="1:17" ht="15.75" customHeight="1" x14ac:dyDescent="0.2">
      <c r="A19" s="20">
        <v>3</v>
      </c>
      <c r="B19" s="20">
        <v>5</v>
      </c>
      <c r="C19" s="20">
        <v>3</v>
      </c>
      <c r="D19" s="20">
        <v>1</v>
      </c>
      <c r="E19" s="21">
        <v>1</v>
      </c>
      <c r="F19" s="21">
        <v>1</v>
      </c>
      <c r="G19" s="21">
        <v>1</v>
      </c>
      <c r="H19" s="21">
        <v>0.6</v>
      </c>
      <c r="I19" s="21">
        <f t="shared" si="1"/>
        <v>0.59885070991164346</v>
      </c>
      <c r="J19" s="21">
        <f t="shared" si="2"/>
        <v>0.59885070991164346</v>
      </c>
      <c r="K19" s="21">
        <f t="shared" si="3"/>
        <v>1.1492900883565138E-3</v>
      </c>
      <c r="L19" s="21">
        <f t="shared" si="4"/>
        <v>1.3208677071945232E-6</v>
      </c>
      <c r="M19" s="22">
        <f t="shared" si="5"/>
        <v>0.12722426806268911</v>
      </c>
      <c r="N19" s="22">
        <f t="shared" si="6"/>
        <v>0.18734719672427497</v>
      </c>
      <c r="O19" s="22">
        <f t="shared" si="7"/>
        <v>0.21318822360580486</v>
      </c>
      <c r="P19" s="22">
        <f t="shared" si="8"/>
        <v>7.3389601695587545E-2</v>
      </c>
      <c r="Q19" s="9" t="str">
        <f t="shared" si="9"/>
        <v/>
      </c>
    </row>
    <row r="20" spans="1:17" ht="15.75" customHeight="1" x14ac:dyDescent="0.2">
      <c r="A20" s="20">
        <v>3</v>
      </c>
      <c r="B20" s="20">
        <v>6</v>
      </c>
      <c r="C20" s="20">
        <v>2</v>
      </c>
      <c r="D20" s="20">
        <v>1</v>
      </c>
      <c r="E20" s="21">
        <v>0.03</v>
      </c>
      <c r="F20" s="21">
        <v>0.02</v>
      </c>
      <c r="G20" s="21">
        <v>0</v>
      </c>
      <c r="H20" s="21">
        <v>0.11</v>
      </c>
      <c r="I20" s="21">
        <f t="shared" si="1"/>
        <v>0.13710844843653344</v>
      </c>
      <c r="J20" s="21">
        <f t="shared" si="2"/>
        <v>0.13710844843653344</v>
      </c>
      <c r="K20" s="21">
        <f t="shared" si="3"/>
        <v>-2.7108448436533442E-2</v>
      </c>
      <c r="L20" s="21">
        <f t="shared" si="4"/>
        <v>7.3486797663619243E-4</v>
      </c>
      <c r="M20" s="22">
        <f t="shared" si="5"/>
        <v>0.11367004384442239</v>
      </c>
      <c r="N20" s="22">
        <f t="shared" si="6"/>
        <v>0.18694056999772696</v>
      </c>
      <c r="O20" s="22">
        <f t="shared" si="7"/>
        <v>0.21291713912143953</v>
      </c>
      <c r="P20" s="22">
        <f t="shared" si="8"/>
        <v>7.3389601695587545E-2</v>
      </c>
      <c r="Q20" s="9">
        <f t="shared" si="9"/>
        <v>3.9991795859308622E-4</v>
      </c>
    </row>
    <row r="21" spans="1:17" ht="15.75" customHeight="1" x14ac:dyDescent="0.2">
      <c r="A21" s="12" t="s">
        <v>13</v>
      </c>
      <c r="B21" s="12"/>
      <c r="C21" s="12"/>
      <c r="D21" s="2">
        <v>1</v>
      </c>
      <c r="E21" s="5">
        <v>0.7</v>
      </c>
      <c r="F21" s="5">
        <v>0.6</v>
      </c>
      <c r="G21" s="5">
        <v>0.85</v>
      </c>
      <c r="H21" s="10"/>
      <c r="I21" s="11">
        <f t="shared" si="1"/>
        <v>0.43465988775694436</v>
      </c>
      <c r="J21" s="1"/>
      <c r="K21" s="13"/>
      <c r="L21" s="13"/>
      <c r="M21" s="13"/>
      <c r="N21" s="13"/>
      <c r="O21" s="13"/>
      <c r="P21" s="13"/>
      <c r="Q21" s="13"/>
    </row>
    <row r="22" spans="1:17" ht="15.75" customHeight="1" x14ac:dyDescent="0.2">
      <c r="C22" s="6">
        <v>1</v>
      </c>
      <c r="D22" s="6">
        <v>1</v>
      </c>
      <c r="E22" s="1">
        <v>0.3</v>
      </c>
      <c r="F22" s="1">
        <v>0.1</v>
      </c>
      <c r="G22" s="1">
        <v>0.1</v>
      </c>
      <c r="H22" s="1">
        <v>0.19</v>
      </c>
      <c r="I22" s="1">
        <f>SUMPRODUCT(D22:G22,$M$20:$P$20)</f>
        <v>0.1983828889254432</v>
      </c>
      <c r="J22" s="1">
        <f t="shared" ref="J22" si="10">I22</f>
        <v>0.1983828889254432</v>
      </c>
      <c r="K22" s="1">
        <f t="shared" ref="K22" si="11">H22-J22</f>
        <v>-8.3828889254431993E-3</v>
      </c>
      <c r="L22" s="1">
        <f t="shared" ref="L22" si="12">K22^2</f>
        <v>7.0272826736318233E-5</v>
      </c>
    </row>
    <row r="23" spans="1:17" ht="15.75" customHeight="1" x14ac:dyDescent="0.2">
      <c r="C23" s="6">
        <v>2</v>
      </c>
      <c r="D23" s="6">
        <v>1</v>
      </c>
      <c r="E23" s="1">
        <v>0.03</v>
      </c>
      <c r="F23" s="1">
        <v>0.02</v>
      </c>
      <c r="G23" s="1">
        <v>0</v>
      </c>
      <c r="H23" s="1">
        <v>0.11</v>
      </c>
      <c r="I23" s="1">
        <f t="shared" ref="I23:I27" si="13">SUMPRODUCT(D23:G23,$M$20:$P$20)</f>
        <v>0.12353660372678299</v>
      </c>
      <c r="J23" s="1">
        <f t="shared" ref="J23:J27" si="14">I23</f>
        <v>0.12353660372678299</v>
      </c>
      <c r="K23" s="1">
        <f t="shared" ref="K23:K27" si="15">H23-J23</f>
        <v>-1.3536603726782989E-2</v>
      </c>
      <c r="L23" s="1">
        <f t="shared" ref="L23:L27" si="16">K23^2</f>
        <v>1.8323964045595511E-4</v>
      </c>
    </row>
    <row r="24" spans="1:17" ht="15.75" customHeight="1" x14ac:dyDescent="0.2">
      <c r="C24" s="6">
        <v>3</v>
      </c>
      <c r="D24" s="6">
        <v>1</v>
      </c>
      <c r="E24" s="1">
        <v>1</v>
      </c>
      <c r="F24" s="1">
        <v>1</v>
      </c>
      <c r="G24" s="1">
        <v>1</v>
      </c>
      <c r="H24" s="1">
        <v>0.6</v>
      </c>
      <c r="I24" s="1">
        <f t="shared" si="13"/>
        <v>0.58691735465917638</v>
      </c>
      <c r="J24" s="1">
        <f t="shared" si="14"/>
        <v>0.58691735465917638</v>
      </c>
      <c r="K24" s="1">
        <f t="shared" si="15"/>
        <v>1.3082645340823595E-2</v>
      </c>
      <c r="L24" s="1">
        <f t="shared" si="16"/>
        <v>1.7115560911377332E-4</v>
      </c>
    </row>
    <row r="25" spans="1:17" ht="15.75" customHeight="1" x14ac:dyDescent="0.2">
      <c r="C25" s="6">
        <v>4</v>
      </c>
      <c r="D25" s="6">
        <v>1</v>
      </c>
      <c r="E25" s="1">
        <v>0.4</v>
      </c>
      <c r="F25" s="1">
        <v>0.15</v>
      </c>
      <c r="G25" s="1">
        <v>1</v>
      </c>
      <c r="H25" s="1">
        <v>0.31</v>
      </c>
      <c r="I25" s="1">
        <f t="shared" si="13"/>
        <v>0.29377344440731668</v>
      </c>
      <c r="J25" s="1">
        <f t="shared" si="14"/>
        <v>0.29377344440731668</v>
      </c>
      <c r="K25" s="1">
        <f t="shared" si="15"/>
        <v>1.6226555592683323E-2</v>
      </c>
      <c r="L25" s="1">
        <f t="shared" si="16"/>
        <v>2.6330110640244243E-4</v>
      </c>
    </row>
    <row r="26" spans="1:17" ht="15.75" customHeight="1" x14ac:dyDescent="0.2">
      <c r="C26" s="6">
        <v>5</v>
      </c>
      <c r="D26" s="6">
        <v>1</v>
      </c>
      <c r="E26" s="1">
        <v>0.9</v>
      </c>
      <c r="F26" s="1">
        <v>0.8</v>
      </c>
      <c r="G26" s="1">
        <v>0.8</v>
      </c>
      <c r="H26" s="1">
        <v>0.52</v>
      </c>
      <c r="I26" s="1">
        <f t="shared" si="13"/>
        <v>0.51096194949599827</v>
      </c>
      <c r="J26" s="1">
        <f t="shared" si="14"/>
        <v>0.51096194949599827</v>
      </c>
      <c r="K26" s="1">
        <f t="shared" si="15"/>
        <v>9.0380505040017489E-3</v>
      </c>
      <c r="L26" s="1">
        <f t="shared" si="16"/>
        <v>8.1686356912886266E-5</v>
      </c>
    </row>
    <row r="27" spans="1:17" ht="15.75" customHeight="1" x14ac:dyDescent="0.2">
      <c r="C27" s="6">
        <v>6</v>
      </c>
      <c r="D27" s="6">
        <v>1</v>
      </c>
      <c r="E27" s="1">
        <v>0.5</v>
      </c>
      <c r="F27" s="1">
        <v>0.5</v>
      </c>
      <c r="G27" s="1">
        <v>0.9</v>
      </c>
      <c r="H27" s="1">
        <v>0.39</v>
      </c>
      <c r="I27" s="1">
        <f t="shared" si="13"/>
        <v>0.37964953993003442</v>
      </c>
      <c r="J27" s="1">
        <f t="shared" si="14"/>
        <v>0.37964953993003442</v>
      </c>
      <c r="K27" s="1">
        <f t="shared" si="15"/>
        <v>1.0350460069965595E-2</v>
      </c>
      <c r="L27" s="1">
        <f t="shared" si="16"/>
        <v>1.0713202365995219E-4</v>
      </c>
      <c r="Q27" s="9">
        <f>IF(C27=6,SUM(L22:L27)/6,"")</f>
        <v>1.4613126054688791E-4</v>
      </c>
    </row>
  </sheetData>
  <mergeCells count="3">
    <mergeCell ref="A2:K2"/>
    <mergeCell ref="A21:C21"/>
    <mergeCell ref="K21:Q2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Jaime Wojciechowski</cp:lastModifiedBy>
  <dcterms:created xsi:type="dcterms:W3CDTF">2014-03-12T00:44:09Z</dcterms:created>
  <dcterms:modified xsi:type="dcterms:W3CDTF">2021-07-16T11:10:01Z</dcterms:modified>
</cp:coreProperties>
</file>