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 defaultThemeVersion="164011"/>
  <bookViews>
    <workbookView xWindow="0" yWindow="0" windowWidth="28800" windowHeight="12300" activeTab="0"/>
  </bookViews>
  <sheets>
    <sheet name="Bảng Tổng Hợp Phân Phối" sheetId="1" r:id="rId1"/>
  </sheets>
  <definedNames>
    <definedName name="_xlnm.Print_Titles" localSheetId="0">'Bảng Tổng Hợp Phân Phối'!$B:$D</definedName>
  </definedNames>
  <calcPr fullCalcOnLoad="1"/>
  <extLst xmlns="http://schemas.openxmlformats.org/spreadsheetml/2006/main"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NGOC THINH</author>
  </authors>
  <commentList>
    <comment ref="AC48" authorId="0">
      <text>
        <r>
          <rPr>
            <b/>
            <sz val="9"/>
            <rFont val="Tahoma"/>
            <family val="2"/>
          </rPr>
          <t>NGOC THINH:</t>
        </r>
        <r>
          <rPr>
            <sz val="9"/>
            <rFont val="Tahoma"/>
            <family val="2"/>
          </rPr>
          <t xml:space="preserve">
tra no het
</t>
        </r>
      </text>
    </comment>
    <comment ref="AD48" authorId="0">
      <text>
        <r>
          <rPr>
            <b/>
            <sz val="9"/>
            <rFont val="Tahoma"/>
            <family val="2"/>
          </rPr>
          <t>NGOC THINH:</t>
        </r>
        <r>
          <rPr>
            <sz val="9"/>
            <rFont val="Tahoma"/>
            <family val="2"/>
          </rPr>
          <t xml:space="preserve">
tra no het
</t>
        </r>
      </text>
    </comment>
  </commentList>
</comments>
</file>

<file path=xl/sharedStrings.xml><?xml version="1.0" encoding="utf-8"?>
<sst xmlns="http://schemas.openxmlformats.org/spreadsheetml/2006/main" count="87" uniqueCount="33">
  <si>
    <t>Stt</t>
  </si>
  <si>
    <t>Đơn vị</t>
  </si>
  <si>
    <t>Số TYT</t>
  </si>
  <si>
    <t>Số người đang cách ly tập trung</t>
  </si>
  <si>
    <t>(1)</t>
  </si>
  <si>
    <t>(2)</t>
  </si>
  <si>
    <t>(3)</t>
  </si>
  <si>
    <t>Số người phục vụ trong khu cách ly/Ngày</t>
  </si>
  <si>
    <t>Số đội lấy mẫu/ngày (mỗi đội 2 người)</t>
  </si>
  <si>
    <t>SỞ Y TẾ THÀNH PHỐ HỒ CHÍ MINH</t>
  </si>
  <si>
    <t>TRUNG TÂM KIỂM SOÁT BỆNH TẬT THÀNH PHỐ</t>
  </si>
  <si>
    <t>BÁO CÁO VÀ DỰ TRÙ HÓA CHẤT VẬT TƯ TTB PHÒNG CHỐNG DỊCH COVID-19</t>
  </si>
  <si>
    <t>TTYT Q1</t>
  </si>
  <si>
    <t>10</t>
  </si>
  <si>
    <t>1</t>
  </si>
  <si>
    <t>Khẩu trang giấy
(Cái)</t>
  </si>
  <si>
    <t>Hiện tồn</t>
  </si>
  <si>
    <t>Dự trù</t>
  </si>
  <si>
    <t>Cơ số</t>
  </si>
  <si>
    <t>Duyệt cấp</t>
  </si>
  <si>
    <t>Khẩu trang N95/ tương đương
(Cái)</t>
  </si>
  <si>
    <t>Bộ quần áo chống dịch bằng giấy
(Bộ)</t>
  </si>
  <si>
    <t>Đồ bảo hộ không thấm nước
(Bộ)</t>
  </si>
  <si>
    <t>Chloramine B
(Kg)</t>
  </si>
  <si>
    <t>Javel 1 lít
(Chai)</t>
  </si>
  <si>
    <t>Canxi HypoClorid 70%
(Kg)</t>
  </si>
  <si>
    <t>Dung dịch sát khuẩn nhanh cá nhân
(Chai)</t>
  </si>
  <si>
    <t>Dung dịch sát khuẩn nhanh
(Lít)</t>
  </si>
  <si>
    <t>Dung dịch sát khuẩn nhanh 500ml
(Chai)</t>
  </si>
  <si>
    <t>Permethrin
(Lít)</t>
  </si>
  <si>
    <t>Deltamethrin
(Lít)</t>
  </si>
  <si>
    <t>Abate/Hantephos
(Kg)</t>
  </si>
  <si>
    <t>Găng tay
(Hộp)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</si>
</sst>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7">
    <font>
      <sz val="10"/>
      <color rgb="FF000000"/>
      <name val="Arial"/>
      <family val="2"/>
    </font>
    <font>
      <sz val="10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8"/>
      <name val="Times New Roman"/>
      <family val="1"/>
    </font>
    <font>
      <sz val="8"/>
      <name val="Arial"/>
      <family val="2"/>
    </font>
    <font>
      <b/>
      <sz val="8"/>
      <name val="Times New Roman"/>
      <family val="1"/>
    </font>
    <font>
      <sz val="11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8"/>
      <name val="Arial"/>
      <family val="2"/>
    </font>
    <font>
      <b/>
      <i/>
      <sz val="7"/>
      <color theme="0"/>
      <name val="Times New Roman"/>
      <family val="1"/>
    </font>
    <font>
      <b/>
      <i/>
      <sz val="7"/>
      <color theme="0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10">
    <fill>
      <patternFill/>
    </fill>
    <fill>
      <patternFill patternType="gray125"/>
    </fill>
    <fill>
      <patternFill patternType="solid">
        <fgColor theme="7" tint="0.799979984760284"/>
        <bgColor indexed="64"/>
      </patternFill>
    </fill>
    <fill>
      <patternFill patternType="solid">
        <fgColor theme="0" tint="-0.149990007281303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50003623962"/>
        <bgColor indexed="64"/>
      </patternFill>
    </fill>
  </fills>
  <borders count="5">
    <border>
      <left/>
      <right/>
      <top/>
      <bottom/>
      <diagonal/>
    </border>
    <border>
      <left style="dotted"/>
      <right style="dotted"/>
      <top style="dotted"/>
      <bottom style="dotted"/>
    </border>
    <border>
      <left style="thin"/>
      <right style="thin"/>
      <top style="thin"/>
      <bottom style="thin"/>
    </border>
    <border>
      <left style="dotted"/>
      <right style="dotted"/>
      <top/>
      <bottom style="dotted"/>
    </border>
    <border>
      <left/>
      <right/>
      <top/>
      <bottom style="thin"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3">
    <xf numFmtId="0" fontId="0" fillId="0" borderId="0" xfId="0"/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vertical="center" wrapText="1"/>
    </xf>
    <xf numFmtId="0" fontId="12" fillId="4" borderId="2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164" fontId="7" fillId="0" borderId="1" xfId="18" applyNumberFormat="1" applyFont="1" applyBorder="1" applyAlignment="1">
      <alignment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13" fillId="8" borderId="3" xfId="0" applyFont="1" applyFill="1" applyBorder="1" applyAlignment="1">
      <alignment horizontal="center" vertical="center" wrapText="1"/>
    </xf>
    <xf numFmtId="49" fontId="13" fillId="8" borderId="3" xfId="0" applyNumberFormat="1" applyFont="1" applyFill="1" applyBorder="1" applyAlignment="1">
      <alignment horizontal="center" vertical="center" wrapText="1"/>
    </xf>
    <xf numFmtId="0" fontId="14" fillId="8" borderId="3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5" fillId="0" borderId="0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center" vertical="center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 /><Relationship Id="rId2" Type="http://schemas.openxmlformats.org/officeDocument/2006/relationships/vmlDrawing" Target="../drawings/vmlDrawing1.vml" /><Relationship Id="rId3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  <outlinePr summaryBelow="0" summaryRight="0"/>
  </sheetPr>
  <dimension ref="B1:TN605"/>
  <sheetViews>
    <sheetView tabSelected="1" zoomScale="145" zoomScaleNormal="145" workbookViewId="0" topLeftCell="A1">
      <pane xSplit="7" ySplit="5" topLeftCell="H18" activePane="bottomRight" state="frozen"/>
      <selection pane="topLeft" activeCell="A5" sqref="A5"/>
      <selection pane="topRight" activeCell="G5" sqref="G5"/>
      <selection pane="bottomLeft" activeCell="A7" sqref="A7"/>
      <selection pane="bottomRight" activeCell="E22" sqref="E22"/>
    </sheetView>
  </sheetViews>
  <sheetFormatPr defaultColWidth="7.42578125" defaultRowHeight="12.75"/>
  <cols>
    <col min="1" max="1" width="7.42857142857143" style="26" hidden="1" customWidth="1"/>
    <col min="2" max="2" width="3.42857142857143" style="26" customWidth="1"/>
    <col min="3" max="3" width="16.8571428571429" style="6" customWidth="1"/>
    <col min="4" max="4" width="4.85714285714286" style="26" customWidth="1"/>
    <col min="5" max="5" width="9.85714285714286" style="26" customWidth="1"/>
    <col min="6" max="6" width="9.85714285714286" style="33" customWidth="1"/>
    <col min="7" max="7" width="9.85714285714286" style="26" customWidth="1"/>
    <col min="8" max="16384" width="7.42857142857143" style="26" customWidth="1"/>
  </cols>
  <sheetData>
    <row r="1" spans="2:7" s="40" customFormat="1" ht="12.75">
      <c r="B1" s="41" t="s">
        <v>9</v>
      </c>
      <c r="C1" s="41"/>
      <c r="D1" s="41"/>
      <c r="E1" s="41"/>
      <c r="F1" s="41"/>
      <c r="G1" s="41"/>
    </row>
    <row r="2" spans="2:7" s="40" customFormat="1" ht="12.75">
      <c r="B2" s="41" t="s">
        <v>10</v>
      </c>
      <c r="C2" s="41"/>
      <c r="D2" s="41"/>
      <c r="E2" s="41"/>
      <c r="F2" s="41"/>
      <c r="G2" s="41"/>
    </row>
    <row r="3" spans="2:7" s="40" customFormat="1" ht="29.25" customHeight="1">
      <c r="B3" s="42" t="s">
        <v>11</v>
      </c>
      <c r="C3" s="42"/>
      <c r="D3" s="42"/>
      <c r="E3" s="42"/>
      <c r="F3" s="42"/>
      <c r="G3" s="42"/>
    </row>
    <row r="4" spans="2:534" s="10" customFormat="1" ht="36.75" customHeight="1">
      <c r="B4" s="7" t="s">
        <v>0</v>
      </c>
      <c r="C4" s="7" t="s">
        <v>1</v>
      </c>
      <c r="D4" s="7" t="s">
        <v>2</v>
      </c>
      <c r="E4" s="37" t="s">
        <v>7</v>
      </c>
      <c r="F4" s="8" t="s">
        <v>3</v>
      </c>
      <c r="G4" s="37" t="s">
        <v>8</v>
      </c>
      <c r="H4" s="39" t="s">
        <v>15</v>
      </c>
      <c r="I4" s="39"/>
      <c r="J4" s="39"/>
      <c r="K4" s="39"/>
      <c r="L4" s="39" t="s">
        <v>20</v>
      </c>
      <c r="M4" s="38"/>
      <c r="N4" s="38"/>
      <c r="O4" s="38"/>
      <c r="P4" s="39" t="s">
        <v>21</v>
      </c>
      <c r="Q4" s="39"/>
      <c r="R4" s="39"/>
      <c r="S4" s="39"/>
      <c r="T4" s="39" t="s">
        <v>22</v>
      </c>
      <c r="U4" s="38"/>
      <c r="V4" s="38"/>
      <c r="W4" s="38"/>
      <c r="X4" s="39" t="s">
        <v>23</v>
      </c>
      <c r="Y4" s="39"/>
      <c r="Z4" s="39"/>
      <c r="AA4" s="39"/>
      <c r="AB4" s="39" t="s">
        <v>24</v>
      </c>
      <c r="AC4" s="38"/>
      <c r="AD4" s="38"/>
      <c r="AE4" s="38"/>
      <c r="AF4" s="39" t="s">
        <v>25</v>
      </c>
      <c r="AG4" s="39"/>
      <c r="AH4" s="39"/>
      <c r="AI4" s="39"/>
      <c r="AJ4" s="39" t="s">
        <v>26</v>
      </c>
      <c r="AK4" s="38"/>
      <c r="AL4" s="38"/>
      <c r="AM4" s="38"/>
      <c r="AN4" s="39" t="s">
        <v>27</v>
      </c>
      <c r="AO4" s="39"/>
      <c r="AP4" s="39"/>
      <c r="AQ4" s="39"/>
      <c r="AR4" s="39" t="s">
        <v>28</v>
      </c>
      <c r="AS4" s="38"/>
      <c r="AT4" s="38"/>
      <c r="AU4" s="38"/>
      <c r="AV4" s="39" t="s">
        <v>29</v>
      </c>
      <c r="AW4" s="39"/>
      <c r="AX4" s="39"/>
      <c r="AY4" s="39"/>
      <c r="AZ4" s="39" t="s">
        <v>30</v>
      </c>
      <c r="BA4" s="38"/>
      <c r="BB4" s="38"/>
      <c r="BC4" s="38"/>
      <c r="BD4" s="39" t="s">
        <v>31</v>
      </c>
      <c r="BE4" s="39"/>
      <c r="BF4" s="39"/>
      <c r="BG4" s="39"/>
      <c r="BH4" s="39" t="s">
        <v>32</v>
      </c>
      <c r="BI4" s="39"/>
      <c r="BJ4" s="39"/>
      <c r="BK4" s="39"/>
      <c r="BL4" s="39"/>
      <c r="BM4" s="38"/>
      <c r="BN4" s="38"/>
      <c r="BO4" s="38"/>
      <c r="BP4" s="39"/>
      <c r="BQ4" s="39"/>
      <c r="BR4" s="39"/>
      <c r="BS4" s="39"/>
      <c r="BT4" s="39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/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/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/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/>
      <c r="FP4" s="38"/>
      <c r="FQ4" s="38"/>
      <c r="FR4" s="38"/>
      <c r="FS4" s="38"/>
      <c r="FT4" s="38"/>
      <c r="FU4" s="38"/>
      <c r="FV4" s="38"/>
      <c r="FW4" s="38"/>
      <c r="FX4" s="38"/>
      <c r="FY4" s="38"/>
      <c r="FZ4" s="38"/>
      <c r="GA4" s="38"/>
      <c r="GB4" s="38"/>
      <c r="GC4" s="38"/>
      <c r="GD4" s="38"/>
      <c r="GE4" s="38"/>
      <c r="GF4" s="38"/>
      <c r="GG4" s="38"/>
      <c r="GH4" s="38"/>
      <c r="GI4" s="38"/>
      <c r="GJ4" s="38"/>
      <c r="GK4" s="38"/>
      <c r="GL4" s="38"/>
      <c r="GM4" s="38"/>
      <c r="GN4" s="38"/>
      <c r="GO4" s="38"/>
      <c r="GP4" s="38"/>
      <c r="GQ4" s="38"/>
      <c r="GR4" s="38"/>
      <c r="GS4" s="38"/>
      <c r="GT4" s="38"/>
      <c r="GU4" s="38"/>
      <c r="GV4" s="38"/>
      <c r="GW4" s="38"/>
      <c r="GX4" s="38"/>
      <c r="GY4" s="38"/>
      <c r="GZ4" s="38"/>
      <c r="HA4" s="38"/>
      <c r="HB4" s="38"/>
      <c r="HC4" s="38"/>
      <c r="HD4" s="38"/>
      <c r="HE4" s="38"/>
      <c r="HF4" s="38"/>
      <c r="HG4" s="38"/>
      <c r="HH4" s="38"/>
      <c r="HI4" s="38"/>
      <c r="HJ4" s="38"/>
      <c r="HK4" s="38"/>
      <c r="HL4" s="38"/>
      <c r="HM4" s="38"/>
      <c r="HN4" s="38"/>
      <c r="HO4" s="38"/>
      <c r="HP4" s="38"/>
      <c r="HQ4" s="38"/>
      <c r="HR4" s="38"/>
      <c r="HS4" s="38"/>
      <c r="HT4" s="38"/>
      <c r="HU4" s="38"/>
      <c r="HV4" s="38"/>
      <c r="HW4" s="38"/>
      <c r="HX4" s="38"/>
      <c r="HY4" s="38"/>
      <c r="HZ4" s="38"/>
      <c r="IA4" s="38"/>
      <c r="IB4" s="38"/>
      <c r="IC4" s="38"/>
      <c r="ID4" s="38"/>
      <c r="IE4" s="38"/>
      <c r="IF4" s="38"/>
      <c r="IG4" s="38"/>
      <c r="IH4" s="38"/>
      <c r="II4" s="38"/>
      <c r="IJ4" s="38"/>
      <c r="IK4" s="38"/>
      <c r="IL4" s="38"/>
      <c r="IM4" s="38"/>
      <c r="IN4" s="38"/>
      <c r="IO4" s="38"/>
      <c r="IP4" s="38"/>
      <c r="IQ4" s="38"/>
      <c r="IR4" s="38"/>
      <c r="IS4" s="38"/>
      <c r="IT4" s="38"/>
      <c r="IU4" s="38"/>
      <c r="IV4" s="38"/>
      <c r="IW4" s="38"/>
      <c r="IX4" s="38"/>
      <c r="IY4" s="38"/>
      <c r="IZ4" s="38"/>
      <c r="JA4" s="38"/>
      <c r="JB4" s="38"/>
      <c r="JC4" s="38"/>
      <c r="JD4" s="38"/>
      <c r="JE4" s="38"/>
      <c r="JF4" s="38"/>
      <c r="JG4" s="38"/>
      <c r="JH4" s="38"/>
      <c r="JI4" s="38"/>
      <c r="JJ4" s="38"/>
      <c r="JK4" s="38"/>
      <c r="JL4" s="38"/>
      <c r="JM4" s="38"/>
      <c r="JN4" s="38"/>
      <c r="JO4" s="38"/>
      <c r="JP4" s="38"/>
      <c r="JQ4" s="38"/>
      <c r="JR4" s="38"/>
      <c r="JS4" s="38"/>
      <c r="JT4" s="38"/>
      <c r="JU4" s="38"/>
      <c r="JV4" s="38"/>
      <c r="JW4" s="38"/>
      <c r="JX4" s="38"/>
      <c r="JY4" s="38"/>
      <c r="JZ4" s="38"/>
      <c r="KA4" s="38"/>
      <c r="KB4" s="38"/>
      <c r="KC4" s="38"/>
      <c r="KD4" s="38"/>
      <c r="KE4" s="38"/>
      <c r="KF4" s="38"/>
      <c r="KG4" s="38"/>
      <c r="KH4" s="38"/>
      <c r="KI4" s="38"/>
      <c r="KJ4" s="38"/>
      <c r="KK4" s="38"/>
      <c r="KL4" s="38"/>
      <c r="KM4" s="38"/>
      <c r="KN4" s="38"/>
      <c r="KO4" s="38"/>
      <c r="KP4" s="38"/>
      <c r="KQ4" s="38"/>
      <c r="KR4" s="38"/>
      <c r="KS4" s="38"/>
      <c r="KT4" s="38"/>
      <c r="KU4" s="38"/>
      <c r="KV4" s="38"/>
      <c r="KW4" s="38"/>
      <c r="KX4" s="38"/>
      <c r="KY4" s="38"/>
      <c r="KZ4" s="38"/>
      <c r="LA4" s="38"/>
      <c r="LB4" s="38"/>
      <c r="LC4" s="38"/>
      <c r="LD4" s="38"/>
      <c r="LE4" s="38"/>
      <c r="LF4" s="38"/>
      <c r="LG4" s="38"/>
      <c r="LH4" s="38"/>
      <c r="LI4" s="38"/>
      <c r="LJ4" s="38"/>
      <c r="LK4" s="38"/>
      <c r="LL4" s="38"/>
      <c r="LM4" s="38"/>
      <c r="LN4" s="38"/>
      <c r="LO4" s="38"/>
      <c r="LP4" s="38"/>
      <c r="LQ4" s="38"/>
      <c r="LR4" s="38"/>
      <c r="LS4" s="38"/>
      <c r="LT4" s="38"/>
      <c r="LU4" s="38"/>
      <c r="LV4" s="38"/>
      <c r="LW4" s="38"/>
      <c r="LX4" s="38"/>
      <c r="LY4" s="38"/>
      <c r="LZ4" s="38"/>
      <c r="MA4" s="38"/>
      <c r="MB4" s="38"/>
      <c r="MC4" s="38"/>
      <c r="MD4" s="38"/>
      <c r="ME4" s="38"/>
      <c r="MF4" s="38"/>
      <c r="MG4" s="38"/>
      <c r="MH4" s="38"/>
      <c r="MI4" s="38"/>
      <c r="MJ4" s="38"/>
      <c r="MK4" s="38"/>
      <c r="ML4" s="38"/>
      <c r="MM4" s="38"/>
      <c r="MN4" s="38"/>
      <c r="MO4" s="38"/>
      <c r="MP4" s="38"/>
      <c r="MQ4" s="38"/>
      <c r="MR4" s="38"/>
      <c r="MS4" s="38"/>
      <c r="MT4" s="38"/>
      <c r="MU4" s="38"/>
      <c r="MV4" s="38"/>
      <c r="MW4" s="38"/>
      <c r="MX4" s="38"/>
      <c r="MY4" s="38"/>
      <c r="MZ4" s="38"/>
      <c r="NA4" s="38"/>
      <c r="NB4" s="38"/>
      <c r="NC4" s="38"/>
      <c r="ND4" s="38"/>
      <c r="NE4" s="38"/>
      <c r="NF4" s="38"/>
      <c r="NG4" s="38"/>
      <c r="NH4" s="38"/>
      <c r="NI4" s="38"/>
      <c r="NJ4" s="38"/>
      <c r="NK4" s="38"/>
      <c r="NL4" s="38"/>
      <c r="NM4" s="38"/>
      <c r="NN4" s="38"/>
      <c r="NO4" s="38"/>
      <c r="NP4" s="38"/>
      <c r="NQ4" s="38"/>
      <c r="NR4" s="38"/>
      <c r="NS4" s="38"/>
      <c r="NT4" s="38"/>
      <c r="NU4" s="38"/>
      <c r="NV4" s="38"/>
      <c r="NW4" s="38"/>
      <c r="NX4" s="38"/>
      <c r="NY4" s="38"/>
      <c r="NZ4" s="38"/>
      <c r="OA4" s="38"/>
      <c r="OB4" s="38"/>
      <c r="OC4" s="38"/>
      <c r="OD4" s="38"/>
      <c r="OE4" s="38"/>
      <c r="OF4" s="38"/>
      <c r="OG4" s="38"/>
      <c r="OH4" s="38"/>
      <c r="OI4" s="38"/>
      <c r="OJ4" s="38"/>
      <c r="OK4" s="38"/>
      <c r="OL4" s="38"/>
      <c r="OM4" s="38"/>
      <c r="ON4" s="38"/>
      <c r="OO4" s="38"/>
      <c r="OP4" s="38"/>
      <c r="OQ4" s="38"/>
      <c r="OR4" s="38"/>
      <c r="OS4" s="38"/>
      <c r="OT4" s="38"/>
      <c r="OU4" s="38"/>
      <c r="OV4" s="38"/>
      <c r="OW4" s="38"/>
      <c r="OX4" s="38"/>
      <c r="OY4" s="38"/>
      <c r="OZ4" s="38"/>
      <c r="PA4" s="38"/>
      <c r="PB4" s="38"/>
      <c r="PC4" s="38"/>
      <c r="PD4" s="38"/>
      <c r="PE4" s="38"/>
      <c r="PF4" s="38"/>
      <c r="PG4" s="38"/>
      <c r="PH4" s="38"/>
      <c r="PI4" s="38"/>
      <c r="PJ4" s="38"/>
      <c r="PK4" s="38"/>
      <c r="PL4" s="38"/>
      <c r="PM4" s="38"/>
      <c r="PN4" s="38"/>
      <c r="PO4" s="38"/>
      <c r="PP4" s="38"/>
      <c r="PQ4" s="38"/>
      <c r="PR4" s="38"/>
      <c r="PS4" s="38"/>
      <c r="PT4" s="38"/>
      <c r="PU4" s="38"/>
      <c r="PV4" s="38"/>
      <c r="PW4" s="38"/>
      <c r="PX4" s="38"/>
      <c r="PY4" s="38"/>
      <c r="PZ4" s="38"/>
      <c r="QA4" s="38"/>
      <c r="QB4" s="38"/>
      <c r="QC4" s="38"/>
      <c r="QD4" s="38"/>
      <c r="QE4" s="38"/>
      <c r="QF4" s="38"/>
      <c r="QG4" s="38"/>
      <c r="QH4" s="38"/>
      <c r="QI4" s="38"/>
      <c r="QJ4" s="38"/>
      <c r="QK4" s="38"/>
      <c r="QL4" s="38"/>
      <c r="QM4" s="38"/>
      <c r="QN4" s="38"/>
      <c r="QO4" s="38"/>
      <c r="QP4" s="38"/>
      <c r="QQ4" s="38"/>
      <c r="QR4" s="38"/>
      <c r="QS4" s="38"/>
      <c r="QT4" s="38"/>
      <c r="QU4" s="38"/>
      <c r="QV4" s="38"/>
      <c r="QW4" s="38"/>
      <c r="QX4" s="38"/>
      <c r="QY4" s="38"/>
      <c r="QZ4" s="38"/>
      <c r="RA4" s="38"/>
      <c r="RB4" s="38"/>
      <c r="RC4" s="38"/>
      <c r="RD4" s="38"/>
      <c r="RE4" s="38"/>
      <c r="RF4" s="38"/>
      <c r="RG4" s="38"/>
      <c r="RH4" s="38"/>
      <c r="RI4" s="38"/>
      <c r="RJ4" s="38"/>
      <c r="RK4" s="38"/>
      <c r="RL4" s="38"/>
      <c r="RM4" s="38"/>
      <c r="RN4" s="38"/>
      <c r="RO4" s="38"/>
      <c r="RP4" s="38"/>
      <c r="RQ4" s="38"/>
      <c r="RR4" s="38"/>
      <c r="RS4" s="38"/>
      <c r="RT4" s="38"/>
      <c r="RU4" s="38"/>
      <c r="RV4" s="38"/>
      <c r="RW4" s="38"/>
      <c r="RX4" s="38"/>
      <c r="RY4" s="38"/>
      <c r="RZ4" s="38"/>
      <c r="SA4" s="38"/>
      <c r="SB4" s="38"/>
      <c r="SC4" s="38"/>
      <c r="SD4" s="38"/>
      <c r="SE4" s="38"/>
      <c r="SF4" s="38"/>
      <c r="SG4" s="38"/>
      <c r="SH4" s="38"/>
      <c r="SI4" s="38"/>
      <c r="SJ4" s="38"/>
      <c r="SK4" s="38"/>
      <c r="SL4" s="38"/>
      <c r="SM4" s="38"/>
      <c r="SN4" s="38"/>
      <c r="SO4" s="38"/>
      <c r="SP4" s="38"/>
      <c r="SQ4" s="38"/>
      <c r="SR4" s="38"/>
      <c r="SS4" s="38"/>
      <c r="ST4" s="38"/>
      <c r="SU4" s="38"/>
      <c r="SV4" s="38"/>
      <c r="SW4" s="38"/>
      <c r="SX4" s="38"/>
      <c r="SY4" s="38"/>
      <c r="SZ4" s="38"/>
      <c r="TA4" s="38"/>
      <c r="TB4" s="38"/>
      <c r="TC4" s="38"/>
      <c r="TD4" s="38"/>
      <c r="TE4" s="38"/>
      <c r="TF4" s="38"/>
      <c r="TG4" s="38"/>
      <c r="TH4" s="38"/>
      <c r="TI4" s="38"/>
      <c r="TJ4" s="38"/>
      <c r="TK4" s="38"/>
      <c r="TL4" s="9"/>
      <c r="TM4" s="9"/>
      <c r="TN4" s="9"/>
    </row>
    <row r="5" spans="2:63" s="36" customFormat="1" ht="9">
      <c r="B5" s="34"/>
      <c r="C5" s="34"/>
      <c r="D5" s="34"/>
      <c r="E5" s="35" t="s">
        <v>4</v>
      </c>
      <c r="F5" s="35" t="s">
        <v>5</v>
      </c>
      <c r="G5" s="35" t="s">
        <v>6</v>
      </c>
      <c r="H5" s="34" t="s">
        <v>16</v>
      </c>
      <c r="I5" s="34" t="s">
        <v>17</v>
      </c>
      <c r="J5" s="34" t="s">
        <v>18</v>
      </c>
      <c r="K5" s="34" t="s">
        <v>19</v>
      </c>
      <c r="L5" s="34" t="s">
        <v>16</v>
      </c>
      <c r="M5" s="34" t="s">
        <v>17</v>
      </c>
      <c r="N5" s="34" t="s">
        <v>18</v>
      </c>
      <c r="O5" s="34" t="s">
        <v>19</v>
      </c>
      <c r="P5" s="34" t="s">
        <v>16</v>
      </c>
      <c r="Q5" s="34" t="s">
        <v>17</v>
      </c>
      <c r="R5" s="34" t="s">
        <v>18</v>
      </c>
      <c r="S5" s="34" t="s">
        <v>19</v>
      </c>
      <c r="T5" s="34" t="s">
        <v>16</v>
      </c>
      <c r="U5" s="34" t="s">
        <v>17</v>
      </c>
      <c r="V5" s="34" t="s">
        <v>18</v>
      </c>
      <c r="W5" s="34" t="s">
        <v>19</v>
      </c>
      <c r="X5" s="34" t="s">
        <v>16</v>
      </c>
      <c r="Y5" s="34" t="s">
        <v>17</v>
      </c>
      <c r="Z5" s="34" t="s">
        <v>18</v>
      </c>
      <c r="AA5" s="34" t="s">
        <v>19</v>
      </c>
      <c r="AB5" s="34" t="s">
        <v>16</v>
      </c>
      <c r="AC5" s="34" t="s">
        <v>17</v>
      </c>
      <c r="AD5" s="34" t="s">
        <v>18</v>
      </c>
      <c r="AE5" s="34" t="s">
        <v>19</v>
      </c>
      <c r="AF5" s="34" t="s">
        <v>16</v>
      </c>
      <c r="AG5" s="36" t="s">
        <v>17</v>
      </c>
      <c r="AH5" s="36" t="s">
        <v>18</v>
      </c>
      <c r="AI5" s="36" t="s">
        <v>19</v>
      </c>
      <c r="AJ5" s="36" t="s">
        <v>16</v>
      </c>
      <c r="AK5" s="36" t="s">
        <v>17</v>
      </c>
      <c r="AL5" s="36" t="s">
        <v>18</v>
      </c>
      <c r="AM5" s="36" t="s">
        <v>19</v>
      </c>
      <c r="AN5" s="36" t="s">
        <v>16</v>
      </c>
      <c r="AO5" s="36" t="s">
        <v>17</v>
      </c>
      <c r="AP5" s="36" t="s">
        <v>18</v>
      </c>
      <c r="AQ5" s="36" t="s">
        <v>19</v>
      </c>
      <c r="AR5" s="36" t="s">
        <v>16</v>
      </c>
      <c r="AS5" s="36" t="s">
        <v>17</v>
      </c>
      <c r="AT5" s="36" t="s">
        <v>18</v>
      </c>
      <c r="AU5" s="36" t="s">
        <v>19</v>
      </c>
      <c r="AV5" s="36" t="s">
        <v>16</v>
      </c>
      <c r="AW5" s="36" t="s">
        <v>17</v>
      </c>
      <c r="AX5" s="36" t="s">
        <v>18</v>
      </c>
      <c r="AY5" s="36" t="s">
        <v>19</v>
      </c>
      <c r="AZ5" s="36" t="s">
        <v>16</v>
      </c>
      <c r="BA5" s="36" t="s">
        <v>17</v>
      </c>
      <c r="BB5" s="36" t="s">
        <v>18</v>
      </c>
      <c r="BC5" s="36" t="s">
        <v>19</v>
      </c>
      <c r="BD5" s="36" t="s">
        <v>16</v>
      </c>
      <c r="BE5" s="36" t="s">
        <v>17</v>
      </c>
      <c r="BF5" s="36" t="s">
        <v>18</v>
      </c>
      <c r="BG5" s="36" t="s">
        <v>19</v>
      </c>
      <c r="BH5" s="36" t="s">
        <v>16</v>
      </c>
      <c r="BI5" s="36" t="s">
        <v>17</v>
      </c>
      <c r="BJ5" s="36" t="s">
        <v>18</v>
      </c>
      <c r="BK5" s="36" t="s">
        <v>19</v>
      </c>
    </row>
    <row r="6" spans="2:63" s="14" customFormat="1" ht="11.25">
      <c r="B6" s="1">
        <v>1</v>
      </c>
      <c r="C6" s="2" t="s">
        <v>12</v>
      </c>
      <c r="D6" s="1" t="s">
        <v>13</v>
      </c>
      <c r="E6" s="11" t="s">
        <v>14</v>
      </c>
      <c r="F6" s="12" t="s">
        <v>14</v>
      </c>
      <c r="G6" s="11" t="s">
        <v>14</v>
      </c>
      <c r="H6" s="1">
        <v>100</v>
      </c>
      <c r="I6" s="1">
        <v>1000</v>
      </c>
      <c r="J6" s="1">
        <f>(E6+F6)*2*30+(10+D6)*2*30+1000-H6</f>
      </c>
      <c r="K6" s="1">
        <v>1000</v>
      </c>
      <c r="L6" s="1">
        <v>0</v>
      </c>
      <c r="M6" s="1">
        <v>0</v>
      </c>
      <c r="N6" s="1">
        <f>2*2*2*30+100-L6</f>
      </c>
      <c r="O6" s="1"/>
      <c r="P6" s="1">
        <v>0</v>
      </c>
      <c r="Q6" s="1">
        <v>0</v>
      </c>
      <c r="R6" s="1">
        <f>2*2*2*30+(E6+G6)*3*30+100-P6</f>
      </c>
      <c r="S6" s="1"/>
      <c r="T6" s="1">
        <v>0</v>
      </c>
      <c r="U6" s="1">
        <v>0</v>
      </c>
      <c r="V6" s="1"/>
      <c r="W6" s="1"/>
      <c r="X6" s="1">
        <v>0</v>
      </c>
      <c r="Y6" s="1">
        <v>0</v>
      </c>
      <c r="Z6" s="1"/>
      <c r="AA6" s="1"/>
      <c r="AB6" s="13">
        <v>0</v>
      </c>
      <c r="AC6" s="13">
        <v>0</v>
      </c>
      <c r="AD6" s="13">
        <f>20+D6*10-AB6</f>
      </c>
      <c r="AE6" s="13"/>
      <c r="AF6" s="13">
        <v>0</v>
      </c>
      <c r="AG6" s="14">
        <v>0</v>
      </c>
      <c r="AH6" s="14">
        <f>70+7*D6-(AF6+X6)</f>
      </c>
      <c r="AI6" s="14"/>
      <c r="AJ6" s="14">
        <v>0</v>
      </c>
      <c r="AK6" s="14">
        <v>0</v>
      </c>
      <c r="AL6" s="14">
        <f>2*5*2+20-AJ6</f>
      </c>
      <c r="AM6" s="14"/>
      <c r="AN6" s="14">
        <v>0</v>
      </c>
      <c r="AO6" s="14">
        <v>0</v>
      </c>
      <c r="AP6" s="14"/>
      <c r="AQ6" s="14"/>
      <c r="AR6" s="14">
        <v>0</v>
      </c>
      <c r="AS6" s="14">
        <v>0</v>
      </c>
      <c r="AT6" s="14">
        <f>2*2+D6*4-AR6</f>
      </c>
      <c r="AU6" s="14"/>
      <c r="AV6" s="14">
        <v>0</v>
      </c>
      <c r="AW6" s="14">
        <v>0</v>
      </c>
      <c r="AX6" s="14">
        <f>24+D6*3-(AV6+AZ6)</f>
      </c>
      <c r="AY6" s="14"/>
      <c r="AZ6" s="14">
        <v>0</v>
      </c>
      <c r="BA6" s="14">
        <v>0</v>
      </c>
      <c r="BB6" s="14"/>
      <c r="BC6" s="14"/>
      <c r="BD6" s="14">
        <v>0</v>
      </c>
      <c r="BE6" s="14">
        <v>0</v>
      </c>
      <c r="BF6" s="14">
        <f>25+D6*5-BD6</f>
      </c>
      <c r="BG6" s="14"/>
      <c r="BH6" s="14">
        <v>0</v>
      </c>
      <c r="BI6" s="14">
        <v>0</v>
      </c>
      <c r="BJ6" s="14"/>
      <c r="BK6" s="14"/>
    </row>
    <row r="7" spans="2:32" s="14" customFormat="1" ht="11.25">
      <c r="B7" s="1"/>
      <c r="C7" s="2"/>
      <c r="D7" s="1"/>
      <c r="E7" s="11"/>
      <c r="F7" s="12"/>
      <c r="G7" s="1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3"/>
      <c r="AC7" s="13"/>
      <c r="AD7" s="13"/>
      <c r="AE7" s="13"/>
      <c r="AF7" s="13"/>
    </row>
    <row r="8" spans="2:32" s="14" customFormat="1" ht="11.25">
      <c r="B8" s="1"/>
      <c r="C8" s="2"/>
      <c r="D8" s="1"/>
      <c r="E8" s="11"/>
      <c r="F8" s="12"/>
      <c r="G8" s="1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3"/>
      <c r="AC8" s="13"/>
      <c r="AD8" s="13"/>
      <c r="AE8" s="13"/>
      <c r="AF8" s="13"/>
    </row>
    <row r="9" spans="2:32" s="14" customFormat="1" ht="11.25">
      <c r="B9" s="1"/>
      <c r="C9" s="2"/>
      <c r="D9" s="1"/>
      <c r="E9" s="11"/>
      <c r="F9" s="12"/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3"/>
      <c r="AC9" s="13"/>
      <c r="AD9" s="13"/>
      <c r="AE9" s="13"/>
      <c r="AF9" s="13"/>
    </row>
    <row r="10" spans="2:32" s="14" customFormat="1" ht="11.25">
      <c r="B10" s="1"/>
      <c r="C10" s="2"/>
      <c r="D10" s="1"/>
      <c r="E10" s="11"/>
      <c r="F10" s="12"/>
      <c r="G10" s="1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3"/>
      <c r="AC10" s="13"/>
      <c r="AD10" s="13"/>
      <c r="AE10" s="13"/>
      <c r="AF10" s="13"/>
    </row>
    <row r="11" spans="2:32" s="14" customFormat="1" ht="11.25">
      <c r="B11" s="1"/>
      <c r="C11" s="2"/>
      <c r="D11" s="1"/>
      <c r="E11" s="11"/>
      <c r="F11" s="12"/>
      <c r="G11" s="1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3"/>
      <c r="AC11" s="13"/>
      <c r="AD11" s="13"/>
      <c r="AE11" s="13"/>
      <c r="AF11" s="13"/>
    </row>
    <row r="12" spans="2:32" s="14" customFormat="1" ht="11.25">
      <c r="B12" s="1"/>
      <c r="C12" s="2"/>
      <c r="D12" s="1"/>
      <c r="E12" s="11"/>
      <c r="F12" s="12"/>
      <c r="G12" s="1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3"/>
      <c r="AC12" s="13"/>
      <c r="AD12" s="13"/>
      <c r="AE12" s="13"/>
      <c r="AF12" s="13"/>
    </row>
    <row r="13" spans="2:32" s="14" customFormat="1" ht="11.25">
      <c r="B13" s="1"/>
      <c r="C13" s="2"/>
      <c r="D13" s="1"/>
      <c r="E13" s="11"/>
      <c r="F13" s="12"/>
      <c r="G13" s="1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3"/>
      <c r="AC13" s="13"/>
      <c r="AD13" s="13"/>
      <c r="AE13" s="13"/>
      <c r="AF13" s="13"/>
    </row>
    <row r="14" spans="2:32" s="14" customFormat="1" ht="11.25">
      <c r="B14" s="1"/>
      <c r="C14" s="2"/>
      <c r="D14" s="1"/>
      <c r="E14" s="11"/>
      <c r="F14" s="12"/>
      <c r="G14" s="1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3"/>
      <c r="AC14" s="13"/>
      <c r="AD14" s="13"/>
      <c r="AE14" s="13"/>
      <c r="AF14" s="13"/>
    </row>
    <row r="15" spans="2:32" s="14" customFormat="1" ht="11.25">
      <c r="B15" s="1"/>
      <c r="C15" s="2"/>
      <c r="D15" s="1"/>
      <c r="E15" s="11"/>
      <c r="F15" s="12"/>
      <c r="G15" s="1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3"/>
      <c r="AC15" s="13"/>
      <c r="AD15" s="13"/>
      <c r="AE15" s="13"/>
      <c r="AF15" s="13"/>
    </row>
    <row r="16" spans="2:32" s="14" customFormat="1" ht="11.25">
      <c r="B16" s="1"/>
      <c r="C16" s="2"/>
      <c r="D16" s="1"/>
      <c r="E16" s="11"/>
      <c r="F16" s="12"/>
      <c r="G16" s="1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3"/>
      <c r="AC16" s="13"/>
      <c r="AD16" s="13"/>
      <c r="AE16" s="13"/>
      <c r="AF16" s="13"/>
    </row>
    <row r="17" spans="2:32" s="14" customFormat="1" ht="11.25">
      <c r="B17" s="1"/>
      <c r="C17" s="2"/>
      <c r="D17" s="1"/>
      <c r="E17" s="11"/>
      <c r="F17" s="12"/>
      <c r="G17" s="1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3"/>
      <c r="AC17" s="13"/>
      <c r="AD17" s="13"/>
      <c r="AE17" s="13"/>
      <c r="AF17" s="13"/>
    </row>
    <row r="18" spans="2:32" s="14" customFormat="1" ht="11.25">
      <c r="B18" s="1"/>
      <c r="C18" s="2"/>
      <c r="D18" s="1"/>
      <c r="E18" s="11"/>
      <c r="F18" s="12"/>
      <c r="G18" s="1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3"/>
      <c r="AC18" s="13"/>
      <c r="AD18" s="13"/>
      <c r="AE18" s="13"/>
      <c r="AF18" s="13"/>
    </row>
    <row r="19" spans="2:32" s="14" customFormat="1" ht="11.25">
      <c r="B19" s="1"/>
      <c r="C19" s="2"/>
      <c r="D19" s="1"/>
      <c r="E19" s="11"/>
      <c r="F19" s="12"/>
      <c r="G19" s="1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3"/>
      <c r="AC19" s="13"/>
      <c r="AD19" s="13"/>
      <c r="AE19" s="13"/>
      <c r="AF19" s="13"/>
    </row>
    <row r="20" spans="2:32" s="14" customFormat="1" ht="11.25">
      <c r="B20" s="1"/>
      <c r="C20" s="2"/>
      <c r="D20" s="1"/>
      <c r="E20" s="11"/>
      <c r="F20" s="12"/>
      <c r="G20" s="1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3"/>
      <c r="AC20" s="13"/>
      <c r="AD20" s="13"/>
      <c r="AE20" s="13"/>
      <c r="AF20" s="13"/>
    </row>
    <row r="21" spans="2:32" s="14" customFormat="1" ht="11.25">
      <c r="B21" s="1"/>
      <c r="C21" s="2"/>
      <c r="D21" s="1"/>
      <c r="E21" s="11"/>
      <c r="F21" s="12"/>
      <c r="G21" s="1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3"/>
      <c r="AC21" s="13"/>
      <c r="AD21" s="13"/>
      <c r="AE21" s="13"/>
      <c r="AF21" s="13"/>
    </row>
    <row r="22" spans="2:32" s="14" customFormat="1" ht="11.25">
      <c r="B22" s="1"/>
      <c r="C22" s="2"/>
      <c r="D22" s="1"/>
      <c r="E22" s="11"/>
      <c r="F22" s="12"/>
      <c r="G22" s="1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3"/>
      <c r="AC22" s="13"/>
      <c r="AD22" s="13"/>
      <c r="AE22" s="13"/>
      <c r="AF22" s="13"/>
    </row>
    <row r="23" spans="2:32" s="14" customFormat="1" ht="11.25">
      <c r="B23" s="1"/>
      <c r="C23" s="2"/>
      <c r="D23" s="1"/>
      <c r="E23" s="11"/>
      <c r="F23" s="12"/>
      <c r="G23" s="1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3"/>
      <c r="AC23" s="13"/>
      <c r="AD23" s="13"/>
      <c r="AE23" s="13"/>
      <c r="AF23" s="13"/>
    </row>
    <row r="24" spans="2:32" s="14" customFormat="1" ht="11.25">
      <c r="B24" s="1"/>
      <c r="C24" s="2"/>
      <c r="D24" s="1"/>
      <c r="E24" s="11"/>
      <c r="F24" s="12"/>
      <c r="G24" s="1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3"/>
      <c r="AC24" s="13"/>
      <c r="AD24" s="13"/>
      <c r="AE24" s="13"/>
      <c r="AF24" s="13"/>
    </row>
    <row r="25" spans="2:32" s="14" customFormat="1" ht="11.25">
      <c r="B25" s="1"/>
      <c r="C25" s="2"/>
      <c r="D25" s="1"/>
      <c r="E25" s="11"/>
      <c r="F25" s="12"/>
      <c r="G25" s="1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3"/>
      <c r="AC25" s="13"/>
      <c r="AD25" s="13"/>
      <c r="AE25" s="13"/>
      <c r="AF25" s="13"/>
    </row>
    <row r="26" spans="2:32" s="14" customFormat="1" ht="11.25">
      <c r="B26" s="1"/>
      <c r="C26" s="2"/>
      <c r="D26" s="1"/>
      <c r="E26" s="11"/>
      <c r="F26" s="12"/>
      <c r="G26" s="1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3"/>
      <c r="AC26" s="13"/>
      <c r="AD26" s="13"/>
      <c r="AE26" s="13"/>
      <c r="AF26" s="13"/>
    </row>
    <row r="27" spans="2:32" s="14" customFormat="1" ht="11.25">
      <c r="B27" s="1"/>
      <c r="C27" s="2"/>
      <c r="D27" s="1"/>
      <c r="E27" s="11"/>
      <c r="F27" s="12"/>
      <c r="G27" s="1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3"/>
      <c r="AC27" s="13"/>
      <c r="AD27" s="13"/>
      <c r="AE27" s="13"/>
      <c r="AF27" s="13"/>
    </row>
    <row r="28" spans="2:32" s="14" customFormat="1" ht="11.25">
      <c r="B28" s="1"/>
      <c r="C28" s="2"/>
      <c r="D28" s="1"/>
      <c r="E28" s="11"/>
      <c r="F28" s="12"/>
      <c r="G28" s="1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3"/>
      <c r="AC28" s="13"/>
      <c r="AD28" s="13"/>
      <c r="AE28" s="13"/>
      <c r="AF28" s="13"/>
    </row>
    <row r="29" spans="2:32" s="14" customFormat="1" ht="11.25">
      <c r="B29" s="1"/>
      <c r="C29" s="2"/>
      <c r="D29" s="1"/>
      <c r="E29" s="11"/>
      <c r="F29" s="12"/>
      <c r="G29" s="1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3"/>
      <c r="AC29" s="13"/>
      <c r="AD29" s="13"/>
      <c r="AE29" s="13"/>
      <c r="AF29" s="13"/>
    </row>
    <row r="30" spans="2:32" s="14" customFormat="1" ht="11.25">
      <c r="B30" s="1"/>
      <c r="C30" s="2"/>
      <c r="D30" s="15"/>
      <c r="E30" s="11"/>
      <c r="F30" s="12"/>
      <c r="G30" s="1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3"/>
      <c r="AC30" s="13"/>
      <c r="AD30" s="13"/>
      <c r="AE30" s="13"/>
      <c r="AF30" s="13"/>
    </row>
    <row r="31" spans="2:32" s="14" customFormat="1" ht="11.25">
      <c r="B31" s="1"/>
      <c r="C31" s="2"/>
      <c r="D31" s="15"/>
      <c r="E31" s="11"/>
      <c r="F31" s="12"/>
      <c r="G31" s="1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3"/>
      <c r="AC31" s="13"/>
      <c r="AD31" s="13"/>
      <c r="AE31" s="13"/>
      <c r="AF31" s="13"/>
    </row>
    <row r="32" spans="2:32" s="14" customFormat="1" ht="11.25">
      <c r="B32" s="1"/>
      <c r="C32" s="2"/>
      <c r="D32" s="15"/>
      <c r="E32" s="11"/>
      <c r="F32" s="12"/>
      <c r="G32" s="1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3"/>
      <c r="AC32" s="13"/>
      <c r="AD32" s="13"/>
      <c r="AE32" s="13"/>
      <c r="AF32" s="13"/>
    </row>
    <row r="33" spans="2:32" s="14" customFormat="1" ht="11.25">
      <c r="B33" s="1"/>
      <c r="C33" s="2"/>
      <c r="D33" s="15"/>
      <c r="E33" s="11"/>
      <c r="F33" s="12"/>
      <c r="G33" s="1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3"/>
      <c r="AC33" s="13"/>
      <c r="AD33" s="13"/>
      <c r="AE33" s="13"/>
      <c r="AF33" s="13"/>
    </row>
    <row r="34" spans="2:32" s="14" customFormat="1" ht="11.25">
      <c r="B34" s="1"/>
      <c r="C34" s="2"/>
      <c r="D34" s="15"/>
      <c r="E34" s="11"/>
      <c r="F34" s="12"/>
      <c r="G34" s="1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3"/>
      <c r="AC34" s="13"/>
      <c r="AD34" s="13"/>
      <c r="AE34" s="13"/>
      <c r="AF34" s="13"/>
    </row>
    <row r="35" spans="2:32" s="14" customFormat="1" ht="11.25">
      <c r="B35" s="1"/>
      <c r="C35" s="2"/>
      <c r="D35" s="15"/>
      <c r="E35" s="11"/>
      <c r="F35" s="12"/>
      <c r="G35" s="1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3"/>
      <c r="AC35" s="13"/>
      <c r="AD35" s="13"/>
      <c r="AE35" s="13"/>
      <c r="AF35" s="13"/>
    </row>
    <row r="36" spans="2:32" s="14" customFormat="1" ht="11.25">
      <c r="B36" s="1"/>
      <c r="C36" s="2"/>
      <c r="D36" s="15"/>
      <c r="E36" s="11"/>
      <c r="F36" s="12"/>
      <c r="G36" s="1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3"/>
      <c r="AC36" s="13"/>
      <c r="AD36" s="13"/>
      <c r="AE36" s="13"/>
      <c r="AF36" s="13"/>
    </row>
    <row r="37" spans="2:32" s="14" customFormat="1" ht="11.25">
      <c r="B37" s="1"/>
      <c r="C37" s="2"/>
      <c r="D37" s="15"/>
      <c r="E37" s="11"/>
      <c r="F37" s="12"/>
      <c r="G37" s="1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3"/>
      <c r="AC37" s="13"/>
      <c r="AD37" s="13"/>
      <c r="AE37" s="13"/>
      <c r="AF37" s="13"/>
    </row>
    <row r="38" spans="2:32" s="14" customFormat="1" ht="11.25">
      <c r="B38" s="1"/>
      <c r="C38" s="2"/>
      <c r="D38" s="15"/>
      <c r="E38" s="11"/>
      <c r="F38" s="12"/>
      <c r="G38" s="1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3"/>
      <c r="AC38" s="13"/>
      <c r="AD38" s="13"/>
      <c r="AE38" s="13"/>
      <c r="AF38" s="13"/>
    </row>
    <row r="39" spans="2:32" s="14" customFormat="1" ht="11.25">
      <c r="B39" s="1"/>
      <c r="C39" s="2"/>
      <c r="D39" s="15"/>
      <c r="E39" s="11"/>
      <c r="F39" s="12"/>
      <c r="G39" s="1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3"/>
      <c r="AC39" s="13"/>
      <c r="AD39" s="13"/>
      <c r="AE39" s="13"/>
      <c r="AF39" s="13"/>
    </row>
    <row r="40" spans="2:32" s="14" customFormat="1" ht="11.25">
      <c r="B40" s="1"/>
      <c r="C40" s="2"/>
      <c r="D40" s="15"/>
      <c r="E40" s="11"/>
      <c r="F40" s="12"/>
      <c r="G40" s="1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3"/>
      <c r="AC40" s="13"/>
      <c r="AD40" s="13"/>
      <c r="AE40" s="13"/>
      <c r="AF40" s="13"/>
    </row>
    <row r="41" spans="2:32" s="14" customFormat="1" ht="11.25">
      <c r="B41" s="1"/>
      <c r="C41" s="2"/>
      <c r="D41" s="15"/>
      <c r="E41" s="11"/>
      <c r="F41" s="12"/>
      <c r="G41" s="1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3"/>
      <c r="AC41" s="13"/>
      <c r="AD41" s="13"/>
      <c r="AE41" s="13"/>
      <c r="AF41" s="13"/>
    </row>
    <row r="42" spans="2:32" s="14" customFormat="1" ht="11.25">
      <c r="B42" s="1"/>
      <c r="C42" s="2"/>
      <c r="D42" s="15"/>
      <c r="E42" s="11"/>
      <c r="F42" s="12"/>
      <c r="G42" s="1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3"/>
      <c r="AC42" s="13"/>
      <c r="AD42" s="13"/>
      <c r="AE42" s="13"/>
      <c r="AF42" s="13"/>
    </row>
    <row r="43" spans="2:32" s="14" customFormat="1" ht="11.25">
      <c r="B43" s="1"/>
      <c r="C43" s="2"/>
      <c r="D43" s="15"/>
      <c r="E43" s="11"/>
      <c r="F43" s="12"/>
      <c r="G43" s="1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3"/>
      <c r="AC43" s="13"/>
      <c r="AD43" s="13"/>
      <c r="AE43" s="13"/>
      <c r="AF43" s="13"/>
    </row>
    <row r="44" spans="2:33" s="14" customFormat="1" ht="14.25">
      <c r="B44" s="1"/>
      <c r="C44" s="2"/>
      <c r="D44" s="15"/>
      <c r="E44" s="11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3"/>
      <c r="AC44" s="13"/>
      <c r="AD44" s="13"/>
      <c r="AE44" s="13"/>
      <c r="AF44" s="13"/>
      <c r="AG44" s="16"/>
    </row>
    <row r="45" spans="2:33" s="14" customFormat="1" ht="14.25">
      <c r="B45" s="1"/>
      <c r="C45" s="2"/>
      <c r="D45" s="15"/>
      <c r="E45" s="11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3"/>
      <c r="AC45" s="13"/>
      <c r="AD45" s="13"/>
      <c r="AE45" s="13"/>
      <c r="AF45" s="13"/>
      <c r="AG45" s="16"/>
    </row>
    <row r="46" spans="2:33" s="14" customFormat="1" ht="14.25">
      <c r="B46" s="1"/>
      <c r="C46" s="2"/>
      <c r="D46" s="15"/>
      <c r="E46" s="11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3"/>
      <c r="AC46" s="13"/>
      <c r="AD46" s="13"/>
      <c r="AE46" s="13"/>
      <c r="AF46" s="13"/>
      <c r="AG46" s="16"/>
    </row>
    <row r="47" spans="2:33" s="14" customFormat="1" ht="14.25">
      <c r="B47" s="1"/>
      <c r="C47" s="2"/>
      <c r="D47" s="15"/>
      <c r="E47" s="11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3"/>
      <c r="AC47" s="13"/>
      <c r="AD47" s="13"/>
      <c r="AE47" s="13"/>
      <c r="AF47" s="13"/>
      <c r="AG47" s="16"/>
    </row>
    <row r="48" spans="2:33" s="14" customFormat="1" ht="14.25">
      <c r="B48" s="1"/>
      <c r="C48" s="2"/>
      <c r="D48" s="15"/>
      <c r="E48" s="11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3"/>
      <c r="AC48" s="13"/>
      <c r="AD48" s="13"/>
      <c r="AE48" s="13"/>
      <c r="AF48" s="13"/>
      <c r="AG48" s="16"/>
    </row>
    <row r="49" spans="2:33" s="14" customFormat="1" ht="14.25">
      <c r="B49" s="1"/>
      <c r="C49" s="2"/>
      <c r="D49" s="15"/>
      <c r="E49" s="11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3"/>
      <c r="AC49" s="13"/>
      <c r="AD49" s="13"/>
      <c r="AE49" s="13"/>
      <c r="AF49" s="13"/>
      <c r="AG49" s="16"/>
    </row>
    <row r="50" spans="2:33" s="14" customFormat="1" ht="14.25">
      <c r="B50" s="1"/>
      <c r="C50" s="2"/>
      <c r="D50" s="15"/>
      <c r="E50" s="11"/>
      <c r="F50" s="11"/>
      <c r="G50" s="1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3"/>
      <c r="AC50" s="13"/>
      <c r="AD50" s="13"/>
      <c r="AE50" s="13"/>
      <c r="AF50" s="13"/>
      <c r="AG50" s="16"/>
    </row>
    <row r="51" spans="2:33" s="14" customFormat="1" ht="14.25">
      <c r="B51" s="1"/>
      <c r="C51" s="2"/>
      <c r="D51" s="15"/>
      <c r="E51" s="11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3"/>
      <c r="AC51" s="13"/>
      <c r="AD51" s="13"/>
      <c r="AE51" s="13"/>
      <c r="AF51" s="13"/>
      <c r="AG51" s="16"/>
    </row>
    <row r="52" spans="2:33" s="14" customFormat="1" ht="14.25">
      <c r="B52" s="1"/>
      <c r="C52" s="2"/>
      <c r="D52" s="15"/>
      <c r="E52" s="11"/>
      <c r="F52" s="11"/>
      <c r="G52" s="1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3"/>
      <c r="AC52" s="13"/>
      <c r="AD52" s="13"/>
      <c r="AE52" s="13"/>
      <c r="AF52" s="13"/>
      <c r="AG52" s="16"/>
    </row>
    <row r="53" spans="2:33" s="14" customFormat="1" ht="14.25">
      <c r="B53" s="1"/>
      <c r="C53" s="2"/>
      <c r="D53" s="15"/>
      <c r="E53" s="11"/>
      <c r="F53" s="11"/>
      <c r="G53" s="1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3"/>
      <c r="AC53" s="13"/>
      <c r="AD53" s="13"/>
      <c r="AE53" s="13"/>
      <c r="AF53" s="13"/>
      <c r="AG53" s="16"/>
    </row>
    <row r="54" spans="2:33" s="14" customFormat="1" ht="14.25">
      <c r="B54" s="1"/>
      <c r="C54" s="2"/>
      <c r="D54" s="15"/>
      <c r="E54" s="11"/>
      <c r="F54" s="11"/>
      <c r="G54" s="1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3"/>
      <c r="AC54" s="13"/>
      <c r="AD54" s="13"/>
      <c r="AE54" s="13"/>
      <c r="AF54" s="13"/>
      <c r="AG54" s="16"/>
    </row>
    <row r="55" spans="2:33" s="14" customFormat="1" ht="14.25">
      <c r="B55" s="1"/>
      <c r="C55" s="2"/>
      <c r="D55" s="15"/>
      <c r="E55" s="11"/>
      <c r="F55" s="12"/>
      <c r="G55" s="1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3"/>
      <c r="AC55" s="13"/>
      <c r="AD55" s="13"/>
      <c r="AE55" s="13"/>
      <c r="AF55" s="13"/>
      <c r="AG55" s="16"/>
    </row>
    <row r="56" spans="2:33" s="14" customFormat="1" ht="14.25">
      <c r="B56" s="1"/>
      <c r="C56" s="2"/>
      <c r="D56" s="15"/>
      <c r="E56" s="11"/>
      <c r="F56" s="12"/>
      <c r="G56" s="1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3"/>
      <c r="AC56" s="13"/>
      <c r="AD56" s="13"/>
      <c r="AE56" s="13"/>
      <c r="AF56" s="13"/>
      <c r="AG56" s="16"/>
    </row>
    <row r="57" spans="2:33" s="14" customFormat="1" ht="14.25">
      <c r="B57" s="1"/>
      <c r="C57" s="2"/>
      <c r="D57" s="15"/>
      <c r="E57" s="11"/>
      <c r="F57" s="12"/>
      <c r="G57" s="1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3"/>
      <c r="AC57" s="13"/>
      <c r="AD57" s="13"/>
      <c r="AE57" s="13"/>
      <c r="AF57" s="13"/>
      <c r="AG57" s="16"/>
    </row>
    <row r="58" spans="2:33" s="14" customFormat="1" ht="14.25">
      <c r="B58" s="1"/>
      <c r="C58" s="2"/>
      <c r="D58" s="15"/>
      <c r="E58" s="11"/>
      <c r="F58" s="12"/>
      <c r="G58" s="1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3"/>
      <c r="AC58" s="13"/>
      <c r="AD58" s="13"/>
      <c r="AE58" s="13"/>
      <c r="AF58" s="13"/>
      <c r="AG58" s="16"/>
    </row>
    <row r="59" spans="2:33" s="14" customFormat="1" ht="14.25">
      <c r="B59" s="1"/>
      <c r="C59" s="2"/>
      <c r="D59" s="15"/>
      <c r="E59" s="11"/>
      <c r="F59" s="12"/>
      <c r="G59" s="1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3"/>
      <c r="AC59" s="13"/>
      <c r="AD59" s="13"/>
      <c r="AE59" s="13"/>
      <c r="AF59" s="13"/>
      <c r="AG59" s="16"/>
    </row>
    <row r="60" spans="2:32" s="14" customFormat="1" ht="11.25">
      <c r="B60" s="1"/>
      <c r="C60" s="2"/>
      <c r="D60" s="15"/>
      <c r="E60" s="17"/>
      <c r="F60" s="18"/>
      <c r="G60" s="17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9"/>
      <c r="AC60" s="19"/>
      <c r="AD60" s="19"/>
      <c r="AE60" s="19"/>
      <c r="AF60" s="19"/>
    </row>
    <row r="61" spans="2:32" ht="15">
      <c r="B61" s="20"/>
      <c r="C61" s="3"/>
      <c r="D61" s="21"/>
      <c r="E61" s="21"/>
      <c r="F61" s="22"/>
      <c r="G61" s="21"/>
      <c r="H61" s="21"/>
      <c r="I61" s="21"/>
      <c r="J61" s="21"/>
      <c r="K61" s="21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4"/>
      <c r="Y61" s="24"/>
      <c r="Z61" s="24"/>
      <c r="AA61" s="24"/>
      <c r="AB61" s="25"/>
      <c r="AC61" s="25"/>
      <c r="AD61" s="25"/>
      <c r="AE61" s="25"/>
      <c r="AF61" s="25"/>
    </row>
    <row r="62" spans="2:32" ht="15">
      <c r="B62" s="20"/>
      <c r="C62" s="4"/>
      <c r="D62" s="3"/>
      <c r="E62" s="3"/>
      <c r="F62" s="27"/>
      <c r="G62" s="3"/>
      <c r="H62" s="3"/>
      <c r="I62" s="3"/>
      <c r="J62" s="3"/>
      <c r="K62" s="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5"/>
      <c r="AC62" s="25"/>
      <c r="AD62" s="25"/>
      <c r="AE62" s="25"/>
      <c r="AF62" s="25"/>
    </row>
    <row r="63" spans="2:32" ht="15">
      <c r="B63" s="20"/>
      <c r="C63" s="4"/>
      <c r="D63" s="3"/>
      <c r="E63" s="28"/>
      <c r="F63" s="29"/>
      <c r="G63" s="28"/>
      <c r="H63" s="28"/>
      <c r="I63" s="28"/>
      <c r="J63" s="28"/>
      <c r="K63" s="28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30"/>
      <c r="Z63" s="23"/>
      <c r="AA63" s="23"/>
      <c r="AB63" s="25"/>
      <c r="AC63" s="25"/>
      <c r="AD63" s="25"/>
      <c r="AE63" s="25"/>
      <c r="AF63" s="25"/>
    </row>
    <row r="64" spans="2:32" ht="15">
      <c r="B64" s="20"/>
      <c r="C64" s="5"/>
      <c r="D64" s="28"/>
      <c r="E64" s="28"/>
      <c r="F64" s="29"/>
      <c r="G64" s="28"/>
      <c r="H64" s="28"/>
      <c r="I64" s="28"/>
      <c r="J64" s="28"/>
      <c r="K64" s="28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5"/>
      <c r="AC64" s="31"/>
      <c r="AD64" s="25"/>
      <c r="AE64" s="25"/>
      <c r="AF64" s="25"/>
    </row>
    <row r="65" spans="2:32" ht="15">
      <c r="B65" s="31"/>
      <c r="C65" s="5"/>
      <c r="D65" s="25"/>
      <c r="E65" s="25"/>
      <c r="F65" s="27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</row>
    <row r="66" spans="2:32" ht="15">
      <c r="B66" s="31"/>
      <c r="C66" s="4"/>
      <c r="D66" s="25"/>
      <c r="E66" s="25"/>
      <c r="F66" s="27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</row>
    <row r="67" ht="12.75">
      <c r="F67" s="32"/>
    </row>
    <row r="68" ht="12.75">
      <c r="F68" s="32"/>
    </row>
    <row r="69" ht="12.75">
      <c r="F69" s="32"/>
    </row>
    <row r="70" ht="12.75">
      <c r="F70" s="32"/>
    </row>
    <row r="71" ht="12.75">
      <c r="F71" s="32"/>
    </row>
    <row r="72" ht="12.75">
      <c r="F72" s="32"/>
    </row>
    <row r="73" ht="12.75">
      <c r="F73" s="32"/>
    </row>
    <row r="74" ht="12.75">
      <c r="F74" s="32"/>
    </row>
    <row r="75" ht="12.75">
      <c r="F75" s="32"/>
    </row>
    <row r="76" ht="12.75">
      <c r="F76" s="32"/>
    </row>
    <row r="77" ht="12.75">
      <c r="F77" s="32"/>
    </row>
    <row r="78" ht="12.75">
      <c r="F78" s="32"/>
    </row>
    <row r="79" ht="12.75">
      <c r="F79" s="32"/>
    </row>
    <row r="80" ht="12.75">
      <c r="F80" s="32"/>
    </row>
    <row r="81" ht="12.75">
      <c r="F81" s="32"/>
    </row>
    <row r="82" ht="12.75">
      <c r="F82" s="32"/>
    </row>
    <row r="83" ht="12.75">
      <c r="F83" s="32"/>
    </row>
    <row r="84" ht="12.75">
      <c r="F84" s="32"/>
    </row>
    <row r="85" ht="12.75">
      <c r="F85" s="32"/>
    </row>
    <row r="86" ht="12.75">
      <c r="F86" s="32"/>
    </row>
    <row r="87" ht="12.75">
      <c r="F87" s="32"/>
    </row>
    <row r="88" ht="12.75">
      <c r="F88" s="32"/>
    </row>
    <row r="89" ht="12.75">
      <c r="F89" s="32"/>
    </row>
    <row r="90" ht="12.75">
      <c r="F90" s="32"/>
    </row>
    <row r="91" ht="12.75">
      <c r="F91" s="32"/>
    </row>
    <row r="92" ht="12.75">
      <c r="F92" s="32"/>
    </row>
    <row r="93" ht="12.75">
      <c r="F93" s="32"/>
    </row>
    <row r="94" ht="12.75">
      <c r="F94" s="32"/>
    </row>
    <row r="95" ht="12.75">
      <c r="F95" s="32"/>
    </row>
    <row r="96" ht="12.75">
      <c r="F96" s="32"/>
    </row>
    <row r="97" ht="12.75">
      <c r="F97" s="32"/>
    </row>
    <row r="98" ht="12.75">
      <c r="F98" s="32"/>
    </row>
    <row r="99" ht="12.75">
      <c r="F99" s="32"/>
    </row>
    <row r="100" ht="12.75">
      <c r="F100" s="32"/>
    </row>
    <row r="101" ht="12.75">
      <c r="F101" s="32"/>
    </row>
    <row r="102" ht="12.75">
      <c r="F102" s="32"/>
    </row>
    <row r="103" ht="12.75">
      <c r="F103" s="32"/>
    </row>
    <row r="104" ht="12.75">
      <c r="F104" s="32"/>
    </row>
    <row r="105" ht="12.75">
      <c r="F105" s="32"/>
    </row>
    <row r="106" ht="12.75">
      <c r="F106" s="32"/>
    </row>
    <row r="107" ht="12.75">
      <c r="F107" s="32"/>
    </row>
    <row r="108" ht="12.75">
      <c r="F108" s="32"/>
    </row>
    <row r="109" ht="12.75">
      <c r="F109" s="32"/>
    </row>
    <row r="110" ht="12.75">
      <c r="F110" s="32"/>
    </row>
    <row r="111" ht="12.75">
      <c r="F111" s="32"/>
    </row>
    <row r="112" ht="12.75">
      <c r="F112" s="32"/>
    </row>
    <row r="113" ht="12.75">
      <c r="F113" s="32"/>
    </row>
    <row r="114" ht="12.75">
      <c r="F114" s="32"/>
    </row>
    <row r="115" ht="12.75">
      <c r="F115" s="32"/>
    </row>
    <row r="116" ht="12.75">
      <c r="F116" s="32"/>
    </row>
    <row r="117" ht="12.75">
      <c r="F117" s="32"/>
    </row>
    <row r="118" ht="12.75">
      <c r="F118" s="32"/>
    </row>
    <row r="119" ht="12.75">
      <c r="F119" s="32"/>
    </row>
    <row r="120" ht="12.75">
      <c r="F120" s="32"/>
    </row>
    <row r="121" ht="12.75">
      <c r="F121" s="32"/>
    </row>
    <row r="122" ht="12.75">
      <c r="F122" s="32"/>
    </row>
    <row r="123" ht="12.75">
      <c r="F123" s="32"/>
    </row>
    <row r="124" ht="12.75">
      <c r="F124" s="32"/>
    </row>
    <row r="125" ht="12.75">
      <c r="F125" s="32"/>
    </row>
    <row r="126" ht="12.75">
      <c r="F126" s="32"/>
    </row>
    <row r="127" ht="12.75">
      <c r="F127" s="32"/>
    </row>
    <row r="128" ht="12.75">
      <c r="F128" s="32"/>
    </row>
    <row r="129" ht="12.75">
      <c r="F129" s="32"/>
    </row>
    <row r="130" ht="12.75">
      <c r="F130" s="32"/>
    </row>
    <row r="131" ht="12.75">
      <c r="F131" s="32"/>
    </row>
    <row r="132" ht="12.75">
      <c r="F132" s="32"/>
    </row>
    <row r="133" ht="12.75">
      <c r="F133" s="32"/>
    </row>
    <row r="134" ht="12.75">
      <c r="F134" s="32"/>
    </row>
    <row r="135" ht="12.75">
      <c r="F135" s="32"/>
    </row>
    <row r="136" ht="12.75">
      <c r="F136" s="32"/>
    </row>
    <row r="137" ht="12.75">
      <c r="F137" s="32"/>
    </row>
    <row r="138" ht="12.75">
      <c r="F138" s="32"/>
    </row>
    <row r="139" ht="12.75">
      <c r="F139" s="32"/>
    </row>
    <row r="140" ht="12.75">
      <c r="F140" s="32"/>
    </row>
    <row r="141" ht="12.75">
      <c r="F141" s="32"/>
    </row>
    <row r="142" ht="12.75">
      <c r="F142" s="32"/>
    </row>
    <row r="143" ht="12.75">
      <c r="F143" s="32"/>
    </row>
    <row r="144" ht="12.75">
      <c r="F144" s="32"/>
    </row>
    <row r="145" ht="12.75">
      <c r="F145" s="32"/>
    </row>
    <row r="146" ht="12.75">
      <c r="F146" s="32"/>
    </row>
    <row r="147" ht="12.75">
      <c r="F147" s="32"/>
    </row>
    <row r="148" ht="12.75">
      <c r="F148" s="32"/>
    </row>
    <row r="149" ht="12.75">
      <c r="F149" s="32"/>
    </row>
    <row r="150" ht="12.75">
      <c r="F150" s="32"/>
    </row>
    <row r="151" ht="12.75">
      <c r="F151" s="32"/>
    </row>
    <row r="152" ht="12.75">
      <c r="F152" s="32"/>
    </row>
    <row r="153" ht="12.75">
      <c r="F153" s="32"/>
    </row>
    <row r="154" ht="12.75">
      <c r="F154" s="32"/>
    </row>
    <row r="155" ht="12.75">
      <c r="F155" s="32"/>
    </row>
    <row r="156" ht="12.75">
      <c r="F156" s="32"/>
    </row>
    <row r="157" ht="12.75">
      <c r="F157" s="32"/>
    </row>
    <row r="158" ht="12.75">
      <c r="F158" s="32"/>
    </row>
    <row r="159" ht="12.75">
      <c r="F159" s="32"/>
    </row>
    <row r="160" ht="12.75">
      <c r="F160" s="32"/>
    </row>
    <row r="161" ht="12.75">
      <c r="F161" s="32"/>
    </row>
    <row r="162" ht="12.75">
      <c r="F162" s="32"/>
    </row>
    <row r="163" ht="12.75">
      <c r="F163" s="32"/>
    </row>
    <row r="164" ht="12.75">
      <c r="F164" s="32"/>
    </row>
    <row r="165" ht="12.75">
      <c r="F165" s="32"/>
    </row>
    <row r="166" ht="12.75">
      <c r="F166" s="32"/>
    </row>
    <row r="167" ht="12.75">
      <c r="F167" s="32"/>
    </row>
    <row r="168" ht="12.75">
      <c r="F168" s="32"/>
    </row>
    <row r="169" ht="12.75">
      <c r="F169" s="32"/>
    </row>
    <row r="170" ht="12.75">
      <c r="F170" s="32"/>
    </row>
    <row r="171" ht="12.75">
      <c r="F171" s="32"/>
    </row>
    <row r="172" ht="12.75">
      <c r="F172" s="32"/>
    </row>
    <row r="173" ht="12.75">
      <c r="F173" s="32"/>
    </row>
    <row r="174" ht="12.75">
      <c r="F174" s="32"/>
    </row>
    <row r="175" ht="12.75">
      <c r="F175" s="32"/>
    </row>
    <row r="176" ht="12.75">
      <c r="F176" s="32"/>
    </row>
    <row r="177" ht="12.75">
      <c r="F177" s="32"/>
    </row>
    <row r="178" ht="12.75">
      <c r="F178" s="32"/>
    </row>
    <row r="179" ht="12.75">
      <c r="F179" s="32"/>
    </row>
    <row r="180" ht="12.75">
      <c r="F180" s="32"/>
    </row>
    <row r="181" ht="12.75">
      <c r="F181" s="32"/>
    </row>
    <row r="182" ht="12.75">
      <c r="F182" s="32"/>
    </row>
    <row r="183" ht="12.75">
      <c r="F183" s="32"/>
    </row>
    <row r="184" ht="12.75">
      <c r="F184" s="32"/>
    </row>
    <row r="185" ht="12.75">
      <c r="F185" s="32"/>
    </row>
    <row r="186" ht="12.75">
      <c r="F186" s="32"/>
    </row>
    <row r="187" ht="12.75">
      <c r="F187" s="32"/>
    </row>
    <row r="188" ht="12.75">
      <c r="F188" s="32"/>
    </row>
    <row r="189" ht="12.75">
      <c r="F189" s="32"/>
    </row>
    <row r="190" ht="12.75">
      <c r="F190" s="32"/>
    </row>
    <row r="191" ht="12.75">
      <c r="F191" s="32"/>
    </row>
    <row r="192" ht="12.75">
      <c r="F192" s="32"/>
    </row>
    <row r="193" ht="12.75">
      <c r="F193" s="32"/>
    </row>
    <row r="194" ht="12.75">
      <c r="F194" s="32"/>
    </row>
    <row r="195" ht="12.75">
      <c r="F195" s="32"/>
    </row>
    <row r="196" ht="12.75">
      <c r="F196" s="32"/>
    </row>
    <row r="197" ht="12.75">
      <c r="F197" s="32"/>
    </row>
    <row r="198" ht="12.75">
      <c r="F198" s="32"/>
    </row>
    <row r="199" ht="12.75">
      <c r="F199" s="32"/>
    </row>
    <row r="200" ht="12.75">
      <c r="F200" s="32"/>
    </row>
    <row r="201" ht="12.75">
      <c r="F201" s="32"/>
    </row>
    <row r="202" ht="12.75">
      <c r="F202" s="32"/>
    </row>
    <row r="203" ht="12.75">
      <c r="F203" s="32"/>
    </row>
    <row r="204" ht="12.75">
      <c r="F204" s="32"/>
    </row>
    <row r="205" ht="12.75">
      <c r="F205" s="32"/>
    </row>
    <row r="206" ht="12.75">
      <c r="F206" s="32"/>
    </row>
    <row r="207" ht="12.75">
      <c r="F207" s="32"/>
    </row>
    <row r="208" ht="12.75">
      <c r="F208" s="32"/>
    </row>
    <row r="209" ht="12.75">
      <c r="F209" s="32"/>
    </row>
    <row r="210" ht="12.75">
      <c r="F210" s="32"/>
    </row>
    <row r="211" ht="12.75">
      <c r="F211" s="32"/>
    </row>
    <row r="212" ht="12.75">
      <c r="F212" s="32"/>
    </row>
    <row r="213" ht="12.75">
      <c r="F213" s="32"/>
    </row>
    <row r="214" ht="12.75">
      <c r="F214" s="32"/>
    </row>
    <row r="215" ht="12.75">
      <c r="F215" s="32"/>
    </row>
    <row r="216" ht="12.75">
      <c r="F216" s="32"/>
    </row>
    <row r="217" ht="12.75">
      <c r="F217" s="32"/>
    </row>
    <row r="218" ht="12.75">
      <c r="F218" s="32"/>
    </row>
    <row r="219" ht="12.75">
      <c r="F219" s="32"/>
    </row>
    <row r="220" ht="12.75">
      <c r="F220" s="32"/>
    </row>
    <row r="221" ht="12.75">
      <c r="F221" s="32"/>
    </row>
    <row r="222" ht="12.75">
      <c r="F222" s="32"/>
    </row>
    <row r="223" ht="12.75">
      <c r="F223" s="32"/>
    </row>
    <row r="224" ht="12.75">
      <c r="F224" s="32"/>
    </row>
    <row r="225" ht="12.75">
      <c r="F225" s="32"/>
    </row>
    <row r="226" ht="12.75">
      <c r="F226" s="32"/>
    </row>
    <row r="227" ht="12.75">
      <c r="F227" s="32"/>
    </row>
    <row r="228" ht="12.75">
      <c r="F228" s="32"/>
    </row>
    <row r="229" ht="12.75">
      <c r="F229" s="32"/>
    </row>
    <row r="230" ht="12.75">
      <c r="F230" s="32"/>
    </row>
    <row r="231" ht="12.75">
      <c r="F231" s="32"/>
    </row>
    <row r="232" ht="12.75">
      <c r="F232" s="32"/>
    </row>
    <row r="233" ht="12.75">
      <c r="F233" s="32"/>
    </row>
    <row r="234" ht="12.75">
      <c r="F234" s="32"/>
    </row>
    <row r="235" ht="12.75">
      <c r="F235" s="32"/>
    </row>
    <row r="236" ht="12.75">
      <c r="F236" s="32"/>
    </row>
    <row r="237" ht="12.75">
      <c r="F237" s="32"/>
    </row>
    <row r="238" ht="12.75">
      <c r="F238" s="32"/>
    </row>
    <row r="239" ht="12.75">
      <c r="F239" s="32"/>
    </row>
    <row r="240" ht="12.75">
      <c r="F240" s="32"/>
    </row>
    <row r="241" ht="12.75">
      <c r="F241" s="32"/>
    </row>
    <row r="242" ht="12.75">
      <c r="F242" s="32"/>
    </row>
    <row r="243" ht="12.75">
      <c r="F243" s="32"/>
    </row>
    <row r="244" ht="12.75">
      <c r="F244" s="32"/>
    </row>
    <row r="245" ht="12.75">
      <c r="F245" s="32"/>
    </row>
    <row r="246" ht="12.75">
      <c r="F246" s="32"/>
    </row>
    <row r="247" ht="12.75">
      <c r="F247" s="32"/>
    </row>
    <row r="248" ht="12.75">
      <c r="F248" s="32"/>
    </row>
    <row r="249" ht="12.75">
      <c r="F249" s="32"/>
    </row>
    <row r="250" ht="12.75">
      <c r="F250" s="32"/>
    </row>
    <row r="251" ht="12.75">
      <c r="F251" s="32"/>
    </row>
    <row r="252" ht="12.75">
      <c r="F252" s="32"/>
    </row>
    <row r="253" ht="12.75">
      <c r="F253" s="32"/>
    </row>
    <row r="254" ht="12.75">
      <c r="F254" s="32"/>
    </row>
    <row r="255" ht="12.75">
      <c r="F255" s="32"/>
    </row>
    <row r="256" ht="12.75">
      <c r="F256" s="32"/>
    </row>
    <row r="257" ht="12.75">
      <c r="F257" s="32"/>
    </row>
    <row r="258" ht="12.75">
      <c r="F258" s="32"/>
    </row>
    <row r="259" ht="12.75">
      <c r="F259" s="32"/>
    </row>
    <row r="260" ht="12.75">
      <c r="F260" s="32"/>
    </row>
    <row r="261" ht="12.75">
      <c r="F261" s="32"/>
    </row>
    <row r="262" ht="12.75">
      <c r="F262" s="32"/>
    </row>
    <row r="263" ht="12.75">
      <c r="F263" s="32"/>
    </row>
    <row r="264" ht="12.75">
      <c r="F264" s="32"/>
    </row>
    <row r="265" ht="12.75">
      <c r="F265" s="32"/>
    </row>
    <row r="266" ht="12.75">
      <c r="F266" s="32"/>
    </row>
    <row r="267" ht="12.75">
      <c r="F267" s="32"/>
    </row>
    <row r="268" ht="12.75">
      <c r="F268" s="32"/>
    </row>
    <row r="269" ht="12.75">
      <c r="F269" s="32"/>
    </row>
    <row r="270" ht="12.75">
      <c r="F270" s="32"/>
    </row>
    <row r="271" ht="12.75">
      <c r="F271" s="32"/>
    </row>
    <row r="272" ht="12.75">
      <c r="F272" s="32"/>
    </row>
    <row r="273" ht="12.75">
      <c r="F273" s="32"/>
    </row>
    <row r="274" ht="12.75">
      <c r="F274" s="32"/>
    </row>
    <row r="275" ht="12.75">
      <c r="F275" s="32"/>
    </row>
    <row r="276" ht="12.75">
      <c r="F276" s="32"/>
    </row>
    <row r="277" ht="12.75">
      <c r="F277" s="32"/>
    </row>
    <row r="278" ht="12.75">
      <c r="F278" s="32"/>
    </row>
    <row r="279" ht="12.75">
      <c r="F279" s="32"/>
    </row>
    <row r="280" ht="12.75">
      <c r="F280" s="32"/>
    </row>
    <row r="281" ht="12.75">
      <c r="F281" s="32"/>
    </row>
    <row r="282" ht="12.75">
      <c r="F282" s="32"/>
    </row>
    <row r="283" ht="12.75">
      <c r="F283" s="32"/>
    </row>
    <row r="284" ht="12.75">
      <c r="F284" s="32"/>
    </row>
    <row r="285" ht="12.75">
      <c r="F285" s="32"/>
    </row>
    <row r="286" ht="12.75">
      <c r="F286" s="32"/>
    </row>
    <row r="287" ht="12.75">
      <c r="F287" s="32"/>
    </row>
    <row r="288" ht="12.75">
      <c r="F288" s="32"/>
    </row>
    <row r="289" ht="12.75">
      <c r="F289" s="32"/>
    </row>
    <row r="290" ht="12.75">
      <c r="F290" s="32"/>
    </row>
    <row r="291" ht="12.75">
      <c r="F291" s="32"/>
    </row>
    <row r="292" ht="12.75">
      <c r="F292" s="32"/>
    </row>
    <row r="293" ht="12.75">
      <c r="F293" s="32"/>
    </row>
    <row r="294" ht="12.75">
      <c r="F294" s="32"/>
    </row>
    <row r="295" ht="12.75">
      <c r="F295" s="32"/>
    </row>
    <row r="296" ht="12.75">
      <c r="F296" s="32"/>
    </row>
    <row r="297" ht="12.75">
      <c r="F297" s="32"/>
    </row>
    <row r="298" ht="12.75">
      <c r="F298" s="32"/>
    </row>
    <row r="299" ht="12.75">
      <c r="F299" s="32"/>
    </row>
    <row r="300" ht="12.75">
      <c r="F300" s="32"/>
    </row>
    <row r="301" ht="12.75">
      <c r="F301" s="32"/>
    </row>
    <row r="302" ht="12.75">
      <c r="F302" s="32"/>
    </row>
    <row r="303" ht="12.75">
      <c r="F303" s="32"/>
    </row>
    <row r="304" ht="12.75">
      <c r="F304" s="32"/>
    </row>
    <row r="305" ht="12.75">
      <c r="F305" s="32"/>
    </row>
    <row r="306" ht="12.75">
      <c r="F306" s="32"/>
    </row>
    <row r="307" ht="12.75">
      <c r="F307" s="32"/>
    </row>
    <row r="308" ht="12.75">
      <c r="F308" s="32"/>
    </row>
    <row r="309" ht="12.75">
      <c r="F309" s="32"/>
    </row>
    <row r="310" ht="12.75">
      <c r="F310" s="32"/>
    </row>
    <row r="311" ht="12.75">
      <c r="F311" s="32"/>
    </row>
    <row r="312" ht="12.75">
      <c r="F312" s="32"/>
    </row>
    <row r="313" ht="12.75">
      <c r="F313" s="32"/>
    </row>
    <row r="314" ht="12.75">
      <c r="F314" s="32"/>
    </row>
    <row r="315" ht="12.75">
      <c r="F315" s="32"/>
    </row>
    <row r="316" ht="12.75">
      <c r="F316" s="32"/>
    </row>
    <row r="317" ht="12.75">
      <c r="F317" s="32"/>
    </row>
    <row r="318" ht="12.75">
      <c r="F318" s="32"/>
    </row>
    <row r="319" ht="12.75">
      <c r="F319" s="32"/>
    </row>
    <row r="320" ht="12.75">
      <c r="F320" s="32"/>
    </row>
    <row r="321" ht="12.75">
      <c r="F321" s="32"/>
    </row>
    <row r="322" ht="12.75">
      <c r="F322" s="32"/>
    </row>
    <row r="323" ht="12.75">
      <c r="F323" s="32"/>
    </row>
    <row r="324" ht="12.75">
      <c r="F324" s="32"/>
    </row>
    <row r="325" ht="12.75">
      <c r="F325" s="32"/>
    </row>
    <row r="326" ht="12.75">
      <c r="F326" s="32"/>
    </row>
    <row r="327" ht="12.75">
      <c r="F327" s="32"/>
    </row>
    <row r="328" ht="12.75">
      <c r="F328" s="32"/>
    </row>
    <row r="329" ht="12.75">
      <c r="F329" s="32"/>
    </row>
    <row r="330" ht="12.75">
      <c r="F330" s="32"/>
    </row>
    <row r="331" ht="12.75">
      <c r="F331" s="32"/>
    </row>
    <row r="332" ht="12.75">
      <c r="F332" s="32"/>
    </row>
    <row r="333" ht="12.75">
      <c r="F333" s="32"/>
    </row>
    <row r="334" ht="12.75">
      <c r="F334" s="32"/>
    </row>
    <row r="335" ht="12.75">
      <c r="F335" s="32"/>
    </row>
    <row r="336" ht="12.75">
      <c r="F336" s="32"/>
    </row>
    <row r="337" ht="12.75">
      <c r="F337" s="32"/>
    </row>
    <row r="338" ht="12.75">
      <c r="F338" s="32"/>
    </row>
    <row r="339" ht="12.75">
      <c r="F339" s="32"/>
    </row>
    <row r="340" ht="12.75">
      <c r="F340" s="32"/>
    </row>
    <row r="341" ht="12.75">
      <c r="F341" s="32"/>
    </row>
    <row r="342" ht="12.75">
      <c r="F342" s="32"/>
    </row>
    <row r="343" ht="12.75">
      <c r="F343" s="32"/>
    </row>
    <row r="344" ht="12.75">
      <c r="F344" s="32"/>
    </row>
    <row r="345" ht="12.75">
      <c r="F345" s="32"/>
    </row>
    <row r="346" ht="12.75">
      <c r="F346" s="32"/>
    </row>
    <row r="347" ht="12.75">
      <c r="F347" s="32"/>
    </row>
    <row r="348" ht="12.75">
      <c r="F348" s="32"/>
    </row>
    <row r="349" ht="12.75">
      <c r="F349" s="32"/>
    </row>
    <row r="350" ht="12.75">
      <c r="F350" s="32"/>
    </row>
    <row r="351" ht="12.75">
      <c r="F351" s="32"/>
    </row>
    <row r="352" ht="12.75">
      <c r="F352" s="32"/>
    </row>
    <row r="353" ht="12.75">
      <c r="F353" s="32"/>
    </row>
    <row r="354" ht="12.75">
      <c r="F354" s="32"/>
    </row>
    <row r="355" ht="12.75">
      <c r="F355" s="32"/>
    </row>
    <row r="356" ht="12.75">
      <c r="F356" s="32"/>
    </row>
    <row r="357" ht="12.75">
      <c r="F357" s="32"/>
    </row>
    <row r="358" ht="12.75">
      <c r="F358" s="32"/>
    </row>
    <row r="359" ht="12.75">
      <c r="F359" s="32"/>
    </row>
    <row r="360" ht="12.75">
      <c r="F360" s="32"/>
    </row>
    <row r="361" ht="12.75">
      <c r="F361" s="32"/>
    </row>
    <row r="362" ht="12.75">
      <c r="F362" s="32"/>
    </row>
    <row r="363" ht="12.75">
      <c r="F363" s="32"/>
    </row>
    <row r="364" ht="12.75">
      <c r="F364" s="32"/>
    </row>
    <row r="365" ht="12.75">
      <c r="F365" s="32"/>
    </row>
    <row r="366" ht="12.75">
      <c r="F366" s="32"/>
    </row>
    <row r="367" ht="12.75">
      <c r="F367" s="32"/>
    </row>
    <row r="368" ht="12.75">
      <c r="F368" s="32"/>
    </row>
    <row r="369" ht="12.75">
      <c r="F369" s="32"/>
    </row>
    <row r="370" ht="12.75">
      <c r="F370" s="32"/>
    </row>
    <row r="371" ht="12.75">
      <c r="F371" s="32"/>
    </row>
    <row r="372" ht="12.75">
      <c r="F372" s="32"/>
    </row>
    <row r="373" ht="12.75">
      <c r="F373" s="32"/>
    </row>
    <row r="374" ht="12.75">
      <c r="F374" s="32"/>
    </row>
    <row r="375" ht="12.75">
      <c r="F375" s="32"/>
    </row>
    <row r="376" ht="12.75">
      <c r="F376" s="32"/>
    </row>
    <row r="377" ht="12.75">
      <c r="F377" s="32"/>
    </row>
    <row r="378" ht="12.75">
      <c r="F378" s="32"/>
    </row>
    <row r="379" ht="12.75">
      <c r="F379" s="32"/>
    </row>
    <row r="380" ht="12.75">
      <c r="F380" s="32"/>
    </row>
    <row r="381" ht="12.75">
      <c r="F381" s="32"/>
    </row>
    <row r="382" ht="12.75">
      <c r="F382" s="32"/>
    </row>
    <row r="383" ht="12.75">
      <c r="F383" s="32"/>
    </row>
    <row r="384" ht="12.75">
      <c r="F384" s="32"/>
    </row>
    <row r="385" ht="12.75">
      <c r="F385" s="32"/>
    </row>
    <row r="386" ht="12.75">
      <c r="F386" s="32"/>
    </row>
    <row r="387" ht="12.75">
      <c r="F387" s="32"/>
    </row>
    <row r="388" ht="12.75">
      <c r="F388" s="32"/>
    </row>
    <row r="389" ht="12.75">
      <c r="F389" s="32"/>
    </row>
    <row r="390" ht="12.75">
      <c r="F390" s="32"/>
    </row>
    <row r="391" ht="12.75">
      <c r="F391" s="32"/>
    </row>
    <row r="392" ht="12.75">
      <c r="F392" s="32"/>
    </row>
    <row r="393" ht="12.75">
      <c r="F393" s="32"/>
    </row>
    <row r="394" ht="12.75">
      <c r="F394" s="32"/>
    </row>
    <row r="395" ht="12.75">
      <c r="F395" s="32"/>
    </row>
    <row r="396" ht="12.75">
      <c r="F396" s="32"/>
    </row>
    <row r="397" ht="12.75">
      <c r="F397" s="32"/>
    </row>
    <row r="398" ht="12.75">
      <c r="F398" s="32"/>
    </row>
    <row r="399" ht="12.75">
      <c r="F399" s="32"/>
    </row>
    <row r="400" ht="12.75">
      <c r="F400" s="32"/>
    </row>
    <row r="401" ht="12.75">
      <c r="F401" s="32"/>
    </row>
    <row r="402" ht="12.75">
      <c r="F402" s="32"/>
    </row>
    <row r="403" ht="12.75">
      <c r="F403" s="32"/>
    </row>
    <row r="404" ht="12.75">
      <c r="F404" s="32"/>
    </row>
    <row r="405" ht="12.75">
      <c r="F405" s="32"/>
    </row>
    <row r="406" ht="12.75">
      <c r="F406" s="32"/>
    </row>
    <row r="407" ht="12.75">
      <c r="F407" s="32"/>
    </row>
    <row r="408" ht="12.75">
      <c r="F408" s="32"/>
    </row>
    <row r="409" ht="12.75">
      <c r="F409" s="32"/>
    </row>
    <row r="410" ht="12.75">
      <c r="F410" s="32"/>
    </row>
    <row r="411" ht="12.75">
      <c r="F411" s="32"/>
    </row>
    <row r="412" ht="12.75">
      <c r="F412" s="32"/>
    </row>
    <row r="413" ht="12.75">
      <c r="F413" s="32"/>
    </row>
    <row r="414" ht="12.75">
      <c r="F414" s="32"/>
    </row>
    <row r="415" ht="12.75">
      <c r="F415" s="32"/>
    </row>
    <row r="416" ht="12.75">
      <c r="F416" s="32"/>
    </row>
    <row r="417" ht="12.75">
      <c r="F417" s="32"/>
    </row>
    <row r="418" ht="12.75">
      <c r="F418" s="32"/>
    </row>
    <row r="419" ht="12.75">
      <c r="F419" s="32"/>
    </row>
    <row r="420" ht="12.75">
      <c r="F420" s="32"/>
    </row>
    <row r="421" ht="12.75">
      <c r="F421" s="32"/>
    </row>
    <row r="422" ht="12.75">
      <c r="F422" s="32"/>
    </row>
    <row r="423" ht="12.75">
      <c r="F423" s="32"/>
    </row>
    <row r="424" ht="12.75">
      <c r="F424" s="32"/>
    </row>
    <row r="425" ht="12.75">
      <c r="F425" s="32"/>
    </row>
    <row r="426" ht="12.75">
      <c r="F426" s="32"/>
    </row>
    <row r="427" ht="12.75">
      <c r="F427" s="32"/>
    </row>
    <row r="428" ht="12.75">
      <c r="F428" s="32"/>
    </row>
    <row r="429" ht="12.75">
      <c r="F429" s="32"/>
    </row>
    <row r="430" ht="12.75">
      <c r="F430" s="32"/>
    </row>
    <row r="431" ht="12.75">
      <c r="F431" s="32"/>
    </row>
    <row r="432" ht="12.75">
      <c r="F432" s="32"/>
    </row>
    <row r="433" ht="12.75">
      <c r="F433" s="32"/>
    </row>
    <row r="434" ht="12.75">
      <c r="F434" s="32"/>
    </row>
    <row r="435" ht="12.75">
      <c r="F435" s="32"/>
    </row>
    <row r="436" ht="12.75">
      <c r="F436" s="32"/>
    </row>
    <row r="437" ht="12.75">
      <c r="F437" s="32"/>
    </row>
    <row r="438" ht="12.75">
      <c r="F438" s="32"/>
    </row>
    <row r="439" ht="12.75">
      <c r="F439" s="32"/>
    </row>
    <row r="440" ht="12.75">
      <c r="F440" s="32"/>
    </row>
    <row r="441" ht="12.75">
      <c r="F441" s="32"/>
    </row>
    <row r="442" ht="12.75">
      <c r="F442" s="32"/>
    </row>
    <row r="443" ht="12.75">
      <c r="F443" s="32"/>
    </row>
    <row r="444" ht="12.75">
      <c r="F444" s="32"/>
    </row>
    <row r="445" ht="12.75">
      <c r="F445" s="32"/>
    </row>
    <row r="446" ht="12.75">
      <c r="F446" s="32"/>
    </row>
    <row r="447" ht="12.75">
      <c r="F447" s="32"/>
    </row>
    <row r="448" ht="12.75">
      <c r="F448" s="32"/>
    </row>
    <row r="449" ht="12.75">
      <c r="F449" s="32"/>
    </row>
    <row r="450" ht="12.75">
      <c r="F450" s="32"/>
    </row>
    <row r="451" ht="12.75">
      <c r="F451" s="32"/>
    </row>
    <row r="452" ht="12.75">
      <c r="F452" s="32"/>
    </row>
    <row r="453" ht="12.75">
      <c r="F453" s="32"/>
    </row>
    <row r="454" ht="12.75">
      <c r="F454" s="32"/>
    </row>
    <row r="455" ht="12.75">
      <c r="F455" s="32"/>
    </row>
    <row r="456" ht="12.75">
      <c r="F456" s="32"/>
    </row>
    <row r="457" ht="12.75">
      <c r="F457" s="32"/>
    </row>
    <row r="458" ht="12.75">
      <c r="F458" s="32"/>
    </row>
    <row r="459" ht="12.75">
      <c r="F459" s="32"/>
    </row>
    <row r="460" ht="12.75">
      <c r="F460" s="32"/>
    </row>
    <row r="461" ht="12.75">
      <c r="F461" s="32"/>
    </row>
    <row r="462" ht="12.75">
      <c r="F462" s="32"/>
    </row>
    <row r="463" ht="12.75">
      <c r="F463" s="32"/>
    </row>
    <row r="464" ht="12.75">
      <c r="F464" s="32"/>
    </row>
    <row r="465" ht="12.75">
      <c r="F465" s="32"/>
    </row>
    <row r="466" ht="12.75">
      <c r="F466" s="32"/>
    </row>
    <row r="467" ht="12.75">
      <c r="F467" s="32"/>
    </row>
    <row r="468" ht="12.75">
      <c r="F468" s="32"/>
    </row>
    <row r="469" ht="12.75">
      <c r="F469" s="32"/>
    </row>
    <row r="470" ht="12.75">
      <c r="F470" s="32"/>
    </row>
    <row r="471" ht="12.75">
      <c r="F471" s="32"/>
    </row>
    <row r="472" ht="12.75">
      <c r="F472" s="32"/>
    </row>
    <row r="473" ht="12.75">
      <c r="F473" s="32"/>
    </row>
    <row r="474" ht="12.75">
      <c r="F474" s="32"/>
    </row>
    <row r="475" ht="12.75">
      <c r="F475" s="32"/>
    </row>
    <row r="476" ht="12.75">
      <c r="F476" s="32"/>
    </row>
    <row r="477" ht="12.75">
      <c r="F477" s="32"/>
    </row>
    <row r="478" ht="12.75">
      <c r="F478" s="32"/>
    </row>
    <row r="479" ht="12.75">
      <c r="F479" s="32"/>
    </row>
    <row r="480" ht="12.75">
      <c r="F480" s="32"/>
    </row>
    <row r="481" ht="12.75">
      <c r="F481" s="32"/>
    </row>
    <row r="482" ht="12.75">
      <c r="F482" s="32"/>
    </row>
    <row r="483" ht="12.75">
      <c r="F483" s="32"/>
    </row>
    <row r="484" ht="12.75">
      <c r="F484" s="32"/>
    </row>
    <row r="485" ht="12.75">
      <c r="F485" s="32"/>
    </row>
    <row r="486" ht="12.75">
      <c r="F486" s="32"/>
    </row>
    <row r="487" ht="12.75">
      <c r="F487" s="32"/>
    </row>
    <row r="488" ht="12.75">
      <c r="F488" s="32"/>
    </row>
    <row r="489" ht="12.75">
      <c r="F489" s="32"/>
    </row>
    <row r="490" ht="12.75">
      <c r="F490" s="32"/>
    </row>
    <row r="491" ht="12.75">
      <c r="F491" s="32"/>
    </row>
    <row r="492" ht="12.75">
      <c r="F492" s="32"/>
    </row>
    <row r="493" ht="12.75">
      <c r="F493" s="32"/>
    </row>
    <row r="494" ht="12.75">
      <c r="F494" s="32"/>
    </row>
    <row r="495" ht="12.75">
      <c r="F495" s="32"/>
    </row>
    <row r="496" ht="12.75">
      <c r="F496" s="32"/>
    </row>
    <row r="497" ht="12.75">
      <c r="F497" s="32"/>
    </row>
    <row r="498" ht="12.75">
      <c r="F498" s="32"/>
    </row>
    <row r="499" ht="12.75">
      <c r="F499" s="32"/>
    </row>
    <row r="500" ht="12.75">
      <c r="F500" s="32"/>
    </row>
    <row r="501" ht="12.75">
      <c r="F501" s="32"/>
    </row>
    <row r="502" ht="12.75">
      <c r="F502" s="32"/>
    </row>
    <row r="503" ht="12.75">
      <c r="F503" s="32"/>
    </row>
    <row r="504" ht="12.75">
      <c r="F504" s="32"/>
    </row>
    <row r="505" ht="12.75">
      <c r="F505" s="32"/>
    </row>
    <row r="506" ht="12.75">
      <c r="F506" s="32"/>
    </row>
    <row r="507" ht="12.75">
      <c r="F507" s="32"/>
    </row>
    <row r="508" ht="12.75">
      <c r="F508" s="32"/>
    </row>
    <row r="509" ht="12.75">
      <c r="F509" s="32"/>
    </row>
    <row r="510" ht="12.75">
      <c r="F510" s="32"/>
    </row>
    <row r="511" ht="12.75">
      <c r="F511" s="32"/>
    </row>
    <row r="512" ht="12.75">
      <c r="F512" s="32"/>
    </row>
    <row r="513" ht="12.75">
      <c r="F513" s="32"/>
    </row>
    <row r="514" ht="12.75">
      <c r="F514" s="32"/>
    </row>
    <row r="515" ht="12.75">
      <c r="F515" s="32"/>
    </row>
    <row r="516" ht="12.75">
      <c r="F516" s="32"/>
    </row>
    <row r="517" ht="12.75">
      <c r="F517" s="32"/>
    </row>
    <row r="518" ht="12.75">
      <c r="F518" s="32"/>
    </row>
    <row r="519" ht="12.75">
      <c r="F519" s="32"/>
    </row>
    <row r="520" ht="12.75">
      <c r="F520" s="32"/>
    </row>
    <row r="521" ht="12.75">
      <c r="F521" s="32"/>
    </row>
    <row r="522" ht="12.75">
      <c r="F522" s="32"/>
    </row>
    <row r="523" ht="12.75">
      <c r="F523" s="32"/>
    </row>
    <row r="524" ht="12.75">
      <c r="F524" s="32"/>
    </row>
    <row r="525" ht="12.75">
      <c r="F525" s="32"/>
    </row>
    <row r="526" ht="12.75">
      <c r="F526" s="32"/>
    </row>
    <row r="527" ht="12.75">
      <c r="F527" s="32"/>
    </row>
    <row r="528" ht="12.75">
      <c r="F528" s="32"/>
    </row>
    <row r="529" ht="12.75">
      <c r="F529" s="32"/>
    </row>
    <row r="530" ht="12.75">
      <c r="F530" s="32"/>
    </row>
    <row r="531" ht="12.75">
      <c r="F531" s="32"/>
    </row>
    <row r="532" ht="12.75">
      <c r="F532" s="32"/>
    </row>
    <row r="533" ht="12.75">
      <c r="F533" s="32"/>
    </row>
    <row r="534" ht="12.75">
      <c r="F534" s="32"/>
    </row>
    <row r="535" ht="12.75">
      <c r="F535" s="32"/>
    </row>
    <row r="536" ht="12.75">
      <c r="F536" s="32"/>
    </row>
    <row r="537" ht="12.75">
      <c r="F537" s="32"/>
    </row>
    <row r="538" ht="12.75">
      <c r="F538" s="32"/>
    </row>
    <row r="539" ht="12.75">
      <c r="F539" s="32"/>
    </row>
    <row r="540" ht="12.75">
      <c r="F540" s="32"/>
    </row>
    <row r="541" ht="12.75">
      <c r="F541" s="32"/>
    </row>
    <row r="542" ht="12.75">
      <c r="F542" s="32"/>
    </row>
    <row r="543" ht="12.75">
      <c r="F543" s="32"/>
    </row>
    <row r="544" ht="12.75">
      <c r="F544" s="32"/>
    </row>
    <row r="545" ht="12.75">
      <c r="F545" s="32"/>
    </row>
    <row r="546" ht="12.75">
      <c r="F546" s="32"/>
    </row>
    <row r="547" ht="12.75">
      <c r="F547" s="32"/>
    </row>
    <row r="548" ht="12.75">
      <c r="F548" s="32"/>
    </row>
    <row r="549" ht="12.75">
      <c r="F549" s="32"/>
    </row>
    <row r="550" ht="12.75">
      <c r="F550" s="32"/>
    </row>
    <row r="551" ht="12.75">
      <c r="F551" s="32"/>
    </row>
    <row r="552" ht="12.75">
      <c r="F552" s="32"/>
    </row>
    <row r="553" ht="12.75">
      <c r="F553" s="32"/>
    </row>
    <row r="554" ht="12.75">
      <c r="F554" s="32"/>
    </row>
    <row r="555" ht="12.75">
      <c r="F555" s="32"/>
    </row>
    <row r="556" ht="12.75">
      <c r="F556" s="32"/>
    </row>
    <row r="557" ht="12.75">
      <c r="F557" s="32"/>
    </row>
    <row r="558" ht="12.75">
      <c r="F558" s="32"/>
    </row>
    <row r="559" ht="12.75">
      <c r="F559" s="32"/>
    </row>
    <row r="560" ht="12.75">
      <c r="F560" s="32"/>
    </row>
    <row r="561" ht="12.75">
      <c r="F561" s="32"/>
    </row>
    <row r="562" ht="12.75">
      <c r="F562" s="32"/>
    </row>
    <row r="563" ht="12.75">
      <c r="F563" s="32"/>
    </row>
    <row r="564" ht="12.75">
      <c r="F564" s="32"/>
    </row>
    <row r="565" ht="12.75">
      <c r="F565" s="32"/>
    </row>
    <row r="566" ht="12.75">
      <c r="F566" s="32"/>
    </row>
    <row r="567" ht="12.75">
      <c r="F567" s="32"/>
    </row>
    <row r="568" ht="12.75">
      <c r="F568" s="32"/>
    </row>
    <row r="569" ht="12.75">
      <c r="F569" s="32"/>
    </row>
    <row r="570" ht="12.75">
      <c r="F570" s="32"/>
    </row>
    <row r="571" ht="12.75">
      <c r="F571" s="32"/>
    </row>
    <row r="572" ht="12.75">
      <c r="F572" s="32"/>
    </row>
    <row r="573" ht="12.75">
      <c r="F573" s="32"/>
    </row>
    <row r="574" ht="12.75">
      <c r="F574" s="32"/>
    </row>
    <row r="575" ht="12.75">
      <c r="F575" s="32"/>
    </row>
    <row r="576" ht="12.75">
      <c r="F576" s="32"/>
    </row>
    <row r="577" ht="12.75">
      <c r="F577" s="32"/>
    </row>
    <row r="578" ht="12.75">
      <c r="F578" s="32"/>
    </row>
    <row r="579" ht="12.75">
      <c r="F579" s="32"/>
    </row>
    <row r="580" ht="12.75">
      <c r="F580" s="32"/>
    </row>
    <row r="581" ht="12.75">
      <c r="F581" s="32"/>
    </row>
    <row r="582" ht="12.75">
      <c r="F582" s="32"/>
    </row>
    <row r="583" ht="12.75">
      <c r="F583" s="32"/>
    </row>
    <row r="584" ht="12.75">
      <c r="F584" s="32"/>
    </row>
    <row r="585" ht="12.75">
      <c r="F585" s="32"/>
    </row>
    <row r="586" ht="12.75">
      <c r="F586" s="32"/>
    </row>
    <row r="587" ht="12.75">
      <c r="F587" s="32"/>
    </row>
    <row r="588" ht="12.75">
      <c r="F588" s="32"/>
    </row>
    <row r="589" ht="12.75">
      <c r="F589" s="32"/>
    </row>
    <row r="590" ht="12.75">
      <c r="F590" s="32"/>
    </row>
    <row r="591" ht="12.75">
      <c r="F591" s="32"/>
    </row>
    <row r="592" ht="12.75">
      <c r="F592" s="32"/>
    </row>
    <row r="593" ht="12.75">
      <c r="F593" s="32"/>
    </row>
    <row r="594" ht="12.75">
      <c r="F594" s="32"/>
    </row>
    <row r="595" ht="12.75">
      <c r="F595" s="32"/>
    </row>
    <row r="596" ht="12.75">
      <c r="F596" s="32"/>
    </row>
    <row r="597" ht="12.75">
      <c r="F597" s="32"/>
    </row>
    <row r="598" ht="12.75">
      <c r="F598" s="32"/>
    </row>
    <row r="599" ht="12.75">
      <c r="F599" s="32"/>
    </row>
    <row r="600" ht="12.75">
      <c r="F600" s="32"/>
    </row>
    <row r="601" ht="12.75">
      <c r="F601" s="32"/>
    </row>
    <row r="602" ht="12.75">
      <c r="F602" s="32"/>
    </row>
    <row r="603" ht="12.75">
      <c r="F603" s="32"/>
    </row>
    <row r="604" ht="12.75">
      <c r="F604" s="32"/>
    </row>
    <row r="605" ht="12.75">
      <c r="F605" s="32"/>
    </row>
  </sheetData>
  <mergeCells count="134">
    <mergeCell ref="B1:G1"/>
    <mergeCell ref="B2:G2"/>
    <mergeCell ref="B3:G3"/>
    <mergeCell ref="H4:K4"/>
    <mergeCell ref="L4:O4"/>
    <mergeCell ref="P4:S4"/>
    <mergeCell ref="T4:W4"/>
    <mergeCell ref="AR4:AU4"/>
    <mergeCell ref="AV4:AY4"/>
    <mergeCell ref="AZ4:BC4"/>
    <mergeCell ref="BD4:BG4"/>
    <mergeCell ref="BH4:BK4"/>
    <mergeCell ref="BL4:BO4"/>
    <mergeCell ref="X4:AA4"/>
    <mergeCell ref="AB4:AE4"/>
    <mergeCell ref="AF4:AI4"/>
    <mergeCell ref="AJ4:AM4"/>
    <mergeCell ref="AN4:AQ4"/>
    <mergeCell ref="CN4:CQ4"/>
    <mergeCell ref="CR4:CU4"/>
    <mergeCell ref="CV4:CY4"/>
    <mergeCell ref="CZ4:DC4"/>
    <mergeCell ref="DD4:DG4"/>
    <mergeCell ref="DH4:DK4"/>
    <mergeCell ref="BP4:BS4"/>
    <mergeCell ref="BT4:BW4"/>
    <mergeCell ref="BX4:CA4"/>
    <mergeCell ref="CB4:CE4"/>
    <mergeCell ref="CF4:CI4"/>
    <mergeCell ref="CJ4:CM4"/>
    <mergeCell ref="EJ4:EM4"/>
    <mergeCell ref="EN4:EQ4"/>
    <mergeCell ref="ER4:EU4"/>
    <mergeCell ref="EV4:EY4"/>
    <mergeCell ref="EZ4:FC4"/>
    <mergeCell ref="DL4:DO4"/>
    <mergeCell ref="DP4:DS4"/>
    <mergeCell ref="DT4:DW4"/>
    <mergeCell ref="DX4:EA4"/>
    <mergeCell ref="EB4:EE4"/>
    <mergeCell ref="EF4:EI4"/>
    <mergeCell ref="GB4:GE4"/>
    <mergeCell ref="GF4:GI4"/>
    <mergeCell ref="GJ4:GM4"/>
    <mergeCell ref="GN4:GQ4"/>
    <mergeCell ref="GR4:GU4"/>
    <mergeCell ref="GV4:GY4"/>
    <mergeCell ref="FD4:FG4"/>
    <mergeCell ref="FH4:FK4"/>
    <mergeCell ref="FL4:FO4"/>
    <mergeCell ref="FP4:FS4"/>
    <mergeCell ref="FT4:FW4"/>
    <mergeCell ref="FX4:GA4"/>
    <mergeCell ref="HX4:IA4"/>
    <mergeCell ref="IB4:IE4"/>
    <mergeCell ref="IF4:II4"/>
    <mergeCell ref="IJ4:IM4"/>
    <mergeCell ref="IN4:IQ4"/>
    <mergeCell ref="IR4:IU4"/>
    <mergeCell ref="GZ4:HC4"/>
    <mergeCell ref="HD4:HG4"/>
    <mergeCell ref="HH4:HK4"/>
    <mergeCell ref="HL4:HO4"/>
    <mergeCell ref="HP4:HS4"/>
    <mergeCell ref="HT4:HW4"/>
    <mergeCell ref="JT4:JW4"/>
    <mergeCell ref="JX4:KA4"/>
    <mergeCell ref="KB4:KE4"/>
    <mergeCell ref="KF4:KI4"/>
    <mergeCell ref="KJ4:KM4"/>
    <mergeCell ref="KN4:KQ4"/>
    <mergeCell ref="IV4:IY4"/>
    <mergeCell ref="IZ4:JC4"/>
    <mergeCell ref="JD4:JG4"/>
    <mergeCell ref="JH4:JK4"/>
    <mergeCell ref="JL4:JO4"/>
    <mergeCell ref="JP4:JS4"/>
    <mergeCell ref="LP4:LS4"/>
    <mergeCell ref="LT4:LW4"/>
    <mergeCell ref="LX4:MA4"/>
    <mergeCell ref="MB4:ME4"/>
    <mergeCell ref="MF4:MI4"/>
    <mergeCell ref="MJ4:MM4"/>
    <mergeCell ref="KR4:KU4"/>
    <mergeCell ref="KV4:KY4"/>
    <mergeCell ref="KZ4:LC4"/>
    <mergeCell ref="LD4:LG4"/>
    <mergeCell ref="LH4:LK4"/>
    <mergeCell ref="LL4:LO4"/>
    <mergeCell ref="NL4:NO4"/>
    <mergeCell ref="NP4:NS4"/>
    <mergeCell ref="NT4:NW4"/>
    <mergeCell ref="NX4:OA4"/>
    <mergeCell ref="OB4:OE4"/>
    <mergeCell ref="OF4:OI4"/>
    <mergeCell ref="MN4:MQ4"/>
    <mergeCell ref="MR4:MU4"/>
    <mergeCell ref="MV4:MY4"/>
    <mergeCell ref="MZ4:NC4"/>
    <mergeCell ref="ND4:NG4"/>
    <mergeCell ref="NH4:NK4"/>
    <mergeCell ref="PH4:PK4"/>
    <mergeCell ref="PL4:PO4"/>
    <mergeCell ref="PP4:PS4"/>
    <mergeCell ref="PT4:PW4"/>
    <mergeCell ref="PX4:QA4"/>
    <mergeCell ref="QB4:QE4"/>
    <mergeCell ref="OJ4:OM4"/>
    <mergeCell ref="ON4:OQ4"/>
    <mergeCell ref="OR4:OU4"/>
    <mergeCell ref="OV4:OY4"/>
    <mergeCell ref="OZ4:PC4"/>
    <mergeCell ref="PD4:PG4"/>
    <mergeCell ref="RD4:RG4"/>
    <mergeCell ref="RH4:RK4"/>
    <mergeCell ref="RL4:RO4"/>
    <mergeCell ref="RP4:RS4"/>
    <mergeCell ref="RT4:RW4"/>
    <mergeCell ref="RX4:SA4"/>
    <mergeCell ref="QF4:QI4"/>
    <mergeCell ref="QJ4:QM4"/>
    <mergeCell ref="QN4:QQ4"/>
    <mergeCell ref="QR4:QU4"/>
    <mergeCell ref="QV4:QY4"/>
    <mergeCell ref="QZ4:RC4"/>
    <mergeCell ref="SZ4:TC4"/>
    <mergeCell ref="TD4:TG4"/>
    <mergeCell ref="TH4:TK4"/>
    <mergeCell ref="SB4:SE4"/>
    <mergeCell ref="SF4:SI4"/>
    <mergeCell ref="SJ4:SM4"/>
    <mergeCell ref="SN4:SQ4"/>
    <mergeCell ref="SR4:SU4"/>
    <mergeCell ref="SV4:SY4"/>
  </mergeCells>
  <printOptions horizontalCentered="1"/>
  <pageMargins left="0.45" right="0.45" top="0.5" bottom="0.5" header="0.3" footer="0.3"/>
  <pageSetup cellComments="atEnd" errors="NA" horizontalDpi="600" verticalDpi="600" orientation="landscape" pageOrder="overThenDown" paperSize="9" scale="90" r:id="rId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hong nguyen</dc:creator>
  <cp:keywords/>
  <dc:description/>
  <cp:lastModifiedBy>hong nguyen</cp:lastModifiedBy>
  <dcterms:created xsi:type="dcterms:W3CDTF">2020-04-09T09:58:04Z</dcterms:created>
  <dcterms:modified xsi:type="dcterms:W3CDTF">2020-08-24T16:43:30Z</dcterms:modified>
  <cp:category/>
  <cp:contentType/>
  <cp:contentStatus/>
</cp:coreProperties>
</file>