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5" firstSheet="5" activeTab="8" autoFilterDateGrouping="1"/>
  </bookViews>
  <sheets>
    <sheet name="Conciliacao" sheetId="1" state="visible" r:id="rId1"/>
    <sheet name="Planilha1" sheetId="2" state="visible" r:id="rId2"/>
    <sheet name="df_taxas_bancarias" sheetId="3" state="visible" r:id="rId3"/>
    <sheet name="df_ajustes_conciliacao" sheetId="4" state="visible" r:id="rId4"/>
    <sheet name="df_faturam_zig" sheetId="5" state="visible" r:id="rId5"/>
    <sheet name="df_receitas_extraord" sheetId="6" state="visible" r:id="rId6"/>
    <sheet name="view_parc_agrup" sheetId="7" state="visible" r:id="rId7"/>
    <sheet name="df_blueme_sem_parcelamento" sheetId="8" state="visible" r:id="rId8"/>
    <sheet name="df_blueme_com_parcelamento" sheetId="9" state="visible" r:id="rId9"/>
    <sheet name="df_extratos" sheetId="10" state="visible" r:id="rId10"/>
    <sheet name="df_mutuos" sheetId="11" state="visible" r:id="rId11"/>
    <sheet name="df_tesouraria_trans" sheetId="12" state="visible" r:id="rId12"/>
    <sheet name="df_ajustes_conciliaco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  <font>
      <name val="Calibri"/>
      <family val="2"/>
      <color theme="1"/>
      <sz val="11"/>
      <u val="single"/>
      <scheme val="minor"/>
    </font>
  </fonts>
  <fills count="11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0" fontId="1" fillId="10" borderId="6" applyAlignment="1" pivotButton="0" quotePrefix="0" xfId="0">
      <alignment horizontal="center" vertical="center" wrapText="1"/>
    </xf>
    <xf numFmtId="4" fontId="0" fillId="6" borderId="7" applyAlignment="1" pivotButton="0" quotePrefix="0" xfId="0">
      <alignment horizontal="center"/>
    </xf>
    <xf numFmtId="4" fontId="0" fillId="0" borderId="0" pivotButton="0" quotePrefix="0" xfId="0"/>
    <xf numFmtId="0" fontId="3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7"/>
  <sheetViews>
    <sheetView topLeftCell="I1" workbookViewId="0">
      <pane ySplit="1" topLeftCell="A215" activePane="bottomLeft" state="frozen"/>
      <selection pane="bottomLeft" activeCell="A215" sqref="A215"/>
    </sheetView>
  </sheetViews>
  <sheetFormatPr baseColWidth="8" defaultRowHeight="14.4"/>
  <cols>
    <col width="20.21875" customWidth="1" style="1" min="1" max="1"/>
    <col width="20.21875" customWidth="1" style="3" min="2" max="4"/>
    <col width="17.109375" customWidth="1" style="3" min="5" max="5"/>
    <col width="19.88671875" customWidth="1" style="3" min="6" max="8"/>
    <col width="22" customWidth="1" style="3" min="9" max="9"/>
    <col width="20.21875" customWidth="1" style="3" min="10" max="11"/>
    <col width="20.77734375" customWidth="1" style="3" min="12" max="12"/>
    <col width="22.21875" customWidth="1" style="3" min="13" max="13"/>
    <col width="21" customWidth="1" style="3" min="14" max="14"/>
    <col width="19.77734375" customWidth="1" style="3" min="15" max="15"/>
    <col width="18.77734375" customWidth="1" style="1" min="16" max="16"/>
  </cols>
  <sheetData>
    <row r="1" ht="28.95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  <c r="P1" s="25" t="inlineStr">
        <is>
          <t>Conciliação Final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  <c r="P2" s="26">
        <f>O2-I2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  <c r="P3" s="26">
        <f>O3-I3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  <c r="P4" s="26">
        <f>O4-I4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  <c r="P5" s="26">
        <f>O5-I5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  <c r="P6" s="26">
        <f>O6-I6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  <c r="P7" s="26">
        <f>O7-I7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  <c r="P8" s="26">
        <f>O8-I8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  <c r="P9" s="26">
        <f>O9-I9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  <c r="P10" s="26">
        <f>O10-I10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  <c r="P11" s="26">
        <f>O11-I11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  <c r="P12" s="26">
        <f>O12-I12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  <c r="P13" s="26">
        <f>O13-I13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  <c r="P14" s="26">
        <f>O14-I14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  <c r="P15" s="26">
        <f>O15-I15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  <c r="P16" s="26">
        <f>O16-I16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  <c r="P17" s="26">
        <f>O17-I17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  <c r="P18" s="26">
        <f>O18-I18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  <c r="P19" s="26">
        <f>O19-I19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  <c r="P20" s="26">
        <f>O20-I20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  <c r="P21" s="26">
        <f>O21-I21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  <c r="P22" s="26">
        <f>O22-I22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  <c r="P23" s="26">
        <f>O23-I23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  <c r="P24" s="26">
        <f>O24-I24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  <c r="P25" s="26">
        <f>O25-I25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  <c r="P26" s="26">
        <f>O26-I26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  <c r="P27" s="26">
        <f>O27-I27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  <c r="P28" s="26">
        <f>O28-I28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  <c r="P29" s="26">
        <f>O29-I29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  <c r="P30" s="26">
        <f>O30-I30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  <c r="P31" s="26">
        <f>O31-I31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  <c r="P32" s="26">
        <f>O32-I32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  <c r="P33" s="26">
        <f>O33-I33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  <c r="P34" s="26">
        <f>O34-I34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  <c r="P35" s="26">
        <f>O35-I35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  <c r="P36" s="26">
        <f>O36-I36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  <c r="P37" s="26">
        <f>O37-I37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  <c r="P38" s="26">
        <f>O38-I38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  <c r="P39" s="26">
        <f>O39-I39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  <c r="P40" s="26">
        <f>O40-I40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  <c r="P41" s="26">
        <f>O41-I41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  <c r="P42" s="26">
        <f>O42-I42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  <c r="P43" s="26">
        <f>O43-I43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  <c r="P44" s="26">
        <f>O44-I44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  <c r="P45" s="26">
        <f>O45-I45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  <c r="P46" s="26">
        <f>O46-I46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  <c r="P47" s="26">
        <f>O47-I47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  <c r="P48" s="26">
        <f>O48-I48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  <c r="P49" s="26">
        <f>O49-I49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  <c r="P50" s="26">
        <f>O50-I50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  <c r="P51" s="26">
        <f>O51-I51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  <c r="P52" s="26">
        <f>O52-I52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  <c r="P53" s="26">
        <f>O53-I53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  <c r="P54" s="26">
        <f>O54-I54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  <c r="P55" s="26">
        <f>O55-I55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  <c r="P56" s="26">
        <f>O56-I56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  <c r="P57" s="26">
        <f>O57-I57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  <c r="P58" s="26">
        <f>O58-I58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  <c r="P59" s="26">
        <f>O59-I59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  <c r="P60" s="26">
        <f>O60-I60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  <c r="P61" s="26">
        <f>O61-I61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  <c r="P62" s="26">
        <f>O62-I62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  <c r="P63" s="26">
        <f>O63-I63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  <c r="P64" s="26">
        <f>O64-I64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  <c r="P65" s="26">
        <f>O65-I65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  <c r="P66" s="26">
        <f>O66-I66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  <c r="P67" s="26">
        <f>O67-I67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  <c r="P68" s="26">
        <f>O68-I68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  <c r="P69" s="26">
        <f>O69-I69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  <c r="P70" s="26">
        <f>O70-I70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  <c r="P71" s="26">
        <f>O71-I71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  <c r="P72" s="26">
        <f>O72-I72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  <c r="P73" s="26">
        <f>O73-I73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  <c r="P74" s="26">
        <f>O74-I74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  <c r="P75" s="26">
        <f>O75-I75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  <c r="P76" s="26">
        <f>O76-I76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  <c r="P77" s="26">
        <f>O77-I77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  <c r="P78" s="26">
        <f>O78-I78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  <c r="P79" s="26">
        <f>O79-I79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  <c r="P80" s="26">
        <f>O80-I80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  <c r="P81" s="26">
        <f>O81-I81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  <c r="P82" s="26">
        <f>O82-I82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  <c r="P83" s="26">
        <f>O83-I83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  <c r="P84" s="26">
        <f>O84-I84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  <c r="P85" s="26">
        <f>O85-I85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  <c r="P86" s="26">
        <f>O86-I86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  <c r="P87" s="26">
        <f>O87-I87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  <c r="P88" s="26">
        <f>O88-I88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  <c r="P89" s="26">
        <f>O89-I89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  <c r="P90" s="26">
        <f>O90-I90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  <c r="P91" s="26">
        <f>O91-I91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  <c r="P92" s="26">
        <f>O92-I92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  <c r="P93" s="26">
        <f>O93-I93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  <c r="P94" s="26">
        <f>O94-I94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  <c r="P95" s="26">
        <f>O95-I95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  <c r="P96" s="26">
        <f>O96-I96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  <c r="P97" s="26">
        <f>O97-I97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  <c r="P98" s="26">
        <f>O98-I98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  <c r="P99" s="26">
        <f>O99-I99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  <c r="P100" s="26">
        <f>O100-I100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  <c r="P101" s="26">
        <f>O101-I101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  <c r="P102" s="26">
        <f>O102-I102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  <c r="P103" s="26">
        <f>O103-I103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  <c r="P104" s="26">
        <f>O104-I104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  <c r="P105" s="26">
        <f>O105-I105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  <c r="P106" s="26">
        <f>O106-I106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  <c r="P107" s="26">
        <f>O107-I107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  <c r="P108" s="26">
        <f>O108-I108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  <c r="P109" s="26">
        <f>O109-I109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  <c r="P110" s="26">
        <f>O110-I110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  <c r="P111" s="26">
        <f>O111-I111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  <c r="P112" s="26">
        <f>O112-I112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  <c r="P113" s="26">
        <f>O113-I113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  <c r="P114" s="26">
        <f>O114-I114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  <c r="P115" s="26">
        <f>O115-I115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  <c r="P116" s="26">
        <f>O116-I116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  <c r="P117" s="26">
        <f>O117-I117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  <c r="P118" s="26">
        <f>O118-I118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  <c r="P119" s="26">
        <f>O119-I119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  <c r="P120" s="26">
        <f>O120-I120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  <c r="P121" s="26">
        <f>O121-I121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  <c r="P122" s="26">
        <f>O122-I122</f>
        <v/>
      </c>
    </row>
    <row r="123" hidden="1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  <c r="P123" s="26">
        <f>O123-I123</f>
        <v/>
      </c>
    </row>
    <row r="124" hidden="1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  <c r="P124" s="26">
        <f>O124-I124</f>
        <v/>
      </c>
    </row>
    <row r="125" hidden="1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  <c r="P125" s="26">
        <f>O125-I125</f>
        <v/>
      </c>
    </row>
    <row r="126" hidden="1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  <c r="P126" s="26">
        <f>O126-I126</f>
        <v/>
      </c>
    </row>
    <row r="127" hidden="1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  <c r="P127" s="26">
        <f>O127-I127</f>
        <v/>
      </c>
    </row>
    <row r="128" hidden="1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  <c r="P128" s="26">
        <f>O128-I128</f>
        <v/>
      </c>
    </row>
    <row r="129" hidden="1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  <c r="P129" s="26">
        <f>O129-I129</f>
        <v/>
      </c>
    </row>
    <row r="130" hidden="1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  <c r="P130" s="26">
        <f>O130-I130</f>
        <v/>
      </c>
    </row>
    <row r="131" hidden="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  <c r="P131" s="26">
        <f>O131-I131</f>
        <v/>
      </c>
    </row>
    <row r="132" hidden="1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  <c r="P132" s="26">
        <f>O132-I132</f>
        <v/>
      </c>
    </row>
    <row r="133" hidden="1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  <c r="P133" s="26">
        <f>O133-I133</f>
        <v/>
      </c>
    </row>
    <row r="134" hidden="1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  <c r="P134" s="26">
        <f>O134-I134</f>
        <v/>
      </c>
    </row>
    <row r="135" hidden="1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  <c r="P135" s="26">
        <f>O135-I135</f>
        <v/>
      </c>
    </row>
    <row r="136" hidden="1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  <c r="P136" s="26">
        <f>O136-I136</f>
        <v/>
      </c>
    </row>
    <row r="137" hidden="1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  <c r="P137" s="26">
        <f>O137-I137</f>
        <v/>
      </c>
    </row>
    <row r="138" hidden="1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  <c r="P138" s="26">
        <f>O138-I138</f>
        <v/>
      </c>
    </row>
    <row r="139" hidden="1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  <c r="P139" s="26">
        <f>O139-I139</f>
        <v/>
      </c>
    </row>
    <row r="140" hidden="1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  <c r="P140" s="26">
        <f>O140-I140</f>
        <v/>
      </c>
    </row>
    <row r="141" hidden="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  <c r="P141" s="26">
        <f>O141-I141</f>
        <v/>
      </c>
    </row>
    <row r="142" hidden="1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  <c r="P142" s="26">
        <f>O142-I142</f>
        <v/>
      </c>
    </row>
    <row r="143" hidden="1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  <c r="P143" s="26">
        <f>O143-I143</f>
        <v/>
      </c>
    </row>
    <row r="144" hidden="1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  <c r="P144" s="26">
        <f>O144-I144</f>
        <v/>
      </c>
    </row>
    <row r="145" hidden="1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  <c r="P145" s="26">
        <f>O145-I145</f>
        <v/>
      </c>
    </row>
    <row r="146" hidden="1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  <c r="P146" s="26">
        <f>O146-I146</f>
        <v/>
      </c>
    </row>
    <row r="147" hidden="1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  <c r="P147" s="26">
        <f>O147-I147</f>
        <v/>
      </c>
    </row>
    <row r="148" hidden="1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  <c r="P148" s="26">
        <f>O148-I148</f>
        <v/>
      </c>
    </row>
    <row r="149" hidden="1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  <c r="P149" s="26">
        <f>O149-I149</f>
        <v/>
      </c>
    </row>
    <row r="150" hidden="1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  <c r="P150" s="26">
        <f>O150-I150</f>
        <v/>
      </c>
    </row>
    <row r="151" hidden="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  <c r="P151" s="26">
        <f>O151-I151</f>
        <v/>
      </c>
    </row>
    <row r="152" hidden="1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  <c r="P152" s="26">
        <f>O152-I152</f>
        <v/>
      </c>
    </row>
    <row r="153" hidden="1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  <c r="P153" s="26">
        <f>O153-I153</f>
        <v/>
      </c>
    </row>
    <row r="154" hidden="1">
      <c r="A154" s="6">
        <f>A153+1</f>
        <v/>
      </c>
      <c r="B154" s="4">
        <f>SUMIFS(df_faturam_zig!K:K,df_faturam_zig!L:L,Conciliacao!A154)</f>
        <v/>
      </c>
      <c r="C154" s="4" t="n"/>
      <c r="D154" s="4">
        <f>SUMIFS(df_faturam_zig!E:E,df_faturam_zig!L:L,Conciliacao!A154,df_faturam_zig!F:F,"DINHEIRO")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SUMIFS(df_blueme_com_parcelamento!I:I,df_blueme_com_parcelamento!L:L,Conciliacao!A154)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  <c r="P154" s="26">
        <f>O154-I154</f>
        <v/>
      </c>
    </row>
    <row r="155" hidden="1">
      <c r="A155" s="6">
        <f>A154+1</f>
        <v/>
      </c>
      <c r="B155" s="4">
        <f>SUMIFS(df_faturam_zig!K:K,df_faturam_zig!L:L,Conciliacao!A155)</f>
        <v/>
      </c>
      <c r="C155" s="4" t="n"/>
      <c r="D155" s="4">
        <f>SUMIFS(df_faturam_zig!E:E,df_faturam_zig!L:L,Conciliacao!A155,df_faturam_zig!F:F,"DINHEIRO")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SUMIFS(df_blueme_com_parcelamento!I:I,df_blueme_com_parcelamento!L:L,Conciliacao!A155)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  <c r="P155" s="26">
        <f>O155-I155</f>
        <v/>
      </c>
    </row>
    <row r="156" hidden="1">
      <c r="A156" s="6">
        <f>A155+1</f>
        <v/>
      </c>
      <c r="B156" s="4">
        <f>SUMIFS(df_faturam_zig!K:K,df_faturam_zig!L:L,Conciliacao!A156)</f>
        <v/>
      </c>
      <c r="C156" s="4" t="n"/>
      <c r="D156" s="4">
        <f>SUMIFS(df_faturam_zig!E:E,df_faturam_zig!L:L,Conciliacao!A156,df_faturam_zig!F:F,"DINHEIRO")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SUMIFS(df_blueme_com_parcelamento!I:I,df_blueme_com_parcelamento!L:L,Conciliacao!A156)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  <c r="P156" s="26">
        <f>O156-I156</f>
        <v/>
      </c>
    </row>
    <row r="157" hidden="1">
      <c r="A157" s="6">
        <f>A156+1</f>
        <v/>
      </c>
      <c r="B157" s="4">
        <f>SUMIFS(df_faturam_zig!K:K,df_faturam_zig!L:L,Conciliacao!A157)</f>
        <v/>
      </c>
      <c r="C157" s="4" t="n"/>
      <c r="D157" s="4">
        <f>SUMIFS(df_faturam_zig!E:E,df_faturam_zig!L:L,Conciliacao!A157,df_faturam_zig!F:F,"DINHEIRO")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SUMIFS(df_blueme_com_parcelamento!I:I,df_blueme_com_parcelamento!L:L,Conciliacao!A157)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  <c r="P157" s="26">
        <f>O157-I157</f>
        <v/>
      </c>
    </row>
    <row r="158" hidden="1">
      <c r="A158" s="6">
        <f>A157+1</f>
        <v/>
      </c>
      <c r="B158" s="4">
        <f>SUMIFS(df_faturam_zig!K:K,df_faturam_zig!L:L,Conciliacao!A158)</f>
        <v/>
      </c>
      <c r="C158" s="4" t="n"/>
      <c r="D158" s="4">
        <f>SUMIFS(df_faturam_zig!E:E,df_faturam_zig!L:L,Conciliacao!A158,df_faturam_zig!F:F,"DINHEIRO")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SUMIFS(df_blueme_com_parcelamento!I:I,df_blueme_com_parcelamento!L:L,Conciliacao!A158)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  <c r="P158" s="26">
        <f>O158-I158</f>
        <v/>
      </c>
    </row>
    <row r="159" hidden="1">
      <c r="A159" s="6">
        <f>A158+1</f>
        <v/>
      </c>
      <c r="B159" s="4">
        <f>SUMIFS(df_faturam_zig!K:K,df_faturam_zig!L:L,Conciliacao!A159)</f>
        <v/>
      </c>
      <c r="C159" s="4" t="n"/>
      <c r="D159" s="4">
        <f>SUMIFS(df_faturam_zig!E:E,df_faturam_zig!L:L,Conciliacao!A159,df_faturam_zig!F:F,"DINHEIRO")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SUMIFS(df_blueme_com_parcelamento!I:I,df_blueme_com_parcelamento!L:L,Conciliacao!A159)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  <c r="P159" s="26">
        <f>O159-I159</f>
        <v/>
      </c>
    </row>
    <row r="160" hidden="1">
      <c r="A160" s="6">
        <f>A159+1</f>
        <v/>
      </c>
      <c r="B160" s="4">
        <f>SUMIFS(df_faturam_zig!K:K,df_faturam_zig!L:L,Conciliacao!A160)</f>
        <v/>
      </c>
      <c r="C160" s="4" t="n"/>
      <c r="D160" s="4">
        <f>SUMIFS(df_faturam_zig!E:E,df_faturam_zig!L:L,Conciliacao!A160,df_faturam_zig!F:F,"DINHEIRO")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SUMIFS(df_blueme_com_parcelamento!I:I,df_blueme_com_parcelamento!L:L,Conciliacao!A160)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  <c r="P160" s="26">
        <f>O160-I160</f>
        <v/>
      </c>
    </row>
    <row r="161" hidden="1">
      <c r="A161" s="6">
        <f>A160+1</f>
        <v/>
      </c>
      <c r="B161" s="4">
        <f>SUMIFS(df_faturam_zig!K:K,df_faturam_zig!L:L,Conciliacao!A161)</f>
        <v/>
      </c>
      <c r="C161" s="4" t="n"/>
      <c r="D161" s="4">
        <f>SUMIFS(df_faturam_zig!E:E,df_faturam_zig!L:L,Conciliacao!A161,df_faturam_zig!F:F,"DINHEIRO")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SUMIFS(df_blueme_com_parcelamento!I:I,df_blueme_com_parcelamento!L:L,Conciliacao!A161)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  <c r="P161" s="26">
        <f>O161-I161</f>
        <v/>
      </c>
    </row>
    <row r="162" hidden="1">
      <c r="A162" s="6">
        <f>A161+1</f>
        <v/>
      </c>
      <c r="B162" s="4">
        <f>SUMIFS(df_faturam_zig!K:K,df_faturam_zig!L:L,Conciliacao!A162)</f>
        <v/>
      </c>
      <c r="C162" s="4" t="n"/>
      <c r="D162" s="4">
        <f>SUMIFS(df_faturam_zig!E:E,df_faturam_zig!L:L,Conciliacao!A162,df_faturam_zig!F:F,"DINHEIRO")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SUMIFS(df_blueme_com_parcelamento!I:I,df_blueme_com_parcelamento!L:L,Conciliacao!A162)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  <c r="P162" s="26">
        <f>O162-I162</f>
        <v/>
      </c>
    </row>
    <row r="163" hidden="1">
      <c r="A163" s="6">
        <f>A162+1</f>
        <v/>
      </c>
      <c r="B163" s="4">
        <f>SUMIFS(df_faturam_zig!K:K,df_faturam_zig!L:L,Conciliacao!A163)</f>
        <v/>
      </c>
      <c r="C163" s="4" t="n"/>
      <c r="D163" s="4">
        <f>SUMIFS(df_faturam_zig!E:E,df_faturam_zig!L:L,Conciliacao!A163,df_faturam_zig!F:F,"DINHEIRO")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SUMIFS(df_blueme_com_parcelamento!I:I,df_blueme_com_parcelamento!L:L,Conciliacao!A163)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  <c r="P163" s="26">
        <f>O163-I163</f>
        <v/>
      </c>
    </row>
    <row r="164" hidden="1">
      <c r="A164" s="6">
        <f>A163+1</f>
        <v/>
      </c>
      <c r="B164" s="4">
        <f>SUMIFS(df_faturam_zig!K:K,df_faturam_zig!L:L,Conciliacao!A164)</f>
        <v/>
      </c>
      <c r="C164" s="4" t="n"/>
      <c r="D164" s="4">
        <f>SUMIFS(df_faturam_zig!E:E,df_faturam_zig!L:L,Conciliacao!A164,df_faturam_zig!F:F,"DINHEIRO")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SUMIFS(df_blueme_com_parcelamento!I:I,df_blueme_com_parcelamento!L:L,Conciliacao!A164)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  <c r="P164" s="26">
        <f>O164-I164</f>
        <v/>
      </c>
    </row>
    <row r="165" hidden="1">
      <c r="A165" s="6">
        <f>A164+1</f>
        <v/>
      </c>
      <c r="B165" s="4">
        <f>SUMIFS(df_faturam_zig!K:K,df_faturam_zig!L:L,Conciliacao!A165)</f>
        <v/>
      </c>
      <c r="C165" s="4" t="n"/>
      <c r="D165" s="4">
        <f>SUMIFS(df_faturam_zig!E:E,df_faturam_zig!L:L,Conciliacao!A165,df_faturam_zig!F:F,"DINHEIRO")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SUMIFS(df_blueme_com_parcelamento!I:I,df_blueme_com_parcelamento!L:L,Conciliacao!A165)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  <c r="P165" s="26">
        <f>O165-I165</f>
        <v/>
      </c>
    </row>
    <row r="166" hidden="1">
      <c r="A166" s="6">
        <f>A165+1</f>
        <v/>
      </c>
      <c r="B166" s="4">
        <f>SUMIFS(df_faturam_zig!K:K,df_faturam_zig!L:L,Conciliacao!A166)</f>
        <v/>
      </c>
      <c r="C166" s="4" t="n"/>
      <c r="D166" s="4">
        <f>SUMIFS(df_faturam_zig!E:E,df_faturam_zig!L:L,Conciliacao!A166,df_faturam_zig!F:F,"DINHEIRO")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SUMIFS(df_blueme_com_parcelamento!I:I,df_blueme_com_parcelamento!L:L,Conciliacao!A166)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  <c r="P166" s="26">
        <f>O166-I166</f>
        <v/>
      </c>
    </row>
    <row r="167" hidden="1">
      <c r="A167" s="6">
        <f>A166+1</f>
        <v/>
      </c>
      <c r="B167" s="4">
        <f>SUMIFS(df_faturam_zig!K:K,df_faturam_zig!L:L,Conciliacao!A167)</f>
        <v/>
      </c>
      <c r="C167" s="4" t="n"/>
      <c r="D167" s="4">
        <f>SUMIFS(df_faturam_zig!E:E,df_faturam_zig!L:L,Conciliacao!A167,df_faturam_zig!F:F,"DINHEIRO")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SUMIFS(df_blueme_com_parcelamento!I:I,df_blueme_com_parcelamento!L:L,Conciliacao!A167)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  <c r="P167" s="26">
        <f>O167-I167</f>
        <v/>
      </c>
    </row>
    <row r="168" hidden="1">
      <c r="A168" s="6">
        <f>A167+1</f>
        <v/>
      </c>
      <c r="B168" s="4">
        <f>SUMIFS(df_faturam_zig!K:K,df_faturam_zig!L:L,Conciliacao!A168)</f>
        <v/>
      </c>
      <c r="C168" s="4" t="n"/>
      <c r="D168" s="4">
        <f>SUMIFS(df_faturam_zig!E:E,df_faturam_zig!L:L,Conciliacao!A168,df_faturam_zig!F:F,"DINHEIRO")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SUMIFS(df_blueme_com_parcelamento!I:I,df_blueme_com_parcelamento!L:L,Conciliacao!A168)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  <c r="P168" s="26">
        <f>O168-I168</f>
        <v/>
      </c>
    </row>
    <row r="169" hidden="1">
      <c r="A169" s="6">
        <f>A168+1</f>
        <v/>
      </c>
      <c r="B169" s="4">
        <f>SUMIFS(df_faturam_zig!K:K,df_faturam_zig!L:L,Conciliacao!A169)</f>
        <v/>
      </c>
      <c r="C169" s="4" t="n"/>
      <c r="D169" s="4">
        <f>SUMIFS(df_faturam_zig!E:E,df_faturam_zig!L:L,Conciliacao!A169,df_faturam_zig!F:F,"DINHEIRO")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SUMIFS(df_blueme_com_parcelamento!I:I,df_blueme_com_parcelamento!L:L,Conciliacao!A169)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  <c r="P169" s="26">
        <f>O169-I169</f>
        <v/>
      </c>
    </row>
    <row r="170" hidden="1">
      <c r="A170" s="6">
        <f>A169+1</f>
        <v/>
      </c>
      <c r="B170" s="4">
        <f>SUMIFS(df_faturam_zig!K:K,df_faturam_zig!L:L,Conciliacao!A170)</f>
        <v/>
      </c>
      <c r="C170" s="4" t="n"/>
      <c r="D170" s="4">
        <f>SUMIFS(df_faturam_zig!E:E,df_faturam_zig!L:L,Conciliacao!A170,df_faturam_zig!F:F,"DINHEIRO")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SUMIFS(df_blueme_com_parcelamento!I:I,df_blueme_com_parcelamento!L:L,Conciliacao!A170)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  <c r="P170" s="26">
        <f>O170-I170</f>
        <v/>
      </c>
    </row>
    <row r="171" hidden="1">
      <c r="A171" s="6">
        <f>A170+1</f>
        <v/>
      </c>
      <c r="B171" s="4">
        <f>SUMIFS(df_faturam_zig!K:K,df_faturam_zig!L:L,Conciliacao!A171)</f>
        <v/>
      </c>
      <c r="C171" s="4" t="n"/>
      <c r="D171" s="4">
        <f>SUMIFS(df_faturam_zig!E:E,df_faturam_zig!L:L,Conciliacao!A171,df_faturam_zig!F:F,"DINHEIRO")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SUMIFS(df_blueme_com_parcelamento!I:I,df_blueme_com_parcelamento!L:L,Conciliacao!A171)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  <c r="P171" s="26">
        <f>O171-I171</f>
        <v/>
      </c>
    </row>
    <row r="172" hidden="1">
      <c r="A172" s="6">
        <f>A171+1</f>
        <v/>
      </c>
      <c r="B172" s="4">
        <f>SUMIFS(df_faturam_zig!K:K,df_faturam_zig!L:L,Conciliacao!A172)</f>
        <v/>
      </c>
      <c r="C172" s="4" t="n"/>
      <c r="D172" s="4">
        <f>SUMIFS(df_faturam_zig!E:E,df_faturam_zig!L:L,Conciliacao!A172,df_faturam_zig!F:F,"DINHEIRO")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SUMIFS(df_blueme_com_parcelamento!I:I,df_blueme_com_parcelamento!L:L,Conciliacao!A172)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  <c r="P172" s="26">
        <f>O172-I172</f>
        <v/>
      </c>
    </row>
    <row r="173" hidden="1">
      <c r="A173" s="6">
        <f>A172+1</f>
        <v/>
      </c>
      <c r="B173" s="4">
        <f>SUMIFS(df_faturam_zig!K:K,df_faturam_zig!L:L,Conciliacao!A173)</f>
        <v/>
      </c>
      <c r="C173" s="4" t="n"/>
      <c r="D173" s="4">
        <f>SUMIFS(df_faturam_zig!E:E,df_faturam_zig!L:L,Conciliacao!A173,df_faturam_zig!F:F,"DINHEIRO")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SUMIFS(df_blueme_com_parcelamento!I:I,df_blueme_com_parcelamento!L:L,Conciliacao!A173)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  <c r="P173" s="26">
        <f>O173-I173</f>
        <v/>
      </c>
    </row>
    <row r="174" hidden="1">
      <c r="A174" s="6">
        <f>A173+1</f>
        <v/>
      </c>
      <c r="B174" s="4">
        <f>SUMIFS(df_faturam_zig!K:K,df_faturam_zig!L:L,Conciliacao!A174)</f>
        <v/>
      </c>
      <c r="C174" s="4" t="n"/>
      <c r="D174" s="4">
        <f>SUMIFS(df_faturam_zig!E:E,df_faturam_zig!L:L,Conciliacao!A174,df_faturam_zig!F:F,"DINHEIRO")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SUMIFS(df_blueme_com_parcelamento!I:I,df_blueme_com_parcelamento!L:L,Conciliacao!A174)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  <c r="P174" s="26">
        <f>O174-I174</f>
        <v/>
      </c>
    </row>
    <row r="175" hidden="1">
      <c r="A175" s="6">
        <f>A174+1</f>
        <v/>
      </c>
      <c r="B175" s="4">
        <f>SUMIFS(df_faturam_zig!K:K,df_faturam_zig!L:L,Conciliacao!A175)</f>
        <v/>
      </c>
      <c r="C175" s="4" t="n"/>
      <c r="D175" s="4">
        <f>SUMIFS(df_faturam_zig!E:E,df_faturam_zig!L:L,Conciliacao!A175,df_faturam_zig!F:F,"DINHEIRO")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SUMIFS(df_blueme_com_parcelamento!I:I,df_blueme_com_parcelamento!L:L,Conciliacao!A175)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  <c r="P175" s="26">
        <f>O175-I175</f>
        <v/>
      </c>
    </row>
    <row r="176" hidden="1">
      <c r="A176" s="6">
        <f>A175+1</f>
        <v/>
      </c>
      <c r="B176" s="4">
        <f>SUMIFS(df_faturam_zig!K:K,df_faturam_zig!L:L,Conciliacao!A176)</f>
        <v/>
      </c>
      <c r="C176" s="4" t="n"/>
      <c r="D176" s="4">
        <f>SUMIFS(df_faturam_zig!E:E,df_faturam_zig!L:L,Conciliacao!A176,df_faturam_zig!F:F,"DINHEIRO")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SUMIFS(df_blueme_com_parcelamento!I:I,df_blueme_com_parcelamento!L:L,Conciliacao!A176)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  <c r="P176" s="26">
        <f>O176-I176</f>
        <v/>
      </c>
    </row>
    <row r="177" hidden="1">
      <c r="A177" s="6">
        <f>A176+1</f>
        <v/>
      </c>
      <c r="B177" s="4">
        <f>SUMIFS(df_faturam_zig!K:K,df_faturam_zig!L:L,Conciliacao!A177)</f>
        <v/>
      </c>
      <c r="C177" s="4" t="n"/>
      <c r="D177" s="4">
        <f>SUMIFS(df_faturam_zig!E:E,df_faturam_zig!L:L,Conciliacao!A177,df_faturam_zig!F:F,"DINHEIRO")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SUMIFS(df_blueme_com_parcelamento!I:I,df_blueme_com_parcelamento!L:L,Conciliacao!A177)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  <c r="P177" s="26">
        <f>O177-I177</f>
        <v/>
      </c>
    </row>
    <row r="178" hidden="1">
      <c r="A178" s="6">
        <f>A177+1</f>
        <v/>
      </c>
      <c r="B178" s="4">
        <f>SUMIFS(df_faturam_zig!K:K,df_faturam_zig!L:L,Conciliacao!A178)</f>
        <v/>
      </c>
      <c r="C178" s="4" t="n"/>
      <c r="D178" s="4">
        <f>SUMIFS(df_faturam_zig!E:E,df_faturam_zig!L:L,Conciliacao!A178,df_faturam_zig!F:F,"DINHEIRO")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SUMIFS(df_blueme_com_parcelamento!I:I,df_blueme_com_parcelamento!L:L,Conciliacao!A178)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  <c r="P178" s="26">
        <f>O178-I178</f>
        <v/>
      </c>
    </row>
    <row r="179" hidden="1">
      <c r="A179" s="6">
        <f>A178+1</f>
        <v/>
      </c>
      <c r="B179" s="4">
        <f>SUMIFS(df_faturam_zig!K:K,df_faturam_zig!L:L,Conciliacao!A179)</f>
        <v/>
      </c>
      <c r="C179" s="4" t="n"/>
      <c r="D179" s="4">
        <f>SUMIFS(df_faturam_zig!E:E,df_faturam_zig!L:L,Conciliacao!A179,df_faturam_zig!F:F,"DINHEIRO")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SUMIFS(df_blueme_com_parcelamento!I:I,df_blueme_com_parcelamento!L:L,Conciliacao!A179)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  <c r="P179" s="26">
        <f>O179-I179</f>
        <v/>
      </c>
    </row>
    <row r="180" hidden="1">
      <c r="A180" s="6">
        <f>A179+1</f>
        <v/>
      </c>
      <c r="B180" s="4">
        <f>SUMIFS(df_faturam_zig!K:K,df_faturam_zig!L:L,Conciliacao!A180)</f>
        <v/>
      </c>
      <c r="C180" s="4" t="n"/>
      <c r="D180" s="4">
        <f>SUMIFS(df_faturam_zig!E:E,df_faturam_zig!L:L,Conciliacao!A180,df_faturam_zig!F:F,"DINHEIRO")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SUMIFS(df_blueme_com_parcelamento!I:I,df_blueme_com_parcelamento!L:L,Conciliacao!A180)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  <c r="P180" s="26">
        <f>O180-I180</f>
        <v/>
      </c>
    </row>
    <row r="181" hidden="1">
      <c r="A181" s="6">
        <f>A180+1</f>
        <v/>
      </c>
      <c r="B181" s="4">
        <f>SUMIFS(df_faturam_zig!K:K,df_faturam_zig!L:L,Conciliacao!A181)</f>
        <v/>
      </c>
      <c r="C181" s="4" t="n"/>
      <c r="D181" s="4">
        <f>SUMIFS(df_faturam_zig!E:E,df_faturam_zig!L:L,Conciliacao!A181,df_faturam_zig!F:F,"DINHEIRO")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SUMIFS(df_blueme_com_parcelamento!I:I,df_blueme_com_parcelamento!L:L,Conciliacao!A181)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  <c r="P181" s="26">
        <f>O181-I181</f>
        <v/>
      </c>
    </row>
    <row r="182" hidden="1">
      <c r="A182" s="6">
        <f>A181+1</f>
        <v/>
      </c>
      <c r="B182" s="4">
        <f>SUMIFS(df_faturam_zig!K:K,df_faturam_zig!L:L,Conciliacao!A182)</f>
        <v/>
      </c>
      <c r="C182" s="4" t="n"/>
      <c r="D182" s="4">
        <f>SUMIFS(df_faturam_zig!E:E,df_faturam_zig!L:L,Conciliacao!A182,df_faturam_zig!F:F,"DINHEIRO")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SUMIFS(df_blueme_com_parcelamento!I:I,df_blueme_com_parcelamento!L:L,Conciliacao!A182)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  <c r="P182" s="26">
        <f>O182-I182</f>
        <v/>
      </c>
    </row>
    <row r="183" hidden="1">
      <c r="A183" s="6">
        <f>A182+1</f>
        <v/>
      </c>
      <c r="B183" s="4">
        <f>SUMIFS(df_faturam_zig!K:K,df_faturam_zig!L:L,Conciliacao!A183)</f>
        <v/>
      </c>
      <c r="C183" s="4" t="n"/>
      <c r="D183" s="4">
        <f>SUMIFS(df_faturam_zig!E:E,df_faturam_zig!L:L,Conciliacao!A183,df_faturam_zig!F:F,"DINHEIRO")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SUMIFS(df_blueme_com_parcelamento!I:I,df_blueme_com_parcelamento!L:L,Conciliacao!A183)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  <c r="P183" s="26">
        <f>O183-I183</f>
        <v/>
      </c>
    </row>
    <row r="184" hidden="1">
      <c r="A184" s="6">
        <f>A183+1</f>
        <v/>
      </c>
      <c r="B184" s="4">
        <f>SUMIFS(df_faturam_zig!K:K,df_faturam_zig!L:L,Conciliacao!A184)</f>
        <v/>
      </c>
      <c r="C184" s="4" t="n"/>
      <c r="D184" s="4">
        <f>SUMIFS(df_faturam_zig!E:E,df_faturam_zig!L:L,Conciliacao!A184,df_faturam_zig!F:F,"DINHEIRO")</f>
        <v/>
      </c>
      <c r="E184" s="4">
        <f>SUMIFS(view_parc_agrup!G:G,view_parc_agrup!F:F,Conciliacao!A184)</f>
        <v/>
      </c>
      <c r="F184" s="7">
        <f>SUMIFS(df_mutuos!H:H,df_mutuos!B:B,Conciliacao!A184)</f>
        <v/>
      </c>
      <c r="G184" s="8">
        <f>SUMIFS(df_extratos!I:I,df_extratos!F:F,Conciliacao!A184,df_extratos!G:G,"CREDITO")</f>
        <v/>
      </c>
      <c r="H184" s="24">
        <f>SUMIFS(df_tesouraria_trans!E:E,df_tesouraria_trans!D:D,Conciliacao!A184)</f>
        <v/>
      </c>
      <c r="I184" s="10">
        <f>SUM(B184:F184)-SUM(G184:H184)</f>
        <v/>
      </c>
      <c r="J184" s="5">
        <f>SUMIFS(df_blueme_sem_parcelamento!F:F,df_blueme_sem_parcelamento!I:I,Conciliacao!A184)</f>
        <v/>
      </c>
      <c r="K184" s="5">
        <f>SUMIFS(df_blueme_com_parcelamento!I:I,df_blueme_com_parcelamento!L:L,Conciliacao!A184)</f>
        <v/>
      </c>
      <c r="L184" s="9">
        <f>SUMIFS(df_mutuos!I:I,df_mutuos!B:B,Conciliacao!A184,df_mutuos!G:G,0)</f>
        <v/>
      </c>
      <c r="M184" s="9">
        <f>SUMIFS(df_taxas_bancarias!E:E,df_taxas_bancarias!D:D,Conciliacao!A184,df_taxas_bancarias!F:F,"b'\x00'")</f>
        <v/>
      </c>
      <c r="N184" s="11">
        <f>SUMIFS(df_extratos!I:I,df_extratos!F:F,Conciliacao!A184,df_extratos!G:G,"DEBITO")</f>
        <v/>
      </c>
      <c r="O184" s="12">
        <f>SUM(J184:M184)+N184</f>
        <v/>
      </c>
      <c r="P184" s="26">
        <f>O184-I184</f>
        <v/>
      </c>
    </row>
    <row r="185" hidden="1">
      <c r="A185" s="6">
        <f>A184+1</f>
        <v/>
      </c>
      <c r="B185" s="4">
        <f>SUMIFS(df_faturam_zig!K:K,df_faturam_zig!L:L,Conciliacao!A185)</f>
        <v/>
      </c>
      <c r="C185" s="4" t="n"/>
      <c r="D185" s="4">
        <f>SUMIFS(df_faturam_zig!E:E,df_faturam_zig!L:L,Conciliacao!A185,df_faturam_zig!F:F,"DINHEIRO")</f>
        <v/>
      </c>
      <c r="E185" s="4">
        <f>SUMIFS(view_parc_agrup!G:G,view_parc_agrup!F:F,Conciliacao!A185)</f>
        <v/>
      </c>
      <c r="F185" s="7">
        <f>SUMIFS(df_mutuos!H:H,df_mutuos!B:B,Conciliacao!A185)</f>
        <v/>
      </c>
      <c r="G185" s="8">
        <f>SUMIFS(df_extratos!I:I,df_extratos!F:F,Conciliacao!A185,df_extratos!G:G,"CREDITO")</f>
        <v/>
      </c>
      <c r="H185" s="24">
        <f>SUMIFS(df_tesouraria_trans!E:E,df_tesouraria_trans!D:D,Conciliacao!A185)</f>
        <v/>
      </c>
      <c r="I185" s="10">
        <f>SUM(B185:F185)-SUM(G185:H185)</f>
        <v/>
      </c>
      <c r="J185" s="5">
        <f>SUMIFS(df_blueme_sem_parcelamento!F:F,df_blueme_sem_parcelamento!I:I,Conciliacao!A185)</f>
        <v/>
      </c>
      <c r="K185" s="5">
        <f>SUMIFS(df_blueme_com_parcelamento!I:I,df_blueme_com_parcelamento!L:L,Conciliacao!A185)</f>
        <v/>
      </c>
      <c r="L185" s="9">
        <f>SUMIFS(df_mutuos!I:I,df_mutuos!B:B,Conciliacao!A185,df_mutuos!G:G,0)</f>
        <v/>
      </c>
      <c r="M185" s="9">
        <f>SUMIFS(df_taxas_bancarias!E:E,df_taxas_bancarias!D:D,Conciliacao!A185,df_taxas_bancarias!F:F,"b'\x00'")</f>
        <v/>
      </c>
      <c r="N185" s="11">
        <f>SUMIFS(df_extratos!I:I,df_extratos!F:F,Conciliacao!A185,df_extratos!G:G,"DEBITO")</f>
        <v/>
      </c>
      <c r="O185" s="12">
        <f>SUM(J185:M185)+N185</f>
        <v/>
      </c>
      <c r="P185" s="26">
        <f>O185-I185</f>
        <v/>
      </c>
    </row>
    <row r="186" hidden="1">
      <c r="A186" s="6">
        <f>A185+1</f>
        <v/>
      </c>
      <c r="B186" s="4">
        <f>SUMIFS(df_faturam_zig!K:K,df_faturam_zig!L:L,Conciliacao!A186)</f>
        <v/>
      </c>
      <c r="C186" s="4" t="n"/>
      <c r="D186" s="4">
        <f>SUMIFS(df_faturam_zig!E:E,df_faturam_zig!L:L,Conciliacao!A186,df_faturam_zig!F:F,"DINHEIRO")</f>
        <v/>
      </c>
      <c r="E186" s="4">
        <f>SUMIFS(view_parc_agrup!G:G,view_parc_agrup!F:F,Conciliacao!A186)</f>
        <v/>
      </c>
      <c r="F186" s="7">
        <f>SUMIFS(df_mutuos!H:H,df_mutuos!B:B,Conciliacao!A186)</f>
        <v/>
      </c>
      <c r="G186" s="8">
        <f>SUMIFS(df_extratos!I:I,df_extratos!F:F,Conciliacao!A186,df_extratos!G:G,"CREDITO")</f>
        <v/>
      </c>
      <c r="H186" s="24">
        <f>SUMIFS(df_tesouraria_trans!E:E,df_tesouraria_trans!D:D,Conciliacao!A186)</f>
        <v/>
      </c>
      <c r="I186" s="10">
        <f>SUM(B186:F186)-SUM(G186:H186)</f>
        <v/>
      </c>
      <c r="J186" s="5">
        <f>SUMIFS(df_blueme_sem_parcelamento!F:F,df_blueme_sem_parcelamento!I:I,Conciliacao!A186)</f>
        <v/>
      </c>
      <c r="K186" s="5">
        <f>SUMIFS(df_blueme_com_parcelamento!I:I,df_blueme_com_parcelamento!L:L,Conciliacao!A186)</f>
        <v/>
      </c>
      <c r="L186" s="9">
        <f>SUMIFS(df_mutuos!I:I,df_mutuos!B:B,Conciliacao!A186,df_mutuos!G:G,0)</f>
        <v/>
      </c>
      <c r="M186" s="9">
        <f>SUMIFS(df_taxas_bancarias!E:E,df_taxas_bancarias!D:D,Conciliacao!A186,df_taxas_bancarias!F:F,"b'\x00'")</f>
        <v/>
      </c>
      <c r="N186" s="11">
        <f>SUMIFS(df_extratos!I:I,df_extratos!F:F,Conciliacao!A186,df_extratos!G:G,"DEBITO")</f>
        <v/>
      </c>
      <c r="O186" s="12">
        <f>SUM(J186:M186)+N186</f>
        <v/>
      </c>
      <c r="P186" s="26">
        <f>O186-I186</f>
        <v/>
      </c>
    </row>
    <row r="187" hidden="1">
      <c r="A187" s="6">
        <f>A186+1</f>
        <v/>
      </c>
      <c r="B187" s="4">
        <f>SUMIFS(df_faturam_zig!K:K,df_faturam_zig!L:L,Conciliacao!A187)</f>
        <v/>
      </c>
      <c r="C187" s="4" t="n"/>
      <c r="D187" s="4">
        <f>SUMIFS(df_faturam_zig!E:E,df_faturam_zig!L:L,Conciliacao!A187,df_faturam_zig!F:F,"DINHEIRO")</f>
        <v/>
      </c>
      <c r="E187" s="4">
        <f>SUMIFS(view_parc_agrup!G:G,view_parc_agrup!F:F,Conciliacao!A187)</f>
        <v/>
      </c>
      <c r="F187" s="7">
        <f>SUMIFS(df_mutuos!H:H,df_mutuos!B:B,Conciliacao!A187)</f>
        <v/>
      </c>
      <c r="G187" s="8">
        <f>SUMIFS(df_extratos!I:I,df_extratos!F:F,Conciliacao!A187,df_extratos!G:G,"CREDITO")</f>
        <v/>
      </c>
      <c r="H187" s="24">
        <f>SUMIFS(df_tesouraria_trans!E:E,df_tesouraria_trans!D:D,Conciliacao!A187)</f>
        <v/>
      </c>
      <c r="I187" s="10">
        <f>SUM(B187:F187)-SUM(G187:H187)</f>
        <v/>
      </c>
      <c r="J187" s="5">
        <f>SUMIFS(df_blueme_sem_parcelamento!F:F,df_blueme_sem_parcelamento!I:I,Conciliacao!A187)</f>
        <v/>
      </c>
      <c r="K187" s="5">
        <f>SUMIFS(df_blueme_com_parcelamento!I:I,df_blueme_com_parcelamento!L:L,Conciliacao!A187)</f>
        <v/>
      </c>
      <c r="L187" s="9">
        <f>SUMIFS(df_mutuos!I:I,df_mutuos!B:B,Conciliacao!A187,df_mutuos!G:G,0)</f>
        <v/>
      </c>
      <c r="M187" s="9">
        <f>SUMIFS(df_taxas_bancarias!E:E,df_taxas_bancarias!D:D,Conciliacao!A187,df_taxas_bancarias!F:F,"b'\x00'")</f>
        <v/>
      </c>
      <c r="N187" s="11">
        <f>SUMIFS(df_extratos!I:I,df_extratos!F:F,Conciliacao!A187,df_extratos!G:G,"DEBITO")</f>
        <v/>
      </c>
      <c r="O187" s="12">
        <f>SUM(J187:M187)+N187</f>
        <v/>
      </c>
      <c r="P187" s="26">
        <f>O187-I187</f>
        <v/>
      </c>
    </row>
    <row r="188" hidden="1">
      <c r="A188" s="6">
        <f>A187+1</f>
        <v/>
      </c>
      <c r="B188" s="4">
        <f>SUMIFS(df_faturam_zig!K:K,df_faturam_zig!L:L,Conciliacao!A188)</f>
        <v/>
      </c>
      <c r="C188" s="4" t="n"/>
      <c r="D188" s="4">
        <f>SUMIFS(df_faturam_zig!E:E,df_faturam_zig!L:L,Conciliacao!A188,df_faturam_zig!F:F,"DINHEIRO")</f>
        <v/>
      </c>
      <c r="E188" s="4">
        <f>SUMIFS(view_parc_agrup!G:G,view_parc_agrup!F:F,Conciliacao!A188)</f>
        <v/>
      </c>
      <c r="F188" s="7">
        <f>SUMIFS(df_mutuos!H:H,df_mutuos!B:B,Conciliacao!A188)</f>
        <v/>
      </c>
      <c r="G188" s="8">
        <f>SUMIFS(df_extratos!I:I,df_extratos!F:F,Conciliacao!A188,df_extratos!G:G,"CREDITO")</f>
        <v/>
      </c>
      <c r="H188" s="24">
        <f>SUMIFS(df_tesouraria_trans!E:E,df_tesouraria_trans!D:D,Conciliacao!A188)</f>
        <v/>
      </c>
      <c r="I188" s="10">
        <f>SUM(B188:F188)-SUM(G188:H188)</f>
        <v/>
      </c>
      <c r="J188" s="5">
        <f>SUMIFS(df_blueme_sem_parcelamento!F:F,df_blueme_sem_parcelamento!I:I,Conciliacao!A188)</f>
        <v/>
      </c>
      <c r="K188" s="5">
        <f>SUMIFS(df_blueme_com_parcelamento!I:I,df_blueme_com_parcelamento!L:L,Conciliacao!A188)</f>
        <v/>
      </c>
      <c r="L188" s="9">
        <f>SUMIFS(df_mutuos!I:I,df_mutuos!B:B,Conciliacao!A188,df_mutuos!G:G,0)</f>
        <v/>
      </c>
      <c r="M188" s="9">
        <f>SUMIFS(df_taxas_bancarias!E:E,df_taxas_bancarias!D:D,Conciliacao!A188,df_taxas_bancarias!F:F,"b'\x00'")</f>
        <v/>
      </c>
      <c r="N188" s="11">
        <f>SUMIFS(df_extratos!I:I,df_extratos!F:F,Conciliacao!A188,df_extratos!G:G,"DEBITO")</f>
        <v/>
      </c>
      <c r="O188" s="12">
        <f>SUM(J188:M188)+N188</f>
        <v/>
      </c>
      <c r="P188" s="26">
        <f>O188-I188</f>
        <v/>
      </c>
    </row>
    <row r="189" hidden="1">
      <c r="A189" s="6">
        <f>A188+1</f>
        <v/>
      </c>
      <c r="B189" s="4">
        <f>SUMIFS(df_faturam_zig!K:K,df_faturam_zig!L:L,Conciliacao!A189)</f>
        <v/>
      </c>
      <c r="C189" s="4" t="n"/>
      <c r="D189" s="4">
        <f>SUMIFS(df_faturam_zig!E:E,df_faturam_zig!L:L,Conciliacao!A189,df_faturam_zig!F:F,"DINHEIRO")</f>
        <v/>
      </c>
      <c r="E189" s="4">
        <f>SUMIFS(view_parc_agrup!G:G,view_parc_agrup!F:F,Conciliacao!A189)</f>
        <v/>
      </c>
      <c r="F189" s="7">
        <f>SUMIFS(df_mutuos!H:H,df_mutuos!B:B,Conciliacao!A189)</f>
        <v/>
      </c>
      <c r="G189" s="8">
        <f>SUMIFS(df_extratos!I:I,df_extratos!F:F,Conciliacao!A189,df_extratos!G:G,"CREDITO")</f>
        <v/>
      </c>
      <c r="H189" s="24">
        <f>SUMIFS(df_tesouraria_trans!E:E,df_tesouraria_trans!D:D,Conciliacao!A189)</f>
        <v/>
      </c>
      <c r="I189" s="10">
        <f>SUM(B189:F189)-SUM(G189:H189)</f>
        <v/>
      </c>
      <c r="J189" s="5">
        <f>SUMIFS(df_blueme_sem_parcelamento!F:F,df_blueme_sem_parcelamento!I:I,Conciliacao!A189)</f>
        <v/>
      </c>
      <c r="K189" s="5">
        <f>SUMIFS(df_blueme_com_parcelamento!I:I,df_blueme_com_parcelamento!L:L,Conciliacao!A189)</f>
        <v/>
      </c>
      <c r="L189" s="9">
        <f>SUMIFS(df_mutuos!I:I,df_mutuos!B:B,Conciliacao!A189,df_mutuos!G:G,0)</f>
        <v/>
      </c>
      <c r="M189" s="9">
        <f>SUMIFS(df_taxas_bancarias!E:E,df_taxas_bancarias!D:D,Conciliacao!A189,df_taxas_bancarias!F:F,"b'\x00'")</f>
        <v/>
      </c>
      <c r="N189" s="11">
        <f>SUMIFS(df_extratos!I:I,df_extratos!F:F,Conciliacao!A189,df_extratos!G:G,"DEBITO")</f>
        <v/>
      </c>
      <c r="O189" s="12">
        <f>SUM(J189:M189)+N189</f>
        <v/>
      </c>
      <c r="P189" s="26">
        <f>O189-I189</f>
        <v/>
      </c>
    </row>
    <row r="190" hidden="1">
      <c r="A190" s="6">
        <f>A189+1</f>
        <v/>
      </c>
      <c r="B190" s="4">
        <f>SUMIFS(df_faturam_zig!K:K,df_faturam_zig!L:L,Conciliacao!A190)</f>
        <v/>
      </c>
      <c r="C190" s="4" t="n"/>
      <c r="D190" s="4">
        <f>SUMIFS(df_faturam_zig!E:E,df_faturam_zig!L:L,Conciliacao!A190,df_faturam_zig!F:F,"DINHEIRO")</f>
        <v/>
      </c>
      <c r="E190" s="4">
        <f>SUMIFS(view_parc_agrup!G:G,view_parc_agrup!F:F,Conciliacao!A190)</f>
        <v/>
      </c>
      <c r="F190" s="7">
        <f>SUMIFS(df_mutuos!H:H,df_mutuos!B:B,Conciliacao!A190)</f>
        <v/>
      </c>
      <c r="G190" s="8">
        <f>SUMIFS(df_extratos!I:I,df_extratos!F:F,Conciliacao!A190,df_extratos!G:G,"CREDITO")</f>
        <v/>
      </c>
      <c r="H190" s="24">
        <f>SUMIFS(df_tesouraria_trans!E:E,df_tesouraria_trans!D:D,Conciliacao!A190)</f>
        <v/>
      </c>
      <c r="I190" s="10">
        <f>SUM(B190:F190)-SUM(G190:H190)</f>
        <v/>
      </c>
      <c r="J190" s="5">
        <f>SUMIFS(df_blueme_sem_parcelamento!F:F,df_blueme_sem_parcelamento!I:I,Conciliacao!A190)</f>
        <v/>
      </c>
      <c r="K190" s="5">
        <f>SUMIFS(df_blueme_com_parcelamento!I:I,df_blueme_com_parcelamento!L:L,Conciliacao!A190)</f>
        <v/>
      </c>
      <c r="L190" s="9">
        <f>SUMIFS(df_mutuos!I:I,df_mutuos!B:B,Conciliacao!A190,df_mutuos!G:G,0)</f>
        <v/>
      </c>
      <c r="M190" s="9">
        <f>SUMIFS(df_taxas_bancarias!E:E,df_taxas_bancarias!D:D,Conciliacao!A190,df_taxas_bancarias!F:F,"b'\x00'")</f>
        <v/>
      </c>
      <c r="N190" s="11">
        <f>SUMIFS(df_extratos!I:I,df_extratos!F:F,Conciliacao!A190,df_extratos!G:G,"DEBITO")</f>
        <v/>
      </c>
      <c r="O190" s="12">
        <f>SUM(J190:M190)+N190</f>
        <v/>
      </c>
      <c r="P190" s="26">
        <f>O190-I190</f>
        <v/>
      </c>
    </row>
    <row r="191" hidden="1">
      <c r="A191" s="6">
        <f>A190+1</f>
        <v/>
      </c>
      <c r="B191" s="4">
        <f>SUMIFS(df_faturam_zig!K:K,df_faturam_zig!L:L,Conciliacao!A191)</f>
        <v/>
      </c>
      <c r="C191" s="4" t="n"/>
      <c r="D191" s="4">
        <f>SUMIFS(df_faturam_zig!E:E,df_faturam_zig!L:L,Conciliacao!A191,df_faturam_zig!F:F,"DINHEIRO")</f>
        <v/>
      </c>
      <c r="E191" s="4">
        <f>SUMIFS(view_parc_agrup!G:G,view_parc_agrup!F:F,Conciliacao!A191)</f>
        <v/>
      </c>
      <c r="F191" s="7">
        <f>SUMIFS(df_mutuos!H:H,df_mutuos!B:B,Conciliacao!A191)</f>
        <v/>
      </c>
      <c r="G191" s="8">
        <f>SUMIFS(df_extratos!I:I,df_extratos!F:F,Conciliacao!A191,df_extratos!G:G,"CREDITO")</f>
        <v/>
      </c>
      <c r="H191" s="24">
        <f>SUMIFS(df_tesouraria_trans!E:E,df_tesouraria_trans!D:D,Conciliacao!A191)</f>
        <v/>
      </c>
      <c r="I191" s="10">
        <f>SUM(B191:F191)-SUM(G191:H191)</f>
        <v/>
      </c>
      <c r="J191" s="5">
        <f>SUMIFS(df_blueme_sem_parcelamento!F:F,df_blueme_sem_parcelamento!I:I,Conciliacao!A191)</f>
        <v/>
      </c>
      <c r="K191" s="5">
        <f>SUMIFS(df_blueme_com_parcelamento!I:I,df_blueme_com_parcelamento!L:L,Conciliacao!A191)</f>
        <v/>
      </c>
      <c r="L191" s="9">
        <f>SUMIFS(df_mutuos!I:I,df_mutuos!B:B,Conciliacao!A191,df_mutuos!G:G,0)</f>
        <v/>
      </c>
      <c r="M191" s="9">
        <f>SUMIFS(df_taxas_bancarias!E:E,df_taxas_bancarias!D:D,Conciliacao!A191,df_taxas_bancarias!F:F,"b'\x00'")</f>
        <v/>
      </c>
      <c r="N191" s="11">
        <f>SUMIFS(df_extratos!I:I,df_extratos!F:F,Conciliacao!A191,df_extratos!G:G,"DEBITO")</f>
        <v/>
      </c>
      <c r="O191" s="12">
        <f>SUM(J191:M191)+N191</f>
        <v/>
      </c>
      <c r="P191" s="26">
        <f>O191-I191</f>
        <v/>
      </c>
    </row>
    <row r="192" hidden="1">
      <c r="A192" s="6">
        <f>A191+1</f>
        <v/>
      </c>
      <c r="B192" s="4">
        <f>SUMIFS(df_faturam_zig!K:K,df_faturam_zig!L:L,Conciliacao!A192)</f>
        <v/>
      </c>
      <c r="C192" s="4" t="n"/>
      <c r="D192" s="4">
        <f>SUMIFS(df_faturam_zig!E:E,df_faturam_zig!L:L,Conciliacao!A192,df_faturam_zig!F:F,"DINHEIRO")</f>
        <v/>
      </c>
      <c r="E192" s="4">
        <f>SUMIFS(view_parc_agrup!G:G,view_parc_agrup!F:F,Conciliacao!A192)</f>
        <v/>
      </c>
      <c r="F192" s="7">
        <f>SUMIFS(df_mutuos!H:H,df_mutuos!B:B,Conciliacao!A192)</f>
        <v/>
      </c>
      <c r="G192" s="8">
        <f>SUMIFS(df_extratos!I:I,df_extratos!F:F,Conciliacao!A192,df_extratos!G:G,"CREDITO")</f>
        <v/>
      </c>
      <c r="H192" s="24">
        <f>SUMIFS(df_tesouraria_trans!E:E,df_tesouraria_trans!D:D,Conciliacao!A192)</f>
        <v/>
      </c>
      <c r="I192" s="10">
        <f>SUM(B192:F192)-SUM(G192:H192)</f>
        <v/>
      </c>
      <c r="J192" s="5">
        <f>SUMIFS(df_blueme_sem_parcelamento!F:F,df_blueme_sem_parcelamento!I:I,Conciliacao!A192)</f>
        <v/>
      </c>
      <c r="K192" s="5">
        <f>SUMIFS(df_blueme_com_parcelamento!I:I,df_blueme_com_parcelamento!L:L,Conciliacao!A192)</f>
        <v/>
      </c>
      <c r="L192" s="9">
        <f>SUMIFS(df_mutuos!I:I,df_mutuos!B:B,Conciliacao!A192,df_mutuos!G:G,0)</f>
        <v/>
      </c>
      <c r="M192" s="9">
        <f>SUMIFS(df_taxas_bancarias!E:E,df_taxas_bancarias!D:D,Conciliacao!A192,df_taxas_bancarias!F:F,"b'\x00'")</f>
        <v/>
      </c>
      <c r="N192" s="11">
        <f>SUMIFS(df_extratos!I:I,df_extratos!F:F,Conciliacao!A192,df_extratos!G:G,"DEBITO")</f>
        <v/>
      </c>
      <c r="O192" s="12">
        <f>SUM(J192:M192)+N192</f>
        <v/>
      </c>
      <c r="P192" s="26">
        <f>O192-I192</f>
        <v/>
      </c>
    </row>
    <row r="193" hidden="1">
      <c r="A193" s="6">
        <f>A192+1</f>
        <v/>
      </c>
      <c r="B193" s="4">
        <f>SUMIFS(df_faturam_zig!K:K,df_faturam_zig!L:L,Conciliacao!A193)</f>
        <v/>
      </c>
      <c r="C193" s="4" t="n"/>
      <c r="D193" s="4">
        <f>SUMIFS(df_faturam_zig!E:E,df_faturam_zig!L:L,Conciliacao!A193,df_faturam_zig!F:F,"DINHEIRO")</f>
        <v/>
      </c>
      <c r="E193" s="4">
        <f>SUMIFS(view_parc_agrup!G:G,view_parc_agrup!F:F,Conciliacao!A193)</f>
        <v/>
      </c>
      <c r="F193" s="7">
        <f>SUMIFS(df_mutuos!H:H,df_mutuos!B:B,Conciliacao!A193)</f>
        <v/>
      </c>
      <c r="G193" s="8">
        <f>SUMIFS(df_extratos!I:I,df_extratos!F:F,Conciliacao!A193,df_extratos!G:G,"CREDITO")</f>
        <v/>
      </c>
      <c r="H193" s="24">
        <f>SUMIFS(df_tesouraria_trans!E:E,df_tesouraria_trans!D:D,Conciliacao!A193)</f>
        <v/>
      </c>
      <c r="I193" s="10">
        <f>SUM(B193:F193)-SUM(G193:H193)</f>
        <v/>
      </c>
      <c r="J193" s="5">
        <f>SUMIFS(df_blueme_sem_parcelamento!F:F,df_blueme_sem_parcelamento!I:I,Conciliacao!A193)</f>
        <v/>
      </c>
      <c r="K193" s="5">
        <f>SUMIFS(df_blueme_com_parcelamento!I:I,df_blueme_com_parcelamento!L:L,Conciliacao!A193)</f>
        <v/>
      </c>
      <c r="L193" s="9">
        <f>SUMIFS(df_mutuos!I:I,df_mutuos!B:B,Conciliacao!A193,df_mutuos!G:G,0)</f>
        <v/>
      </c>
      <c r="M193" s="9">
        <f>SUMIFS(df_taxas_bancarias!E:E,df_taxas_bancarias!D:D,Conciliacao!A193,df_taxas_bancarias!F:F,"b'\x00'")</f>
        <v/>
      </c>
      <c r="N193" s="11">
        <f>SUMIFS(df_extratos!I:I,df_extratos!F:F,Conciliacao!A193,df_extratos!G:G,"DEBITO")</f>
        <v/>
      </c>
      <c r="O193" s="12">
        <f>SUM(J193:M193)+N193</f>
        <v/>
      </c>
      <c r="P193" s="26">
        <f>O193-I193</f>
        <v/>
      </c>
    </row>
    <row r="194" hidden="1">
      <c r="A194" s="6">
        <f>A193+1</f>
        <v/>
      </c>
      <c r="B194" s="4">
        <f>SUMIFS(df_faturam_zig!K:K,df_faturam_zig!L:L,Conciliacao!A194)</f>
        <v/>
      </c>
      <c r="C194" s="4" t="n"/>
      <c r="D194" s="4">
        <f>SUMIFS(df_faturam_zig!E:E,df_faturam_zig!L:L,Conciliacao!A194,df_faturam_zig!F:F,"DINHEIRO")</f>
        <v/>
      </c>
      <c r="E194" s="4">
        <f>SUMIFS(view_parc_agrup!G:G,view_parc_agrup!F:F,Conciliacao!A194)</f>
        <v/>
      </c>
      <c r="F194" s="7">
        <f>SUMIFS(df_mutuos!H:H,df_mutuos!B:B,Conciliacao!A194)</f>
        <v/>
      </c>
      <c r="G194" s="8">
        <f>SUMIFS(df_extratos!I:I,df_extratos!F:F,Conciliacao!A194,df_extratos!G:G,"CREDITO")</f>
        <v/>
      </c>
      <c r="H194" s="24">
        <f>SUMIFS(df_tesouraria_trans!E:E,df_tesouraria_trans!D:D,Conciliacao!A194)</f>
        <v/>
      </c>
      <c r="I194" s="10">
        <f>SUM(B194:F194)-SUM(G194:H194)</f>
        <v/>
      </c>
      <c r="J194" s="5">
        <f>SUMIFS(df_blueme_sem_parcelamento!F:F,df_blueme_sem_parcelamento!I:I,Conciliacao!A194)</f>
        <v/>
      </c>
      <c r="K194" s="5">
        <f>SUMIFS(df_blueme_com_parcelamento!I:I,df_blueme_com_parcelamento!L:L,Conciliacao!A194)</f>
        <v/>
      </c>
      <c r="L194" s="9">
        <f>SUMIFS(df_mutuos!I:I,df_mutuos!B:B,Conciliacao!A194,df_mutuos!G:G,0)</f>
        <v/>
      </c>
      <c r="M194" s="9">
        <f>SUMIFS(df_taxas_bancarias!E:E,df_taxas_bancarias!D:D,Conciliacao!A194,df_taxas_bancarias!F:F,"b'\x00'")</f>
        <v/>
      </c>
      <c r="N194" s="11">
        <f>SUMIFS(df_extratos!I:I,df_extratos!F:F,Conciliacao!A194,df_extratos!G:G,"DEBITO")</f>
        <v/>
      </c>
      <c r="O194" s="12">
        <f>SUM(J194:M194)+N194</f>
        <v/>
      </c>
      <c r="P194" s="26">
        <f>O194-I194</f>
        <v/>
      </c>
    </row>
    <row r="195" hidden="1">
      <c r="A195" s="6">
        <f>A194+1</f>
        <v/>
      </c>
      <c r="B195" s="4">
        <f>SUMIFS(df_faturam_zig!K:K,df_faturam_zig!L:L,Conciliacao!A195)</f>
        <v/>
      </c>
      <c r="C195" s="4" t="n"/>
      <c r="D195" s="4">
        <f>SUMIFS(df_faturam_zig!E:E,df_faturam_zig!L:L,Conciliacao!A195,df_faturam_zig!F:F,"DINHEIRO")</f>
        <v/>
      </c>
      <c r="E195" s="4">
        <f>SUMIFS(view_parc_agrup!G:G,view_parc_agrup!F:F,Conciliacao!A195)</f>
        <v/>
      </c>
      <c r="F195" s="7">
        <f>SUMIFS(df_mutuos!H:H,df_mutuos!B:B,Conciliacao!A195)</f>
        <v/>
      </c>
      <c r="G195" s="8">
        <f>SUMIFS(df_extratos!I:I,df_extratos!F:F,Conciliacao!A195,df_extratos!G:G,"CREDITO")</f>
        <v/>
      </c>
      <c r="H195" s="24">
        <f>SUMIFS(df_tesouraria_trans!E:E,df_tesouraria_trans!D:D,Conciliacao!A195)</f>
        <v/>
      </c>
      <c r="I195" s="10">
        <f>SUM(B195:F195)-SUM(G195:H195)</f>
        <v/>
      </c>
      <c r="J195" s="5">
        <f>SUMIFS(df_blueme_sem_parcelamento!F:F,df_blueme_sem_parcelamento!I:I,Conciliacao!A195)</f>
        <v/>
      </c>
      <c r="K195" s="5">
        <f>SUMIFS(df_blueme_com_parcelamento!I:I,df_blueme_com_parcelamento!L:L,Conciliacao!A195)</f>
        <v/>
      </c>
      <c r="L195" s="9">
        <f>SUMIFS(df_mutuos!I:I,df_mutuos!B:B,Conciliacao!A195,df_mutuos!G:G,0)</f>
        <v/>
      </c>
      <c r="M195" s="9">
        <f>SUMIFS(df_taxas_bancarias!E:E,df_taxas_bancarias!D:D,Conciliacao!A195,df_taxas_bancarias!F:F,"b'\x00'")</f>
        <v/>
      </c>
      <c r="N195" s="11">
        <f>SUMIFS(df_extratos!I:I,df_extratos!F:F,Conciliacao!A195,df_extratos!G:G,"DEBITO")</f>
        <v/>
      </c>
      <c r="O195" s="12">
        <f>SUM(J195:M195)+N195</f>
        <v/>
      </c>
      <c r="P195" s="26">
        <f>O195-I195</f>
        <v/>
      </c>
    </row>
    <row r="196" hidden="1">
      <c r="A196" s="6">
        <f>A195+1</f>
        <v/>
      </c>
      <c r="B196" s="4">
        <f>SUMIFS(df_faturam_zig!K:K,df_faturam_zig!L:L,Conciliacao!A196)</f>
        <v/>
      </c>
      <c r="C196" s="4" t="n"/>
      <c r="D196" s="4">
        <f>SUMIFS(df_faturam_zig!E:E,df_faturam_zig!L:L,Conciliacao!A196,df_faturam_zig!F:F,"DINHEIRO")</f>
        <v/>
      </c>
      <c r="E196" s="4">
        <f>SUMIFS(view_parc_agrup!G:G,view_parc_agrup!F:F,Conciliacao!A196)</f>
        <v/>
      </c>
      <c r="F196" s="7">
        <f>SUMIFS(df_mutuos!H:H,df_mutuos!B:B,Conciliacao!A196)</f>
        <v/>
      </c>
      <c r="G196" s="8">
        <f>SUMIFS(df_extratos!I:I,df_extratos!F:F,Conciliacao!A196,df_extratos!G:G,"CREDITO")</f>
        <v/>
      </c>
      <c r="H196" s="24">
        <f>SUMIFS(df_tesouraria_trans!E:E,df_tesouraria_trans!D:D,Conciliacao!A196)</f>
        <v/>
      </c>
      <c r="I196" s="10">
        <f>SUM(B196:F196)-SUM(G196:H196)</f>
        <v/>
      </c>
      <c r="J196" s="5">
        <f>SUMIFS(df_blueme_sem_parcelamento!F:F,df_blueme_sem_parcelamento!I:I,Conciliacao!A196)</f>
        <v/>
      </c>
      <c r="K196" s="5">
        <f>SUMIFS(df_blueme_com_parcelamento!I:I,df_blueme_com_parcelamento!L:L,Conciliacao!A196)</f>
        <v/>
      </c>
      <c r="L196" s="9">
        <f>SUMIFS(df_mutuos!I:I,df_mutuos!B:B,Conciliacao!A196,df_mutuos!G:G,0)</f>
        <v/>
      </c>
      <c r="M196" s="9">
        <f>SUMIFS(df_taxas_bancarias!E:E,df_taxas_bancarias!D:D,Conciliacao!A196,df_taxas_bancarias!F:F,"b'\x00'")</f>
        <v/>
      </c>
      <c r="N196" s="11">
        <f>SUMIFS(df_extratos!I:I,df_extratos!F:F,Conciliacao!A196,df_extratos!G:G,"DEBITO")</f>
        <v/>
      </c>
      <c r="O196" s="12">
        <f>SUM(J196:M196)+N196</f>
        <v/>
      </c>
      <c r="P196" s="26">
        <f>O196-I196</f>
        <v/>
      </c>
    </row>
    <row r="197" hidden="1">
      <c r="A197" s="6">
        <f>A196+1</f>
        <v/>
      </c>
      <c r="B197" s="4">
        <f>SUMIFS(df_faturam_zig!K:K,df_faturam_zig!L:L,Conciliacao!A197)</f>
        <v/>
      </c>
      <c r="C197" s="4" t="n"/>
      <c r="D197" s="4">
        <f>SUMIFS(df_faturam_zig!E:E,df_faturam_zig!L:L,Conciliacao!A197,df_faturam_zig!F:F,"DINHEIRO")</f>
        <v/>
      </c>
      <c r="E197" s="4">
        <f>SUMIFS(view_parc_agrup!G:G,view_parc_agrup!F:F,Conciliacao!A197)</f>
        <v/>
      </c>
      <c r="F197" s="7">
        <f>SUMIFS(df_mutuos!H:H,df_mutuos!B:B,Conciliacao!A197)</f>
        <v/>
      </c>
      <c r="G197" s="8">
        <f>SUMIFS(df_extratos!I:I,df_extratos!F:F,Conciliacao!A197,df_extratos!G:G,"CREDITO")</f>
        <v/>
      </c>
      <c r="H197" s="24">
        <f>SUMIFS(df_tesouraria_trans!E:E,df_tesouraria_trans!D:D,Conciliacao!A197)</f>
        <v/>
      </c>
      <c r="I197" s="10">
        <f>SUM(B197:F197)-SUM(G197:H197)</f>
        <v/>
      </c>
      <c r="J197" s="5">
        <f>SUMIFS(df_blueme_sem_parcelamento!F:F,df_blueme_sem_parcelamento!I:I,Conciliacao!A197)</f>
        <v/>
      </c>
      <c r="K197" s="5">
        <f>SUMIFS(df_blueme_com_parcelamento!I:I,df_blueme_com_parcelamento!L:L,Conciliacao!A197)</f>
        <v/>
      </c>
      <c r="L197" s="9">
        <f>SUMIFS(df_mutuos!I:I,df_mutuos!B:B,Conciliacao!A197,df_mutuos!G:G,0)</f>
        <v/>
      </c>
      <c r="M197" s="9">
        <f>SUMIFS(df_taxas_bancarias!E:E,df_taxas_bancarias!D:D,Conciliacao!A197,df_taxas_bancarias!F:F,"b'\x00'")</f>
        <v/>
      </c>
      <c r="N197" s="11">
        <f>SUMIFS(df_extratos!I:I,df_extratos!F:F,Conciliacao!A197,df_extratos!G:G,"DEBITO")</f>
        <v/>
      </c>
      <c r="O197" s="12">
        <f>SUM(J197:M197)+N197</f>
        <v/>
      </c>
      <c r="P197" s="26">
        <f>O197-I197</f>
        <v/>
      </c>
    </row>
    <row r="198" hidden="1">
      <c r="A198" s="6">
        <f>A197+1</f>
        <v/>
      </c>
      <c r="B198" s="4">
        <f>SUMIFS(df_faturam_zig!K:K,df_faturam_zig!L:L,Conciliacao!A198)</f>
        <v/>
      </c>
      <c r="C198" s="4" t="n"/>
      <c r="D198" s="4">
        <f>SUMIFS(df_faturam_zig!E:E,df_faturam_zig!L:L,Conciliacao!A198,df_faturam_zig!F:F,"DINHEIRO")</f>
        <v/>
      </c>
      <c r="E198" s="4">
        <f>SUMIFS(view_parc_agrup!G:G,view_parc_agrup!F:F,Conciliacao!A198)</f>
        <v/>
      </c>
      <c r="F198" s="7">
        <f>SUMIFS(df_mutuos!H:H,df_mutuos!B:B,Conciliacao!A198)</f>
        <v/>
      </c>
      <c r="G198" s="8">
        <f>SUMIFS(df_extratos!I:I,df_extratos!F:F,Conciliacao!A198,df_extratos!G:G,"CREDITO")</f>
        <v/>
      </c>
      <c r="H198" s="24">
        <f>SUMIFS(df_tesouraria_trans!E:E,df_tesouraria_trans!D:D,Conciliacao!A198)</f>
        <v/>
      </c>
      <c r="I198" s="10">
        <f>SUM(B198:F198)-SUM(G198:H198)</f>
        <v/>
      </c>
      <c r="J198" s="5">
        <f>SUMIFS(df_blueme_sem_parcelamento!F:F,df_blueme_sem_parcelamento!I:I,Conciliacao!A198)</f>
        <v/>
      </c>
      <c r="K198" s="5">
        <f>SUMIFS(df_blueme_com_parcelamento!I:I,df_blueme_com_parcelamento!L:L,Conciliacao!A198)</f>
        <v/>
      </c>
      <c r="L198" s="9">
        <f>SUMIFS(df_mutuos!I:I,df_mutuos!B:B,Conciliacao!A198,df_mutuos!G:G,0)</f>
        <v/>
      </c>
      <c r="M198" s="9">
        <f>SUMIFS(df_taxas_bancarias!E:E,df_taxas_bancarias!D:D,Conciliacao!A198,df_taxas_bancarias!F:F,"b'\x00'")</f>
        <v/>
      </c>
      <c r="N198" s="11">
        <f>SUMIFS(df_extratos!I:I,df_extratos!F:F,Conciliacao!A198,df_extratos!G:G,"DEBITO")</f>
        <v/>
      </c>
      <c r="O198" s="12">
        <f>SUM(J198:M198)+N198</f>
        <v/>
      </c>
      <c r="P198" s="26">
        <f>O198-I198</f>
        <v/>
      </c>
    </row>
    <row r="199" hidden="1">
      <c r="A199" s="6">
        <f>A198+1</f>
        <v/>
      </c>
      <c r="B199" s="4">
        <f>SUMIFS(df_faturam_zig!K:K,df_faturam_zig!L:L,Conciliacao!A199)</f>
        <v/>
      </c>
      <c r="C199" s="4" t="n"/>
      <c r="D199" s="4">
        <f>SUMIFS(df_faturam_zig!E:E,df_faturam_zig!L:L,Conciliacao!A199,df_faturam_zig!F:F,"DINHEIRO")</f>
        <v/>
      </c>
      <c r="E199" s="4">
        <f>SUMIFS(view_parc_agrup!G:G,view_parc_agrup!F:F,Conciliacao!A199)</f>
        <v/>
      </c>
      <c r="F199" s="7">
        <f>SUMIFS(df_mutuos!H:H,df_mutuos!B:B,Conciliacao!A199)</f>
        <v/>
      </c>
      <c r="G199" s="8">
        <f>SUMIFS(df_extratos!I:I,df_extratos!F:F,Conciliacao!A199,df_extratos!G:G,"CREDITO")</f>
        <v/>
      </c>
      <c r="H199" s="24">
        <f>SUMIFS(df_tesouraria_trans!E:E,df_tesouraria_trans!D:D,Conciliacao!A199)</f>
        <v/>
      </c>
      <c r="I199" s="10">
        <f>SUM(B199:F199)-SUM(G199:H199)</f>
        <v/>
      </c>
      <c r="J199" s="5">
        <f>SUMIFS(df_blueme_sem_parcelamento!F:F,df_blueme_sem_parcelamento!I:I,Conciliacao!A199)</f>
        <v/>
      </c>
      <c r="K199" s="5">
        <f>SUMIFS(df_blueme_com_parcelamento!I:I,df_blueme_com_parcelamento!L:L,Conciliacao!A199)</f>
        <v/>
      </c>
      <c r="L199" s="9">
        <f>SUMIFS(df_mutuos!I:I,df_mutuos!B:B,Conciliacao!A199,df_mutuos!G:G,0)</f>
        <v/>
      </c>
      <c r="M199" s="9">
        <f>SUMIFS(df_taxas_bancarias!E:E,df_taxas_bancarias!D:D,Conciliacao!A199,df_taxas_bancarias!F:F,"b'\x00'")</f>
        <v/>
      </c>
      <c r="N199" s="11">
        <f>SUMIFS(df_extratos!I:I,df_extratos!F:F,Conciliacao!A199,df_extratos!G:G,"DEBITO")</f>
        <v/>
      </c>
      <c r="O199" s="12">
        <f>SUM(J199:M199)+N199</f>
        <v/>
      </c>
      <c r="P199" s="26">
        <f>O199-I199</f>
        <v/>
      </c>
    </row>
    <row r="200" hidden="1">
      <c r="A200" s="6">
        <f>A199+1</f>
        <v/>
      </c>
      <c r="B200" s="4">
        <f>SUMIFS(df_faturam_zig!K:K,df_faturam_zig!L:L,Conciliacao!A200)</f>
        <v/>
      </c>
      <c r="C200" s="4" t="n"/>
      <c r="D200" s="4">
        <f>SUMIFS(df_faturam_zig!E:E,df_faturam_zig!L:L,Conciliacao!A200,df_faturam_zig!F:F,"DINHEIRO")</f>
        <v/>
      </c>
      <c r="E200" s="4">
        <f>SUMIFS(view_parc_agrup!G:G,view_parc_agrup!F:F,Conciliacao!A200)</f>
        <v/>
      </c>
      <c r="F200" s="7">
        <f>SUMIFS(df_mutuos!H:H,df_mutuos!B:B,Conciliacao!A200)</f>
        <v/>
      </c>
      <c r="G200" s="8">
        <f>SUMIFS(df_extratos!I:I,df_extratos!F:F,Conciliacao!A200,df_extratos!G:G,"CREDITO")</f>
        <v/>
      </c>
      <c r="H200" s="24">
        <f>SUMIFS(df_tesouraria_trans!E:E,df_tesouraria_trans!D:D,Conciliacao!A200)</f>
        <v/>
      </c>
      <c r="I200" s="10">
        <f>SUM(B200:F200)-SUM(G200:H200)</f>
        <v/>
      </c>
      <c r="J200" s="5">
        <f>SUMIFS(df_blueme_sem_parcelamento!F:F,df_blueme_sem_parcelamento!I:I,Conciliacao!A200)</f>
        <v/>
      </c>
      <c r="K200" s="5">
        <f>SUMIFS(df_blueme_com_parcelamento!I:I,df_blueme_com_parcelamento!L:L,Conciliacao!A200)</f>
        <v/>
      </c>
      <c r="L200" s="9">
        <f>SUMIFS(df_mutuos!I:I,df_mutuos!B:B,Conciliacao!A200,df_mutuos!G:G,0)</f>
        <v/>
      </c>
      <c r="M200" s="9">
        <f>SUMIFS(df_taxas_bancarias!E:E,df_taxas_bancarias!D:D,Conciliacao!A200,df_taxas_bancarias!F:F,"b'\x00'")</f>
        <v/>
      </c>
      <c r="N200" s="11">
        <f>SUMIFS(df_extratos!I:I,df_extratos!F:F,Conciliacao!A200,df_extratos!G:G,"DEBITO")</f>
        <v/>
      </c>
      <c r="O200" s="12">
        <f>SUM(J200:M200)+N200</f>
        <v/>
      </c>
      <c r="P200" s="26">
        <f>O200-I200</f>
        <v/>
      </c>
    </row>
    <row r="201" hidden="1">
      <c r="A201" s="6">
        <f>A200+1</f>
        <v/>
      </c>
      <c r="B201" s="4">
        <f>SUMIFS(df_faturam_zig!K:K,df_faturam_zig!L:L,Conciliacao!A201)</f>
        <v/>
      </c>
      <c r="C201" s="4" t="n"/>
      <c r="D201" s="4">
        <f>SUMIFS(df_faturam_zig!E:E,df_faturam_zig!L:L,Conciliacao!A201,df_faturam_zig!F:F,"DINHEIRO")</f>
        <v/>
      </c>
      <c r="E201" s="4">
        <f>SUMIFS(view_parc_agrup!G:G,view_parc_agrup!F:F,Conciliacao!A201)</f>
        <v/>
      </c>
      <c r="F201" s="7">
        <f>SUMIFS(df_mutuos!H:H,df_mutuos!B:B,Conciliacao!A201)</f>
        <v/>
      </c>
      <c r="G201" s="8">
        <f>SUMIFS(df_extratos!I:I,df_extratos!F:F,Conciliacao!A201,df_extratos!G:G,"CREDITO")</f>
        <v/>
      </c>
      <c r="H201" s="24">
        <f>SUMIFS(df_tesouraria_trans!E:E,df_tesouraria_trans!D:D,Conciliacao!A201)</f>
        <v/>
      </c>
      <c r="I201" s="10">
        <f>SUM(B201:F201)-SUM(G201:H201)</f>
        <v/>
      </c>
      <c r="J201" s="5">
        <f>SUMIFS(df_blueme_sem_parcelamento!F:F,df_blueme_sem_parcelamento!I:I,Conciliacao!A201)</f>
        <v/>
      </c>
      <c r="K201" s="5">
        <f>SUMIFS(df_blueme_com_parcelamento!I:I,df_blueme_com_parcelamento!L:L,Conciliacao!A201)</f>
        <v/>
      </c>
      <c r="L201" s="9">
        <f>SUMIFS(df_mutuos!I:I,df_mutuos!B:B,Conciliacao!A201,df_mutuos!G:G,0)</f>
        <v/>
      </c>
      <c r="M201" s="9">
        <f>SUMIFS(df_taxas_bancarias!E:E,df_taxas_bancarias!D:D,Conciliacao!A201,df_taxas_bancarias!F:F,"b'\x00'")</f>
        <v/>
      </c>
      <c r="N201" s="11">
        <f>SUMIFS(df_extratos!I:I,df_extratos!F:F,Conciliacao!A201,df_extratos!G:G,"DEBITO")</f>
        <v/>
      </c>
      <c r="O201" s="12">
        <f>SUM(J201:M201)+N201</f>
        <v/>
      </c>
      <c r="P201" s="26">
        <f>O201-I201</f>
        <v/>
      </c>
    </row>
    <row r="202" hidden="1">
      <c r="A202" s="6">
        <f>A201+1</f>
        <v/>
      </c>
      <c r="B202" s="4">
        <f>SUMIFS(df_faturam_zig!K:K,df_faturam_zig!L:L,Conciliacao!A202)</f>
        <v/>
      </c>
      <c r="C202" s="4" t="n"/>
      <c r="D202" s="4">
        <f>SUMIFS(df_faturam_zig!E:E,df_faturam_zig!L:L,Conciliacao!A202,df_faturam_zig!F:F,"DINHEIRO")</f>
        <v/>
      </c>
      <c r="E202" s="4">
        <f>SUMIFS(view_parc_agrup!G:G,view_parc_agrup!F:F,Conciliacao!A202)</f>
        <v/>
      </c>
      <c r="F202" s="7">
        <f>SUMIFS(df_mutuos!H:H,df_mutuos!B:B,Conciliacao!A202)</f>
        <v/>
      </c>
      <c r="G202" s="8">
        <f>SUMIFS(df_extratos!I:I,df_extratos!F:F,Conciliacao!A202,df_extratos!G:G,"CREDITO")</f>
        <v/>
      </c>
      <c r="H202" s="24">
        <f>SUMIFS(df_tesouraria_trans!E:E,df_tesouraria_trans!D:D,Conciliacao!A202)</f>
        <v/>
      </c>
      <c r="I202" s="10">
        <f>SUM(B202:F202)-SUM(G202:H202)</f>
        <v/>
      </c>
      <c r="J202" s="5">
        <f>SUMIFS(df_blueme_sem_parcelamento!F:F,df_blueme_sem_parcelamento!I:I,Conciliacao!A202)</f>
        <v/>
      </c>
      <c r="K202" s="5">
        <f>SUMIFS(df_blueme_com_parcelamento!I:I,df_blueme_com_parcelamento!L:L,Conciliacao!A202)</f>
        <v/>
      </c>
      <c r="L202" s="9">
        <f>SUMIFS(df_mutuos!I:I,df_mutuos!B:B,Conciliacao!A202,df_mutuos!G:G,0)</f>
        <v/>
      </c>
      <c r="M202" s="9">
        <f>SUMIFS(df_taxas_bancarias!E:E,df_taxas_bancarias!D:D,Conciliacao!A202,df_taxas_bancarias!F:F,"b'\x00'")</f>
        <v/>
      </c>
      <c r="N202" s="11">
        <f>SUMIFS(df_extratos!I:I,df_extratos!F:F,Conciliacao!A202,df_extratos!G:G,"DEBITO")</f>
        <v/>
      </c>
      <c r="O202" s="12">
        <f>SUM(J202:M202)+N202</f>
        <v/>
      </c>
      <c r="P202" s="26">
        <f>O202-I202</f>
        <v/>
      </c>
    </row>
    <row r="203" hidden="1">
      <c r="A203" s="6">
        <f>A202+1</f>
        <v/>
      </c>
      <c r="B203" s="4">
        <f>SUMIFS(df_faturam_zig!K:K,df_faturam_zig!L:L,Conciliacao!A203)</f>
        <v/>
      </c>
      <c r="C203" s="4" t="n"/>
      <c r="D203" s="4">
        <f>SUMIFS(df_faturam_zig!E:E,df_faturam_zig!L:L,Conciliacao!A203,df_faturam_zig!F:F,"DINHEIRO")</f>
        <v/>
      </c>
      <c r="E203" s="4">
        <f>SUMIFS(view_parc_agrup!G:G,view_parc_agrup!F:F,Conciliacao!A203)</f>
        <v/>
      </c>
      <c r="F203" s="7">
        <f>SUMIFS(df_mutuos!H:H,df_mutuos!B:B,Conciliacao!A203)</f>
        <v/>
      </c>
      <c r="G203" s="8">
        <f>SUMIFS(df_extratos!I:I,df_extratos!F:F,Conciliacao!A203,df_extratos!G:G,"CREDITO")</f>
        <v/>
      </c>
      <c r="H203" s="24">
        <f>SUMIFS(df_tesouraria_trans!E:E,df_tesouraria_trans!D:D,Conciliacao!A203)</f>
        <v/>
      </c>
      <c r="I203" s="10">
        <f>SUM(B203:F203)-SUM(G203:H203)</f>
        <v/>
      </c>
      <c r="J203" s="5">
        <f>SUMIFS(df_blueme_sem_parcelamento!F:F,df_blueme_sem_parcelamento!I:I,Conciliacao!A203)</f>
        <v/>
      </c>
      <c r="K203" s="5">
        <f>SUMIFS(df_blueme_com_parcelamento!I:I,df_blueme_com_parcelamento!L:L,Conciliacao!A203)</f>
        <v/>
      </c>
      <c r="L203" s="9">
        <f>SUMIFS(df_mutuos!I:I,df_mutuos!B:B,Conciliacao!A203,df_mutuos!G:G,0)</f>
        <v/>
      </c>
      <c r="M203" s="9">
        <f>SUMIFS(df_taxas_bancarias!E:E,df_taxas_bancarias!D:D,Conciliacao!A203,df_taxas_bancarias!F:F,"b'\x00'")</f>
        <v/>
      </c>
      <c r="N203" s="11">
        <f>SUMIFS(df_extratos!I:I,df_extratos!F:F,Conciliacao!A203,df_extratos!G:G,"DEBITO")</f>
        <v/>
      </c>
      <c r="O203" s="12">
        <f>SUM(J203:M203)+N203</f>
        <v/>
      </c>
      <c r="P203" s="26">
        <f>O203-I203</f>
        <v/>
      </c>
    </row>
    <row r="204" hidden="1">
      <c r="A204" s="6">
        <f>A203+1</f>
        <v/>
      </c>
      <c r="B204" s="4">
        <f>SUMIFS(df_faturam_zig!K:K,df_faturam_zig!L:L,Conciliacao!A204)</f>
        <v/>
      </c>
      <c r="C204" s="4" t="n"/>
      <c r="D204" s="4">
        <f>SUMIFS(df_faturam_zig!E:E,df_faturam_zig!L:L,Conciliacao!A204,df_faturam_zig!F:F,"DINHEIRO")</f>
        <v/>
      </c>
      <c r="E204" s="4">
        <f>SUMIFS(view_parc_agrup!G:G,view_parc_agrup!F:F,Conciliacao!A204)</f>
        <v/>
      </c>
      <c r="F204" s="7">
        <f>SUMIFS(df_mutuos!H:H,df_mutuos!B:B,Conciliacao!A204)</f>
        <v/>
      </c>
      <c r="G204" s="8">
        <f>SUMIFS(df_extratos!I:I,df_extratos!F:F,Conciliacao!A204,df_extratos!G:G,"CREDITO")</f>
        <v/>
      </c>
      <c r="H204" s="24">
        <f>SUMIFS(df_tesouraria_trans!E:E,df_tesouraria_trans!D:D,Conciliacao!A204)</f>
        <v/>
      </c>
      <c r="I204" s="10">
        <f>SUM(B204:F204)-SUM(G204:H204)</f>
        <v/>
      </c>
      <c r="J204" s="5">
        <f>SUMIFS(df_blueme_sem_parcelamento!F:F,df_blueme_sem_parcelamento!I:I,Conciliacao!A204)</f>
        <v/>
      </c>
      <c r="K204" s="5">
        <f>SUMIFS(df_blueme_com_parcelamento!I:I,df_blueme_com_parcelamento!L:L,Conciliacao!A204)</f>
        <v/>
      </c>
      <c r="L204" s="9">
        <f>SUMIFS(df_mutuos!I:I,df_mutuos!B:B,Conciliacao!A204,df_mutuos!G:G,0)</f>
        <v/>
      </c>
      <c r="M204" s="9">
        <f>SUMIFS(df_taxas_bancarias!E:E,df_taxas_bancarias!D:D,Conciliacao!A204,df_taxas_bancarias!F:F,"b'\x00'")</f>
        <v/>
      </c>
      <c r="N204" s="11">
        <f>SUMIFS(df_extratos!I:I,df_extratos!F:F,Conciliacao!A204,df_extratos!G:G,"DEBITO")</f>
        <v/>
      </c>
      <c r="O204" s="12">
        <f>SUM(J204:M204)+N204</f>
        <v/>
      </c>
      <c r="P204" s="26">
        <f>O204-I204</f>
        <v/>
      </c>
    </row>
    <row r="205" hidden="1">
      <c r="A205" s="6">
        <f>A204+1</f>
        <v/>
      </c>
      <c r="B205" s="4">
        <f>SUMIFS(df_faturam_zig!K:K,df_faturam_zig!L:L,Conciliacao!A205)</f>
        <v/>
      </c>
      <c r="C205" s="4" t="n"/>
      <c r="D205" s="4">
        <f>SUMIFS(df_faturam_zig!E:E,df_faturam_zig!L:L,Conciliacao!A205,df_faturam_zig!F:F,"DINHEIRO")</f>
        <v/>
      </c>
      <c r="E205" s="4">
        <f>SUMIFS(view_parc_agrup!G:G,view_parc_agrup!F:F,Conciliacao!A205)</f>
        <v/>
      </c>
      <c r="F205" s="7">
        <f>SUMIFS(df_mutuos!H:H,df_mutuos!B:B,Conciliacao!A205)</f>
        <v/>
      </c>
      <c r="G205" s="8">
        <f>SUMIFS(df_extratos!I:I,df_extratos!F:F,Conciliacao!A205,df_extratos!G:G,"CREDITO")</f>
        <v/>
      </c>
      <c r="H205" s="24">
        <f>SUMIFS(df_tesouraria_trans!E:E,df_tesouraria_trans!D:D,Conciliacao!A205)</f>
        <v/>
      </c>
      <c r="I205" s="10">
        <f>SUM(B205:F205)-SUM(G205:H205)</f>
        <v/>
      </c>
      <c r="J205" s="5">
        <f>SUMIFS(df_blueme_sem_parcelamento!F:F,df_blueme_sem_parcelamento!I:I,Conciliacao!A205)</f>
        <v/>
      </c>
      <c r="K205" s="5">
        <f>SUMIFS(df_blueme_com_parcelamento!I:I,df_blueme_com_parcelamento!L:L,Conciliacao!A205)</f>
        <v/>
      </c>
      <c r="L205" s="9">
        <f>SUMIFS(df_mutuos!I:I,df_mutuos!B:B,Conciliacao!A205,df_mutuos!G:G,0)</f>
        <v/>
      </c>
      <c r="M205" s="9">
        <f>SUMIFS(df_taxas_bancarias!E:E,df_taxas_bancarias!D:D,Conciliacao!A205,df_taxas_bancarias!F:F,"b'\x00'")</f>
        <v/>
      </c>
      <c r="N205" s="11">
        <f>SUMIFS(df_extratos!I:I,df_extratos!F:F,Conciliacao!A205,df_extratos!G:G,"DEBITO")</f>
        <v/>
      </c>
      <c r="O205" s="12">
        <f>SUM(J205:M205)+N205</f>
        <v/>
      </c>
      <c r="P205" s="26">
        <f>O205-I205</f>
        <v/>
      </c>
    </row>
    <row r="206" hidden="1">
      <c r="A206" s="6">
        <f>A205+1</f>
        <v/>
      </c>
      <c r="B206" s="4">
        <f>SUMIFS(df_faturam_zig!K:K,df_faturam_zig!L:L,Conciliacao!A206)</f>
        <v/>
      </c>
      <c r="C206" s="4" t="n"/>
      <c r="D206" s="4">
        <f>SUMIFS(df_faturam_zig!E:E,df_faturam_zig!L:L,Conciliacao!A206,df_faturam_zig!F:F,"DINHEIRO")</f>
        <v/>
      </c>
      <c r="E206" s="4">
        <f>SUMIFS(view_parc_agrup!G:G,view_parc_agrup!F:F,Conciliacao!A206)</f>
        <v/>
      </c>
      <c r="F206" s="7">
        <f>SUMIFS(df_mutuos!H:H,df_mutuos!B:B,Conciliacao!A206)</f>
        <v/>
      </c>
      <c r="G206" s="8">
        <f>SUMIFS(df_extratos!I:I,df_extratos!F:F,Conciliacao!A206,df_extratos!G:G,"CREDITO")</f>
        <v/>
      </c>
      <c r="H206" s="24">
        <f>SUMIFS(df_tesouraria_trans!E:E,df_tesouraria_trans!D:D,Conciliacao!A206)</f>
        <v/>
      </c>
      <c r="I206" s="10">
        <f>SUM(B206:F206)-SUM(G206:H206)</f>
        <v/>
      </c>
      <c r="J206" s="5">
        <f>SUMIFS(df_blueme_sem_parcelamento!F:F,df_blueme_sem_parcelamento!I:I,Conciliacao!A206)</f>
        <v/>
      </c>
      <c r="K206" s="5">
        <f>SUMIFS(df_blueme_com_parcelamento!I:I,df_blueme_com_parcelamento!L:L,Conciliacao!A206)</f>
        <v/>
      </c>
      <c r="L206" s="9">
        <f>SUMIFS(df_mutuos!I:I,df_mutuos!B:B,Conciliacao!A206,df_mutuos!G:G,0)</f>
        <v/>
      </c>
      <c r="M206" s="9">
        <f>SUMIFS(df_taxas_bancarias!E:E,df_taxas_bancarias!D:D,Conciliacao!A206,df_taxas_bancarias!F:F,"b'\x00'")</f>
        <v/>
      </c>
      <c r="N206" s="11">
        <f>SUMIFS(df_extratos!I:I,df_extratos!F:F,Conciliacao!A206,df_extratos!G:G,"DEBITO")</f>
        <v/>
      </c>
      <c r="O206" s="12">
        <f>SUM(J206:M206)+N206</f>
        <v/>
      </c>
      <c r="P206" s="26">
        <f>O206-I206</f>
        <v/>
      </c>
    </row>
    <row r="207" hidden="1">
      <c r="A207" s="6">
        <f>A206+1</f>
        <v/>
      </c>
      <c r="B207" s="4">
        <f>SUMIFS(df_faturam_zig!K:K,df_faturam_zig!L:L,Conciliacao!A207)</f>
        <v/>
      </c>
      <c r="C207" s="4" t="n"/>
      <c r="D207" s="4">
        <f>SUMIFS(df_faturam_zig!E:E,df_faturam_zig!L:L,Conciliacao!A207,df_faturam_zig!F:F,"DINHEIRO")</f>
        <v/>
      </c>
      <c r="E207" s="4">
        <f>SUMIFS(view_parc_agrup!G:G,view_parc_agrup!F:F,Conciliacao!A207)</f>
        <v/>
      </c>
      <c r="F207" s="7">
        <f>SUMIFS(df_mutuos!H:H,df_mutuos!B:B,Conciliacao!A207)</f>
        <v/>
      </c>
      <c r="G207" s="8">
        <f>SUMIFS(df_extratos!I:I,df_extratos!F:F,Conciliacao!A207,df_extratos!G:G,"CREDITO")</f>
        <v/>
      </c>
      <c r="H207" s="24">
        <f>SUMIFS(df_tesouraria_trans!E:E,df_tesouraria_trans!D:D,Conciliacao!A207)</f>
        <v/>
      </c>
      <c r="I207" s="10">
        <f>SUM(B207:F207)-SUM(G207:H207)</f>
        <v/>
      </c>
      <c r="J207" s="5">
        <f>SUMIFS(df_blueme_sem_parcelamento!F:F,df_blueme_sem_parcelamento!I:I,Conciliacao!A207)</f>
        <v/>
      </c>
      <c r="K207" s="5">
        <f>SUMIFS(df_blueme_com_parcelamento!I:I,df_blueme_com_parcelamento!L:L,Conciliacao!A207)</f>
        <v/>
      </c>
      <c r="L207" s="9">
        <f>SUMIFS(df_mutuos!I:I,df_mutuos!B:B,Conciliacao!A207,df_mutuos!G:G,0)</f>
        <v/>
      </c>
      <c r="M207" s="9">
        <f>SUMIFS(df_taxas_bancarias!E:E,df_taxas_bancarias!D:D,Conciliacao!A207,df_taxas_bancarias!F:F,"b'\x00'")</f>
        <v/>
      </c>
      <c r="N207" s="11">
        <f>SUMIFS(df_extratos!I:I,df_extratos!F:F,Conciliacao!A207,df_extratos!G:G,"DEBITO")</f>
        <v/>
      </c>
      <c r="O207" s="12">
        <f>SUM(J207:M207)+N207</f>
        <v/>
      </c>
      <c r="P207" s="26">
        <f>O207-I207</f>
        <v/>
      </c>
    </row>
    <row r="208" hidden="1">
      <c r="A208" s="6">
        <f>A207+1</f>
        <v/>
      </c>
      <c r="B208" s="4">
        <f>SUMIFS(df_faturam_zig!K:K,df_faturam_zig!L:L,Conciliacao!A208)</f>
        <v/>
      </c>
      <c r="C208" s="4" t="n"/>
      <c r="D208" s="4">
        <f>SUMIFS(df_faturam_zig!E:E,df_faturam_zig!L:L,Conciliacao!A208,df_faturam_zig!F:F,"DINHEIRO")</f>
        <v/>
      </c>
      <c r="E208" s="4">
        <f>SUMIFS(view_parc_agrup!G:G,view_parc_agrup!F:F,Conciliacao!A208)</f>
        <v/>
      </c>
      <c r="F208" s="7">
        <f>SUMIFS(df_mutuos!H:H,df_mutuos!B:B,Conciliacao!A208)</f>
        <v/>
      </c>
      <c r="G208" s="8">
        <f>SUMIFS(df_extratos!I:I,df_extratos!F:F,Conciliacao!A208,df_extratos!G:G,"CREDITO")</f>
        <v/>
      </c>
      <c r="H208" s="24">
        <f>SUMIFS(df_tesouraria_trans!E:E,df_tesouraria_trans!D:D,Conciliacao!A208)</f>
        <v/>
      </c>
      <c r="I208" s="10">
        <f>SUM(B208:F208)-SUM(G208:H208)</f>
        <v/>
      </c>
      <c r="J208" s="5">
        <f>SUMIFS(df_blueme_sem_parcelamento!F:F,df_blueme_sem_parcelamento!I:I,Conciliacao!A208)</f>
        <v/>
      </c>
      <c r="K208" s="5">
        <f>SUMIFS(df_blueme_com_parcelamento!I:I,df_blueme_com_parcelamento!L:L,Conciliacao!A208)</f>
        <v/>
      </c>
      <c r="L208" s="9">
        <f>SUMIFS(df_mutuos!I:I,df_mutuos!B:B,Conciliacao!A208,df_mutuos!G:G,0)</f>
        <v/>
      </c>
      <c r="M208" s="9">
        <f>SUMIFS(df_taxas_bancarias!E:E,df_taxas_bancarias!D:D,Conciliacao!A208,df_taxas_bancarias!F:F,"b'\x00'")</f>
        <v/>
      </c>
      <c r="N208" s="11">
        <f>SUMIFS(df_extratos!I:I,df_extratos!F:F,Conciliacao!A208,df_extratos!G:G,"DEBITO")</f>
        <v/>
      </c>
      <c r="O208" s="12">
        <f>SUM(J208:M208)+N208</f>
        <v/>
      </c>
      <c r="P208" s="26">
        <f>O208-I208</f>
        <v/>
      </c>
    </row>
    <row r="209" hidden="1">
      <c r="A209" s="6">
        <f>A208+1</f>
        <v/>
      </c>
      <c r="B209" s="4">
        <f>SUMIFS(df_faturam_zig!K:K,df_faturam_zig!L:L,Conciliacao!A209)</f>
        <v/>
      </c>
      <c r="C209" s="4" t="n"/>
      <c r="D209" s="4">
        <f>SUMIFS(df_faturam_zig!E:E,df_faturam_zig!L:L,Conciliacao!A209,df_faturam_zig!F:F,"DINHEIRO")</f>
        <v/>
      </c>
      <c r="E209" s="4">
        <f>SUMIFS(view_parc_agrup!G:G,view_parc_agrup!F:F,Conciliacao!A209)</f>
        <v/>
      </c>
      <c r="F209" s="7">
        <f>SUMIFS(df_mutuos!H:H,df_mutuos!B:B,Conciliacao!A209)</f>
        <v/>
      </c>
      <c r="G209" s="8">
        <f>SUMIFS(df_extratos!I:I,df_extratos!F:F,Conciliacao!A209,df_extratos!G:G,"CREDITO")</f>
        <v/>
      </c>
      <c r="H209" s="24">
        <f>SUMIFS(df_tesouraria_trans!E:E,df_tesouraria_trans!D:D,Conciliacao!A209)</f>
        <v/>
      </c>
      <c r="I209" s="10">
        <f>SUM(B209:F209)-SUM(G209:H209)</f>
        <v/>
      </c>
      <c r="J209" s="5">
        <f>SUMIFS(df_blueme_sem_parcelamento!F:F,df_blueme_sem_parcelamento!I:I,Conciliacao!A209)</f>
        <v/>
      </c>
      <c r="K209" s="5">
        <f>SUMIFS(df_blueme_com_parcelamento!I:I,df_blueme_com_parcelamento!L:L,Conciliacao!A209)</f>
        <v/>
      </c>
      <c r="L209" s="9">
        <f>SUMIFS(df_mutuos!I:I,df_mutuos!B:B,Conciliacao!A209,df_mutuos!G:G,0)</f>
        <v/>
      </c>
      <c r="M209" s="9">
        <f>SUMIFS(df_taxas_bancarias!E:E,df_taxas_bancarias!D:D,Conciliacao!A209,df_taxas_bancarias!F:F,"b'\x00'")</f>
        <v/>
      </c>
      <c r="N209" s="11">
        <f>SUMIFS(df_extratos!I:I,df_extratos!F:F,Conciliacao!A209,df_extratos!G:G,"DEBITO")</f>
        <v/>
      </c>
      <c r="O209" s="12">
        <f>SUM(J209:M209)+N209</f>
        <v/>
      </c>
      <c r="P209" s="26">
        <f>O209-I209</f>
        <v/>
      </c>
    </row>
    <row r="210" hidden="1">
      <c r="A210" s="6">
        <f>A209+1</f>
        <v/>
      </c>
      <c r="B210" s="4">
        <f>SUMIFS(df_faturam_zig!K:K,df_faturam_zig!L:L,Conciliacao!A210)</f>
        <v/>
      </c>
      <c r="C210" s="4" t="n"/>
      <c r="D210" s="4">
        <f>SUMIFS(df_faturam_zig!E:E,df_faturam_zig!L:L,Conciliacao!A210,df_faturam_zig!F:F,"DINHEIRO")</f>
        <v/>
      </c>
      <c r="E210" s="4">
        <f>SUMIFS(view_parc_agrup!G:G,view_parc_agrup!F:F,Conciliacao!A210)</f>
        <v/>
      </c>
      <c r="F210" s="7">
        <f>SUMIFS(df_mutuos!H:H,df_mutuos!B:B,Conciliacao!A210)</f>
        <v/>
      </c>
      <c r="G210" s="8">
        <f>SUMIFS(df_extratos!I:I,df_extratos!F:F,Conciliacao!A210,df_extratos!G:G,"CREDITO")</f>
        <v/>
      </c>
      <c r="H210" s="24">
        <f>SUMIFS(df_tesouraria_trans!E:E,df_tesouraria_trans!D:D,Conciliacao!A210)</f>
        <v/>
      </c>
      <c r="I210" s="10">
        <f>SUM(B210:F210)-SUM(G210:H210)</f>
        <v/>
      </c>
      <c r="J210" s="5">
        <f>SUMIFS(df_blueme_sem_parcelamento!F:F,df_blueme_sem_parcelamento!I:I,Conciliacao!A210)</f>
        <v/>
      </c>
      <c r="K210" s="5">
        <f>SUMIFS(df_blueme_com_parcelamento!I:I,df_blueme_com_parcelamento!L:L,Conciliacao!A210)</f>
        <v/>
      </c>
      <c r="L210" s="9">
        <f>SUMIFS(df_mutuos!I:I,df_mutuos!B:B,Conciliacao!A210,df_mutuos!G:G,0)</f>
        <v/>
      </c>
      <c r="M210" s="9">
        <f>SUMIFS(df_taxas_bancarias!E:E,df_taxas_bancarias!D:D,Conciliacao!A210,df_taxas_bancarias!F:F,"b'\x00'")</f>
        <v/>
      </c>
      <c r="N210" s="11">
        <f>SUMIFS(df_extratos!I:I,df_extratos!F:F,Conciliacao!A210,df_extratos!G:G,"DEBITO")</f>
        <v/>
      </c>
      <c r="O210" s="12">
        <f>SUM(J210:M210)+N210</f>
        <v/>
      </c>
      <c r="P210" s="26">
        <f>O210-I210</f>
        <v/>
      </c>
    </row>
    <row r="211" hidden="1">
      <c r="A211" s="6">
        <f>A210+1</f>
        <v/>
      </c>
      <c r="B211" s="4">
        <f>SUMIFS(df_faturam_zig!K:K,df_faturam_zig!L:L,Conciliacao!A211)</f>
        <v/>
      </c>
      <c r="C211" s="4" t="n"/>
      <c r="D211" s="4">
        <f>SUMIFS(df_faturam_zig!E:E,df_faturam_zig!L:L,Conciliacao!A211,df_faturam_zig!F:F,"DINHEIRO")</f>
        <v/>
      </c>
      <c r="E211" s="4">
        <f>SUMIFS(view_parc_agrup!G:G,view_parc_agrup!F:F,Conciliacao!A211)</f>
        <v/>
      </c>
      <c r="F211" s="7">
        <f>SUMIFS(df_mutuos!H:H,df_mutuos!B:B,Conciliacao!A211)</f>
        <v/>
      </c>
      <c r="G211" s="8">
        <f>SUMIFS(df_extratos!I:I,df_extratos!F:F,Conciliacao!A211,df_extratos!G:G,"CREDITO")</f>
        <v/>
      </c>
      <c r="H211" s="24">
        <f>SUMIFS(df_tesouraria_trans!E:E,df_tesouraria_trans!D:D,Conciliacao!A211)</f>
        <v/>
      </c>
      <c r="I211" s="10">
        <f>SUM(B211:F211)-SUM(G211:H211)</f>
        <v/>
      </c>
      <c r="J211" s="5">
        <f>SUMIFS(df_blueme_sem_parcelamento!F:F,df_blueme_sem_parcelamento!I:I,Conciliacao!A211)</f>
        <v/>
      </c>
      <c r="K211" s="5">
        <f>SUMIFS(df_blueme_com_parcelamento!I:I,df_blueme_com_parcelamento!L:L,Conciliacao!A211)</f>
        <v/>
      </c>
      <c r="L211" s="9">
        <f>SUMIFS(df_mutuos!I:I,df_mutuos!B:B,Conciliacao!A211,df_mutuos!G:G,0)</f>
        <v/>
      </c>
      <c r="M211" s="9">
        <f>SUMIFS(df_taxas_bancarias!E:E,df_taxas_bancarias!D:D,Conciliacao!A211,df_taxas_bancarias!F:F,"b'\x00'")</f>
        <v/>
      </c>
      <c r="N211" s="11">
        <f>SUMIFS(df_extratos!I:I,df_extratos!F:F,Conciliacao!A211,df_extratos!G:G,"DEBITO")</f>
        <v/>
      </c>
      <c r="O211" s="12">
        <f>SUM(J211:M211)+N211</f>
        <v/>
      </c>
      <c r="P211" s="26">
        <f>O211-I211</f>
        <v/>
      </c>
    </row>
    <row r="212" hidden="1">
      <c r="A212" s="6">
        <f>A211+1</f>
        <v/>
      </c>
      <c r="B212" s="4">
        <f>SUMIFS(df_faturam_zig!K:K,df_faturam_zig!L:L,Conciliacao!A212)</f>
        <v/>
      </c>
      <c r="C212" s="4" t="n"/>
      <c r="D212" s="4">
        <f>SUMIFS(df_faturam_zig!E:E,df_faturam_zig!L:L,Conciliacao!A212,df_faturam_zig!F:F,"DINHEIRO")</f>
        <v/>
      </c>
      <c r="E212" s="4">
        <f>SUMIFS(view_parc_agrup!G:G,view_parc_agrup!F:F,Conciliacao!A212)</f>
        <v/>
      </c>
      <c r="F212" s="7">
        <f>SUMIFS(df_mutuos!H:H,df_mutuos!B:B,Conciliacao!A212)</f>
        <v/>
      </c>
      <c r="G212" s="8">
        <f>SUMIFS(df_extratos!I:I,df_extratos!F:F,Conciliacao!A212,df_extratos!G:G,"CREDITO")</f>
        <v/>
      </c>
      <c r="H212" s="24">
        <f>SUMIFS(df_tesouraria_trans!E:E,df_tesouraria_trans!D:D,Conciliacao!A212)</f>
        <v/>
      </c>
      <c r="I212" s="10">
        <f>SUM(B212:F212)-SUM(G212:H212)</f>
        <v/>
      </c>
      <c r="J212" s="5">
        <f>SUMIFS(df_blueme_sem_parcelamento!F:F,df_blueme_sem_parcelamento!I:I,Conciliacao!A212)</f>
        <v/>
      </c>
      <c r="K212" s="5">
        <f>SUMIFS(df_blueme_com_parcelamento!I:I,df_blueme_com_parcelamento!L:L,Conciliacao!A212)</f>
        <v/>
      </c>
      <c r="L212" s="9">
        <f>SUMIFS(df_mutuos!I:I,df_mutuos!B:B,Conciliacao!A212,df_mutuos!G:G,0)</f>
        <v/>
      </c>
      <c r="M212" s="9">
        <f>SUMIFS(df_taxas_bancarias!E:E,df_taxas_bancarias!D:D,Conciliacao!A212,df_taxas_bancarias!F:F,"b'\x00'")</f>
        <v/>
      </c>
      <c r="N212" s="11">
        <f>SUMIFS(df_extratos!I:I,df_extratos!F:F,Conciliacao!A212,df_extratos!G:G,"DEBITO")</f>
        <v/>
      </c>
      <c r="O212" s="12">
        <f>SUM(J212:M212)+N212</f>
        <v/>
      </c>
      <c r="P212" s="26">
        <f>O212-I212</f>
        <v/>
      </c>
    </row>
    <row r="213" hidden="1">
      <c r="A213" s="6">
        <f>A212+1</f>
        <v/>
      </c>
      <c r="B213" s="4">
        <f>SUMIFS(df_faturam_zig!K:K,df_faturam_zig!L:L,Conciliacao!A213)</f>
        <v/>
      </c>
      <c r="C213" s="4" t="n"/>
      <c r="D213" s="4">
        <f>SUMIFS(df_faturam_zig!E:E,df_faturam_zig!L:L,Conciliacao!A213,df_faturam_zig!F:F,"DINHEIRO")</f>
        <v/>
      </c>
      <c r="E213" s="4">
        <f>SUMIFS(view_parc_agrup!G:G,view_parc_agrup!F:F,Conciliacao!A213)</f>
        <v/>
      </c>
      <c r="F213" s="7">
        <f>SUMIFS(df_mutuos!H:H,df_mutuos!B:B,Conciliacao!A213)</f>
        <v/>
      </c>
      <c r="G213" s="8">
        <f>SUMIFS(df_extratos!I:I,df_extratos!F:F,Conciliacao!A213,df_extratos!G:G,"CREDITO")</f>
        <v/>
      </c>
      <c r="H213" s="24">
        <f>SUMIFS(df_tesouraria_trans!E:E,df_tesouraria_trans!D:D,Conciliacao!A213)</f>
        <v/>
      </c>
      <c r="I213" s="10">
        <f>SUM(B213:F213)-SUM(G213:H213)</f>
        <v/>
      </c>
      <c r="J213" s="5">
        <f>SUMIFS(df_blueme_sem_parcelamento!F:F,df_blueme_sem_parcelamento!I:I,Conciliacao!A213)</f>
        <v/>
      </c>
      <c r="K213" s="5">
        <f>SUMIFS(df_blueme_com_parcelamento!I:I,df_blueme_com_parcelamento!L:L,Conciliacao!A213)</f>
        <v/>
      </c>
      <c r="L213" s="9">
        <f>SUMIFS(df_mutuos!I:I,df_mutuos!B:B,Conciliacao!A213,df_mutuos!G:G,0)</f>
        <v/>
      </c>
      <c r="M213" s="9">
        <f>SUMIFS(df_taxas_bancarias!E:E,df_taxas_bancarias!D:D,Conciliacao!A213,df_taxas_bancarias!F:F,"b'\x00'")</f>
        <v/>
      </c>
      <c r="N213" s="11">
        <f>SUMIFS(df_extratos!I:I,df_extratos!F:F,Conciliacao!A213,df_extratos!G:G,"DEBITO")</f>
        <v/>
      </c>
      <c r="O213" s="12">
        <f>SUM(J213:M213)+N213</f>
        <v/>
      </c>
      <c r="P213" s="26">
        <f>O213-I213</f>
        <v/>
      </c>
    </row>
    <row r="214" hidden="1">
      <c r="A214" s="6">
        <f>A213+1</f>
        <v/>
      </c>
      <c r="B214" s="4">
        <f>SUMIFS(df_faturam_zig!K:K,df_faturam_zig!L:L,Conciliacao!A214)</f>
        <v/>
      </c>
      <c r="C214" s="4" t="n"/>
      <c r="D214" s="4">
        <f>SUMIFS(df_faturam_zig!E:E,df_faturam_zig!L:L,Conciliacao!A214,df_faturam_zig!F:F,"DINHEIRO")</f>
        <v/>
      </c>
      <c r="E214" s="4">
        <f>SUMIFS(view_parc_agrup!G:G,view_parc_agrup!F:F,Conciliacao!A214)</f>
        <v/>
      </c>
      <c r="F214" s="7">
        <f>SUMIFS(df_mutuos!H:H,df_mutuos!B:B,Conciliacao!A214)</f>
        <v/>
      </c>
      <c r="G214" s="8">
        <f>SUMIFS(df_extratos!I:I,df_extratos!F:F,Conciliacao!A214,df_extratos!G:G,"CREDITO")</f>
        <v/>
      </c>
      <c r="H214" s="24">
        <f>SUMIFS(df_tesouraria_trans!E:E,df_tesouraria_trans!D:D,Conciliacao!A214)</f>
        <v/>
      </c>
      <c r="I214" s="10">
        <f>SUM(B214:F214)-SUM(G214:H214)</f>
        <v/>
      </c>
      <c r="J214" s="5">
        <f>SUMIFS(df_blueme_sem_parcelamento!F:F,df_blueme_sem_parcelamento!I:I,Conciliacao!A214)</f>
        <v/>
      </c>
      <c r="K214" s="5">
        <f>SUMIFS(df_blueme_com_parcelamento!I:I,df_blueme_com_parcelamento!L:L,Conciliacao!A214)</f>
        <v/>
      </c>
      <c r="L214" s="9">
        <f>SUMIFS(df_mutuos!I:I,df_mutuos!B:B,Conciliacao!A214,df_mutuos!G:G,0)</f>
        <v/>
      </c>
      <c r="M214" s="9">
        <f>SUMIFS(df_taxas_bancarias!E:E,df_taxas_bancarias!D:D,Conciliacao!A214,df_taxas_bancarias!F:F,"b'\x00'")</f>
        <v/>
      </c>
      <c r="N214" s="11">
        <f>SUMIFS(df_extratos!I:I,df_extratos!F:F,Conciliacao!A214,df_extratos!G:G,"DEBITO")</f>
        <v/>
      </c>
      <c r="O214" s="12">
        <f>SUM(J214:M214)+N214</f>
        <v/>
      </c>
      <c r="P214" s="26">
        <f>O214-I214</f>
        <v/>
      </c>
    </row>
    <row r="215">
      <c r="A215" s="6">
        <f>A214+1</f>
        <v/>
      </c>
      <c r="B215" s="4">
        <f>SUMIFS(df_faturam_zig!K:K,df_faturam_zig!L:L,Conciliacao!A215)</f>
        <v/>
      </c>
      <c r="C215" s="4" t="n"/>
      <c r="D215" s="4">
        <f>SUMIFS(df_faturam_zig!E:E,df_faturam_zig!L:L,Conciliacao!A215,df_faturam_zig!F:F,"DINHEIRO")</f>
        <v/>
      </c>
      <c r="E215" s="4">
        <f>SUMIFS(view_parc_agrup!G:G,view_parc_agrup!F:F,Conciliacao!A215)</f>
        <v/>
      </c>
      <c r="F215" s="7">
        <f>SUMIFS(df_mutuos!H:H,df_mutuos!B:B,Conciliacao!A215)</f>
        <v/>
      </c>
      <c r="G215" s="8">
        <f>SUMIFS(df_extratos!I:I,df_extratos!F:F,Conciliacao!A215,df_extratos!G:G,"CREDITO")</f>
        <v/>
      </c>
      <c r="H215" s="24">
        <f>SUMIFS(df_tesouraria_trans!E:E,df_tesouraria_trans!D:D,Conciliacao!A215)</f>
        <v/>
      </c>
      <c r="I215" s="10">
        <f>SUM(B215:F215)-SUM(G215:H215)</f>
        <v/>
      </c>
      <c r="J215" s="5">
        <f>SUMIFS(df_blueme_sem_parcelamento!F:F,df_blueme_sem_parcelamento!I:I,Conciliacao!A215)</f>
        <v/>
      </c>
      <c r="K215" s="5">
        <f>SUMIFS(df_blueme_com_parcelamento!I:I,df_blueme_com_parcelamento!L:L,Conciliacao!A215)</f>
        <v/>
      </c>
      <c r="L215" s="9">
        <f>SUMIFS(df_mutuos!I:I,df_mutuos!B:B,Conciliacao!A215)</f>
        <v/>
      </c>
      <c r="M215" s="9">
        <f>SUMIFS(df_taxas_bancarias!E:E,df_taxas_bancarias!D:D,Conciliacao!A215,df_taxas_bancarias!F:F,"b'\x00'")</f>
        <v/>
      </c>
      <c r="N215" s="11">
        <f>SUMIFS(df_extratos!I:I,df_extratos!F:F,Conciliacao!A215,df_extratos!G:G,"DEBITO")</f>
        <v/>
      </c>
      <c r="O215" s="12">
        <f>SUM(J215:M215)+N215</f>
        <v/>
      </c>
      <c r="P215" s="26">
        <f>O215-I215</f>
        <v/>
      </c>
    </row>
    <row r="216">
      <c r="A216" s="6">
        <f>A215+1</f>
        <v/>
      </c>
      <c r="B216" s="4">
        <f>SUMIFS(df_faturam_zig!K:K,df_faturam_zig!L:L,Conciliacao!A216)</f>
        <v/>
      </c>
      <c r="C216" s="4" t="n"/>
      <c r="D216" s="4">
        <f>SUMIFS(df_faturam_zig!E:E,df_faturam_zig!L:L,Conciliacao!A216,df_faturam_zig!F:F,"DINHEIRO")</f>
        <v/>
      </c>
      <c r="E216" s="4">
        <f>SUMIFS(view_parc_agrup!G:G,view_parc_agrup!F:F,Conciliacao!A216)</f>
        <v/>
      </c>
      <c r="F216" s="7">
        <f>SUMIFS(df_mutuos!H:H,df_mutuos!B:B,Conciliacao!A216)</f>
        <v/>
      </c>
      <c r="G216" s="8">
        <f>SUMIFS(df_extratos!I:I,df_extratos!F:F,Conciliacao!A216,df_extratos!G:G,"CREDITO")</f>
        <v/>
      </c>
      <c r="H216" s="24">
        <f>SUMIFS(df_tesouraria_trans!E:E,df_tesouraria_trans!D:D,Conciliacao!A216)</f>
        <v/>
      </c>
      <c r="I216" s="10">
        <f>SUM(B216:F216)-SUM(G216:H216)</f>
        <v/>
      </c>
      <c r="J216" s="5">
        <f>SUMIFS(df_blueme_sem_parcelamento!F:F,df_blueme_sem_parcelamento!I:I,Conciliacao!A216)</f>
        <v/>
      </c>
      <c r="K216" s="5">
        <f>SUMIFS(df_blueme_com_parcelamento!I:I,df_blueme_com_parcelamento!L:L,Conciliacao!A216)</f>
        <v/>
      </c>
      <c r="L216" s="9">
        <f>SUMIFS(df_mutuos!I:I,df_mutuos!B:B,Conciliacao!A216)</f>
        <v/>
      </c>
      <c r="M216" s="9">
        <f>SUMIFS(df_taxas_bancarias!E:E,df_taxas_bancarias!D:D,Conciliacao!A216,df_taxas_bancarias!F:F,"b'\x00'")</f>
        <v/>
      </c>
      <c r="N216" s="11">
        <f>SUMIFS(df_extratos!I:I,df_extratos!F:F,Conciliacao!A216,df_extratos!G:G,"DEBITO")</f>
        <v/>
      </c>
      <c r="O216" s="12">
        <f>SUM(J216:M216)+N216</f>
        <v/>
      </c>
      <c r="P216" s="26">
        <f>O216-I216</f>
        <v/>
      </c>
    </row>
    <row r="217">
      <c r="A217" s="6">
        <f>A216+1</f>
        <v/>
      </c>
      <c r="B217" s="4">
        <f>SUMIFS(df_faturam_zig!K:K,df_faturam_zig!L:L,Conciliacao!A217)</f>
        <v/>
      </c>
      <c r="C217" s="4" t="n"/>
      <c r="D217" s="4">
        <f>SUMIFS(df_faturam_zig!E:E,df_faturam_zig!L:L,Conciliacao!A217,df_faturam_zig!F:F,"DINHEIRO")</f>
        <v/>
      </c>
      <c r="E217" s="4">
        <f>SUMIFS(view_parc_agrup!G:G,view_parc_agrup!F:F,Conciliacao!A217)</f>
        <v/>
      </c>
      <c r="F217" s="7">
        <f>SUMIFS(df_mutuos!H:H,df_mutuos!B:B,Conciliacao!A217)</f>
        <v/>
      </c>
      <c r="G217" s="8">
        <f>SUMIFS(df_extratos!I:I,df_extratos!F:F,Conciliacao!A217,df_extratos!G:G,"CREDITO")</f>
        <v/>
      </c>
      <c r="H217" s="24">
        <f>SUMIFS(df_tesouraria_trans!E:E,df_tesouraria_trans!D:D,Conciliacao!A217)</f>
        <v/>
      </c>
      <c r="I217" s="10">
        <f>SUM(B217:F217)-SUM(G217:H217)</f>
        <v/>
      </c>
      <c r="J217" s="5">
        <f>SUMIFS(df_blueme_sem_parcelamento!F:F,df_blueme_sem_parcelamento!I:I,Conciliacao!A217)</f>
        <v/>
      </c>
      <c r="K217" s="5">
        <f>SUMIFS(df_blueme_com_parcelamento!I:I,df_blueme_com_parcelamento!L:L,Conciliacao!A217)</f>
        <v/>
      </c>
      <c r="L217" s="9">
        <f>SUMIFS(df_mutuos!I:I,df_mutuos!B:B,Conciliacao!A217)</f>
        <v/>
      </c>
      <c r="M217" s="9">
        <f>SUMIFS(df_taxas_bancarias!E:E,df_taxas_bancarias!D:D,Conciliacao!A217,df_taxas_bancarias!F:F,"b'\x00'")</f>
        <v/>
      </c>
      <c r="N217" s="11">
        <f>SUMIFS(df_extratos!I:I,df_extratos!F:F,Conciliacao!A217,df_extratos!G:G,"DEBITO")</f>
        <v/>
      </c>
      <c r="O217" s="12">
        <f>SUM(J217:M217)+N217</f>
        <v/>
      </c>
      <c r="P217" s="26">
        <f>O217-I217</f>
        <v/>
      </c>
    </row>
    <row r="218">
      <c r="A218" s="6">
        <f>A217+1</f>
        <v/>
      </c>
      <c r="B218" s="4">
        <f>SUMIFS(df_faturam_zig!K:K,df_faturam_zig!L:L,Conciliacao!A218)</f>
        <v/>
      </c>
      <c r="C218" s="4" t="n"/>
      <c r="D218" s="4">
        <f>SUMIFS(df_faturam_zig!E:E,df_faturam_zig!L:L,Conciliacao!A218,df_faturam_zig!F:F,"DINHEIRO")</f>
        <v/>
      </c>
      <c r="E218" s="4">
        <f>SUMIFS(view_parc_agrup!G:G,view_parc_agrup!F:F,Conciliacao!A218)</f>
        <v/>
      </c>
      <c r="F218" s="7">
        <f>SUMIFS(df_mutuos!H:H,df_mutuos!B:B,Conciliacao!A218)</f>
        <v/>
      </c>
      <c r="G218" s="8">
        <f>SUMIFS(df_extratos!I:I,df_extratos!F:F,Conciliacao!A218,df_extratos!G:G,"CREDITO")</f>
        <v/>
      </c>
      <c r="H218" s="24">
        <f>SUMIFS(df_tesouraria_trans!E:E,df_tesouraria_trans!D:D,Conciliacao!A218)</f>
        <v/>
      </c>
      <c r="I218" s="10">
        <f>SUM(B218:F218)-SUM(G218:H218)</f>
        <v/>
      </c>
      <c r="J218" s="5">
        <f>SUMIFS(df_blueme_sem_parcelamento!F:F,df_blueme_sem_parcelamento!I:I,Conciliacao!A218)</f>
        <v/>
      </c>
      <c r="K218" s="5">
        <f>SUMIFS(df_blueme_com_parcelamento!I:I,df_blueme_com_parcelamento!L:L,Conciliacao!A218)</f>
        <v/>
      </c>
      <c r="L218" s="9">
        <f>SUMIFS(df_mutuos!I:I,df_mutuos!B:B,Conciliacao!A218)</f>
        <v/>
      </c>
      <c r="M218" s="9">
        <f>SUMIFS(df_taxas_bancarias!E:E,df_taxas_bancarias!D:D,Conciliacao!A218,df_taxas_bancarias!F:F,"b'\x00'")</f>
        <v/>
      </c>
      <c r="N218" s="11">
        <f>SUMIFS(df_extratos!I:I,df_extratos!F:F,Conciliacao!A218,df_extratos!G:G,"DEBITO")</f>
        <v/>
      </c>
      <c r="O218" s="12">
        <f>SUM(J218:M218)+N218</f>
        <v/>
      </c>
      <c r="P218" s="26">
        <f>O218-I218</f>
        <v/>
      </c>
    </row>
    <row r="219">
      <c r="A219" s="6">
        <f>A218+1</f>
        <v/>
      </c>
      <c r="B219" s="4">
        <f>SUMIFS(df_faturam_zig!K:K,df_faturam_zig!L:L,Conciliacao!A219)</f>
        <v/>
      </c>
      <c r="C219" s="4" t="n"/>
      <c r="D219" s="4">
        <f>SUMIFS(df_faturam_zig!E:E,df_faturam_zig!L:L,Conciliacao!A219,df_faturam_zig!F:F,"DINHEIRO")</f>
        <v/>
      </c>
      <c r="E219" s="4">
        <f>SUMIFS(view_parc_agrup!G:G,view_parc_agrup!F:F,Conciliacao!A219)</f>
        <v/>
      </c>
      <c r="F219" s="7">
        <f>SUMIFS(df_mutuos!H:H,df_mutuos!B:B,Conciliacao!A219)</f>
        <v/>
      </c>
      <c r="G219" s="8">
        <f>SUMIFS(df_extratos!I:I,df_extratos!F:F,Conciliacao!A219,df_extratos!G:G,"CREDITO")</f>
        <v/>
      </c>
      <c r="H219" s="24">
        <f>SUMIFS(df_tesouraria_trans!E:E,df_tesouraria_trans!D:D,Conciliacao!A219)</f>
        <v/>
      </c>
      <c r="I219" s="10">
        <f>SUM(B219:F219)-SUM(G219:H219)</f>
        <v/>
      </c>
      <c r="J219" s="5">
        <f>SUMIFS(df_blueme_sem_parcelamento!F:F,df_blueme_sem_parcelamento!I:I,Conciliacao!A219)</f>
        <v/>
      </c>
      <c r="K219" s="5">
        <f>SUMIFS(df_blueme_com_parcelamento!I:I,df_blueme_com_parcelamento!L:L,Conciliacao!A219)</f>
        <v/>
      </c>
      <c r="L219" s="9">
        <f>SUMIFS(df_mutuos!I:I,df_mutuos!B:B,Conciliacao!A219)</f>
        <v/>
      </c>
      <c r="M219" s="9">
        <f>SUMIFS(df_taxas_bancarias!E:E,df_taxas_bancarias!D:D,Conciliacao!A219,df_taxas_bancarias!F:F,"b'\x00'")</f>
        <v/>
      </c>
      <c r="N219" s="11">
        <f>SUMIFS(df_extratos!I:I,df_extratos!F:F,Conciliacao!A219,df_extratos!G:G,"DEBITO")</f>
        <v/>
      </c>
      <c r="O219" s="12">
        <f>SUM(J219:M219)+N219</f>
        <v/>
      </c>
      <c r="P219" s="26">
        <f>O219-I219</f>
        <v/>
      </c>
    </row>
    <row r="220">
      <c r="A220" s="6">
        <f>A219+1</f>
        <v/>
      </c>
      <c r="B220" s="4">
        <f>SUMIFS(df_faturam_zig!K:K,df_faturam_zig!L:L,Conciliacao!A220)</f>
        <v/>
      </c>
      <c r="C220" s="4" t="n"/>
      <c r="D220" s="4">
        <f>SUMIFS(df_faturam_zig!E:E,df_faturam_zig!L:L,Conciliacao!A220,df_faturam_zig!F:F,"DINHEIRO")</f>
        <v/>
      </c>
      <c r="E220" s="4">
        <f>SUMIFS(view_parc_agrup!G:G,view_parc_agrup!F:F,Conciliacao!A220)</f>
        <v/>
      </c>
      <c r="F220" s="7">
        <f>SUMIFS(df_mutuos!H:H,df_mutuos!B:B,Conciliacao!A220)</f>
        <v/>
      </c>
      <c r="G220" s="8">
        <f>SUMIFS(df_extratos!I:I,df_extratos!F:F,Conciliacao!A220,df_extratos!G:G,"CREDITO")</f>
        <v/>
      </c>
      <c r="H220" s="24">
        <f>SUMIFS(df_tesouraria_trans!E:E,df_tesouraria_trans!D:D,Conciliacao!A220)</f>
        <v/>
      </c>
      <c r="I220" s="10">
        <f>SUM(B220:F220)-SUM(G220:H220)</f>
        <v/>
      </c>
      <c r="J220" s="5">
        <f>SUMIFS(df_blueme_sem_parcelamento!F:F,df_blueme_sem_parcelamento!I:I,Conciliacao!A220)</f>
        <v/>
      </c>
      <c r="K220" s="5">
        <f>SUMIFS(df_blueme_com_parcelamento!I:I,df_blueme_com_parcelamento!L:L,Conciliacao!A220)</f>
        <v/>
      </c>
      <c r="L220" s="9">
        <f>SUMIFS(df_mutuos!I:I,df_mutuos!B:B,Conciliacao!A220)</f>
        <v/>
      </c>
      <c r="M220" s="9">
        <f>SUMIFS(df_taxas_bancarias!E:E,df_taxas_bancarias!D:D,Conciliacao!A220,df_taxas_bancarias!F:F,"b'\x00'")</f>
        <v/>
      </c>
      <c r="N220" s="11">
        <f>SUMIFS(df_extratos!I:I,df_extratos!F:F,Conciliacao!A220,df_extratos!G:G,"DEBITO")</f>
        <v/>
      </c>
      <c r="O220" s="12">
        <f>SUM(J220:M220)+N220</f>
        <v/>
      </c>
      <c r="P220" s="26">
        <f>O220-I220</f>
        <v/>
      </c>
    </row>
    <row r="221">
      <c r="A221" s="6">
        <f>A220+1</f>
        <v/>
      </c>
      <c r="B221" s="4">
        <f>SUMIFS(df_faturam_zig!K:K,df_faturam_zig!L:L,Conciliacao!A221)</f>
        <v/>
      </c>
      <c r="C221" s="4" t="n"/>
      <c r="D221" s="4">
        <f>SUMIFS(df_faturam_zig!E:E,df_faturam_zig!L:L,Conciliacao!A221,df_faturam_zig!F:F,"DINHEIRO")</f>
        <v/>
      </c>
      <c r="E221" s="4">
        <f>SUMIFS(view_parc_agrup!G:G,view_parc_agrup!F:F,Conciliacao!A221)</f>
        <v/>
      </c>
      <c r="F221" s="7">
        <f>SUMIFS(df_mutuos!H:H,df_mutuos!B:B,Conciliacao!A221)</f>
        <v/>
      </c>
      <c r="G221" s="8">
        <f>SUMIFS(df_extratos!I:I,df_extratos!F:F,Conciliacao!A221,df_extratos!G:G,"CREDITO")</f>
        <v/>
      </c>
      <c r="H221" s="24">
        <f>SUMIFS(df_tesouraria_trans!E:E,df_tesouraria_trans!D:D,Conciliacao!A221)</f>
        <v/>
      </c>
      <c r="I221" s="10">
        <f>SUM(B221:F221)-SUM(G221:H221)</f>
        <v/>
      </c>
      <c r="J221" s="5">
        <f>SUMIFS(df_blueme_sem_parcelamento!F:F,df_blueme_sem_parcelamento!I:I,Conciliacao!A221)</f>
        <v/>
      </c>
      <c r="K221" s="5">
        <f>SUMIFS(df_blueme_com_parcelamento!I:I,df_blueme_com_parcelamento!L:L,Conciliacao!A221)</f>
        <v/>
      </c>
      <c r="L221" s="9">
        <f>SUMIFS(df_mutuos!I:I,df_mutuos!B:B,Conciliacao!A221)</f>
        <v/>
      </c>
      <c r="M221" s="9">
        <f>SUMIFS(df_taxas_bancarias!E:E,df_taxas_bancarias!D:D,Conciliacao!A221,df_taxas_bancarias!F:F,"b'\x00'")</f>
        <v/>
      </c>
      <c r="N221" s="11">
        <f>SUMIFS(df_extratos!I:I,df_extratos!F:F,Conciliacao!A221,df_extratos!G:G,"DEBITO")</f>
        <v/>
      </c>
      <c r="O221" s="12">
        <f>SUM(J221:M221)+N221</f>
        <v/>
      </c>
      <c r="P221" s="26">
        <f>O221-I221</f>
        <v/>
      </c>
    </row>
    <row r="222">
      <c r="A222" s="6">
        <f>A221+1</f>
        <v/>
      </c>
      <c r="B222" s="4">
        <f>SUMIFS(df_faturam_zig!K:K,df_faturam_zig!L:L,Conciliacao!A222)</f>
        <v/>
      </c>
      <c r="C222" s="4" t="n"/>
      <c r="D222" s="4">
        <f>SUMIFS(df_faturam_zig!E:E,df_faturam_zig!L:L,Conciliacao!A222,df_faturam_zig!F:F,"DINHEIRO")</f>
        <v/>
      </c>
      <c r="E222" s="4">
        <f>SUMIFS(view_parc_agrup!G:G,view_parc_agrup!F:F,Conciliacao!A222)</f>
        <v/>
      </c>
      <c r="F222" s="7">
        <f>SUMIFS(df_mutuos!H:H,df_mutuos!B:B,Conciliacao!A222)</f>
        <v/>
      </c>
      <c r="G222" s="8">
        <f>SUMIFS(df_extratos!I:I,df_extratos!F:F,Conciliacao!A222,df_extratos!G:G,"CREDITO")</f>
        <v/>
      </c>
      <c r="H222" s="24">
        <f>SUMIFS(df_tesouraria_trans!E:E,df_tesouraria_trans!D:D,Conciliacao!A222)</f>
        <v/>
      </c>
      <c r="I222" s="10">
        <f>SUM(B222:F222)-SUM(G222:H222)</f>
        <v/>
      </c>
      <c r="J222" s="5">
        <f>SUMIFS(df_blueme_sem_parcelamento!F:F,df_blueme_sem_parcelamento!I:I,Conciliacao!A222)</f>
        <v/>
      </c>
      <c r="K222" s="5">
        <f>SUMIFS(df_blueme_com_parcelamento!I:I,df_blueme_com_parcelamento!L:L,Conciliacao!A222)</f>
        <v/>
      </c>
      <c r="L222" s="9">
        <f>SUMIFS(df_mutuos!I:I,df_mutuos!B:B,Conciliacao!A222)</f>
        <v/>
      </c>
      <c r="M222" s="9">
        <f>SUMIFS(df_taxas_bancarias!E:E,df_taxas_bancarias!D:D,Conciliacao!A222,df_taxas_bancarias!F:F,"b'\x00'")</f>
        <v/>
      </c>
      <c r="N222" s="11">
        <f>SUMIFS(df_extratos!I:I,df_extratos!F:F,Conciliacao!A222,df_extratos!G:G,"DEBITO")</f>
        <v/>
      </c>
      <c r="O222" s="12">
        <f>SUM(J222:M222)+N222</f>
        <v/>
      </c>
      <c r="P222" s="26">
        <f>O222-I222</f>
        <v/>
      </c>
    </row>
    <row r="223">
      <c r="A223" s="6">
        <f>A222+1</f>
        <v/>
      </c>
      <c r="B223" s="4">
        <f>SUMIFS(df_faturam_zig!K:K,df_faturam_zig!L:L,Conciliacao!A223)</f>
        <v/>
      </c>
      <c r="C223" s="4" t="n"/>
      <c r="D223" s="4">
        <f>SUMIFS(df_faturam_zig!E:E,df_faturam_zig!L:L,Conciliacao!A223,df_faturam_zig!F:F,"DINHEIRO")</f>
        <v/>
      </c>
      <c r="E223" s="4">
        <f>SUMIFS(view_parc_agrup!G:G,view_parc_agrup!F:F,Conciliacao!A223)</f>
        <v/>
      </c>
      <c r="F223" s="7">
        <f>SUMIFS(df_mutuos!H:H,df_mutuos!B:B,Conciliacao!A223)</f>
        <v/>
      </c>
      <c r="G223" s="8">
        <f>SUMIFS(df_extratos!I:I,df_extratos!F:F,Conciliacao!A223,df_extratos!G:G,"CREDITO")</f>
        <v/>
      </c>
      <c r="H223" s="24">
        <f>SUMIFS(df_tesouraria_trans!E:E,df_tesouraria_trans!D:D,Conciliacao!A223)</f>
        <v/>
      </c>
      <c r="I223" s="10">
        <f>SUM(B223:F223)-SUM(G223:H223)</f>
        <v/>
      </c>
      <c r="J223" s="5">
        <f>SUMIFS(df_blueme_sem_parcelamento!F:F,df_blueme_sem_parcelamento!I:I,Conciliacao!A223)</f>
        <v/>
      </c>
      <c r="K223" s="5">
        <f>SUMIFS(df_blueme_com_parcelamento!I:I,df_blueme_com_parcelamento!L:L,Conciliacao!A223)</f>
        <v/>
      </c>
      <c r="L223" s="9">
        <f>SUMIFS(df_mutuos!I:I,df_mutuos!B:B,Conciliacao!A223)</f>
        <v/>
      </c>
      <c r="M223" s="9">
        <f>SUMIFS(df_taxas_bancarias!E:E,df_taxas_bancarias!D:D,Conciliacao!A223,df_taxas_bancarias!F:F,"b'\x00'")</f>
        <v/>
      </c>
      <c r="N223" s="11">
        <f>SUMIFS(df_extratos!I:I,df_extratos!F:F,Conciliacao!A223,df_extratos!G:G,"DEBITO")</f>
        <v/>
      </c>
      <c r="O223" s="12">
        <f>SUM(J223:M223)+N223</f>
        <v/>
      </c>
      <c r="P223" s="26">
        <f>O223-I223</f>
        <v/>
      </c>
    </row>
    <row r="224">
      <c r="A224" s="6">
        <f>A223+1</f>
        <v/>
      </c>
      <c r="B224" s="4">
        <f>SUMIFS(df_faturam_zig!K:K,df_faturam_zig!L:L,Conciliacao!A224)</f>
        <v/>
      </c>
      <c r="C224" s="4" t="n"/>
      <c r="D224" s="4">
        <f>SUMIFS(df_faturam_zig!E:E,df_faturam_zig!L:L,Conciliacao!A224,df_faturam_zig!F:F,"DINHEIRO")</f>
        <v/>
      </c>
      <c r="E224" s="4">
        <f>SUMIFS(view_parc_agrup!G:G,view_parc_agrup!F:F,Conciliacao!A224)</f>
        <v/>
      </c>
      <c r="F224" s="7">
        <f>SUMIFS(df_mutuos!H:H,df_mutuos!B:B,Conciliacao!A224)</f>
        <v/>
      </c>
      <c r="G224" s="8">
        <f>SUMIFS(df_extratos!I:I,df_extratos!F:F,Conciliacao!A224,df_extratos!G:G,"CREDITO")</f>
        <v/>
      </c>
      <c r="H224" s="24">
        <f>SUMIFS(df_tesouraria_trans!E:E,df_tesouraria_trans!D:D,Conciliacao!A224)</f>
        <v/>
      </c>
      <c r="I224" s="10">
        <f>SUM(B224:F224)-SUM(G224:H224)</f>
        <v/>
      </c>
      <c r="J224" s="5">
        <f>SUMIFS(df_blueme_sem_parcelamento!F:F,df_blueme_sem_parcelamento!I:I,Conciliacao!A224)</f>
        <v/>
      </c>
      <c r="K224" s="5">
        <f>SUMIFS(df_blueme_com_parcelamento!I:I,df_blueme_com_parcelamento!L:L,Conciliacao!A224)</f>
        <v/>
      </c>
      <c r="L224" s="9">
        <f>SUMIFS(df_mutuos!I:I,df_mutuos!B:B,Conciliacao!A224)</f>
        <v/>
      </c>
      <c r="M224" s="9">
        <f>SUMIFS(df_taxas_bancarias!E:E,df_taxas_bancarias!D:D,Conciliacao!A224,df_taxas_bancarias!F:F,"b'\x00'")</f>
        <v/>
      </c>
      <c r="N224" s="11">
        <f>SUMIFS(df_extratos!I:I,df_extratos!F:F,Conciliacao!A224,df_extratos!G:G,"DEBITO")</f>
        <v/>
      </c>
      <c r="O224" s="12">
        <f>SUM(J224:M224)+N224</f>
        <v/>
      </c>
      <c r="P224" s="26">
        <f>O224-I224</f>
        <v/>
      </c>
    </row>
    <row r="225">
      <c r="A225" s="6">
        <f>A224+1</f>
        <v/>
      </c>
      <c r="B225" s="4">
        <f>SUMIFS(df_faturam_zig!K:K,df_faturam_zig!L:L,Conciliacao!A225)</f>
        <v/>
      </c>
      <c r="C225" s="4" t="n"/>
      <c r="D225" s="4">
        <f>SUMIFS(df_faturam_zig!E:E,df_faturam_zig!L:L,Conciliacao!A225,df_faturam_zig!F:F,"DINHEIRO")</f>
        <v/>
      </c>
      <c r="E225" s="4">
        <f>SUMIFS(view_parc_agrup!G:G,view_parc_agrup!F:F,Conciliacao!A225)</f>
        <v/>
      </c>
      <c r="F225" s="7">
        <f>SUMIFS(df_mutuos!H:H,df_mutuos!B:B,Conciliacao!A225)</f>
        <v/>
      </c>
      <c r="G225" s="8">
        <f>SUMIFS(df_extratos!I:I,df_extratos!F:F,Conciliacao!A225,df_extratos!G:G,"CREDITO")</f>
        <v/>
      </c>
      <c r="H225" s="24">
        <f>SUMIFS(df_tesouraria_trans!E:E,df_tesouraria_trans!D:D,Conciliacao!A225)</f>
        <v/>
      </c>
      <c r="I225" s="10">
        <f>SUM(B225:F225)-SUM(G225:H225)</f>
        <v/>
      </c>
      <c r="J225" s="5">
        <f>SUMIFS(df_blueme_sem_parcelamento!F:F,df_blueme_sem_parcelamento!I:I,Conciliacao!A225)</f>
        <v/>
      </c>
      <c r="K225" s="5">
        <f>SUMIFS(df_blueme_com_parcelamento!I:I,df_blueme_com_parcelamento!L:L,Conciliacao!A225)</f>
        <v/>
      </c>
      <c r="L225" s="9">
        <f>SUMIFS(df_mutuos!I:I,df_mutuos!B:B,Conciliacao!A225)</f>
        <v/>
      </c>
      <c r="M225" s="9">
        <f>SUMIFS(df_taxas_bancarias!E:E,df_taxas_bancarias!D:D,Conciliacao!A225,df_taxas_bancarias!F:F,"b'\x00'")</f>
        <v/>
      </c>
      <c r="N225" s="11">
        <f>SUMIFS(df_extratos!I:I,df_extratos!F:F,Conciliacao!A225,df_extratos!G:G,"DEBITO")</f>
        <v/>
      </c>
      <c r="O225" s="12">
        <f>SUM(J225:M225)+N225</f>
        <v/>
      </c>
      <c r="P225" s="26">
        <f>O225-I225</f>
        <v/>
      </c>
    </row>
    <row r="226">
      <c r="A226" s="6">
        <f>A225+1</f>
        <v/>
      </c>
      <c r="B226" s="4">
        <f>SUMIFS(df_faturam_zig!K:K,df_faturam_zig!L:L,Conciliacao!A226)</f>
        <v/>
      </c>
      <c r="C226" s="4" t="n"/>
      <c r="D226" s="4">
        <f>SUMIFS(df_faturam_zig!E:E,df_faturam_zig!L:L,Conciliacao!A226,df_faturam_zig!F:F,"DINHEIRO")</f>
        <v/>
      </c>
      <c r="E226" s="4">
        <f>SUMIFS(view_parc_agrup!G:G,view_parc_agrup!F:F,Conciliacao!A226)</f>
        <v/>
      </c>
      <c r="F226" s="7">
        <f>SUMIFS(df_mutuos!H:H,df_mutuos!B:B,Conciliacao!A226)</f>
        <v/>
      </c>
      <c r="G226" s="8">
        <f>SUMIFS(df_extratos!I:I,df_extratos!F:F,Conciliacao!A226,df_extratos!G:G,"CREDITO")</f>
        <v/>
      </c>
      <c r="H226" s="24">
        <f>SUMIFS(df_tesouraria_trans!E:E,df_tesouraria_trans!D:D,Conciliacao!A226)</f>
        <v/>
      </c>
      <c r="I226" s="10">
        <f>SUM(B226:F226)-SUM(G226:H226)</f>
        <v/>
      </c>
      <c r="J226" s="5">
        <f>SUMIFS(df_blueme_sem_parcelamento!F:F,df_blueme_sem_parcelamento!I:I,Conciliacao!A226)</f>
        <v/>
      </c>
      <c r="K226" s="5">
        <f>SUMIFS(df_blueme_com_parcelamento!I:I,df_blueme_com_parcelamento!L:L,Conciliacao!A226)</f>
        <v/>
      </c>
      <c r="L226" s="9">
        <f>SUMIFS(df_mutuos!I:I,df_mutuos!B:B,Conciliacao!A226)</f>
        <v/>
      </c>
      <c r="M226" s="9">
        <f>SUMIFS(df_taxas_bancarias!E:E,df_taxas_bancarias!D:D,Conciliacao!A226,df_taxas_bancarias!F:F,"b'\x00'")</f>
        <v/>
      </c>
      <c r="N226" s="11">
        <f>SUMIFS(df_extratos!I:I,df_extratos!F:F,Conciliacao!A226,df_extratos!G:G,"DEBITO")</f>
        <v/>
      </c>
      <c r="O226" s="12">
        <f>SUM(J226:M226)+N226</f>
        <v/>
      </c>
      <c r="P226" s="26">
        <f>O226-I226</f>
        <v/>
      </c>
    </row>
    <row r="227">
      <c r="A227" s="6">
        <f>A226+1</f>
        <v/>
      </c>
      <c r="B227" s="4">
        <f>SUMIFS(df_faturam_zig!K:K,df_faturam_zig!L:L,Conciliacao!A227)</f>
        <v/>
      </c>
      <c r="C227" s="4" t="n"/>
      <c r="D227" s="4">
        <f>SUMIFS(df_faturam_zig!E:E,df_faturam_zig!L:L,Conciliacao!A227,df_faturam_zig!F:F,"DINHEIRO")</f>
        <v/>
      </c>
      <c r="E227" s="4">
        <f>SUMIFS(view_parc_agrup!G:G,view_parc_agrup!F:F,Conciliacao!A227)</f>
        <v/>
      </c>
      <c r="F227" s="7">
        <f>SUMIFS(df_mutuos!H:H,df_mutuos!B:B,Conciliacao!A227)</f>
        <v/>
      </c>
      <c r="G227" s="8">
        <f>SUMIFS(df_extratos!I:I,df_extratos!F:F,Conciliacao!A227,df_extratos!G:G,"CREDITO")</f>
        <v/>
      </c>
      <c r="H227" s="24">
        <f>SUMIFS(df_tesouraria_trans!E:E,df_tesouraria_trans!D:D,Conciliacao!A227)</f>
        <v/>
      </c>
      <c r="I227" s="10">
        <f>SUM(B227:F227)-SUM(G227:H227)</f>
        <v/>
      </c>
      <c r="J227" s="5">
        <f>SUMIFS(df_blueme_sem_parcelamento!F:F,df_blueme_sem_parcelamento!I:I,Conciliacao!A227)</f>
        <v/>
      </c>
      <c r="K227" s="5">
        <f>SUMIFS(df_blueme_com_parcelamento!I:I,df_blueme_com_parcelamento!L:L,Conciliacao!A227)</f>
        <v/>
      </c>
      <c r="L227" s="9">
        <f>SUMIFS(df_mutuos!I:I,df_mutuos!B:B,Conciliacao!A227)</f>
        <v/>
      </c>
      <c r="M227" s="9">
        <f>SUMIFS(df_taxas_bancarias!E:E,df_taxas_bancarias!D:D,Conciliacao!A227,df_taxas_bancarias!F:F,"b'\x00'")</f>
        <v/>
      </c>
      <c r="N227" s="11">
        <f>SUMIFS(df_extratos!I:I,df_extratos!F:F,Conciliacao!A227,df_extratos!G:G,"DEBITO")</f>
        <v/>
      </c>
      <c r="O227" s="12">
        <f>SUM(J227:M227)+N227</f>
        <v/>
      </c>
      <c r="P227" s="26">
        <f>O227-I227</f>
        <v/>
      </c>
    </row>
    <row r="228">
      <c r="A228" s="6">
        <f>A227+1</f>
        <v/>
      </c>
      <c r="B228" s="4">
        <f>SUMIFS(df_faturam_zig!K:K,df_faturam_zig!L:L,Conciliacao!A228)</f>
        <v/>
      </c>
      <c r="C228" s="4" t="n"/>
      <c r="D228" s="4">
        <f>SUMIFS(df_faturam_zig!E:E,df_faturam_zig!L:L,Conciliacao!A228,df_faturam_zig!F:F,"DINHEIRO")</f>
        <v/>
      </c>
      <c r="E228" s="4">
        <f>SUMIFS(view_parc_agrup!G:G,view_parc_agrup!F:F,Conciliacao!A228)</f>
        <v/>
      </c>
      <c r="F228" s="7">
        <f>SUMIFS(df_mutuos!H:H,df_mutuos!B:B,Conciliacao!A228)</f>
        <v/>
      </c>
      <c r="G228" s="8">
        <f>SUMIFS(df_extratos!I:I,df_extratos!F:F,Conciliacao!A228,df_extratos!G:G,"CREDITO")</f>
        <v/>
      </c>
      <c r="H228" s="24">
        <f>SUMIFS(df_tesouraria_trans!E:E,df_tesouraria_trans!D:D,Conciliacao!A228)</f>
        <v/>
      </c>
      <c r="I228" s="10">
        <f>SUM(B228:F228)-SUM(G228:H228)</f>
        <v/>
      </c>
      <c r="J228" s="5">
        <f>SUMIFS(df_blueme_sem_parcelamento!F:F,df_blueme_sem_parcelamento!I:I,Conciliacao!A228)</f>
        <v/>
      </c>
      <c r="K228" s="5">
        <f>SUMIFS(df_blueme_com_parcelamento!I:I,df_blueme_com_parcelamento!L:L,Conciliacao!A228)</f>
        <v/>
      </c>
      <c r="L228" s="9">
        <f>SUMIFS(df_mutuos!I:I,df_mutuos!B:B,Conciliacao!A228)</f>
        <v/>
      </c>
      <c r="M228" s="9">
        <f>SUMIFS(df_taxas_bancarias!E:E,df_taxas_bancarias!D:D,Conciliacao!A228,df_taxas_bancarias!F:F,"b'\x00'")</f>
        <v/>
      </c>
      <c r="N228" s="11">
        <f>SUMIFS(df_extratos!I:I,df_extratos!F:F,Conciliacao!A228,df_extratos!G:G,"DEBITO")</f>
        <v/>
      </c>
      <c r="O228" s="12">
        <f>SUM(J228:M228)+N228</f>
        <v/>
      </c>
      <c r="P228" s="26">
        <f>O228-I228</f>
        <v/>
      </c>
    </row>
    <row r="229">
      <c r="A229" s="6">
        <f>A228+1</f>
        <v/>
      </c>
      <c r="B229" s="4">
        <f>SUMIFS(df_faturam_zig!K:K,df_faturam_zig!L:L,Conciliacao!A229)</f>
        <v/>
      </c>
      <c r="C229" s="4" t="n"/>
      <c r="D229" s="4">
        <f>SUMIFS(df_faturam_zig!E:E,df_faturam_zig!L:L,Conciliacao!A229,df_faturam_zig!F:F,"DINHEIRO")</f>
        <v/>
      </c>
      <c r="E229" s="4">
        <f>SUMIFS(view_parc_agrup!G:G,view_parc_agrup!F:F,Conciliacao!A229)</f>
        <v/>
      </c>
      <c r="F229" s="7">
        <f>SUMIFS(df_mutuos!H:H,df_mutuos!B:B,Conciliacao!A229)</f>
        <v/>
      </c>
      <c r="G229" s="8">
        <f>SUMIFS(df_extratos!I:I,df_extratos!F:F,Conciliacao!A229,df_extratos!G:G,"CREDITO")</f>
        <v/>
      </c>
      <c r="H229" s="24">
        <f>SUMIFS(df_tesouraria_trans!E:E,df_tesouraria_trans!D:D,Conciliacao!A229)</f>
        <v/>
      </c>
      <c r="I229" s="10">
        <f>SUM(B229:F229)-SUM(G229:H229)</f>
        <v/>
      </c>
      <c r="J229" s="5">
        <f>SUMIFS(df_blueme_sem_parcelamento!F:F,df_blueme_sem_parcelamento!I:I,Conciliacao!A229)</f>
        <v/>
      </c>
      <c r="K229" s="5">
        <f>SUMIFS(df_blueme_com_parcelamento!I:I,df_blueme_com_parcelamento!L:L,Conciliacao!A229)</f>
        <v/>
      </c>
      <c r="L229" s="9">
        <f>SUMIFS(df_mutuos!I:I,df_mutuos!B:B,Conciliacao!A229)</f>
        <v/>
      </c>
      <c r="M229" s="9">
        <f>SUMIFS(df_taxas_bancarias!E:E,df_taxas_bancarias!D:D,Conciliacao!A229,df_taxas_bancarias!F:F,"b'\x00'")</f>
        <v/>
      </c>
      <c r="N229" s="11">
        <f>SUMIFS(df_extratos!I:I,df_extratos!F:F,Conciliacao!A229,df_extratos!G:G,"DEBITO")</f>
        <v/>
      </c>
      <c r="O229" s="12">
        <f>SUM(J229:M229)+N229</f>
        <v/>
      </c>
      <c r="P229" s="26">
        <f>O229-I229</f>
        <v/>
      </c>
    </row>
    <row r="230">
      <c r="A230" s="6">
        <f>A229+1</f>
        <v/>
      </c>
      <c r="B230" s="4">
        <f>SUMIFS(df_faturam_zig!K:K,df_faturam_zig!L:L,Conciliacao!A230)</f>
        <v/>
      </c>
      <c r="C230" s="4" t="n"/>
      <c r="D230" s="4">
        <f>SUMIFS(df_faturam_zig!E:E,df_faturam_zig!L:L,Conciliacao!A230,df_faturam_zig!F:F,"DINHEIRO")</f>
        <v/>
      </c>
      <c r="E230" s="4">
        <f>SUMIFS(view_parc_agrup!G:G,view_parc_agrup!F:F,Conciliacao!A230)</f>
        <v/>
      </c>
      <c r="F230" s="7">
        <f>SUMIFS(df_mutuos!H:H,df_mutuos!B:B,Conciliacao!A230)</f>
        <v/>
      </c>
      <c r="G230" s="8">
        <f>SUMIFS(df_extratos!I:I,df_extratos!F:F,Conciliacao!A230,df_extratos!G:G,"CREDITO")</f>
        <v/>
      </c>
      <c r="H230" s="24">
        <f>SUMIFS(df_tesouraria_trans!E:E,df_tesouraria_trans!D:D,Conciliacao!A230)</f>
        <v/>
      </c>
      <c r="I230" s="10">
        <f>SUM(B230:F230)-SUM(G230:H230)</f>
        <v/>
      </c>
      <c r="J230" s="5">
        <f>SUMIFS(df_blueme_sem_parcelamento!F:F,df_blueme_sem_parcelamento!I:I,Conciliacao!A230)</f>
        <v/>
      </c>
      <c r="K230" s="5">
        <f>SUMIFS(df_blueme_com_parcelamento!I:I,df_blueme_com_parcelamento!L:L,Conciliacao!A230)</f>
        <v/>
      </c>
      <c r="L230" s="9">
        <f>SUMIFS(df_mutuos!I:I,df_mutuos!B:B,Conciliacao!A230)</f>
        <v/>
      </c>
      <c r="M230" s="9">
        <f>SUMIFS(df_taxas_bancarias!E:E,df_taxas_bancarias!D:D,Conciliacao!A230,df_taxas_bancarias!F:F,"b'\x00'")</f>
        <v/>
      </c>
      <c r="N230" s="11">
        <f>SUMIFS(df_extratos!I:I,df_extratos!F:F,Conciliacao!A230,df_extratos!G:G,"DEBITO")</f>
        <v/>
      </c>
      <c r="O230" s="12">
        <f>SUM(J230:M230)+N230</f>
        <v/>
      </c>
      <c r="P230" s="26">
        <f>O230-I230</f>
        <v/>
      </c>
    </row>
    <row r="231">
      <c r="A231" s="6">
        <f>A230+1</f>
        <v/>
      </c>
      <c r="B231" s="4">
        <f>SUMIFS(df_faturam_zig!K:K,df_faturam_zig!L:L,Conciliacao!A231)</f>
        <v/>
      </c>
      <c r="C231" s="4" t="n"/>
      <c r="D231" s="4">
        <f>SUMIFS(df_faturam_zig!E:E,df_faturam_zig!L:L,Conciliacao!A231,df_faturam_zig!F:F,"DINHEIRO")</f>
        <v/>
      </c>
      <c r="E231" s="4">
        <f>SUMIFS(view_parc_agrup!G:G,view_parc_agrup!F:F,Conciliacao!A231)</f>
        <v/>
      </c>
      <c r="F231" s="7">
        <f>SUMIFS(df_mutuos!H:H,df_mutuos!B:B,Conciliacao!A231)</f>
        <v/>
      </c>
      <c r="G231" s="8">
        <f>SUMIFS(df_extratos!I:I,df_extratos!F:F,Conciliacao!A231,df_extratos!G:G,"CREDITO")</f>
        <v/>
      </c>
      <c r="H231" s="24">
        <f>SUMIFS(df_tesouraria_trans!E:E,df_tesouraria_trans!D:D,Conciliacao!A231)</f>
        <v/>
      </c>
      <c r="I231" s="10">
        <f>SUM(B231:F231)-SUM(G231:H231)</f>
        <v/>
      </c>
      <c r="J231" s="5">
        <f>SUMIFS(df_blueme_sem_parcelamento!F:F,df_blueme_sem_parcelamento!I:I,Conciliacao!A231)</f>
        <v/>
      </c>
      <c r="K231" s="5">
        <f>SUMIFS(df_blueme_com_parcelamento!I:I,df_blueme_com_parcelamento!L:L,Conciliacao!A231)</f>
        <v/>
      </c>
      <c r="L231" s="9">
        <f>SUMIFS(df_mutuos!I:I,df_mutuos!B:B,Conciliacao!A231)</f>
        <v/>
      </c>
      <c r="M231" s="9">
        <f>SUMIFS(df_taxas_bancarias!E:E,df_taxas_bancarias!D:D,Conciliacao!A231,df_taxas_bancarias!F:F,"b'\x00'")</f>
        <v/>
      </c>
      <c r="N231" s="11">
        <f>SUMIFS(df_extratos!I:I,df_extratos!F:F,Conciliacao!A231,df_extratos!G:G,"DEBITO")</f>
        <v/>
      </c>
      <c r="O231" s="12">
        <f>SUM(J231:M231)+N231</f>
        <v/>
      </c>
      <c r="P231" s="26">
        <f>O231-I231</f>
        <v/>
      </c>
    </row>
    <row r="232">
      <c r="A232" s="6">
        <f>A231+1</f>
        <v/>
      </c>
      <c r="B232" s="4">
        <f>SUMIFS(df_faturam_zig!K:K,df_faturam_zig!L:L,Conciliacao!A232)</f>
        <v/>
      </c>
      <c r="C232" s="4" t="n"/>
      <c r="D232" s="4">
        <f>SUMIFS(df_faturam_zig!E:E,df_faturam_zig!L:L,Conciliacao!A232,df_faturam_zig!F:F,"DINHEIRO")</f>
        <v/>
      </c>
      <c r="E232" s="4">
        <f>SUMIFS(view_parc_agrup!G:G,view_parc_agrup!F:F,Conciliacao!A232)</f>
        <v/>
      </c>
      <c r="F232" s="7">
        <f>SUMIFS(df_mutuos!H:H,df_mutuos!B:B,Conciliacao!A232)</f>
        <v/>
      </c>
      <c r="G232" s="8">
        <f>SUMIFS(df_extratos!I:I,df_extratos!F:F,Conciliacao!A232,df_extratos!G:G,"CREDITO")</f>
        <v/>
      </c>
      <c r="H232" s="24">
        <f>SUMIFS(df_tesouraria_trans!E:E,df_tesouraria_trans!D:D,Conciliacao!A232)</f>
        <v/>
      </c>
      <c r="I232" s="10">
        <f>SUM(B232:F232)-SUM(G232:H232)</f>
        <v/>
      </c>
      <c r="J232" s="5">
        <f>SUMIFS(df_blueme_sem_parcelamento!F:F,df_blueme_sem_parcelamento!I:I,Conciliacao!A232)</f>
        <v/>
      </c>
      <c r="K232" s="5">
        <f>SUMIFS(df_blueme_com_parcelamento!I:I,df_blueme_com_parcelamento!L:L,Conciliacao!A232)</f>
        <v/>
      </c>
      <c r="L232" s="9">
        <f>SUMIFS(df_mutuos!I:I,df_mutuos!B:B,Conciliacao!A232)</f>
        <v/>
      </c>
      <c r="M232" s="9">
        <f>SUMIFS(df_taxas_bancarias!E:E,df_taxas_bancarias!D:D,Conciliacao!A232,df_taxas_bancarias!F:F,"b'\x00'")</f>
        <v/>
      </c>
      <c r="N232" s="11">
        <f>SUMIFS(df_extratos!I:I,df_extratos!F:F,Conciliacao!A232,df_extratos!G:G,"DEBITO")</f>
        <v/>
      </c>
      <c r="O232" s="12">
        <f>SUM(J232:M232)+N232</f>
        <v/>
      </c>
      <c r="P232" s="26">
        <f>O232-I232</f>
        <v/>
      </c>
    </row>
    <row r="233">
      <c r="A233" s="6">
        <f>A232+1</f>
        <v/>
      </c>
      <c r="B233" s="4">
        <f>SUMIFS(df_faturam_zig!K:K,df_faturam_zig!L:L,Conciliacao!A233)</f>
        <v/>
      </c>
      <c r="C233" s="4" t="n"/>
      <c r="D233" s="4">
        <f>SUMIFS(df_faturam_zig!E:E,df_faturam_zig!L:L,Conciliacao!A233,df_faturam_zig!F:F,"DINHEIRO")</f>
        <v/>
      </c>
      <c r="E233" s="4">
        <f>SUMIFS(view_parc_agrup!G:G,view_parc_agrup!F:F,Conciliacao!A233)</f>
        <v/>
      </c>
      <c r="F233" s="7">
        <f>SUMIFS(df_mutuos!H:H,df_mutuos!B:B,Conciliacao!A233)</f>
        <v/>
      </c>
      <c r="G233" s="8">
        <f>SUMIFS(df_extratos!I:I,df_extratos!F:F,Conciliacao!A233,df_extratos!G:G,"CREDITO")</f>
        <v/>
      </c>
      <c r="H233" s="24">
        <f>SUMIFS(df_tesouraria_trans!E:E,df_tesouraria_trans!D:D,Conciliacao!A233)</f>
        <v/>
      </c>
      <c r="I233" s="10">
        <f>SUM(B233:F233)-SUM(G233:H233)</f>
        <v/>
      </c>
      <c r="J233" s="5">
        <f>SUMIFS(df_blueme_sem_parcelamento!F:F,df_blueme_sem_parcelamento!I:I,Conciliacao!A233)</f>
        <v/>
      </c>
      <c r="K233" s="5">
        <f>SUMIFS(df_blueme_com_parcelamento!I:I,df_blueme_com_parcelamento!L:L,Conciliacao!A233)</f>
        <v/>
      </c>
      <c r="L233" s="9">
        <f>SUMIFS(df_mutuos!I:I,df_mutuos!B:B,Conciliacao!A233)</f>
        <v/>
      </c>
      <c r="M233" s="9">
        <f>SUMIFS(df_taxas_bancarias!E:E,df_taxas_bancarias!D:D,Conciliacao!A233,df_taxas_bancarias!F:F,"b'\x00'")</f>
        <v/>
      </c>
      <c r="N233" s="11">
        <f>SUMIFS(df_extratos!I:I,df_extratos!F:F,Conciliacao!A233,df_extratos!G:G,"DEBITO")</f>
        <v/>
      </c>
      <c r="O233" s="12">
        <f>SUM(J233:M233)+N233</f>
        <v/>
      </c>
      <c r="P233" s="26">
        <f>O233-I233</f>
        <v/>
      </c>
    </row>
    <row r="234">
      <c r="A234" s="6">
        <f>A233+1</f>
        <v/>
      </c>
      <c r="B234" s="4">
        <f>SUMIFS(df_faturam_zig!K:K,df_faturam_zig!L:L,Conciliacao!A234)</f>
        <v/>
      </c>
      <c r="C234" s="4" t="n"/>
      <c r="D234" s="4">
        <f>SUMIFS(df_faturam_zig!E:E,df_faturam_zig!L:L,Conciliacao!A234,df_faturam_zig!F:F,"DINHEIRO")</f>
        <v/>
      </c>
      <c r="E234" s="4">
        <f>SUMIFS(view_parc_agrup!G:G,view_parc_agrup!F:F,Conciliacao!A234)</f>
        <v/>
      </c>
      <c r="F234" s="7">
        <f>SUMIFS(df_mutuos!H:H,df_mutuos!B:B,Conciliacao!A234)</f>
        <v/>
      </c>
      <c r="G234" s="8">
        <f>SUMIFS(df_extratos!I:I,df_extratos!F:F,Conciliacao!A234,df_extratos!G:G,"CREDITO")</f>
        <v/>
      </c>
      <c r="H234" s="24">
        <f>SUMIFS(df_tesouraria_trans!E:E,df_tesouraria_trans!D:D,Conciliacao!A234)</f>
        <v/>
      </c>
      <c r="I234" s="10">
        <f>SUM(B234:F234)-SUM(G234:H234)</f>
        <v/>
      </c>
      <c r="J234" s="5">
        <f>SUMIFS(df_blueme_sem_parcelamento!F:F,df_blueme_sem_parcelamento!I:I,Conciliacao!A234)</f>
        <v/>
      </c>
      <c r="K234" s="5">
        <f>SUMIFS(df_blueme_com_parcelamento!I:I,df_blueme_com_parcelamento!L:L,Conciliacao!A234)</f>
        <v/>
      </c>
      <c r="L234" s="9">
        <f>SUMIFS(df_mutuos!I:I,df_mutuos!B:B,Conciliacao!A234)</f>
        <v/>
      </c>
      <c r="M234" s="9">
        <f>SUMIFS(df_taxas_bancarias!E:E,df_taxas_bancarias!D:D,Conciliacao!A234,df_taxas_bancarias!F:F,"b'\x00'")</f>
        <v/>
      </c>
      <c r="N234" s="11">
        <f>SUMIFS(df_extratos!I:I,df_extratos!F:F,Conciliacao!A234,df_extratos!G:G,"DEBITO")</f>
        <v/>
      </c>
      <c r="O234" s="12">
        <f>SUM(J234:M234)+N234</f>
        <v/>
      </c>
      <c r="P234" s="26">
        <f>O234-I234</f>
        <v/>
      </c>
    </row>
    <row r="235">
      <c r="A235" s="6">
        <f>A234+1</f>
        <v/>
      </c>
      <c r="B235" s="4">
        <f>SUMIFS(df_faturam_zig!K:K,df_faturam_zig!L:L,Conciliacao!A235)</f>
        <v/>
      </c>
      <c r="C235" s="4" t="n"/>
      <c r="D235" s="4">
        <f>SUMIFS(df_faturam_zig!E:E,df_faturam_zig!L:L,Conciliacao!A235,df_faturam_zig!F:F,"DINHEIRO")</f>
        <v/>
      </c>
      <c r="E235" s="4">
        <f>SUMIFS(view_parc_agrup!G:G,view_parc_agrup!F:F,Conciliacao!A235)</f>
        <v/>
      </c>
      <c r="F235" s="7">
        <f>SUMIFS(df_mutuos!H:H,df_mutuos!B:B,Conciliacao!A235)</f>
        <v/>
      </c>
      <c r="G235" s="8">
        <f>SUMIFS(df_extratos!I:I,df_extratos!F:F,Conciliacao!A235,df_extratos!G:G,"CREDITO")</f>
        <v/>
      </c>
      <c r="H235" s="24">
        <f>SUMIFS(df_tesouraria_trans!E:E,df_tesouraria_trans!D:D,Conciliacao!A235)</f>
        <v/>
      </c>
      <c r="I235" s="10">
        <f>SUM(B235:F235)-SUM(G235:H235)</f>
        <v/>
      </c>
      <c r="J235" s="5">
        <f>SUMIFS(df_blueme_sem_parcelamento!F:F,df_blueme_sem_parcelamento!I:I,Conciliacao!A235)</f>
        <v/>
      </c>
      <c r="K235" s="5">
        <f>SUMIFS(df_blueme_com_parcelamento!I:I,df_blueme_com_parcelamento!L:L,Conciliacao!A235)</f>
        <v/>
      </c>
      <c r="L235" s="9">
        <f>SUMIFS(df_mutuos!I:I,df_mutuos!B:B,Conciliacao!A235)</f>
        <v/>
      </c>
      <c r="M235" s="9">
        <f>SUMIFS(df_taxas_bancarias!E:E,df_taxas_bancarias!D:D,Conciliacao!A235,df_taxas_bancarias!F:F,"b'\x00'")</f>
        <v/>
      </c>
      <c r="N235" s="11">
        <f>SUMIFS(df_extratos!I:I,df_extratos!F:F,Conciliacao!A235,df_extratos!G:G,"DEBITO")</f>
        <v/>
      </c>
      <c r="O235" s="12">
        <f>SUM(J235:M235)+N235</f>
        <v/>
      </c>
      <c r="P235" s="26">
        <f>O235-I235</f>
        <v/>
      </c>
    </row>
    <row r="236">
      <c r="A236" s="6">
        <f>A235+1</f>
        <v/>
      </c>
      <c r="B236" s="4">
        <f>SUMIFS(df_faturam_zig!K:K,df_faturam_zig!L:L,Conciliacao!A236)</f>
        <v/>
      </c>
      <c r="C236" s="4" t="n"/>
      <c r="D236" s="4">
        <f>SUMIFS(df_faturam_zig!E:E,df_faturam_zig!L:L,Conciliacao!A236,df_faturam_zig!F:F,"DINHEIRO")</f>
        <v/>
      </c>
      <c r="E236" s="4">
        <f>SUMIFS(view_parc_agrup!G:G,view_parc_agrup!F:F,Conciliacao!A236)</f>
        <v/>
      </c>
      <c r="F236" s="7">
        <f>SUMIFS(df_mutuos!H:H,df_mutuos!B:B,Conciliacao!A236)</f>
        <v/>
      </c>
      <c r="G236" s="8">
        <f>SUMIFS(df_extratos!I:I,df_extratos!F:F,Conciliacao!A236,df_extratos!G:G,"CREDITO")</f>
        <v/>
      </c>
      <c r="H236" s="24">
        <f>SUMIFS(df_tesouraria_trans!E:E,df_tesouraria_trans!D:D,Conciliacao!A236)</f>
        <v/>
      </c>
      <c r="I236" s="10">
        <f>SUM(B236:F236)-SUM(G236:H236)</f>
        <v/>
      </c>
      <c r="J236" s="5">
        <f>SUMIFS(df_blueme_sem_parcelamento!F:F,df_blueme_sem_parcelamento!I:I,Conciliacao!A236)</f>
        <v/>
      </c>
      <c r="K236" s="5">
        <f>SUMIFS(df_blueme_com_parcelamento!I:I,df_blueme_com_parcelamento!L:L,Conciliacao!A236)</f>
        <v/>
      </c>
      <c r="L236" s="9">
        <f>SUMIFS(df_mutuos!I:I,df_mutuos!B:B,Conciliacao!A236)</f>
        <v/>
      </c>
      <c r="M236" s="9">
        <f>SUMIFS(df_taxas_bancarias!E:E,df_taxas_bancarias!D:D,Conciliacao!A236,df_taxas_bancarias!F:F,"b'\x00'")</f>
        <v/>
      </c>
      <c r="N236" s="11">
        <f>SUMIFS(df_extratos!I:I,df_extratos!F:F,Conciliacao!A236,df_extratos!G:G,"DEBITO")</f>
        <v/>
      </c>
      <c r="O236" s="12">
        <f>SUM(J236:M236)+N236</f>
        <v/>
      </c>
      <c r="P236" s="26">
        <f>O236-I236</f>
        <v/>
      </c>
    </row>
    <row r="237">
      <c r="A237" s="6">
        <f>A236+1</f>
        <v/>
      </c>
      <c r="B237" s="4">
        <f>SUMIFS(df_faturam_zig!K:K,df_faturam_zig!L:L,Conciliacao!A237)</f>
        <v/>
      </c>
      <c r="C237" s="4" t="n"/>
      <c r="D237" s="4">
        <f>SUMIFS(df_faturam_zig!E:E,df_faturam_zig!L:L,Conciliacao!A237,df_faturam_zig!F:F,"DINHEIRO")</f>
        <v/>
      </c>
      <c r="E237" s="4">
        <f>SUMIFS(view_parc_agrup!G:G,view_parc_agrup!F:F,Conciliacao!A237)</f>
        <v/>
      </c>
      <c r="F237" s="7">
        <f>SUMIFS(df_mutuos!H:H,df_mutuos!B:B,Conciliacao!A237)</f>
        <v/>
      </c>
      <c r="G237" s="8">
        <f>SUMIFS(df_extratos!I:I,df_extratos!F:F,Conciliacao!A237,df_extratos!G:G,"CREDITO")</f>
        <v/>
      </c>
      <c r="H237" s="24">
        <f>SUMIFS(df_tesouraria_trans!E:E,df_tesouraria_trans!D:D,Conciliacao!A237)</f>
        <v/>
      </c>
      <c r="I237" s="10">
        <f>SUM(B237:F237)-SUM(G237:H237)</f>
        <v/>
      </c>
      <c r="J237" s="5">
        <f>SUMIFS(df_blueme_sem_parcelamento!F:F,df_blueme_sem_parcelamento!I:I,Conciliacao!A237)</f>
        <v/>
      </c>
      <c r="K237" s="5">
        <f>SUMIFS(df_blueme_com_parcelamento!I:I,df_blueme_com_parcelamento!L:L,Conciliacao!A237)</f>
        <v/>
      </c>
      <c r="L237" s="9">
        <f>SUMIFS(df_mutuos!I:I,df_mutuos!B:B,Conciliacao!A237)</f>
        <v/>
      </c>
      <c r="M237" s="9">
        <f>SUMIFS(df_taxas_bancarias!E:E,df_taxas_bancarias!D:D,Conciliacao!A237,df_taxas_bancarias!F:F,"b'\x00'")</f>
        <v/>
      </c>
      <c r="N237" s="11">
        <f>SUMIFS(df_extratos!I:I,df_extratos!F:F,Conciliacao!A237,df_extratos!G:G,"DEBITO")</f>
        <v/>
      </c>
      <c r="O237" s="12">
        <f>SUM(J237:M237)+N237</f>
        <v/>
      </c>
      <c r="P237" s="26">
        <f>O237-I237</f>
        <v/>
      </c>
    </row>
    <row r="238">
      <c r="A238" s="6">
        <f>A237+1</f>
        <v/>
      </c>
      <c r="B238" s="4">
        <f>SUMIFS(df_faturam_zig!K:K,df_faturam_zig!L:L,Conciliacao!A238)</f>
        <v/>
      </c>
      <c r="C238" s="4" t="n"/>
      <c r="D238" s="4">
        <f>SUMIFS(df_faturam_zig!E:E,df_faturam_zig!L:L,Conciliacao!A238,df_faturam_zig!F:F,"DINHEIRO")</f>
        <v/>
      </c>
      <c r="E238" s="4">
        <f>SUMIFS(view_parc_agrup!G:G,view_parc_agrup!F:F,Conciliacao!A238)</f>
        <v/>
      </c>
      <c r="F238" s="7">
        <f>SUMIFS(df_mutuos!H:H,df_mutuos!B:B,Conciliacao!A238)</f>
        <v/>
      </c>
      <c r="G238" s="8">
        <f>SUMIFS(df_extratos!I:I,df_extratos!F:F,Conciliacao!A238,df_extratos!G:G,"CREDITO")</f>
        <v/>
      </c>
      <c r="H238" s="24">
        <f>SUMIFS(df_tesouraria_trans!E:E,df_tesouraria_trans!D:D,Conciliacao!A238)</f>
        <v/>
      </c>
      <c r="I238" s="10">
        <f>SUM(B238:F238)-SUM(G238:H238)</f>
        <v/>
      </c>
      <c r="J238" s="5">
        <f>SUMIFS(df_blueme_sem_parcelamento!F:F,df_blueme_sem_parcelamento!I:I,Conciliacao!A238)</f>
        <v/>
      </c>
      <c r="K238" s="5">
        <f>SUMIFS(df_blueme_com_parcelamento!I:I,df_blueme_com_parcelamento!L:L,Conciliacao!A238)</f>
        <v/>
      </c>
      <c r="L238" s="9">
        <f>SUMIFS(df_mutuos!I:I,df_mutuos!B:B,Conciliacao!A238)</f>
        <v/>
      </c>
      <c r="M238" s="9">
        <f>SUMIFS(df_taxas_bancarias!E:E,df_taxas_bancarias!D:D,Conciliacao!A238,df_taxas_bancarias!F:F,"b'\x00'")</f>
        <v/>
      </c>
      <c r="N238" s="11">
        <f>SUMIFS(df_extratos!I:I,df_extratos!F:F,Conciliacao!A238,df_extratos!G:G,"DEBITO")</f>
        <v/>
      </c>
      <c r="O238" s="12">
        <f>SUM(J238:M238)+N238</f>
        <v/>
      </c>
      <c r="P238" s="26">
        <f>O238-I238</f>
        <v/>
      </c>
    </row>
    <row r="239">
      <c r="A239" s="6">
        <f>A238+1</f>
        <v/>
      </c>
      <c r="B239" s="4">
        <f>SUMIFS(df_faturam_zig!K:K,df_faturam_zig!L:L,Conciliacao!A239)</f>
        <v/>
      </c>
      <c r="C239" s="4" t="n"/>
      <c r="D239" s="4">
        <f>SUMIFS(df_faturam_zig!E:E,df_faturam_zig!L:L,Conciliacao!A239,df_faturam_zig!F:F,"DINHEIRO")</f>
        <v/>
      </c>
      <c r="E239" s="4">
        <f>SUMIFS(view_parc_agrup!G:G,view_parc_agrup!F:F,Conciliacao!A239)</f>
        <v/>
      </c>
      <c r="F239" s="7">
        <f>SUMIFS(df_mutuos!H:H,df_mutuos!B:B,Conciliacao!A239)</f>
        <v/>
      </c>
      <c r="G239" s="8">
        <f>SUMIFS(df_extratos!I:I,df_extratos!F:F,Conciliacao!A239,df_extratos!G:G,"CREDITO")</f>
        <v/>
      </c>
      <c r="H239" s="24">
        <f>SUMIFS(df_tesouraria_trans!E:E,df_tesouraria_trans!D:D,Conciliacao!A239)</f>
        <v/>
      </c>
      <c r="I239" s="10">
        <f>SUM(B239:F239)-SUM(G239:H239)</f>
        <v/>
      </c>
      <c r="J239" s="5">
        <f>SUMIFS(df_blueme_sem_parcelamento!F:F,df_blueme_sem_parcelamento!I:I,Conciliacao!A239)</f>
        <v/>
      </c>
      <c r="K239" s="5">
        <f>SUMIFS(df_blueme_com_parcelamento!I:I,df_blueme_com_parcelamento!L:L,Conciliacao!A239)</f>
        <v/>
      </c>
      <c r="L239" s="9">
        <f>SUMIFS(df_mutuos!I:I,df_mutuos!B:B,Conciliacao!A239)</f>
        <v/>
      </c>
      <c r="M239" s="9">
        <f>SUMIFS(df_taxas_bancarias!E:E,df_taxas_bancarias!D:D,Conciliacao!A239,df_taxas_bancarias!F:F,"b'\x00'")</f>
        <v/>
      </c>
      <c r="N239" s="11">
        <f>SUMIFS(df_extratos!I:I,df_extratos!F:F,Conciliacao!A239,df_extratos!G:G,"DEBITO")</f>
        <v/>
      </c>
      <c r="O239" s="12">
        <f>SUM(J239:M239)+N239</f>
        <v/>
      </c>
      <c r="P239" s="26">
        <f>O239-I239</f>
        <v/>
      </c>
    </row>
    <row r="240">
      <c r="A240" s="6">
        <f>A239+1</f>
        <v/>
      </c>
      <c r="B240" s="4">
        <f>SUMIFS(df_faturam_zig!K:K,df_faturam_zig!L:L,Conciliacao!A240)</f>
        <v/>
      </c>
      <c r="C240" s="4" t="n"/>
      <c r="D240" s="4">
        <f>SUMIFS(df_faturam_zig!E:E,df_faturam_zig!L:L,Conciliacao!A240,df_faturam_zig!F:F,"DINHEIRO")</f>
        <v/>
      </c>
      <c r="E240" s="4">
        <f>SUMIFS(view_parc_agrup!G:G,view_parc_agrup!F:F,Conciliacao!A240)</f>
        <v/>
      </c>
      <c r="F240" s="7">
        <f>SUMIFS(df_mutuos!H:H,df_mutuos!B:B,Conciliacao!A240)</f>
        <v/>
      </c>
      <c r="G240" s="8">
        <f>SUMIFS(df_extratos!I:I,df_extratos!F:F,Conciliacao!A240,df_extratos!G:G,"CREDITO")</f>
        <v/>
      </c>
      <c r="H240" s="24">
        <f>SUMIFS(df_tesouraria_trans!E:E,df_tesouraria_trans!D:D,Conciliacao!A240)</f>
        <v/>
      </c>
      <c r="I240" s="10">
        <f>SUM(B240:F240)-SUM(G240:H240)</f>
        <v/>
      </c>
      <c r="J240" s="5">
        <f>SUMIFS(df_blueme_sem_parcelamento!F:F,df_blueme_sem_parcelamento!I:I,Conciliacao!A240)</f>
        <v/>
      </c>
      <c r="K240" s="5">
        <f>SUMIFS(df_blueme_com_parcelamento!I:I,df_blueme_com_parcelamento!L:L,Conciliacao!A240)</f>
        <v/>
      </c>
      <c r="L240" s="9">
        <f>SUMIFS(df_mutuos!I:I,df_mutuos!B:B,Conciliacao!A240)</f>
        <v/>
      </c>
      <c r="M240" s="9">
        <f>SUMIFS(df_taxas_bancarias!E:E,df_taxas_bancarias!D:D,Conciliacao!A240,df_taxas_bancarias!F:F,"b'\x00'")</f>
        <v/>
      </c>
      <c r="N240" s="11">
        <f>SUMIFS(df_extratos!I:I,df_extratos!F:F,Conciliacao!A240,df_extratos!G:G,"DEBITO")</f>
        <v/>
      </c>
      <c r="O240" s="12">
        <f>SUM(J240:M240)+N240</f>
        <v/>
      </c>
      <c r="P240" s="26">
        <f>O240-I240</f>
        <v/>
      </c>
    </row>
    <row r="241">
      <c r="A241" s="6">
        <f>A240+1</f>
        <v/>
      </c>
      <c r="B241" s="4">
        <f>SUMIFS(df_faturam_zig!K:K,df_faturam_zig!L:L,Conciliacao!A241)</f>
        <v/>
      </c>
      <c r="C241" s="4" t="n"/>
      <c r="D241" s="4">
        <f>SUMIFS(df_faturam_zig!E:E,df_faturam_zig!L:L,Conciliacao!A241,df_faturam_zig!F:F,"DINHEIRO")</f>
        <v/>
      </c>
      <c r="E241" s="4">
        <f>SUMIFS(view_parc_agrup!G:G,view_parc_agrup!F:F,Conciliacao!A241)</f>
        <v/>
      </c>
      <c r="F241" s="7">
        <f>SUMIFS(df_mutuos!H:H,df_mutuos!B:B,Conciliacao!A241)</f>
        <v/>
      </c>
      <c r="G241" s="8">
        <f>SUMIFS(df_extratos!I:I,df_extratos!F:F,Conciliacao!A241,df_extratos!G:G,"CREDITO")</f>
        <v/>
      </c>
      <c r="H241" s="24">
        <f>SUMIFS(df_tesouraria_trans!E:E,df_tesouraria_trans!D:D,Conciliacao!A241)</f>
        <v/>
      </c>
      <c r="I241" s="10">
        <f>SUM(B241:F241)-SUM(G241:H241)</f>
        <v/>
      </c>
      <c r="J241" s="5">
        <f>SUMIFS(df_blueme_sem_parcelamento!F:F,df_blueme_sem_parcelamento!I:I,Conciliacao!A241)</f>
        <v/>
      </c>
      <c r="K241" s="5">
        <f>SUMIFS(df_blueme_com_parcelamento!I:I,df_blueme_com_parcelamento!L:L,Conciliacao!A241)</f>
        <v/>
      </c>
      <c r="L241" s="9">
        <f>SUMIFS(df_mutuos!I:I,df_mutuos!B:B,Conciliacao!A241)</f>
        <v/>
      </c>
      <c r="M241" s="9">
        <f>SUMIFS(df_taxas_bancarias!E:E,df_taxas_bancarias!D:D,Conciliacao!A241,df_taxas_bancarias!F:F,"b'\x00'")</f>
        <v/>
      </c>
      <c r="N241" s="11">
        <f>SUMIFS(df_extratos!I:I,df_extratos!F:F,Conciliacao!A241,df_extratos!G:G,"DEBITO")</f>
        <v/>
      </c>
      <c r="O241" s="12">
        <f>SUM(J241:M241)+N241</f>
        <v/>
      </c>
      <c r="P241" s="26">
        <f>O241-I241</f>
        <v/>
      </c>
    </row>
    <row r="242">
      <c r="A242" s="6">
        <f>A241+1</f>
        <v/>
      </c>
      <c r="B242" s="4">
        <f>SUMIFS(df_faturam_zig!K:K,df_faturam_zig!L:L,Conciliacao!A242)</f>
        <v/>
      </c>
      <c r="C242" s="4" t="n"/>
      <c r="D242" s="4">
        <f>SUMIFS(df_faturam_zig!E:E,df_faturam_zig!L:L,Conciliacao!A242,df_faturam_zig!F:F,"DINHEIRO")</f>
        <v/>
      </c>
      <c r="E242" s="4">
        <f>SUMIFS(view_parc_agrup!G:G,view_parc_agrup!F:F,Conciliacao!A242)</f>
        <v/>
      </c>
      <c r="F242" s="7">
        <f>SUMIFS(df_mutuos!H:H,df_mutuos!B:B,Conciliacao!A242)</f>
        <v/>
      </c>
      <c r="G242" s="8">
        <f>SUMIFS(df_extratos!I:I,df_extratos!F:F,Conciliacao!A242,df_extratos!G:G,"CREDITO")</f>
        <v/>
      </c>
      <c r="H242" s="24">
        <f>SUMIFS(df_tesouraria_trans!E:E,df_tesouraria_trans!D:D,Conciliacao!A242)</f>
        <v/>
      </c>
      <c r="I242" s="10">
        <f>SUM(B242:F242)-SUM(G242:H242)</f>
        <v/>
      </c>
      <c r="J242" s="5">
        <f>SUMIFS(df_blueme_sem_parcelamento!F:F,df_blueme_sem_parcelamento!I:I,Conciliacao!A242)</f>
        <v/>
      </c>
      <c r="K242" s="5">
        <f>SUMIFS(df_blueme_com_parcelamento!I:I,df_blueme_com_parcelamento!L:L,Conciliacao!A242)</f>
        <v/>
      </c>
      <c r="L242" s="9">
        <f>SUMIFS(df_mutuos!I:I,df_mutuos!B:B,Conciliacao!A242)</f>
        <v/>
      </c>
      <c r="M242" s="9">
        <f>SUMIFS(df_taxas_bancarias!E:E,df_taxas_bancarias!D:D,Conciliacao!A242,df_taxas_bancarias!F:F,"b'\x00'")</f>
        <v/>
      </c>
      <c r="N242" s="11">
        <f>SUMIFS(df_extratos!I:I,df_extratos!F:F,Conciliacao!A242,df_extratos!G:G,"DEBITO")</f>
        <v/>
      </c>
      <c r="O242" s="12">
        <f>SUM(J242:M242)+N242</f>
        <v/>
      </c>
      <c r="P242" s="26">
        <f>O242-I242</f>
        <v/>
      </c>
    </row>
    <row r="243">
      <c r="A243" s="6">
        <f>A242+1</f>
        <v/>
      </c>
      <c r="B243" s="4">
        <f>SUMIFS(df_faturam_zig!K:K,df_faturam_zig!L:L,Conciliacao!A243)</f>
        <v/>
      </c>
      <c r="C243" s="4" t="n"/>
      <c r="D243" s="4">
        <f>SUMIFS(df_faturam_zig!E:E,df_faturam_zig!L:L,Conciliacao!A243,df_faturam_zig!F:F,"DINHEIRO")</f>
        <v/>
      </c>
      <c r="E243" s="4">
        <f>SUMIFS(view_parc_agrup!G:G,view_parc_agrup!F:F,Conciliacao!A243)</f>
        <v/>
      </c>
      <c r="F243" s="7">
        <f>SUMIFS(df_mutuos!H:H,df_mutuos!B:B,Conciliacao!A243)</f>
        <v/>
      </c>
      <c r="G243" s="8">
        <f>SUMIFS(df_extratos!I:I,df_extratos!F:F,Conciliacao!A243,df_extratos!G:G,"CREDITO")</f>
        <v/>
      </c>
      <c r="H243" s="24">
        <f>SUMIFS(df_tesouraria_trans!E:E,df_tesouraria_trans!D:D,Conciliacao!A243)</f>
        <v/>
      </c>
      <c r="I243" s="10">
        <f>SUM(B243:F243)-SUM(G243:H243)</f>
        <v/>
      </c>
      <c r="J243" s="5">
        <f>SUMIFS(df_blueme_sem_parcelamento!F:F,df_blueme_sem_parcelamento!I:I,Conciliacao!A243)</f>
        <v/>
      </c>
      <c r="K243" s="5">
        <f>SUMIFS(df_blueme_com_parcelamento!I:I,df_blueme_com_parcelamento!L:L,Conciliacao!A243)</f>
        <v/>
      </c>
      <c r="L243" s="9">
        <f>SUMIFS(df_mutuos!I:I,df_mutuos!B:B,Conciliacao!A243)</f>
        <v/>
      </c>
      <c r="M243" s="9">
        <f>SUMIFS(df_taxas_bancarias!E:E,df_taxas_bancarias!D:D,Conciliacao!A243,df_taxas_bancarias!F:F,"b'\x00'")</f>
        <v/>
      </c>
      <c r="N243" s="11">
        <f>SUMIFS(df_extratos!I:I,df_extratos!F:F,Conciliacao!A243,df_extratos!G:G,"DEBITO")</f>
        <v/>
      </c>
      <c r="O243" s="12">
        <f>SUM(J243:M243)+N243</f>
        <v/>
      </c>
      <c r="P243" s="26">
        <f>O243-I243</f>
        <v/>
      </c>
    </row>
    <row r="244">
      <c r="A244" s="6">
        <f>A243+1</f>
        <v/>
      </c>
      <c r="B244" s="4">
        <f>SUMIFS(df_faturam_zig!K:K,df_faturam_zig!L:L,Conciliacao!A244)</f>
        <v/>
      </c>
      <c r="C244" s="4" t="n"/>
      <c r="D244" s="4">
        <f>SUMIFS(df_faturam_zig!E:E,df_faturam_zig!L:L,Conciliacao!A244,df_faturam_zig!F:F,"DINHEIRO")</f>
        <v/>
      </c>
      <c r="E244" s="4">
        <f>SUMIFS(view_parc_agrup!G:G,view_parc_agrup!F:F,Conciliacao!A244)</f>
        <v/>
      </c>
      <c r="F244" s="7">
        <f>SUMIFS(df_mutuos!H:H,df_mutuos!B:B,Conciliacao!A244)</f>
        <v/>
      </c>
      <c r="G244" s="8">
        <f>SUMIFS(df_extratos!I:I,df_extratos!F:F,Conciliacao!A244,df_extratos!G:G,"CREDITO")</f>
        <v/>
      </c>
      <c r="H244" s="24">
        <f>SUMIFS(df_tesouraria_trans!E:E,df_tesouraria_trans!D:D,Conciliacao!A244)</f>
        <v/>
      </c>
      <c r="I244" s="10">
        <f>SUM(B244:F244)-SUM(G244:H244)</f>
        <v/>
      </c>
      <c r="J244" s="5">
        <f>SUMIFS(df_blueme_sem_parcelamento!F:F,df_blueme_sem_parcelamento!I:I,Conciliacao!A244)</f>
        <v/>
      </c>
      <c r="K244" s="5">
        <f>SUMIFS(df_blueme_com_parcelamento!I:I,df_blueme_com_parcelamento!L:L,Conciliacao!A244)</f>
        <v/>
      </c>
      <c r="L244" s="9">
        <f>SUMIFS(df_mutuos!I:I,df_mutuos!B:B,Conciliacao!A244)</f>
        <v/>
      </c>
      <c r="M244" s="9">
        <f>SUMIFS(df_taxas_bancarias!E:E,df_taxas_bancarias!D:D,Conciliacao!A244,df_taxas_bancarias!F:F,"b'\x00'")</f>
        <v/>
      </c>
      <c r="N244" s="11">
        <f>SUMIFS(df_extratos!I:I,df_extratos!F:F,Conciliacao!A244,df_extratos!G:G,"DEBITO")</f>
        <v/>
      </c>
      <c r="O244" s="12">
        <f>SUM(J244:M244)+N244</f>
        <v/>
      </c>
      <c r="P244" s="26">
        <f>O244-I244</f>
        <v/>
      </c>
    </row>
    <row r="245">
      <c r="A245" s="6">
        <f>A244+1</f>
        <v/>
      </c>
      <c r="B245" s="4">
        <f>SUMIFS(df_faturam_zig!K:K,df_faturam_zig!L:L,Conciliacao!A245)</f>
        <v/>
      </c>
      <c r="C245" s="4" t="n"/>
      <c r="D245" s="4">
        <f>SUMIFS(df_faturam_zig!E:E,df_faturam_zig!L:L,Conciliacao!A245,df_faturam_zig!F:F,"DINHEIRO")</f>
        <v/>
      </c>
      <c r="E245" s="4">
        <f>SUMIFS(view_parc_agrup!G:G,view_parc_agrup!F:F,Conciliacao!A245)</f>
        <v/>
      </c>
      <c r="F245" s="7">
        <f>SUMIFS(df_mutuos!H:H,df_mutuos!B:B,Conciliacao!A245)</f>
        <v/>
      </c>
      <c r="G245" s="8">
        <f>SUMIFS(df_extratos!I:I,df_extratos!F:F,Conciliacao!A245,df_extratos!G:G,"CREDITO")</f>
        <v/>
      </c>
      <c r="H245" s="24">
        <f>SUMIFS(df_tesouraria_trans!E:E,df_tesouraria_trans!D:D,Conciliacao!A245)</f>
        <v/>
      </c>
      <c r="I245" s="10">
        <f>SUM(B245:F245)-SUM(G245:H245)</f>
        <v/>
      </c>
      <c r="J245" s="5">
        <f>SUMIFS(df_blueme_sem_parcelamento!F:F,df_blueme_sem_parcelamento!I:I,Conciliacao!A245)</f>
        <v/>
      </c>
      <c r="K245" s="5">
        <f>SUMIFS(df_blueme_com_parcelamento!I:I,df_blueme_com_parcelamento!L:L,Conciliacao!A245)</f>
        <v/>
      </c>
      <c r="L245" s="9">
        <f>SUMIFS(df_mutuos!I:I,df_mutuos!B:B,Conciliacao!A245)</f>
        <v/>
      </c>
      <c r="M245" s="9">
        <f>SUMIFS(df_taxas_bancarias!E:E,df_taxas_bancarias!D:D,Conciliacao!A245,df_taxas_bancarias!F:F,"b'\x00'")</f>
        <v/>
      </c>
      <c r="N245" s="11">
        <f>SUMIFS(df_extratos!I:I,df_extratos!F:F,Conciliacao!A245,df_extratos!G:G,"DEBITO")</f>
        <v/>
      </c>
      <c r="O245" s="12">
        <f>SUM(J245:M245)+N245</f>
        <v/>
      </c>
      <c r="P245" s="26">
        <f>O245-I245</f>
        <v/>
      </c>
    </row>
    <row r="246">
      <c r="A246" s="6">
        <f>A245+1</f>
        <v/>
      </c>
      <c r="B246" s="4">
        <f>SUMIFS(df_faturam_zig!K:K,df_faturam_zig!L:L,Conciliacao!A246)</f>
        <v/>
      </c>
      <c r="C246" s="4" t="n"/>
      <c r="D246" s="4">
        <f>SUMIFS(df_faturam_zig!E:E,df_faturam_zig!L:L,Conciliacao!A246,df_faturam_zig!F:F,"DINHEIRO")</f>
        <v/>
      </c>
      <c r="E246" s="4">
        <f>SUMIFS(view_parc_agrup!G:G,view_parc_agrup!F:F,Conciliacao!A246)</f>
        <v/>
      </c>
      <c r="F246" s="7">
        <f>SUMIFS(df_mutuos!H:H,df_mutuos!B:B,Conciliacao!A246)</f>
        <v/>
      </c>
      <c r="G246" s="8">
        <f>SUMIFS(df_extratos!I:I,df_extratos!F:F,Conciliacao!A246,df_extratos!G:G,"CREDITO")</f>
        <v/>
      </c>
      <c r="H246" s="24">
        <f>SUMIFS(df_tesouraria_trans!E:E,df_tesouraria_trans!D:D,Conciliacao!A246)</f>
        <v/>
      </c>
      <c r="I246" s="10">
        <f>SUM(B246:F246)-SUM(G246:H246)</f>
        <v/>
      </c>
      <c r="J246" s="5">
        <f>SUMIFS(df_blueme_sem_parcelamento!F:F,df_blueme_sem_parcelamento!I:I,Conciliacao!A246)</f>
        <v/>
      </c>
      <c r="K246" s="5">
        <f>SUMIFS(df_blueme_com_parcelamento!I:I,df_blueme_com_parcelamento!L:L,Conciliacao!A246)</f>
        <v/>
      </c>
      <c r="L246" s="9">
        <f>SUMIFS(df_mutuos!I:I,df_mutuos!B:B,Conciliacao!A246)</f>
        <v/>
      </c>
      <c r="M246" s="9">
        <f>SUMIFS(df_taxas_bancarias!E:E,df_taxas_bancarias!D:D,Conciliacao!A246,df_taxas_bancarias!F:F,"b'\x00'")</f>
        <v/>
      </c>
      <c r="N246" s="11">
        <f>SUMIFS(df_extratos!I:I,df_extratos!F:F,Conciliacao!A246,df_extratos!G:G,"DEBITO")</f>
        <v/>
      </c>
      <c r="O246" s="12">
        <f>SUM(J246:M246)+N246</f>
        <v/>
      </c>
      <c r="P246" s="26">
        <f>O246-I246</f>
        <v/>
      </c>
    </row>
    <row r="247">
      <c r="A247" s="6">
        <f>A246+1</f>
        <v/>
      </c>
      <c r="B247" s="4">
        <f>SUMIFS(df_faturam_zig!K:K,df_faturam_zig!L:L,Conciliacao!A247)</f>
        <v/>
      </c>
      <c r="C247" s="4" t="n"/>
      <c r="D247" s="4">
        <f>SUMIFS(df_faturam_zig!E:E,df_faturam_zig!L:L,Conciliacao!A247,df_faturam_zig!F:F,"DINHEIRO")</f>
        <v/>
      </c>
      <c r="E247" s="4">
        <f>SUMIFS(view_parc_agrup!G:G,view_parc_agrup!F:F,Conciliacao!A247)</f>
        <v/>
      </c>
      <c r="F247" s="7">
        <f>SUMIFS(df_mutuos!H:H,df_mutuos!B:B,Conciliacao!A247)</f>
        <v/>
      </c>
      <c r="G247" s="8">
        <f>SUMIFS(df_extratos!I:I,df_extratos!F:F,Conciliacao!A247,df_extratos!G:G,"CREDITO")</f>
        <v/>
      </c>
      <c r="H247" s="24">
        <f>SUMIFS(df_tesouraria_trans!E:E,df_tesouraria_trans!D:D,Conciliacao!A247)</f>
        <v/>
      </c>
      <c r="I247" s="10">
        <f>SUM(B247:F247)-SUM(G247:H247)</f>
        <v/>
      </c>
      <c r="J247" s="5">
        <f>SUMIFS(df_blueme_sem_parcelamento!F:F,df_blueme_sem_parcelamento!I:I,Conciliacao!A247)</f>
        <v/>
      </c>
      <c r="K247" s="5">
        <f>SUMIFS(df_blueme_com_parcelamento!I:I,df_blueme_com_parcelamento!L:L,Conciliacao!A247)</f>
        <v/>
      </c>
      <c r="L247" s="9">
        <f>SUMIFS(df_mutuos!I:I,df_mutuos!B:B,Conciliacao!A247)</f>
        <v/>
      </c>
      <c r="M247" s="9">
        <f>SUMIFS(df_taxas_bancarias!E:E,df_taxas_bancarias!D:D,Conciliacao!A247,df_taxas_bancarias!F:F,"b'\x00'")</f>
        <v/>
      </c>
      <c r="N247" s="11">
        <f>SUMIFS(df_extratos!I:I,df_extratos!F:F,Conciliacao!A247,df_extratos!G:G,"DEBITO")</f>
        <v/>
      </c>
      <c r="O247" s="12">
        <f>SUM(J247:M247)+N247</f>
        <v/>
      </c>
      <c r="P247" s="26">
        <f>O247-I247</f>
        <v/>
      </c>
    </row>
    <row r="248">
      <c r="A248" s="6">
        <f>A247+1</f>
        <v/>
      </c>
      <c r="B248" s="4">
        <f>SUMIFS(df_faturam_zig!K:K,df_faturam_zig!L:L,Conciliacao!A248)</f>
        <v/>
      </c>
      <c r="C248" s="4" t="n"/>
      <c r="D248" s="4">
        <f>SUMIFS(df_faturam_zig!E:E,df_faturam_zig!L:L,Conciliacao!A248,df_faturam_zig!F:F,"DINHEIRO")</f>
        <v/>
      </c>
      <c r="E248" s="4">
        <f>SUMIFS(view_parc_agrup!G:G,view_parc_agrup!F:F,Conciliacao!A248)</f>
        <v/>
      </c>
      <c r="F248" s="7">
        <f>SUMIFS(df_mutuos!H:H,df_mutuos!B:B,Conciliacao!A248)</f>
        <v/>
      </c>
      <c r="G248" s="8">
        <f>SUMIFS(df_extratos!I:I,df_extratos!F:F,Conciliacao!A248,df_extratos!G:G,"CREDITO")</f>
        <v/>
      </c>
      <c r="H248" s="24">
        <f>SUMIFS(df_tesouraria_trans!E:E,df_tesouraria_trans!D:D,Conciliacao!A248)</f>
        <v/>
      </c>
      <c r="I248" s="10">
        <f>SUM(B248:F248)-SUM(G248:H248)</f>
        <v/>
      </c>
      <c r="J248" s="5">
        <f>SUMIFS(df_blueme_sem_parcelamento!F:F,df_blueme_sem_parcelamento!I:I,Conciliacao!A248)</f>
        <v/>
      </c>
      <c r="K248" s="5">
        <f>SUMIFS(df_blueme_com_parcelamento!I:I,df_blueme_com_parcelamento!L:L,Conciliacao!A248)</f>
        <v/>
      </c>
      <c r="L248" s="9">
        <f>SUMIFS(df_mutuos!I:I,df_mutuos!B:B,Conciliacao!A248)</f>
        <v/>
      </c>
      <c r="M248" s="9">
        <f>SUMIFS(df_taxas_bancarias!E:E,df_taxas_bancarias!D:D,Conciliacao!A248,df_taxas_bancarias!F:F,"b'\x00'")</f>
        <v/>
      </c>
      <c r="N248" s="11">
        <f>SUMIFS(df_extratos!I:I,df_extratos!F:F,Conciliacao!A248,df_extratos!G:G,"DEBITO")</f>
        <v/>
      </c>
      <c r="O248" s="12">
        <f>SUM(J248:M248)+N248</f>
        <v/>
      </c>
      <c r="P248" s="26">
        <f>O248-I248</f>
        <v/>
      </c>
    </row>
    <row r="249">
      <c r="A249" s="6">
        <f>A248+1</f>
        <v/>
      </c>
      <c r="B249" s="4">
        <f>SUMIFS(df_faturam_zig!K:K,df_faturam_zig!L:L,Conciliacao!A249)</f>
        <v/>
      </c>
      <c r="C249" s="4" t="n"/>
      <c r="D249" s="4">
        <f>SUMIFS(df_faturam_zig!E:E,df_faturam_zig!L:L,Conciliacao!A249,df_faturam_zig!F:F,"DINHEIRO")</f>
        <v/>
      </c>
      <c r="E249" s="4">
        <f>SUMIFS(view_parc_agrup!G:G,view_parc_agrup!F:F,Conciliacao!A249)</f>
        <v/>
      </c>
      <c r="F249" s="7">
        <f>SUMIFS(df_mutuos!H:H,df_mutuos!B:B,Conciliacao!A249)</f>
        <v/>
      </c>
      <c r="G249" s="8">
        <f>SUMIFS(df_extratos!I:I,df_extratos!F:F,Conciliacao!A249,df_extratos!G:G,"CREDITO")</f>
        <v/>
      </c>
      <c r="H249" s="24">
        <f>SUMIFS(df_tesouraria_trans!E:E,df_tesouraria_trans!D:D,Conciliacao!A249)</f>
        <v/>
      </c>
      <c r="I249" s="10">
        <f>SUM(B249:F249)-SUM(G249:H249)</f>
        <v/>
      </c>
      <c r="J249" s="5">
        <f>SUMIFS(df_blueme_sem_parcelamento!F:F,df_blueme_sem_parcelamento!I:I,Conciliacao!A249)</f>
        <v/>
      </c>
      <c r="K249" s="5">
        <f>SUMIFS(df_blueme_com_parcelamento!I:I,df_blueme_com_parcelamento!L:L,Conciliacao!A249)</f>
        <v/>
      </c>
      <c r="L249" s="9">
        <f>SUMIFS(df_mutuos!I:I,df_mutuos!B:B,Conciliacao!A249)</f>
        <v/>
      </c>
      <c r="M249" s="9">
        <f>SUMIFS(df_taxas_bancarias!E:E,df_taxas_bancarias!D:D,Conciliacao!A249,df_taxas_bancarias!F:F,"b'\x00'")</f>
        <v/>
      </c>
      <c r="N249" s="11">
        <f>SUMIFS(df_extratos!I:I,df_extratos!F:F,Conciliacao!A249,df_extratos!G:G,"DEBITO")</f>
        <v/>
      </c>
      <c r="O249" s="12">
        <f>SUM(J249:M249)+N249</f>
        <v/>
      </c>
      <c r="P249" s="26">
        <f>O249-I249</f>
        <v/>
      </c>
    </row>
    <row r="250">
      <c r="A250" s="6">
        <f>A249+1</f>
        <v/>
      </c>
      <c r="B250" s="4">
        <f>SUMIFS(df_faturam_zig!K:K,df_faturam_zig!L:L,Conciliacao!A250)</f>
        <v/>
      </c>
      <c r="C250" s="4" t="n"/>
      <c r="D250" s="4">
        <f>SUMIFS(df_faturam_zig!E:E,df_faturam_zig!L:L,Conciliacao!A250,df_faturam_zig!F:F,"DINHEIRO")</f>
        <v/>
      </c>
      <c r="E250" s="4">
        <f>SUMIFS(view_parc_agrup!G:G,view_parc_agrup!F:F,Conciliacao!A250)</f>
        <v/>
      </c>
      <c r="F250" s="7">
        <f>SUMIFS(df_mutuos!H:H,df_mutuos!B:B,Conciliacao!A250)</f>
        <v/>
      </c>
      <c r="G250" s="8">
        <f>SUMIFS(df_extratos!I:I,df_extratos!F:F,Conciliacao!A250,df_extratos!G:G,"CREDITO")</f>
        <v/>
      </c>
      <c r="H250" s="24">
        <f>SUMIFS(df_tesouraria_trans!E:E,df_tesouraria_trans!D:D,Conciliacao!A250)</f>
        <v/>
      </c>
      <c r="I250" s="10">
        <f>SUM(B250:F250)-SUM(G250:H250)</f>
        <v/>
      </c>
      <c r="J250" s="5">
        <f>SUMIFS(df_blueme_sem_parcelamento!F:F,df_blueme_sem_parcelamento!I:I,Conciliacao!A250)</f>
        <v/>
      </c>
      <c r="K250" s="5">
        <f>SUMIFS(df_blueme_com_parcelamento!I:I,df_blueme_com_parcelamento!L:L,Conciliacao!A250)</f>
        <v/>
      </c>
      <c r="L250" s="9">
        <f>SUMIFS(df_mutuos!I:I,df_mutuos!B:B,Conciliacao!A250)</f>
        <v/>
      </c>
      <c r="M250" s="9">
        <f>SUMIFS(df_taxas_bancarias!E:E,df_taxas_bancarias!D:D,Conciliacao!A250,df_taxas_bancarias!F:F,"b'\x00'")</f>
        <v/>
      </c>
      <c r="N250" s="11">
        <f>SUMIFS(df_extratos!I:I,df_extratos!F:F,Conciliacao!A250,df_extratos!G:G,"DEBITO")</f>
        <v/>
      </c>
      <c r="O250" s="12">
        <f>SUM(J250:M250)+N250</f>
        <v/>
      </c>
      <c r="P250" s="26">
        <f>O250-I250</f>
        <v/>
      </c>
    </row>
    <row r="251">
      <c r="A251" s="6">
        <f>A250+1</f>
        <v/>
      </c>
      <c r="B251" s="4">
        <f>SUMIFS(df_faturam_zig!K:K,df_faturam_zig!L:L,Conciliacao!A251)</f>
        <v/>
      </c>
      <c r="C251" s="4" t="n"/>
      <c r="D251" s="4">
        <f>SUMIFS(df_faturam_zig!E:E,df_faturam_zig!L:L,Conciliacao!A251,df_faturam_zig!F:F,"DINHEIRO")</f>
        <v/>
      </c>
      <c r="E251" s="4">
        <f>SUMIFS(view_parc_agrup!G:G,view_parc_agrup!F:F,Conciliacao!A251)</f>
        <v/>
      </c>
      <c r="F251" s="7">
        <f>SUMIFS(df_mutuos!H:H,df_mutuos!B:B,Conciliacao!A251)</f>
        <v/>
      </c>
      <c r="G251" s="8">
        <f>SUMIFS(df_extratos!I:I,df_extratos!F:F,Conciliacao!A251,df_extratos!G:G,"CREDITO")</f>
        <v/>
      </c>
      <c r="H251" s="24">
        <f>SUMIFS(df_tesouraria_trans!E:E,df_tesouraria_trans!D:D,Conciliacao!A251)</f>
        <v/>
      </c>
      <c r="I251" s="10">
        <f>SUM(B251:F251)-SUM(G251:H251)</f>
        <v/>
      </c>
      <c r="J251" s="5">
        <f>SUMIFS(df_blueme_sem_parcelamento!F:F,df_blueme_sem_parcelamento!I:I,Conciliacao!A251)</f>
        <v/>
      </c>
      <c r="K251" s="5">
        <f>SUMIFS(df_blueme_com_parcelamento!I:I,df_blueme_com_parcelamento!L:L,Conciliacao!A251)</f>
        <v/>
      </c>
      <c r="L251" s="9">
        <f>SUMIFS(df_mutuos!I:I,df_mutuos!B:B,Conciliacao!A251)</f>
        <v/>
      </c>
      <c r="M251" s="9">
        <f>SUMIFS(df_taxas_bancarias!E:E,df_taxas_bancarias!D:D,Conciliacao!A251,df_taxas_bancarias!F:F,"b'\x00'")</f>
        <v/>
      </c>
      <c r="N251" s="11">
        <f>SUMIFS(df_extratos!I:I,df_extratos!F:F,Conciliacao!A251,df_extratos!G:G,"DEBITO")</f>
        <v/>
      </c>
      <c r="O251" s="12">
        <f>SUM(J251:M251)+N251</f>
        <v/>
      </c>
      <c r="P251" s="26">
        <f>O251-I251</f>
        <v/>
      </c>
    </row>
    <row r="252">
      <c r="A252" s="6">
        <f>A251+1</f>
        <v/>
      </c>
      <c r="B252" s="4">
        <f>SUMIFS(df_faturam_zig!K:K,df_faturam_zig!L:L,Conciliacao!A252)</f>
        <v/>
      </c>
      <c r="C252" s="4" t="n"/>
      <c r="D252" s="4">
        <f>SUMIFS(df_faturam_zig!E:E,df_faturam_zig!L:L,Conciliacao!A252,df_faturam_zig!F:F,"DINHEIRO")</f>
        <v/>
      </c>
      <c r="E252" s="4">
        <f>SUMIFS(view_parc_agrup!G:G,view_parc_agrup!F:F,Conciliacao!A252)</f>
        <v/>
      </c>
      <c r="F252" s="7">
        <f>SUMIFS(df_mutuos!H:H,df_mutuos!B:B,Conciliacao!A252)</f>
        <v/>
      </c>
      <c r="G252" s="8">
        <f>SUMIFS(df_extratos!I:I,df_extratos!F:F,Conciliacao!A252,df_extratos!G:G,"CREDITO")</f>
        <v/>
      </c>
      <c r="H252" s="24">
        <f>SUMIFS(df_tesouraria_trans!E:E,df_tesouraria_trans!D:D,Conciliacao!A252)</f>
        <v/>
      </c>
      <c r="I252" s="10">
        <f>SUM(B252:F252)-SUM(G252:H252)</f>
        <v/>
      </c>
      <c r="J252" s="5">
        <f>SUMIFS(df_blueme_sem_parcelamento!F:F,df_blueme_sem_parcelamento!I:I,Conciliacao!A252)</f>
        <v/>
      </c>
      <c r="K252" s="5">
        <f>SUMIFS(df_blueme_com_parcelamento!I:I,df_blueme_com_parcelamento!L:L,Conciliacao!A252)</f>
        <v/>
      </c>
      <c r="L252" s="9">
        <f>SUMIFS(df_mutuos!I:I,df_mutuos!B:B,Conciliacao!A252)</f>
        <v/>
      </c>
      <c r="M252" s="9">
        <f>SUMIFS(df_taxas_bancarias!E:E,df_taxas_bancarias!D:D,Conciliacao!A252,df_taxas_bancarias!F:F,"b'\x00'")</f>
        <v/>
      </c>
      <c r="N252" s="11">
        <f>SUMIFS(df_extratos!I:I,df_extratos!F:F,Conciliacao!A252,df_extratos!G:G,"DEBITO")</f>
        <v/>
      </c>
      <c r="O252" s="12">
        <f>SUM(J252:M252)+N252</f>
        <v/>
      </c>
      <c r="P252" s="26">
        <f>O252-I252</f>
        <v/>
      </c>
    </row>
    <row r="253">
      <c r="A253" s="6">
        <f>A252+1</f>
        <v/>
      </c>
      <c r="B253" s="4">
        <f>SUMIFS(df_faturam_zig!K:K,df_faturam_zig!L:L,Conciliacao!A253)</f>
        <v/>
      </c>
      <c r="C253" s="4" t="n"/>
      <c r="D253" s="4">
        <f>SUMIFS(df_faturam_zig!E:E,df_faturam_zig!L:L,Conciliacao!A253,df_faturam_zig!F:F,"DINHEIRO")</f>
        <v/>
      </c>
      <c r="E253" s="4">
        <f>SUMIFS(view_parc_agrup!G:G,view_parc_agrup!F:F,Conciliacao!A253)</f>
        <v/>
      </c>
      <c r="F253" s="7">
        <f>SUMIFS(df_mutuos!H:H,df_mutuos!B:B,Conciliacao!A253)</f>
        <v/>
      </c>
      <c r="G253" s="8">
        <f>SUMIFS(df_extratos!I:I,df_extratos!F:F,Conciliacao!A253,df_extratos!G:G,"CREDITO")</f>
        <v/>
      </c>
      <c r="H253" s="24">
        <f>SUMIFS(df_tesouraria_trans!E:E,df_tesouraria_trans!D:D,Conciliacao!A253)</f>
        <v/>
      </c>
      <c r="I253" s="10">
        <f>SUM(B253:F253)-SUM(G253:H253)</f>
        <v/>
      </c>
      <c r="J253" s="5">
        <f>SUMIFS(df_blueme_sem_parcelamento!F:F,df_blueme_sem_parcelamento!I:I,Conciliacao!A253)</f>
        <v/>
      </c>
      <c r="K253" s="5">
        <f>SUMIFS(df_blueme_com_parcelamento!I:I,df_blueme_com_parcelamento!L:L,Conciliacao!A253)</f>
        <v/>
      </c>
      <c r="L253" s="9">
        <f>SUMIFS(df_mutuos!I:I,df_mutuos!B:B,Conciliacao!A253)</f>
        <v/>
      </c>
      <c r="M253" s="9">
        <f>SUMIFS(df_taxas_bancarias!E:E,df_taxas_bancarias!D:D,Conciliacao!A253,df_taxas_bancarias!F:F,"b'\x00'")</f>
        <v/>
      </c>
      <c r="N253" s="11">
        <f>SUMIFS(df_extratos!I:I,df_extratos!F:F,Conciliacao!A253,df_extratos!G:G,"DEBITO")</f>
        <v/>
      </c>
      <c r="O253" s="12">
        <f>SUM(J253:M253)+N253</f>
        <v/>
      </c>
      <c r="P253" s="26">
        <f>O253-I253</f>
        <v/>
      </c>
    </row>
    <row r="254">
      <c r="A254" s="6">
        <f>A253+1</f>
        <v/>
      </c>
      <c r="B254" s="4">
        <f>SUMIFS(df_faturam_zig!K:K,df_faturam_zig!L:L,Conciliacao!A254)</f>
        <v/>
      </c>
      <c r="C254" s="4" t="n"/>
      <c r="D254" s="4">
        <f>SUMIFS(df_faturam_zig!E:E,df_faturam_zig!L:L,Conciliacao!A254,df_faturam_zig!F:F,"DINHEIRO")</f>
        <v/>
      </c>
      <c r="E254" s="4">
        <f>SUMIFS(view_parc_agrup!G:G,view_parc_agrup!F:F,Conciliacao!A254)</f>
        <v/>
      </c>
      <c r="F254" s="7">
        <f>SUMIFS(df_mutuos!H:H,df_mutuos!B:B,Conciliacao!A254)</f>
        <v/>
      </c>
      <c r="G254" s="8">
        <f>SUMIFS(df_extratos!I:I,df_extratos!F:F,Conciliacao!A254,df_extratos!G:G,"CREDITO")</f>
        <v/>
      </c>
      <c r="H254" s="24">
        <f>SUMIFS(df_tesouraria_trans!E:E,df_tesouraria_trans!D:D,Conciliacao!A254)</f>
        <v/>
      </c>
      <c r="I254" s="10">
        <f>SUM(B254:F254)-SUM(G254:H254)</f>
        <v/>
      </c>
      <c r="J254" s="5">
        <f>SUMIFS(df_blueme_sem_parcelamento!F:F,df_blueme_sem_parcelamento!I:I,Conciliacao!A254)</f>
        <v/>
      </c>
      <c r="K254" s="5">
        <f>SUMIFS(df_blueme_com_parcelamento!I:I,df_blueme_com_parcelamento!L:L,Conciliacao!A254)</f>
        <v/>
      </c>
      <c r="L254" s="9">
        <f>SUMIFS(df_mutuos!I:I,df_mutuos!B:B,Conciliacao!A254)</f>
        <v/>
      </c>
      <c r="M254" s="9">
        <f>SUMIFS(df_taxas_bancarias!E:E,df_taxas_bancarias!D:D,Conciliacao!A254,df_taxas_bancarias!F:F,"b'\x00'")</f>
        <v/>
      </c>
      <c r="N254" s="11">
        <f>SUMIFS(df_extratos!I:I,df_extratos!F:F,Conciliacao!A254,df_extratos!G:G,"DEBITO")</f>
        <v/>
      </c>
      <c r="O254" s="12">
        <f>SUM(J254:M254)+N254</f>
        <v/>
      </c>
      <c r="P254" s="26">
        <f>O254-I254</f>
        <v/>
      </c>
    </row>
    <row r="255">
      <c r="A255" s="6">
        <f>A254+1</f>
        <v/>
      </c>
      <c r="B255" s="4">
        <f>SUMIFS(df_faturam_zig!K:K,df_faturam_zig!L:L,Conciliacao!A255)</f>
        <v/>
      </c>
      <c r="C255" s="4" t="n"/>
      <c r="D255" s="4">
        <f>SUMIFS(df_faturam_zig!E:E,df_faturam_zig!L:L,Conciliacao!A255,df_faturam_zig!F:F,"DINHEIRO")</f>
        <v/>
      </c>
      <c r="E255" s="4">
        <f>SUMIFS(view_parc_agrup!G:G,view_parc_agrup!F:F,Conciliacao!A255)</f>
        <v/>
      </c>
      <c r="F255" s="7">
        <f>SUMIFS(df_mutuos!H:H,df_mutuos!B:B,Conciliacao!A255)</f>
        <v/>
      </c>
      <c r="G255" s="8">
        <f>SUMIFS(df_extratos!I:I,df_extratos!F:F,Conciliacao!A255,df_extratos!G:G,"CREDITO")</f>
        <v/>
      </c>
      <c r="H255" s="24">
        <f>SUMIFS(df_tesouraria_trans!E:E,df_tesouraria_trans!D:D,Conciliacao!A255)</f>
        <v/>
      </c>
      <c r="I255" s="10">
        <f>SUM(B255:F255)-SUM(G255:H255)</f>
        <v/>
      </c>
      <c r="J255" s="5">
        <f>SUMIFS(df_blueme_sem_parcelamento!F:F,df_blueme_sem_parcelamento!I:I,Conciliacao!A255)</f>
        <v/>
      </c>
      <c r="K255" s="5">
        <f>SUMIFS(df_blueme_com_parcelamento!I:I,df_blueme_com_parcelamento!L:L,Conciliacao!A255)</f>
        <v/>
      </c>
      <c r="L255" s="9">
        <f>SUMIFS(df_mutuos!I:I,df_mutuos!B:B,Conciliacao!A255)</f>
        <v/>
      </c>
      <c r="M255" s="9">
        <f>SUMIFS(df_taxas_bancarias!E:E,df_taxas_bancarias!D:D,Conciliacao!A255,df_taxas_bancarias!F:F,"b'\x00'")</f>
        <v/>
      </c>
      <c r="N255" s="11">
        <f>SUMIFS(df_extratos!I:I,df_extratos!F:F,Conciliacao!A255,df_extratos!G:G,"DEBITO")</f>
        <v/>
      </c>
      <c r="O255" s="12">
        <f>SUM(J255:M255)+N255</f>
        <v/>
      </c>
      <c r="P255" s="26">
        <f>O255-I255</f>
        <v/>
      </c>
    </row>
    <row r="256">
      <c r="A256" s="6">
        <f>A255+1</f>
        <v/>
      </c>
      <c r="B256" s="4">
        <f>SUMIFS(df_faturam_zig!K:K,df_faturam_zig!L:L,Conciliacao!A256)</f>
        <v/>
      </c>
      <c r="C256" s="4" t="n"/>
      <c r="D256" s="4">
        <f>SUMIFS(df_faturam_zig!E:E,df_faturam_zig!L:L,Conciliacao!A256,df_faturam_zig!F:F,"DINHEIRO")</f>
        <v/>
      </c>
      <c r="E256" s="4">
        <f>SUMIFS(view_parc_agrup!G:G,view_parc_agrup!F:F,Conciliacao!A256)</f>
        <v/>
      </c>
      <c r="F256" s="7">
        <f>SUMIFS(df_mutuos!H:H,df_mutuos!B:B,Conciliacao!A256)</f>
        <v/>
      </c>
      <c r="G256" s="8">
        <f>SUMIFS(df_extratos!I:I,df_extratos!F:F,Conciliacao!A256,df_extratos!G:G,"CREDITO")</f>
        <v/>
      </c>
      <c r="H256" s="24">
        <f>SUMIFS(df_tesouraria_trans!E:E,df_tesouraria_trans!D:D,Conciliacao!A256)</f>
        <v/>
      </c>
      <c r="I256" s="10">
        <f>SUM(B256:F256)-SUM(G256:H256)</f>
        <v/>
      </c>
      <c r="J256" s="5">
        <f>SUMIFS(df_blueme_sem_parcelamento!F:F,df_blueme_sem_parcelamento!I:I,Conciliacao!A256)</f>
        <v/>
      </c>
      <c r="K256" s="5">
        <f>SUMIFS(df_blueme_com_parcelamento!I:I,df_blueme_com_parcelamento!L:L,Conciliacao!A256)</f>
        <v/>
      </c>
      <c r="L256" s="9">
        <f>SUMIFS(df_mutuos!I:I,df_mutuos!B:B,Conciliacao!A256)</f>
        <v/>
      </c>
      <c r="M256" s="9">
        <f>SUMIFS(df_taxas_bancarias!E:E,df_taxas_bancarias!D:D,Conciliacao!A256,df_taxas_bancarias!F:F,"b'\x00'")</f>
        <v/>
      </c>
      <c r="N256" s="11">
        <f>SUMIFS(df_extratos!I:I,df_extratos!F:F,Conciliacao!A256,df_extratos!G:G,"DEBITO")</f>
        <v/>
      </c>
      <c r="O256" s="12">
        <f>SUM(J256:M256)+N256</f>
        <v/>
      </c>
      <c r="P256" s="26">
        <f>O256-I256</f>
        <v/>
      </c>
    </row>
    <row r="257">
      <c r="A257" s="6">
        <f>A256+1</f>
        <v/>
      </c>
      <c r="B257" s="4">
        <f>SUMIFS(df_faturam_zig!K:K,df_faturam_zig!L:L,Conciliacao!A257)</f>
        <v/>
      </c>
      <c r="C257" s="4" t="n"/>
      <c r="D257" s="4">
        <f>SUMIFS(df_faturam_zig!E:E,df_faturam_zig!L:L,Conciliacao!A257,df_faturam_zig!F:F,"DINHEIRO")</f>
        <v/>
      </c>
      <c r="E257" s="4">
        <f>SUMIFS(view_parc_agrup!G:G,view_parc_agrup!F:F,Conciliacao!A257)</f>
        <v/>
      </c>
      <c r="F257" s="7">
        <f>SUMIFS(df_mutuos!H:H,df_mutuos!B:B,Conciliacao!A257)</f>
        <v/>
      </c>
      <c r="G257" s="8">
        <f>SUMIFS(df_extratos!I:I,df_extratos!F:F,Conciliacao!A257,df_extratos!G:G,"CREDITO")</f>
        <v/>
      </c>
      <c r="H257" s="24">
        <f>SUMIFS(df_tesouraria_trans!E:E,df_tesouraria_trans!D:D,Conciliacao!A257)</f>
        <v/>
      </c>
      <c r="I257" s="10">
        <f>SUM(B257:F257)-SUM(G257:H257)</f>
        <v/>
      </c>
      <c r="J257" s="5">
        <f>SUMIFS(df_blueme_sem_parcelamento!F:F,df_blueme_sem_parcelamento!I:I,Conciliacao!A257)</f>
        <v/>
      </c>
      <c r="K257" s="5">
        <f>SUMIFS(df_blueme_com_parcelamento!I:I,df_blueme_com_parcelamento!L:L,Conciliacao!A257)</f>
        <v/>
      </c>
      <c r="L257" s="9">
        <f>SUMIFS(df_mutuos!I:I,df_mutuos!B:B,Conciliacao!A257)</f>
        <v/>
      </c>
      <c r="M257" s="9">
        <f>SUMIFS(df_taxas_bancarias!E:E,df_taxas_bancarias!D:D,Conciliacao!A257,df_taxas_bancarias!F:F,"b'\x00'")</f>
        <v/>
      </c>
      <c r="N257" s="11">
        <f>SUMIFS(df_extratos!I:I,df_extratos!F:F,Conciliacao!A257,df_extratos!G:G,"DEBITO")</f>
        <v/>
      </c>
      <c r="O257" s="12">
        <f>SUM(J257:M257)+N257</f>
        <v/>
      </c>
      <c r="P257" s="26">
        <f>O257-I257</f>
        <v/>
      </c>
    </row>
    <row r="258">
      <c r="A258" s="6">
        <f>A257+1</f>
        <v/>
      </c>
      <c r="B258" s="4">
        <f>SUMIFS(df_faturam_zig!K:K,df_faturam_zig!L:L,Conciliacao!A258)</f>
        <v/>
      </c>
      <c r="C258" s="4" t="n"/>
      <c r="D258" s="4">
        <f>SUMIFS(df_faturam_zig!E:E,df_faturam_zig!L:L,Conciliacao!A258,df_faturam_zig!F:F,"DINHEIRO")</f>
        <v/>
      </c>
      <c r="E258" s="4">
        <f>SUMIFS(view_parc_agrup!G:G,view_parc_agrup!F:F,Conciliacao!A258)</f>
        <v/>
      </c>
      <c r="F258" s="7">
        <f>SUMIFS(df_mutuos!H:H,df_mutuos!B:B,Conciliacao!A258)</f>
        <v/>
      </c>
      <c r="G258" s="8">
        <f>SUMIFS(df_extratos!I:I,df_extratos!F:F,Conciliacao!A258,df_extratos!G:G,"CREDITO")</f>
        <v/>
      </c>
      <c r="H258" s="24">
        <f>SUMIFS(df_tesouraria_trans!E:E,df_tesouraria_trans!D:D,Conciliacao!A258)</f>
        <v/>
      </c>
      <c r="I258" s="10">
        <f>SUM(B258:F258)-SUM(G258:H258)</f>
        <v/>
      </c>
      <c r="J258" s="5">
        <f>SUMIFS(df_blueme_sem_parcelamento!F:F,df_blueme_sem_parcelamento!I:I,Conciliacao!A258)</f>
        <v/>
      </c>
      <c r="K258" s="5">
        <f>SUMIFS(df_blueme_com_parcelamento!I:I,df_blueme_com_parcelamento!L:L,Conciliacao!A258)</f>
        <v/>
      </c>
      <c r="L258" s="9">
        <f>SUMIFS(df_mutuos!I:I,df_mutuos!B:B,Conciliacao!A258)</f>
        <v/>
      </c>
      <c r="M258" s="9">
        <f>SUMIFS(df_taxas_bancarias!E:E,df_taxas_bancarias!D:D,Conciliacao!A258,df_taxas_bancarias!F:F,"b'\x00'")</f>
        <v/>
      </c>
      <c r="N258" s="11">
        <f>SUMIFS(df_extratos!I:I,df_extratos!F:F,Conciliacao!A258,df_extratos!G:G,"DEBITO")</f>
        <v/>
      </c>
      <c r="O258" s="12">
        <f>SUM(J258:M258)+N258</f>
        <v/>
      </c>
      <c r="P258" s="26">
        <f>O258-I258</f>
        <v/>
      </c>
    </row>
    <row r="259">
      <c r="A259" s="6">
        <f>A258+1</f>
        <v/>
      </c>
      <c r="B259" s="4">
        <f>SUMIFS(df_faturam_zig!K:K,df_faturam_zig!L:L,Conciliacao!A259)</f>
        <v/>
      </c>
      <c r="C259" s="4" t="n"/>
      <c r="D259" s="4">
        <f>SUMIFS(df_faturam_zig!E:E,df_faturam_zig!L:L,Conciliacao!A259,df_faturam_zig!F:F,"DINHEIRO")</f>
        <v/>
      </c>
      <c r="E259" s="4">
        <f>SUMIFS(view_parc_agrup!G:G,view_parc_agrup!F:F,Conciliacao!A259)</f>
        <v/>
      </c>
      <c r="F259" s="7">
        <f>SUMIFS(df_mutuos!H:H,df_mutuos!B:B,Conciliacao!A259)</f>
        <v/>
      </c>
      <c r="G259" s="8">
        <f>SUMIFS(df_extratos!I:I,df_extratos!F:F,Conciliacao!A259,df_extratos!G:G,"CREDITO")</f>
        <v/>
      </c>
      <c r="H259" s="24">
        <f>SUMIFS(df_tesouraria_trans!E:E,df_tesouraria_trans!D:D,Conciliacao!A259)</f>
        <v/>
      </c>
      <c r="I259" s="10">
        <f>SUM(B259:F259)-SUM(G259:H259)</f>
        <v/>
      </c>
      <c r="J259" s="5">
        <f>SUMIFS(df_blueme_sem_parcelamento!F:F,df_blueme_sem_parcelamento!I:I,Conciliacao!A259)</f>
        <v/>
      </c>
      <c r="K259" s="5">
        <f>SUMIFS(df_blueme_com_parcelamento!I:I,df_blueme_com_parcelamento!L:L,Conciliacao!A259)</f>
        <v/>
      </c>
      <c r="L259" s="9">
        <f>SUMIFS(df_mutuos!I:I,df_mutuos!B:B,Conciliacao!A259)</f>
        <v/>
      </c>
      <c r="M259" s="9">
        <f>SUMIFS(df_taxas_bancarias!E:E,df_taxas_bancarias!D:D,Conciliacao!A259,df_taxas_bancarias!F:F,"b'\x00'")</f>
        <v/>
      </c>
      <c r="N259" s="11">
        <f>SUMIFS(df_extratos!I:I,df_extratos!F:F,Conciliacao!A259,df_extratos!G:G,"DEBITO")</f>
        <v/>
      </c>
      <c r="O259" s="12">
        <f>SUM(J259:M259)+N259</f>
        <v/>
      </c>
      <c r="P259" s="26">
        <f>O259-I259</f>
        <v/>
      </c>
    </row>
    <row r="260">
      <c r="A260" s="6">
        <f>A259+1</f>
        <v/>
      </c>
      <c r="B260" s="4">
        <f>SUMIFS(df_faturam_zig!K:K,df_faturam_zig!L:L,Conciliacao!A260)</f>
        <v/>
      </c>
      <c r="C260" s="4" t="n"/>
      <c r="D260" s="4">
        <f>SUMIFS(df_faturam_zig!E:E,df_faturam_zig!L:L,Conciliacao!A260,df_faturam_zig!F:F,"DINHEIRO")</f>
        <v/>
      </c>
      <c r="E260" s="4">
        <f>SUMIFS(view_parc_agrup!G:G,view_parc_agrup!F:F,Conciliacao!A260)</f>
        <v/>
      </c>
      <c r="F260" s="7">
        <f>SUMIFS(df_mutuos!H:H,df_mutuos!B:B,Conciliacao!A260)</f>
        <v/>
      </c>
      <c r="G260" s="8">
        <f>SUMIFS(df_extratos!I:I,df_extratos!F:F,Conciliacao!A260,df_extratos!G:G,"CREDITO")</f>
        <v/>
      </c>
      <c r="H260" s="24">
        <f>SUMIFS(df_tesouraria_trans!E:E,df_tesouraria_trans!D:D,Conciliacao!A260)</f>
        <v/>
      </c>
      <c r="I260" s="10">
        <f>SUM(B260:F260)-SUM(G260:H260)</f>
        <v/>
      </c>
      <c r="J260" s="5">
        <f>SUMIFS(df_blueme_sem_parcelamento!F:F,df_blueme_sem_parcelamento!I:I,Conciliacao!A260)</f>
        <v/>
      </c>
      <c r="K260" s="5">
        <f>SUMIFS(df_blueme_com_parcelamento!I:I,df_blueme_com_parcelamento!L:L,Conciliacao!A260)</f>
        <v/>
      </c>
      <c r="L260" s="9">
        <f>SUMIFS(df_mutuos!I:I,df_mutuos!B:B,Conciliacao!A260)</f>
        <v/>
      </c>
      <c r="M260" s="9">
        <f>SUMIFS(df_taxas_bancarias!E:E,df_taxas_bancarias!D:D,Conciliacao!A260,df_taxas_bancarias!F:F,"b'\x00'")</f>
        <v/>
      </c>
      <c r="N260" s="11">
        <f>SUMIFS(df_extratos!I:I,df_extratos!F:F,Conciliacao!A260,df_extratos!G:G,"DEBITO")</f>
        <v/>
      </c>
      <c r="O260" s="12">
        <f>SUM(J260:M260)+N260</f>
        <v/>
      </c>
      <c r="P260" s="26">
        <f>O260-I260</f>
        <v/>
      </c>
    </row>
    <row r="261">
      <c r="A261" s="6">
        <f>A260+1</f>
        <v/>
      </c>
      <c r="B261" s="4">
        <f>SUMIFS(df_faturam_zig!K:K,df_faturam_zig!L:L,Conciliacao!A261)</f>
        <v/>
      </c>
      <c r="C261" s="4" t="n"/>
      <c r="D261" s="4">
        <f>SUMIFS(df_faturam_zig!E:E,df_faturam_zig!L:L,Conciliacao!A261,df_faturam_zig!F:F,"DINHEIRO")</f>
        <v/>
      </c>
      <c r="E261" s="4">
        <f>SUMIFS(view_parc_agrup!G:G,view_parc_agrup!F:F,Conciliacao!A261)</f>
        <v/>
      </c>
      <c r="F261" s="7">
        <f>SUMIFS(df_mutuos!H:H,df_mutuos!B:B,Conciliacao!A261)</f>
        <v/>
      </c>
      <c r="G261" s="8">
        <f>SUMIFS(df_extratos!I:I,df_extratos!F:F,Conciliacao!A261,df_extratos!G:G,"CREDITO")</f>
        <v/>
      </c>
      <c r="H261" s="24">
        <f>SUMIFS(df_tesouraria_trans!E:E,df_tesouraria_trans!D:D,Conciliacao!A261)</f>
        <v/>
      </c>
      <c r="I261" s="10">
        <f>SUM(B261:F261)-SUM(G261:H261)</f>
        <v/>
      </c>
      <c r="J261" s="5">
        <f>SUMIFS(df_blueme_sem_parcelamento!F:F,df_blueme_sem_parcelamento!I:I,Conciliacao!A261)</f>
        <v/>
      </c>
      <c r="K261" s="5">
        <f>SUMIFS(df_blueme_com_parcelamento!I:I,df_blueme_com_parcelamento!L:L,Conciliacao!A261)</f>
        <v/>
      </c>
      <c r="L261" s="9">
        <f>SUMIFS(df_mutuos!I:I,df_mutuos!B:B,Conciliacao!A261)</f>
        <v/>
      </c>
      <c r="M261" s="9">
        <f>SUMIFS(df_taxas_bancarias!E:E,df_taxas_bancarias!D:D,Conciliacao!A261,df_taxas_bancarias!F:F,"b'\x00'")</f>
        <v/>
      </c>
      <c r="N261" s="11">
        <f>SUMIFS(df_extratos!I:I,df_extratos!F:F,Conciliacao!A261,df_extratos!G:G,"DEBITO")</f>
        <v/>
      </c>
      <c r="O261" s="12">
        <f>SUM(J261:M261)+N261</f>
        <v/>
      </c>
      <c r="P261" s="26">
        <f>O261-I261</f>
        <v/>
      </c>
    </row>
    <row r="262">
      <c r="A262" s="6">
        <f>A261+1</f>
        <v/>
      </c>
      <c r="B262" s="4">
        <f>SUMIFS(df_faturam_zig!K:K,df_faturam_zig!L:L,Conciliacao!A262)</f>
        <v/>
      </c>
      <c r="C262" s="4" t="n"/>
      <c r="D262" s="4">
        <f>SUMIFS(df_faturam_zig!E:E,df_faturam_zig!L:L,Conciliacao!A262,df_faturam_zig!F:F,"DINHEIRO")</f>
        <v/>
      </c>
      <c r="E262" s="4">
        <f>SUMIFS(view_parc_agrup!G:G,view_parc_agrup!F:F,Conciliacao!A262)</f>
        <v/>
      </c>
      <c r="F262" s="7">
        <f>SUMIFS(df_mutuos!H:H,df_mutuos!B:B,Conciliacao!A262)</f>
        <v/>
      </c>
      <c r="G262" s="8">
        <f>SUMIFS(df_extratos!I:I,df_extratos!F:F,Conciliacao!A262,df_extratos!G:G,"CREDITO")</f>
        <v/>
      </c>
      <c r="H262" s="24">
        <f>SUMIFS(df_tesouraria_trans!E:E,df_tesouraria_trans!D:D,Conciliacao!A262)</f>
        <v/>
      </c>
      <c r="I262" s="10">
        <f>SUM(B262:F262)-SUM(G262:H262)</f>
        <v/>
      </c>
      <c r="J262" s="5">
        <f>SUMIFS(df_blueme_sem_parcelamento!F:F,df_blueme_sem_parcelamento!I:I,Conciliacao!A262)</f>
        <v/>
      </c>
      <c r="K262" s="5">
        <f>SUMIFS(df_blueme_com_parcelamento!I:I,df_blueme_com_parcelamento!L:L,Conciliacao!A262)</f>
        <v/>
      </c>
      <c r="L262" s="9">
        <f>SUMIFS(df_mutuos!I:I,df_mutuos!B:B,Conciliacao!A262)</f>
        <v/>
      </c>
      <c r="M262" s="9">
        <f>SUMIFS(df_taxas_bancarias!E:E,df_taxas_bancarias!D:D,Conciliacao!A262,df_taxas_bancarias!F:F,"b'\x00'")</f>
        <v/>
      </c>
      <c r="N262" s="11">
        <f>SUMIFS(df_extratos!I:I,df_extratos!F:F,Conciliacao!A262,df_extratos!G:G,"DEBITO")</f>
        <v/>
      </c>
      <c r="O262" s="12">
        <f>SUM(J262:M262)+N262</f>
        <v/>
      </c>
      <c r="P262" s="26">
        <f>O262-I262</f>
        <v/>
      </c>
    </row>
    <row r="263">
      <c r="A263" s="6">
        <f>A262+1</f>
        <v/>
      </c>
      <c r="B263" s="4">
        <f>SUMIFS(df_faturam_zig!K:K,df_faturam_zig!L:L,Conciliacao!A263)</f>
        <v/>
      </c>
      <c r="C263" s="4" t="n"/>
      <c r="D263" s="4">
        <f>SUMIFS(df_faturam_zig!E:E,df_faturam_zig!L:L,Conciliacao!A263,df_faturam_zig!F:F,"DINHEIRO")</f>
        <v/>
      </c>
      <c r="E263" s="4">
        <f>SUMIFS(view_parc_agrup!G:G,view_parc_agrup!F:F,Conciliacao!A263)</f>
        <v/>
      </c>
      <c r="F263" s="7">
        <f>SUMIFS(df_mutuos!H:H,df_mutuos!B:B,Conciliacao!A263)</f>
        <v/>
      </c>
      <c r="G263" s="8">
        <f>SUMIFS(df_extratos!I:I,df_extratos!F:F,Conciliacao!A263,df_extratos!G:G,"CREDITO")</f>
        <v/>
      </c>
      <c r="H263" s="24">
        <f>SUMIFS(df_tesouraria_trans!E:E,df_tesouraria_trans!D:D,Conciliacao!A263)</f>
        <v/>
      </c>
      <c r="I263" s="10">
        <f>SUM(B263:F263)-SUM(G263:H263)</f>
        <v/>
      </c>
      <c r="J263" s="5">
        <f>SUMIFS(df_blueme_sem_parcelamento!F:F,df_blueme_sem_parcelamento!I:I,Conciliacao!A263)</f>
        <v/>
      </c>
      <c r="K263" s="5">
        <f>SUMIFS(df_blueme_com_parcelamento!I:I,df_blueme_com_parcelamento!L:L,Conciliacao!A263)</f>
        <v/>
      </c>
      <c r="L263" s="9">
        <f>SUMIFS(df_mutuos!I:I,df_mutuos!B:B,Conciliacao!A263)</f>
        <v/>
      </c>
      <c r="M263" s="9">
        <f>SUMIFS(df_taxas_bancarias!E:E,df_taxas_bancarias!D:D,Conciliacao!A263,df_taxas_bancarias!F:F,"b'\x00'")</f>
        <v/>
      </c>
      <c r="N263" s="11">
        <f>SUMIFS(df_extratos!I:I,df_extratos!F:F,Conciliacao!A263,df_extratos!G:G,"DEBITO")</f>
        <v/>
      </c>
      <c r="O263" s="12">
        <f>SUM(J263:M263)+N263</f>
        <v/>
      </c>
      <c r="P263" s="26">
        <f>O263-I263</f>
        <v/>
      </c>
    </row>
    <row r="264">
      <c r="A264" s="6">
        <f>A263+1</f>
        <v/>
      </c>
      <c r="B264" s="4">
        <f>SUMIFS(df_faturam_zig!K:K,df_faturam_zig!L:L,Conciliacao!A264)</f>
        <v/>
      </c>
      <c r="C264" s="4" t="n"/>
      <c r="D264" s="4">
        <f>SUMIFS(df_faturam_zig!E:E,df_faturam_zig!L:L,Conciliacao!A264,df_faturam_zig!F:F,"DINHEIRO")</f>
        <v/>
      </c>
      <c r="E264" s="4">
        <f>SUMIFS(view_parc_agrup!G:G,view_parc_agrup!F:F,Conciliacao!A264)</f>
        <v/>
      </c>
      <c r="F264" s="7">
        <f>SUMIFS(df_mutuos!H:H,df_mutuos!B:B,Conciliacao!A264)</f>
        <v/>
      </c>
      <c r="G264" s="8">
        <f>SUMIFS(df_extratos!I:I,df_extratos!F:F,Conciliacao!A264,df_extratos!G:G,"CREDITO")</f>
        <v/>
      </c>
      <c r="H264" s="24">
        <f>SUMIFS(df_tesouraria_trans!E:E,df_tesouraria_trans!D:D,Conciliacao!A264)</f>
        <v/>
      </c>
      <c r="I264" s="10">
        <f>SUM(B264:F264)-SUM(G264:H264)</f>
        <v/>
      </c>
      <c r="J264" s="5">
        <f>SUMIFS(df_blueme_sem_parcelamento!F:F,df_blueme_sem_parcelamento!I:I,Conciliacao!A264)</f>
        <v/>
      </c>
      <c r="K264" s="5">
        <f>SUMIFS(df_blueme_com_parcelamento!I:I,df_blueme_com_parcelamento!L:L,Conciliacao!A264)</f>
        <v/>
      </c>
      <c r="L264" s="9">
        <f>SUMIFS(df_mutuos!I:I,df_mutuos!B:B,Conciliacao!A264)</f>
        <v/>
      </c>
      <c r="M264" s="9">
        <f>SUMIFS(df_taxas_bancarias!E:E,df_taxas_bancarias!D:D,Conciliacao!A264,df_taxas_bancarias!F:F,"b'\x00'")</f>
        <v/>
      </c>
      <c r="N264" s="11">
        <f>SUMIFS(df_extratos!I:I,df_extratos!F:F,Conciliacao!A264,df_extratos!G:G,"DEBITO")</f>
        <v/>
      </c>
      <c r="O264" s="12">
        <f>SUM(J264:M264)+N264</f>
        <v/>
      </c>
      <c r="P264" s="26">
        <f>O264-I264</f>
        <v/>
      </c>
    </row>
    <row r="265">
      <c r="A265" s="6">
        <f>A264+1</f>
        <v/>
      </c>
      <c r="B265" s="4">
        <f>SUMIFS(df_faturam_zig!K:K,df_faturam_zig!L:L,Conciliacao!A265)</f>
        <v/>
      </c>
      <c r="C265" s="4" t="n"/>
      <c r="D265" s="4">
        <f>SUMIFS(df_faturam_zig!E:E,df_faturam_zig!L:L,Conciliacao!A265,df_faturam_zig!F:F,"DINHEIRO")</f>
        <v/>
      </c>
      <c r="E265" s="4">
        <f>SUMIFS(view_parc_agrup!G:G,view_parc_agrup!F:F,Conciliacao!A265)</f>
        <v/>
      </c>
      <c r="F265" s="7">
        <f>SUMIFS(df_mutuos!H:H,df_mutuos!B:B,Conciliacao!A265)</f>
        <v/>
      </c>
      <c r="G265" s="8">
        <f>SUMIFS(df_extratos!I:I,df_extratos!F:F,Conciliacao!A265,df_extratos!G:G,"CREDITO")</f>
        <v/>
      </c>
      <c r="H265" s="24">
        <f>SUMIFS(df_tesouraria_trans!E:E,df_tesouraria_trans!D:D,Conciliacao!A265)</f>
        <v/>
      </c>
      <c r="I265" s="10">
        <f>SUM(B265:F265)-SUM(G265:H265)</f>
        <v/>
      </c>
      <c r="J265" s="5">
        <f>SUMIFS(df_blueme_sem_parcelamento!F:F,df_blueme_sem_parcelamento!I:I,Conciliacao!A265)</f>
        <v/>
      </c>
      <c r="K265" s="5">
        <f>SUMIFS(df_blueme_com_parcelamento!I:I,df_blueme_com_parcelamento!L:L,Conciliacao!A265)</f>
        <v/>
      </c>
      <c r="L265" s="9">
        <f>SUMIFS(df_mutuos!I:I,df_mutuos!B:B,Conciliacao!A265)</f>
        <v/>
      </c>
      <c r="M265" s="9">
        <f>SUMIFS(df_taxas_bancarias!E:E,df_taxas_bancarias!D:D,Conciliacao!A265,df_taxas_bancarias!F:F,"b'\x00'")</f>
        <v/>
      </c>
      <c r="N265" s="11">
        <f>SUMIFS(df_extratos!I:I,df_extratos!F:F,Conciliacao!A265,df_extratos!G:G,"DEBITO")</f>
        <v/>
      </c>
      <c r="O265" s="12">
        <f>SUM(J265:M265)+N265</f>
        <v/>
      </c>
      <c r="P265" s="26">
        <f>O265-I265</f>
        <v/>
      </c>
    </row>
    <row r="266">
      <c r="A266" s="6">
        <f>A265+1</f>
        <v/>
      </c>
      <c r="B266" s="4">
        <f>SUMIFS(df_faturam_zig!K:K,df_faturam_zig!L:L,Conciliacao!A266)</f>
        <v/>
      </c>
      <c r="C266" s="4" t="n"/>
      <c r="D266" s="4">
        <f>SUMIFS(df_faturam_zig!E:E,df_faturam_zig!L:L,Conciliacao!A266,df_faturam_zig!F:F,"DINHEIRO")</f>
        <v/>
      </c>
      <c r="E266" s="4">
        <f>SUMIFS(view_parc_agrup!G:G,view_parc_agrup!F:F,Conciliacao!A266)</f>
        <v/>
      </c>
      <c r="F266" s="7">
        <f>SUMIFS(df_mutuos!H:H,df_mutuos!B:B,Conciliacao!A266)</f>
        <v/>
      </c>
      <c r="G266" s="8">
        <f>SUMIFS(df_extratos!I:I,df_extratos!F:F,Conciliacao!A266,df_extratos!G:G,"CREDITO")</f>
        <v/>
      </c>
      <c r="H266" s="24">
        <f>SUMIFS(df_tesouraria_trans!E:E,df_tesouraria_trans!D:D,Conciliacao!A266)</f>
        <v/>
      </c>
      <c r="I266" s="10">
        <f>SUM(B266:F266)-SUM(G266:H266)</f>
        <v/>
      </c>
      <c r="J266" s="5">
        <f>SUMIFS(df_blueme_sem_parcelamento!F:F,df_blueme_sem_parcelamento!I:I,Conciliacao!A266)</f>
        <v/>
      </c>
      <c r="K266" s="5">
        <f>SUMIFS(df_blueme_com_parcelamento!I:I,df_blueme_com_parcelamento!L:L,Conciliacao!A266)</f>
        <v/>
      </c>
      <c r="L266" s="9">
        <f>SUMIFS(df_mutuos!I:I,df_mutuos!B:B,Conciliacao!A266)</f>
        <v/>
      </c>
      <c r="M266" s="9">
        <f>SUMIFS(df_taxas_bancarias!E:E,df_taxas_bancarias!D:D,Conciliacao!A266,df_taxas_bancarias!F:F,"b'\x00'")</f>
        <v/>
      </c>
      <c r="N266" s="11">
        <f>SUMIFS(df_extratos!I:I,df_extratos!F:F,Conciliacao!A266,df_extratos!G:G,"DEBITO")</f>
        <v/>
      </c>
      <c r="O266" s="12">
        <f>SUM(J266:M266)+N266</f>
        <v/>
      </c>
      <c r="P266" s="26">
        <f>O266-I266</f>
        <v/>
      </c>
    </row>
    <row r="267">
      <c r="A267" s="6">
        <f>A266+1</f>
        <v/>
      </c>
      <c r="B267" s="4">
        <f>SUMIFS(df_faturam_zig!K:K,df_faturam_zig!L:L,Conciliacao!A267)</f>
        <v/>
      </c>
      <c r="C267" s="4" t="n"/>
      <c r="D267" s="4">
        <f>SUMIFS(df_faturam_zig!E:E,df_faturam_zig!L:L,Conciliacao!A267,df_faturam_zig!F:F,"DINHEIRO")</f>
        <v/>
      </c>
      <c r="E267" s="4">
        <f>SUMIFS(view_parc_agrup!G:G,view_parc_agrup!F:F,Conciliacao!A267)</f>
        <v/>
      </c>
      <c r="F267" s="7">
        <f>SUMIFS(df_mutuos!H:H,df_mutuos!B:B,Conciliacao!A267)</f>
        <v/>
      </c>
      <c r="G267" s="8">
        <f>SUMIFS(df_extratos!I:I,df_extratos!F:F,Conciliacao!A267,df_extratos!G:G,"CREDITO")</f>
        <v/>
      </c>
      <c r="H267" s="24">
        <f>SUMIFS(df_tesouraria_trans!E:E,df_tesouraria_trans!D:D,Conciliacao!A267)</f>
        <v/>
      </c>
      <c r="I267" s="10">
        <f>SUM(B267:F267)-SUM(G267:H267)</f>
        <v/>
      </c>
      <c r="J267" s="5">
        <f>SUMIFS(df_blueme_sem_parcelamento!F:F,df_blueme_sem_parcelamento!I:I,Conciliacao!A267)</f>
        <v/>
      </c>
      <c r="K267" s="5">
        <f>SUMIFS(df_blueme_com_parcelamento!I:I,df_blueme_com_parcelamento!L:L,Conciliacao!A267)</f>
        <v/>
      </c>
      <c r="L267" s="9">
        <f>SUMIFS(df_mutuos!I:I,df_mutuos!B:B,Conciliacao!A267)</f>
        <v/>
      </c>
      <c r="M267" s="9">
        <f>SUMIFS(df_taxas_bancarias!E:E,df_taxas_bancarias!D:D,Conciliacao!A267,df_taxas_bancarias!F:F,"b'\x00'")</f>
        <v/>
      </c>
      <c r="N267" s="11">
        <f>SUMIFS(df_extratos!I:I,df_extratos!F:F,Conciliacao!A267,df_extratos!G:G,"DEBITO")</f>
        <v/>
      </c>
      <c r="O267" s="12">
        <f>SUM(J267:M267)+N267</f>
        <v/>
      </c>
      <c r="P267" s="26">
        <f>O267-I267</f>
        <v/>
      </c>
    </row>
    <row r="268">
      <c r="A268" s="6">
        <f>A267+1</f>
        <v/>
      </c>
      <c r="B268" s="4">
        <f>SUMIFS(df_faturam_zig!K:K,df_faturam_zig!L:L,Conciliacao!A268)</f>
        <v/>
      </c>
      <c r="C268" s="4" t="n"/>
      <c r="D268" s="4">
        <f>SUMIFS(df_faturam_zig!E:E,df_faturam_zig!L:L,Conciliacao!A268,df_faturam_zig!F:F,"DINHEIRO")</f>
        <v/>
      </c>
      <c r="E268" s="4">
        <f>SUMIFS(view_parc_agrup!G:G,view_parc_agrup!F:F,Conciliacao!A268)</f>
        <v/>
      </c>
      <c r="F268" s="7">
        <f>SUMIFS(df_mutuos!H:H,df_mutuos!B:B,Conciliacao!A268)</f>
        <v/>
      </c>
      <c r="G268" s="8">
        <f>SUMIFS(df_extratos!I:I,df_extratos!F:F,Conciliacao!A268,df_extratos!G:G,"CREDITO")</f>
        <v/>
      </c>
      <c r="H268" s="24">
        <f>SUMIFS(df_tesouraria_trans!E:E,df_tesouraria_trans!D:D,Conciliacao!A268)</f>
        <v/>
      </c>
      <c r="I268" s="10">
        <f>SUM(B268:F268)-SUM(G268:H268)</f>
        <v/>
      </c>
      <c r="J268" s="5">
        <f>SUMIFS(df_blueme_sem_parcelamento!F:F,df_blueme_sem_parcelamento!I:I,Conciliacao!A268)</f>
        <v/>
      </c>
      <c r="K268" s="5">
        <f>SUMIFS(df_blueme_com_parcelamento!I:I,df_blueme_com_parcelamento!L:L,Conciliacao!A268)</f>
        <v/>
      </c>
      <c r="L268" s="9">
        <f>SUMIFS(df_mutuos!I:I,df_mutuos!B:B,Conciliacao!A268)</f>
        <v/>
      </c>
      <c r="M268" s="9">
        <f>SUMIFS(df_taxas_bancarias!E:E,df_taxas_bancarias!D:D,Conciliacao!A268,df_taxas_bancarias!F:F,"b'\x00'")</f>
        <v/>
      </c>
      <c r="N268" s="11">
        <f>SUMIFS(df_extratos!I:I,df_extratos!F:F,Conciliacao!A268,df_extratos!G:G,"DEBITO")</f>
        <v/>
      </c>
      <c r="O268" s="12">
        <f>SUM(J268:M268)+N268</f>
        <v/>
      </c>
      <c r="P268" s="26">
        <f>O268-I268</f>
        <v/>
      </c>
    </row>
    <row r="269">
      <c r="A269" s="6">
        <f>A268+1</f>
        <v/>
      </c>
      <c r="B269" s="4">
        <f>SUMIFS(df_faturam_zig!K:K,df_faturam_zig!L:L,Conciliacao!A269)</f>
        <v/>
      </c>
      <c r="C269" s="4" t="n"/>
      <c r="D269" s="4">
        <f>SUMIFS(df_faturam_zig!E:E,df_faturam_zig!L:L,Conciliacao!A269,df_faturam_zig!F:F,"DINHEIRO")</f>
        <v/>
      </c>
      <c r="E269" s="4">
        <f>SUMIFS(view_parc_agrup!G:G,view_parc_agrup!F:F,Conciliacao!A269)</f>
        <v/>
      </c>
      <c r="F269" s="7">
        <f>SUMIFS(df_mutuos!H:H,df_mutuos!B:B,Conciliacao!A269)</f>
        <v/>
      </c>
      <c r="G269" s="8">
        <f>SUMIFS(df_extratos!I:I,df_extratos!F:F,Conciliacao!A269,df_extratos!G:G,"CREDITO")</f>
        <v/>
      </c>
      <c r="H269" s="24">
        <f>SUMIFS(df_tesouraria_trans!E:E,df_tesouraria_trans!D:D,Conciliacao!A269)</f>
        <v/>
      </c>
      <c r="I269" s="10">
        <f>SUM(B269:F269)-SUM(G269:H269)</f>
        <v/>
      </c>
      <c r="J269" s="5">
        <f>SUMIFS(df_blueme_sem_parcelamento!F:F,df_blueme_sem_parcelamento!I:I,Conciliacao!A269)</f>
        <v/>
      </c>
      <c r="K269" s="5">
        <f>SUMIFS(df_blueme_com_parcelamento!I:I,df_blueme_com_parcelamento!L:L,Conciliacao!A269)</f>
        <v/>
      </c>
      <c r="L269" s="9">
        <f>SUMIFS(df_mutuos!I:I,df_mutuos!B:B,Conciliacao!A269)</f>
        <v/>
      </c>
      <c r="M269" s="9">
        <f>SUMIFS(df_taxas_bancarias!E:E,df_taxas_bancarias!D:D,Conciliacao!A269,df_taxas_bancarias!F:F,"b'\x00'")</f>
        <v/>
      </c>
      <c r="N269" s="11">
        <f>SUMIFS(df_extratos!I:I,df_extratos!F:F,Conciliacao!A269,df_extratos!G:G,"DEBITO")</f>
        <v/>
      </c>
      <c r="O269" s="12">
        <f>SUM(J269:M269)+N269</f>
        <v/>
      </c>
      <c r="P269" s="26">
        <f>O269-I269</f>
        <v/>
      </c>
    </row>
    <row r="270">
      <c r="A270" s="6">
        <f>A269+1</f>
        <v/>
      </c>
      <c r="B270" s="4">
        <f>SUMIFS(df_faturam_zig!K:K,df_faturam_zig!L:L,Conciliacao!A270)</f>
        <v/>
      </c>
      <c r="C270" s="4" t="n"/>
      <c r="D270" s="4">
        <f>SUMIFS(df_faturam_zig!E:E,df_faturam_zig!L:L,Conciliacao!A270,df_faturam_zig!F:F,"DINHEIRO")</f>
        <v/>
      </c>
      <c r="E270" s="4">
        <f>SUMIFS(view_parc_agrup!G:G,view_parc_agrup!F:F,Conciliacao!A270)</f>
        <v/>
      </c>
      <c r="F270" s="7">
        <f>SUMIFS(df_mutuos!H:H,df_mutuos!B:B,Conciliacao!A270)</f>
        <v/>
      </c>
      <c r="G270" s="8">
        <f>SUMIFS(df_extratos!I:I,df_extratos!F:F,Conciliacao!A270,df_extratos!G:G,"CREDITO")</f>
        <v/>
      </c>
      <c r="H270" s="24">
        <f>SUMIFS(df_tesouraria_trans!E:E,df_tesouraria_trans!D:D,Conciliacao!A270)</f>
        <v/>
      </c>
      <c r="I270" s="10">
        <f>SUM(B270:F270)-SUM(G270:H270)</f>
        <v/>
      </c>
      <c r="J270" s="5">
        <f>SUMIFS(df_blueme_sem_parcelamento!F:F,df_blueme_sem_parcelamento!I:I,Conciliacao!A270)</f>
        <v/>
      </c>
      <c r="K270" s="5">
        <f>SUMIFS(df_blueme_com_parcelamento!I:I,df_blueme_com_parcelamento!L:L,Conciliacao!A270)</f>
        <v/>
      </c>
      <c r="L270" s="9">
        <f>SUMIFS(df_mutuos!I:I,df_mutuos!B:B,Conciliacao!A270)</f>
        <v/>
      </c>
      <c r="M270" s="9">
        <f>SUMIFS(df_taxas_bancarias!E:E,df_taxas_bancarias!D:D,Conciliacao!A270,df_taxas_bancarias!F:F,"b'\x00'")</f>
        <v/>
      </c>
      <c r="N270" s="11">
        <f>SUMIFS(df_extratos!I:I,df_extratos!F:F,Conciliacao!A270,df_extratos!G:G,"DEBITO")</f>
        <v/>
      </c>
      <c r="O270" s="12">
        <f>SUM(J270:M270)+N270</f>
        <v/>
      </c>
      <c r="P270" s="26">
        <f>O270-I270</f>
        <v/>
      </c>
    </row>
    <row r="271">
      <c r="A271" s="6">
        <f>A270+1</f>
        <v/>
      </c>
      <c r="B271" s="4">
        <f>SUMIFS(df_faturam_zig!K:K,df_faturam_zig!L:L,Conciliacao!A271)</f>
        <v/>
      </c>
      <c r="C271" s="4" t="n"/>
      <c r="D271" s="4">
        <f>SUMIFS(df_faturam_zig!E:E,df_faturam_zig!L:L,Conciliacao!A271,df_faturam_zig!F:F,"DINHEIRO")</f>
        <v/>
      </c>
      <c r="E271" s="4">
        <f>SUMIFS(view_parc_agrup!G:G,view_parc_agrup!F:F,Conciliacao!A271)</f>
        <v/>
      </c>
      <c r="F271" s="7">
        <f>SUMIFS(df_mutuos!H:H,df_mutuos!B:B,Conciliacao!A271)</f>
        <v/>
      </c>
      <c r="G271" s="8">
        <f>SUMIFS(df_extratos!I:I,df_extratos!F:F,Conciliacao!A271,df_extratos!G:G,"CREDITO")</f>
        <v/>
      </c>
      <c r="H271" s="24">
        <f>SUMIFS(df_tesouraria_trans!E:E,df_tesouraria_trans!D:D,Conciliacao!A271)</f>
        <v/>
      </c>
      <c r="I271" s="10">
        <f>SUM(B271:F271)-SUM(G271:H271)</f>
        <v/>
      </c>
      <c r="J271" s="5">
        <f>SUMIFS(df_blueme_sem_parcelamento!F:F,df_blueme_sem_parcelamento!I:I,Conciliacao!A271)</f>
        <v/>
      </c>
      <c r="K271" s="5">
        <f>SUMIFS(df_blueme_com_parcelamento!I:I,df_blueme_com_parcelamento!L:L,Conciliacao!A271)</f>
        <v/>
      </c>
      <c r="L271" s="9">
        <f>SUMIFS(df_mutuos!I:I,df_mutuos!B:B,Conciliacao!A271)</f>
        <v/>
      </c>
      <c r="M271" s="9">
        <f>SUMIFS(df_taxas_bancarias!E:E,df_taxas_bancarias!D:D,Conciliacao!A271,df_taxas_bancarias!F:F,"b'\x00'")</f>
        <v/>
      </c>
      <c r="N271" s="11">
        <f>SUMIFS(df_extratos!I:I,df_extratos!F:F,Conciliacao!A271,df_extratos!G:G,"DEBITO")</f>
        <v/>
      </c>
      <c r="O271" s="12">
        <f>SUM(J271:M271)+N271</f>
        <v/>
      </c>
      <c r="P271" s="26">
        <f>O271-I271</f>
        <v/>
      </c>
    </row>
    <row r="272">
      <c r="A272" s="6">
        <f>A271+1</f>
        <v/>
      </c>
      <c r="B272" s="4">
        <f>SUMIFS(df_faturam_zig!K:K,df_faturam_zig!L:L,Conciliacao!A272)</f>
        <v/>
      </c>
      <c r="C272" s="4" t="n"/>
      <c r="D272" s="4">
        <f>SUMIFS(df_faturam_zig!E:E,df_faturam_zig!L:L,Conciliacao!A272,df_faturam_zig!F:F,"DINHEIRO")</f>
        <v/>
      </c>
      <c r="E272" s="4">
        <f>SUMIFS(view_parc_agrup!G:G,view_parc_agrup!F:F,Conciliacao!A272)</f>
        <v/>
      </c>
      <c r="F272" s="7">
        <f>SUMIFS(df_mutuos!H:H,df_mutuos!B:B,Conciliacao!A272)</f>
        <v/>
      </c>
      <c r="G272" s="8">
        <f>SUMIFS(df_extratos!I:I,df_extratos!F:F,Conciliacao!A272,df_extratos!G:G,"CREDITO")</f>
        <v/>
      </c>
      <c r="H272" s="24">
        <f>SUMIFS(df_tesouraria_trans!E:E,df_tesouraria_trans!D:D,Conciliacao!A272)</f>
        <v/>
      </c>
      <c r="I272" s="10">
        <f>SUM(B272:F272)-SUM(G272:H272)</f>
        <v/>
      </c>
      <c r="J272" s="5">
        <f>SUMIFS(df_blueme_sem_parcelamento!F:F,df_blueme_sem_parcelamento!I:I,Conciliacao!A272)</f>
        <v/>
      </c>
      <c r="K272" s="5">
        <f>SUMIFS(df_blueme_com_parcelamento!I:I,df_blueme_com_parcelamento!L:L,Conciliacao!A272)</f>
        <v/>
      </c>
      <c r="L272" s="9">
        <f>SUMIFS(df_mutuos!I:I,df_mutuos!B:B,Conciliacao!A272)</f>
        <v/>
      </c>
      <c r="M272" s="9">
        <f>SUMIFS(df_taxas_bancarias!E:E,df_taxas_bancarias!D:D,Conciliacao!A272,df_taxas_bancarias!F:F,"b'\x00'")</f>
        <v/>
      </c>
      <c r="N272" s="11">
        <f>SUMIFS(df_extratos!I:I,df_extratos!F:F,Conciliacao!A272,df_extratos!G:G,"DEBITO")</f>
        <v/>
      </c>
      <c r="O272" s="12">
        <f>SUM(J272:M272)+N272</f>
        <v/>
      </c>
      <c r="P272" s="26">
        <f>O272-I272</f>
        <v/>
      </c>
    </row>
    <row r="273">
      <c r="A273" s="6">
        <f>A272+1</f>
        <v/>
      </c>
      <c r="B273" s="4">
        <f>SUMIFS(df_faturam_zig!K:K,df_faturam_zig!L:L,Conciliacao!A273)</f>
        <v/>
      </c>
      <c r="C273" s="4" t="n"/>
      <c r="D273" s="4">
        <f>SUMIFS(df_faturam_zig!E:E,df_faturam_zig!L:L,Conciliacao!A273,df_faturam_zig!F:F,"DINHEIRO")</f>
        <v/>
      </c>
      <c r="E273" s="4">
        <f>SUMIFS(view_parc_agrup!G:G,view_parc_agrup!F:F,Conciliacao!A273)</f>
        <v/>
      </c>
      <c r="F273" s="7">
        <f>SUMIFS(df_mutuos!H:H,df_mutuos!B:B,Conciliacao!A273)</f>
        <v/>
      </c>
      <c r="G273" s="8">
        <f>SUMIFS(df_extratos!I:I,df_extratos!F:F,Conciliacao!A273,df_extratos!G:G,"CREDITO")</f>
        <v/>
      </c>
      <c r="H273" s="24">
        <f>SUMIFS(df_tesouraria_trans!E:E,df_tesouraria_trans!D:D,Conciliacao!A273)</f>
        <v/>
      </c>
      <c r="I273" s="10">
        <f>SUM(B273:F273)-SUM(G273:H273)</f>
        <v/>
      </c>
      <c r="J273" s="5">
        <f>SUMIFS(df_blueme_sem_parcelamento!F:F,df_blueme_sem_parcelamento!I:I,Conciliacao!A273)</f>
        <v/>
      </c>
      <c r="K273" s="5">
        <f>SUMIFS(df_blueme_com_parcelamento!I:I,df_blueme_com_parcelamento!L:L,Conciliacao!A273)</f>
        <v/>
      </c>
      <c r="L273" s="9">
        <f>SUMIFS(df_mutuos!I:I,df_mutuos!B:B,Conciliacao!A273)</f>
        <v/>
      </c>
      <c r="M273" s="9">
        <f>SUMIFS(df_taxas_bancarias!E:E,df_taxas_bancarias!D:D,Conciliacao!A273,df_taxas_bancarias!F:F,"b'\x00'")</f>
        <v/>
      </c>
      <c r="N273" s="11">
        <f>SUMIFS(df_extratos!I:I,df_extratos!F:F,Conciliacao!A273,df_extratos!G:G,"DEBITO")</f>
        <v/>
      </c>
      <c r="O273" s="12">
        <f>SUM(J273:M273)+N273</f>
        <v/>
      </c>
      <c r="P273" s="26">
        <f>O273-I273</f>
        <v/>
      </c>
    </row>
    <row r="274">
      <c r="A274" s="6">
        <f>A273+1</f>
        <v/>
      </c>
      <c r="B274" s="4">
        <f>SUMIFS(df_faturam_zig!K:K,df_faturam_zig!L:L,Conciliacao!A274)</f>
        <v/>
      </c>
      <c r="C274" s="4" t="n"/>
      <c r="D274" s="4">
        <f>SUMIFS(df_faturam_zig!E:E,df_faturam_zig!L:L,Conciliacao!A274,df_faturam_zig!F:F,"DINHEIRO")</f>
        <v/>
      </c>
      <c r="E274" s="4">
        <f>SUMIFS(view_parc_agrup!G:G,view_parc_agrup!F:F,Conciliacao!A274)</f>
        <v/>
      </c>
      <c r="F274" s="7">
        <f>SUMIFS(df_mutuos!H:H,df_mutuos!B:B,Conciliacao!A274)</f>
        <v/>
      </c>
      <c r="G274" s="8">
        <f>SUMIFS(df_extratos!I:I,df_extratos!F:F,Conciliacao!A274,df_extratos!G:G,"CREDITO")</f>
        <v/>
      </c>
      <c r="H274" s="24">
        <f>SUMIFS(df_tesouraria_trans!E:E,df_tesouraria_trans!D:D,Conciliacao!A274)</f>
        <v/>
      </c>
      <c r="I274" s="10">
        <f>SUM(B274:F274)-SUM(G274:H274)</f>
        <v/>
      </c>
      <c r="J274" s="5">
        <f>SUMIFS(df_blueme_sem_parcelamento!F:F,df_blueme_sem_parcelamento!I:I,Conciliacao!A274)</f>
        <v/>
      </c>
      <c r="K274" s="5">
        <f>SUMIFS(df_blueme_com_parcelamento!I:I,df_blueme_com_parcelamento!L:L,Conciliacao!A274)</f>
        <v/>
      </c>
      <c r="L274" s="9">
        <f>SUMIFS(df_mutuos!I:I,df_mutuos!B:B,Conciliacao!A274)</f>
        <v/>
      </c>
      <c r="M274" s="9">
        <f>SUMIFS(df_taxas_bancarias!E:E,df_taxas_bancarias!D:D,Conciliacao!A274,df_taxas_bancarias!F:F,"b'\x00'")</f>
        <v/>
      </c>
      <c r="N274" s="11">
        <f>SUMIFS(df_extratos!I:I,df_extratos!F:F,Conciliacao!A274,df_extratos!G:G,"DEBITO")</f>
        <v/>
      </c>
      <c r="O274" s="12">
        <f>SUM(J274:M274)+N274</f>
        <v/>
      </c>
      <c r="P274" s="26">
        <f>O274-I274</f>
        <v/>
      </c>
    </row>
    <row r="275">
      <c r="A275" s="6">
        <f>A274+1</f>
        <v/>
      </c>
      <c r="B275" s="4">
        <f>SUMIFS(df_faturam_zig!K:K,df_faturam_zig!L:L,Conciliacao!A275)</f>
        <v/>
      </c>
      <c r="C275" s="4" t="n"/>
      <c r="D275" s="4">
        <f>SUMIFS(df_faturam_zig!E:E,df_faturam_zig!L:L,Conciliacao!A275,df_faturam_zig!F:F,"DINHEIRO")</f>
        <v/>
      </c>
      <c r="E275" s="4">
        <f>SUMIFS(view_parc_agrup!G:G,view_parc_agrup!F:F,Conciliacao!A275)</f>
        <v/>
      </c>
      <c r="F275" s="7">
        <f>SUMIFS(df_mutuos!H:H,df_mutuos!B:B,Conciliacao!A275)</f>
        <v/>
      </c>
      <c r="G275" s="8">
        <f>SUMIFS(df_extratos!I:I,df_extratos!F:F,Conciliacao!A275,df_extratos!G:G,"CREDITO")</f>
        <v/>
      </c>
      <c r="H275" s="24">
        <f>SUMIFS(df_tesouraria_trans!E:E,df_tesouraria_trans!D:D,Conciliacao!A275)</f>
        <v/>
      </c>
      <c r="I275" s="10">
        <f>SUM(B275:F275)-SUM(G275:H275)</f>
        <v/>
      </c>
      <c r="J275" s="5">
        <f>SUMIFS(df_blueme_sem_parcelamento!F:F,df_blueme_sem_parcelamento!I:I,Conciliacao!A275)</f>
        <v/>
      </c>
      <c r="K275" s="5">
        <f>SUMIFS(df_blueme_com_parcelamento!I:I,df_blueme_com_parcelamento!L:L,Conciliacao!A275)</f>
        <v/>
      </c>
      <c r="L275" s="9">
        <f>SUMIFS(df_mutuos!I:I,df_mutuos!B:B,Conciliacao!A275)</f>
        <v/>
      </c>
      <c r="M275" s="9">
        <f>SUMIFS(df_taxas_bancarias!E:E,df_taxas_bancarias!D:D,Conciliacao!A275,df_taxas_bancarias!F:F,"b'\x00'")</f>
        <v/>
      </c>
      <c r="N275" s="11">
        <f>SUMIFS(df_extratos!I:I,df_extratos!F:F,Conciliacao!A275,df_extratos!G:G,"DEBITO")</f>
        <v/>
      </c>
      <c r="O275" s="12">
        <f>SUM(J275:M275)+N275</f>
        <v/>
      </c>
      <c r="P275" s="26">
        <f>O275-I275</f>
        <v/>
      </c>
    </row>
    <row r="276">
      <c r="A276" s="6">
        <f>A275+1</f>
        <v/>
      </c>
      <c r="B276" s="4">
        <f>SUMIFS(df_faturam_zig!K:K,df_faturam_zig!L:L,Conciliacao!A276)</f>
        <v/>
      </c>
      <c r="C276" s="4" t="n"/>
      <c r="D276" s="4">
        <f>SUMIFS(df_faturam_zig!E:E,df_faturam_zig!L:L,Conciliacao!A276,df_faturam_zig!F:F,"DINHEIRO")</f>
        <v/>
      </c>
      <c r="E276" s="4">
        <f>SUMIFS(view_parc_agrup!G:G,view_parc_agrup!F:F,Conciliacao!A276)</f>
        <v/>
      </c>
      <c r="F276" s="7">
        <f>SUMIFS(df_mutuos!H:H,df_mutuos!B:B,Conciliacao!A276)</f>
        <v/>
      </c>
      <c r="G276" s="8">
        <f>SUMIFS(df_extratos!I:I,df_extratos!F:F,Conciliacao!A276,df_extratos!G:G,"CREDITO")</f>
        <v/>
      </c>
      <c r="H276" s="24">
        <f>SUMIFS(df_tesouraria_trans!E:E,df_tesouraria_trans!D:D,Conciliacao!A276)</f>
        <v/>
      </c>
      <c r="I276" s="10">
        <f>SUM(B276:F276)-SUM(G276:H276)</f>
        <v/>
      </c>
      <c r="J276" s="5">
        <f>SUMIFS(df_blueme_sem_parcelamento!F:F,df_blueme_sem_parcelamento!I:I,Conciliacao!A276)</f>
        <v/>
      </c>
      <c r="K276" s="5">
        <f>SUMIFS(df_blueme_com_parcelamento!I:I,df_blueme_com_parcelamento!L:L,Conciliacao!A276)</f>
        <v/>
      </c>
      <c r="L276" s="9">
        <f>SUMIFS(df_mutuos!I:I,df_mutuos!B:B,Conciliacao!A276)</f>
        <v/>
      </c>
      <c r="M276" s="9">
        <f>SUMIFS(df_taxas_bancarias!E:E,df_taxas_bancarias!D:D,Conciliacao!A276,df_taxas_bancarias!F:F,"b'\x00'")</f>
        <v/>
      </c>
      <c r="N276" s="11">
        <f>SUMIFS(df_extratos!I:I,df_extratos!F:F,Conciliacao!A276,df_extratos!G:G,"DEBITO")</f>
        <v/>
      </c>
      <c r="O276" s="12">
        <f>SUM(J276:M276)+N276</f>
        <v/>
      </c>
      <c r="P276" s="26">
        <f>O276-I276</f>
        <v/>
      </c>
    </row>
    <row r="277">
      <c r="A277" s="6">
        <f>A276+1</f>
        <v/>
      </c>
      <c r="B277" s="4">
        <f>SUMIFS(df_faturam_zig!K:K,df_faturam_zig!L:L,Conciliacao!A277)</f>
        <v/>
      </c>
      <c r="C277" s="4" t="n"/>
      <c r="D277" s="4">
        <f>SUMIFS(df_faturam_zig!E:E,df_faturam_zig!L:L,Conciliacao!A277,df_faturam_zig!F:F,"DINHEIRO")</f>
        <v/>
      </c>
      <c r="E277" s="4">
        <f>SUMIFS(view_parc_agrup!G:G,view_parc_agrup!F:F,Conciliacao!A277)</f>
        <v/>
      </c>
      <c r="F277" s="7">
        <f>SUMIFS(df_mutuos!H:H,df_mutuos!B:B,Conciliacao!A277)</f>
        <v/>
      </c>
      <c r="G277" s="8">
        <f>SUMIFS(df_extratos!I:I,df_extratos!F:F,Conciliacao!A277,df_extratos!G:G,"CREDITO")</f>
        <v/>
      </c>
      <c r="H277" s="24">
        <f>SUMIFS(df_tesouraria_trans!E:E,df_tesouraria_trans!D:D,Conciliacao!A277)</f>
        <v/>
      </c>
      <c r="I277" s="10">
        <f>SUM(B277:F277)-SUM(G277:H277)</f>
        <v/>
      </c>
      <c r="J277" s="5">
        <f>SUMIFS(df_blueme_sem_parcelamento!F:F,df_blueme_sem_parcelamento!I:I,Conciliacao!A277)</f>
        <v/>
      </c>
      <c r="K277" s="5">
        <f>SUMIFS(df_blueme_com_parcelamento!I:I,df_blueme_com_parcelamento!L:L,Conciliacao!A277)</f>
        <v/>
      </c>
      <c r="L277" s="9">
        <f>SUMIFS(df_mutuos!I:I,df_mutuos!B:B,Conciliacao!A277)</f>
        <v/>
      </c>
      <c r="M277" s="9">
        <f>SUMIFS(df_taxas_bancarias!E:E,df_taxas_bancarias!D:D,Conciliacao!A277,df_taxas_bancarias!F:F,"b'\x00'")</f>
        <v/>
      </c>
      <c r="N277" s="11">
        <f>SUMIFS(df_extratos!I:I,df_extratos!F:F,Conciliacao!A277,df_extratos!G:G,"DEBITO")</f>
        <v/>
      </c>
      <c r="O277" s="12">
        <f>SUM(J277:M277)+N277</f>
        <v/>
      </c>
      <c r="P277" s="26">
        <f>O277-I277</f>
        <v/>
      </c>
    </row>
    <row r="278">
      <c r="A278" s="6">
        <f>A277+1</f>
        <v/>
      </c>
      <c r="B278" s="4">
        <f>SUMIFS(df_faturam_zig!K:K,df_faturam_zig!L:L,Conciliacao!A278)</f>
        <v/>
      </c>
      <c r="C278" s="4" t="n"/>
      <c r="D278" s="4">
        <f>SUMIFS(df_faturam_zig!E:E,df_faturam_zig!L:L,Conciliacao!A278,df_faturam_zig!F:F,"DINHEIRO")</f>
        <v/>
      </c>
      <c r="E278" s="4">
        <f>SUMIFS(view_parc_agrup!G:G,view_parc_agrup!F:F,Conciliacao!A278)</f>
        <v/>
      </c>
      <c r="F278" s="7">
        <f>SUMIFS(df_mutuos!H:H,df_mutuos!B:B,Conciliacao!A278)</f>
        <v/>
      </c>
      <c r="G278" s="8">
        <f>SUMIFS(df_extratos!I:I,df_extratos!F:F,Conciliacao!A278,df_extratos!G:G,"CREDITO")</f>
        <v/>
      </c>
      <c r="H278" s="24">
        <f>SUMIFS(df_tesouraria_trans!E:E,df_tesouraria_trans!D:D,Conciliacao!A278)</f>
        <v/>
      </c>
      <c r="I278" s="10">
        <f>SUM(B278:F278)-SUM(G278:H278)</f>
        <v/>
      </c>
      <c r="J278" s="5">
        <f>SUMIFS(df_blueme_sem_parcelamento!F:F,df_blueme_sem_parcelamento!I:I,Conciliacao!A278)</f>
        <v/>
      </c>
      <c r="K278" s="5">
        <f>SUMIFS(df_blueme_com_parcelamento!I:I,df_blueme_com_parcelamento!L:L,Conciliacao!A278)</f>
        <v/>
      </c>
      <c r="L278" s="9">
        <f>SUMIFS(df_mutuos!I:I,df_mutuos!B:B,Conciliacao!A278)</f>
        <v/>
      </c>
      <c r="M278" s="9">
        <f>SUMIFS(df_taxas_bancarias!E:E,df_taxas_bancarias!D:D,Conciliacao!A278,df_taxas_bancarias!F:F,"b'\x00'")</f>
        <v/>
      </c>
      <c r="N278" s="11">
        <f>SUMIFS(df_extratos!I:I,df_extratos!F:F,Conciliacao!A278,df_extratos!G:G,"DEBITO")</f>
        <v/>
      </c>
      <c r="O278" s="12">
        <f>SUM(J278:M278)+N278</f>
        <v/>
      </c>
      <c r="P278" s="26">
        <f>O278-I278</f>
        <v/>
      </c>
    </row>
    <row r="279">
      <c r="A279" s="6">
        <f>A278+1</f>
        <v/>
      </c>
      <c r="B279" s="4">
        <f>SUMIFS(df_faturam_zig!K:K,df_faturam_zig!L:L,Conciliacao!A279)</f>
        <v/>
      </c>
      <c r="C279" s="4" t="n"/>
      <c r="D279" s="4">
        <f>SUMIFS(df_faturam_zig!E:E,df_faturam_zig!L:L,Conciliacao!A279,df_faturam_zig!F:F,"DINHEIRO")</f>
        <v/>
      </c>
      <c r="E279" s="4">
        <f>SUMIFS(view_parc_agrup!G:G,view_parc_agrup!F:F,Conciliacao!A279)</f>
        <v/>
      </c>
      <c r="F279" s="7">
        <f>SUMIFS(df_mutuos!H:H,df_mutuos!B:B,Conciliacao!A279)</f>
        <v/>
      </c>
      <c r="G279" s="8">
        <f>SUMIFS(df_extratos!I:I,df_extratos!F:F,Conciliacao!A279,df_extratos!G:G,"CREDITO")</f>
        <v/>
      </c>
      <c r="H279" s="24">
        <f>SUMIFS(df_tesouraria_trans!E:E,df_tesouraria_trans!D:D,Conciliacao!A279)</f>
        <v/>
      </c>
      <c r="I279" s="10">
        <f>SUM(B279:F279)-SUM(G279:H279)</f>
        <v/>
      </c>
      <c r="J279" s="5">
        <f>SUMIFS(df_blueme_sem_parcelamento!F:F,df_blueme_sem_parcelamento!I:I,Conciliacao!A279)</f>
        <v/>
      </c>
      <c r="K279" s="5">
        <f>SUMIFS(df_blueme_com_parcelamento!I:I,df_blueme_com_parcelamento!L:L,Conciliacao!A279)</f>
        <v/>
      </c>
      <c r="L279" s="9">
        <f>SUMIFS(df_mutuos!I:I,df_mutuos!B:B,Conciliacao!A279)</f>
        <v/>
      </c>
      <c r="M279" s="9">
        <f>SUMIFS(df_taxas_bancarias!E:E,df_taxas_bancarias!D:D,Conciliacao!A279,df_taxas_bancarias!F:F,"b'\x00'")</f>
        <v/>
      </c>
      <c r="N279" s="11">
        <f>SUMIFS(df_extratos!I:I,df_extratos!F:F,Conciliacao!A279,df_extratos!G:G,"DEBITO")</f>
        <v/>
      </c>
      <c r="O279" s="12">
        <f>SUM(J279:M279)+N279</f>
        <v/>
      </c>
      <c r="P279" s="26">
        <f>O279-I279</f>
        <v/>
      </c>
    </row>
    <row r="280">
      <c r="A280" s="6">
        <f>A279+1</f>
        <v/>
      </c>
      <c r="B280" s="4">
        <f>SUMIFS(df_faturam_zig!K:K,df_faturam_zig!L:L,Conciliacao!A280)</f>
        <v/>
      </c>
      <c r="C280" s="4" t="n"/>
      <c r="D280" s="4">
        <f>SUMIFS(df_faturam_zig!E:E,df_faturam_zig!L:L,Conciliacao!A280,df_faturam_zig!F:F,"DINHEIRO")</f>
        <v/>
      </c>
      <c r="E280" s="4">
        <f>SUMIFS(view_parc_agrup!G:G,view_parc_agrup!F:F,Conciliacao!A280)</f>
        <v/>
      </c>
      <c r="F280" s="7">
        <f>SUMIFS(df_mutuos!H:H,df_mutuos!B:B,Conciliacao!A280)</f>
        <v/>
      </c>
      <c r="G280" s="8">
        <f>SUMIFS(df_extratos!I:I,df_extratos!F:F,Conciliacao!A280,df_extratos!G:G,"CREDITO")</f>
        <v/>
      </c>
      <c r="H280" s="24">
        <f>SUMIFS(df_tesouraria_trans!E:E,df_tesouraria_trans!D:D,Conciliacao!A280)</f>
        <v/>
      </c>
      <c r="I280" s="10">
        <f>SUM(B280:F280)-SUM(G280:H280)</f>
        <v/>
      </c>
      <c r="J280" s="5">
        <f>SUMIFS(df_blueme_sem_parcelamento!F:F,df_blueme_sem_parcelamento!I:I,Conciliacao!A280)</f>
        <v/>
      </c>
      <c r="K280" s="5">
        <f>SUMIFS(df_blueme_com_parcelamento!I:I,df_blueme_com_parcelamento!L:L,Conciliacao!A280)</f>
        <v/>
      </c>
      <c r="L280" s="9">
        <f>SUMIFS(df_mutuos!I:I,df_mutuos!B:B,Conciliacao!A280)</f>
        <v/>
      </c>
      <c r="M280" s="9">
        <f>SUMIFS(df_taxas_bancarias!E:E,df_taxas_bancarias!D:D,Conciliacao!A280,df_taxas_bancarias!F:F,"b'\x00'")</f>
        <v/>
      </c>
      <c r="N280" s="11">
        <f>SUMIFS(df_extratos!I:I,df_extratos!F:F,Conciliacao!A280,df_extratos!G:G,"DEBITO")</f>
        <v/>
      </c>
      <c r="O280" s="12">
        <f>SUM(J280:M280)+N280</f>
        <v/>
      </c>
      <c r="P280" s="26">
        <f>O280-I280</f>
        <v/>
      </c>
    </row>
    <row r="281">
      <c r="A281" s="6">
        <f>A280+1</f>
        <v/>
      </c>
      <c r="B281" s="4">
        <f>SUMIFS(df_faturam_zig!K:K,df_faturam_zig!L:L,Conciliacao!A281)</f>
        <v/>
      </c>
      <c r="C281" s="4" t="n"/>
      <c r="D281" s="4">
        <f>SUMIFS(df_faturam_zig!E:E,df_faturam_zig!L:L,Conciliacao!A281,df_faturam_zig!F:F,"DINHEIRO")</f>
        <v/>
      </c>
      <c r="E281" s="4">
        <f>SUMIFS(view_parc_agrup!G:G,view_parc_agrup!F:F,Conciliacao!A281)</f>
        <v/>
      </c>
      <c r="F281" s="7">
        <f>SUMIFS(df_mutuos!H:H,df_mutuos!B:B,Conciliacao!A281)</f>
        <v/>
      </c>
      <c r="G281" s="8">
        <f>SUMIFS(df_extratos!I:I,df_extratos!F:F,Conciliacao!A281,df_extratos!G:G,"CREDITO")</f>
        <v/>
      </c>
      <c r="H281" s="24">
        <f>SUMIFS(df_tesouraria_trans!E:E,df_tesouraria_trans!D:D,Conciliacao!A281)</f>
        <v/>
      </c>
      <c r="I281" s="10">
        <f>SUM(B281:F281)-SUM(G281:H281)</f>
        <v/>
      </c>
      <c r="J281" s="5">
        <f>SUMIFS(df_blueme_sem_parcelamento!F:F,df_blueme_sem_parcelamento!I:I,Conciliacao!A281)</f>
        <v/>
      </c>
      <c r="K281" s="5">
        <f>SUMIFS(df_blueme_com_parcelamento!I:I,df_blueme_com_parcelamento!L:L,Conciliacao!A281)</f>
        <v/>
      </c>
      <c r="L281" s="9">
        <f>SUMIFS(df_mutuos!I:I,df_mutuos!B:B,Conciliacao!A281)</f>
        <v/>
      </c>
      <c r="M281" s="9">
        <f>SUMIFS(df_taxas_bancarias!E:E,df_taxas_bancarias!D:D,Conciliacao!A281,df_taxas_bancarias!F:F,"b'\x00'")</f>
        <v/>
      </c>
      <c r="N281" s="11">
        <f>SUMIFS(df_extratos!I:I,df_extratos!F:F,Conciliacao!A281,df_extratos!G:G,"DEBITO")</f>
        <v/>
      </c>
      <c r="O281" s="12">
        <f>SUM(J281:M281)+N281</f>
        <v/>
      </c>
      <c r="P281" s="26">
        <f>O281-I281</f>
        <v/>
      </c>
    </row>
    <row r="282">
      <c r="A282" s="6">
        <f>A281+1</f>
        <v/>
      </c>
      <c r="B282" s="4">
        <f>SUMIFS(df_faturam_zig!K:K,df_faturam_zig!L:L,Conciliacao!A282)</f>
        <v/>
      </c>
      <c r="C282" s="4" t="n"/>
      <c r="D282" s="4">
        <f>SUMIFS(df_faturam_zig!E:E,df_faturam_zig!L:L,Conciliacao!A282,df_faturam_zig!F:F,"DINHEIRO")</f>
        <v/>
      </c>
      <c r="E282" s="4">
        <f>SUMIFS(view_parc_agrup!G:G,view_parc_agrup!F:F,Conciliacao!A282)</f>
        <v/>
      </c>
      <c r="F282" s="7">
        <f>SUMIFS(df_mutuos!H:H,df_mutuos!B:B,Conciliacao!A282)</f>
        <v/>
      </c>
      <c r="G282" s="8">
        <f>SUMIFS(df_extratos!I:I,df_extratos!F:F,Conciliacao!A282,df_extratos!G:G,"CREDITO")</f>
        <v/>
      </c>
      <c r="H282" s="24">
        <f>SUMIFS(df_tesouraria_trans!E:E,df_tesouraria_trans!D:D,Conciliacao!A282)</f>
        <v/>
      </c>
      <c r="I282" s="10">
        <f>SUM(B282:F282)-SUM(G282:H282)</f>
        <v/>
      </c>
      <c r="J282" s="5">
        <f>SUMIFS(df_blueme_sem_parcelamento!F:F,df_blueme_sem_parcelamento!I:I,Conciliacao!A282)</f>
        <v/>
      </c>
      <c r="K282" s="5">
        <f>SUMIFS(df_blueme_com_parcelamento!I:I,df_blueme_com_parcelamento!L:L,Conciliacao!A282)</f>
        <v/>
      </c>
      <c r="L282" s="9">
        <f>SUMIFS(df_mutuos!I:I,df_mutuos!B:B,Conciliacao!A282)</f>
        <v/>
      </c>
      <c r="M282" s="9">
        <f>SUMIFS(df_taxas_bancarias!E:E,df_taxas_bancarias!D:D,Conciliacao!A282,df_taxas_bancarias!F:F,"b'\x00'")</f>
        <v/>
      </c>
      <c r="N282" s="11">
        <f>SUMIFS(df_extratos!I:I,df_extratos!F:F,Conciliacao!A282,df_extratos!G:G,"DEBITO")</f>
        <v/>
      </c>
      <c r="O282" s="12">
        <f>SUM(J282:M282)+N282</f>
        <v/>
      </c>
      <c r="P282" s="26">
        <f>O282-I282</f>
        <v/>
      </c>
    </row>
    <row r="283">
      <c r="A283" s="6">
        <f>A282+1</f>
        <v/>
      </c>
      <c r="B283" s="4">
        <f>SUMIFS(df_faturam_zig!K:K,df_faturam_zig!L:L,Conciliacao!A283)</f>
        <v/>
      </c>
      <c r="C283" s="4" t="n"/>
      <c r="D283" s="4">
        <f>SUMIFS(df_faturam_zig!E:E,df_faturam_zig!L:L,Conciliacao!A283,df_faturam_zig!F:F,"DINHEIRO")</f>
        <v/>
      </c>
      <c r="E283" s="4">
        <f>SUMIFS(view_parc_agrup!G:G,view_parc_agrup!F:F,Conciliacao!A283)</f>
        <v/>
      </c>
      <c r="F283" s="7">
        <f>SUMIFS(df_mutuos!H:H,df_mutuos!B:B,Conciliacao!A283)</f>
        <v/>
      </c>
      <c r="G283" s="8">
        <f>SUMIFS(df_extratos!I:I,df_extratos!F:F,Conciliacao!A283,df_extratos!G:G,"CREDITO")</f>
        <v/>
      </c>
      <c r="H283" s="24">
        <f>SUMIFS(df_tesouraria_trans!E:E,df_tesouraria_trans!D:D,Conciliacao!A283)</f>
        <v/>
      </c>
      <c r="I283" s="10">
        <f>SUM(B283:F283)-SUM(G283:H283)</f>
        <v/>
      </c>
      <c r="J283" s="5">
        <f>SUMIFS(df_blueme_sem_parcelamento!F:F,df_blueme_sem_parcelamento!I:I,Conciliacao!A283)</f>
        <v/>
      </c>
      <c r="K283" s="5">
        <f>SUMIFS(df_blueme_com_parcelamento!I:I,df_blueme_com_parcelamento!L:L,Conciliacao!A283)</f>
        <v/>
      </c>
      <c r="L283" s="9">
        <f>SUMIFS(df_mutuos!I:I,df_mutuos!B:B,Conciliacao!A283)</f>
        <v/>
      </c>
      <c r="M283" s="9">
        <f>SUMIFS(df_taxas_bancarias!E:E,df_taxas_bancarias!D:D,Conciliacao!A283,df_taxas_bancarias!F:F,"b'\x00'")</f>
        <v/>
      </c>
      <c r="N283" s="11">
        <f>SUMIFS(df_extratos!I:I,df_extratos!F:F,Conciliacao!A283,df_extratos!G:G,"DEBITO")</f>
        <v/>
      </c>
      <c r="O283" s="12">
        <f>SUM(J283:M283)+N283</f>
        <v/>
      </c>
      <c r="P283" s="26">
        <f>O283-I283</f>
        <v/>
      </c>
    </row>
    <row r="284">
      <c r="A284" s="6">
        <f>A283+1</f>
        <v/>
      </c>
      <c r="B284" s="4">
        <f>SUMIFS(df_faturam_zig!K:K,df_faturam_zig!L:L,Conciliacao!A284)</f>
        <v/>
      </c>
      <c r="C284" s="4" t="n"/>
      <c r="D284" s="4">
        <f>SUMIFS(df_faturam_zig!E:E,df_faturam_zig!L:L,Conciliacao!A284,df_faturam_zig!F:F,"DINHEIRO")</f>
        <v/>
      </c>
      <c r="E284" s="4">
        <f>SUMIFS(view_parc_agrup!G:G,view_parc_agrup!F:F,Conciliacao!A284)</f>
        <v/>
      </c>
      <c r="F284" s="7">
        <f>SUMIFS(df_mutuos!H:H,df_mutuos!B:B,Conciliacao!A284)</f>
        <v/>
      </c>
      <c r="G284" s="8">
        <f>SUMIFS(df_extratos!I:I,df_extratos!F:F,Conciliacao!A284,df_extratos!G:G,"CREDITO")</f>
        <v/>
      </c>
      <c r="H284" s="24">
        <f>SUMIFS(df_tesouraria_trans!E:E,df_tesouraria_trans!D:D,Conciliacao!A284)</f>
        <v/>
      </c>
      <c r="I284" s="10">
        <f>SUM(B284:F284)-SUM(G284:H284)</f>
        <v/>
      </c>
      <c r="J284" s="5">
        <f>SUMIFS(df_blueme_sem_parcelamento!F:F,df_blueme_sem_parcelamento!I:I,Conciliacao!A284)</f>
        <v/>
      </c>
      <c r="K284" s="5">
        <f>SUMIFS(df_blueme_com_parcelamento!I:I,df_blueme_com_parcelamento!L:L,Conciliacao!A284)</f>
        <v/>
      </c>
      <c r="L284" s="9">
        <f>SUMIFS(df_mutuos!I:I,df_mutuos!B:B,Conciliacao!A284)</f>
        <v/>
      </c>
      <c r="M284" s="9">
        <f>SUMIFS(df_taxas_bancarias!E:E,df_taxas_bancarias!D:D,Conciliacao!A284,df_taxas_bancarias!F:F,"b'\x00'")</f>
        <v/>
      </c>
      <c r="N284" s="11">
        <f>SUMIFS(df_extratos!I:I,df_extratos!F:F,Conciliacao!A284,df_extratos!G:G,"DEBITO")</f>
        <v/>
      </c>
      <c r="O284" s="12">
        <f>SUM(J284:M284)+N284</f>
        <v/>
      </c>
      <c r="P284" s="26">
        <f>O284-I284</f>
        <v/>
      </c>
    </row>
    <row r="285">
      <c r="A285" s="6">
        <f>A284+1</f>
        <v/>
      </c>
      <c r="B285" s="4">
        <f>SUMIFS(df_faturam_zig!K:K,df_faturam_zig!L:L,Conciliacao!A285)</f>
        <v/>
      </c>
      <c r="C285" s="4" t="n"/>
      <c r="D285" s="4">
        <f>SUMIFS(df_faturam_zig!E:E,df_faturam_zig!L:L,Conciliacao!A285,df_faturam_zig!F:F,"DINHEIRO")</f>
        <v/>
      </c>
      <c r="E285" s="4">
        <f>SUMIFS(view_parc_agrup!G:G,view_parc_agrup!F:F,Conciliacao!A285)</f>
        <v/>
      </c>
      <c r="F285" s="7">
        <f>SUMIFS(df_mutuos!H:H,df_mutuos!B:B,Conciliacao!A285)</f>
        <v/>
      </c>
      <c r="G285" s="8">
        <f>SUMIFS(df_extratos!I:I,df_extratos!F:F,Conciliacao!A285,df_extratos!G:G,"CREDITO")</f>
        <v/>
      </c>
      <c r="H285" s="24">
        <f>SUMIFS(df_tesouraria_trans!E:E,df_tesouraria_trans!D:D,Conciliacao!A285)</f>
        <v/>
      </c>
      <c r="I285" s="10">
        <f>SUM(B285:F285)-SUM(G285:H285)</f>
        <v/>
      </c>
      <c r="J285" s="5">
        <f>SUMIFS(df_blueme_sem_parcelamento!F:F,df_blueme_sem_parcelamento!I:I,Conciliacao!A285)</f>
        <v/>
      </c>
      <c r="K285" s="5">
        <f>SUMIFS(df_blueme_com_parcelamento!I:I,df_blueme_com_parcelamento!L:L,Conciliacao!A285)</f>
        <v/>
      </c>
      <c r="L285" s="9">
        <f>SUMIFS(df_mutuos!I:I,df_mutuos!B:B,Conciliacao!A285)</f>
        <v/>
      </c>
      <c r="M285" s="9">
        <f>SUMIFS(df_taxas_bancarias!E:E,df_taxas_bancarias!D:D,Conciliacao!A285,df_taxas_bancarias!F:F,"b'\x00'")</f>
        <v/>
      </c>
      <c r="N285" s="11">
        <f>SUMIFS(df_extratos!I:I,df_extratos!F:F,Conciliacao!A285,df_extratos!G:G,"DEBITO")</f>
        <v/>
      </c>
      <c r="O285" s="12">
        <f>SUM(J285:M285)+N285</f>
        <v/>
      </c>
      <c r="P285" s="26">
        <f>O285-I285</f>
        <v/>
      </c>
    </row>
    <row r="286">
      <c r="A286" s="6">
        <f>A285+1</f>
        <v/>
      </c>
      <c r="B286" s="4">
        <f>SUMIFS(df_faturam_zig!K:K,df_faturam_zig!L:L,Conciliacao!A286)</f>
        <v/>
      </c>
      <c r="C286" s="4" t="n"/>
      <c r="D286" s="4">
        <f>SUMIFS(df_faturam_zig!E:E,df_faturam_zig!L:L,Conciliacao!A286,df_faturam_zig!F:F,"DINHEIRO")</f>
        <v/>
      </c>
      <c r="E286" s="4">
        <f>SUMIFS(view_parc_agrup!G:G,view_parc_agrup!F:F,Conciliacao!A286)</f>
        <v/>
      </c>
      <c r="F286" s="7">
        <f>SUMIFS(df_mutuos!H:H,df_mutuos!B:B,Conciliacao!A286)</f>
        <v/>
      </c>
      <c r="G286" s="8">
        <f>SUMIFS(df_extratos!I:I,df_extratos!F:F,Conciliacao!A286,df_extratos!G:G,"CREDITO")</f>
        <v/>
      </c>
      <c r="H286" s="24">
        <f>SUMIFS(df_tesouraria_trans!E:E,df_tesouraria_trans!D:D,Conciliacao!A286)</f>
        <v/>
      </c>
      <c r="I286" s="10">
        <f>SUM(B286:F286)-SUM(G286:H286)</f>
        <v/>
      </c>
      <c r="J286" s="5">
        <f>SUMIFS(df_blueme_sem_parcelamento!F:F,df_blueme_sem_parcelamento!I:I,Conciliacao!A286)</f>
        <v/>
      </c>
      <c r="K286" s="5">
        <f>SUMIFS(df_blueme_com_parcelamento!I:I,df_blueme_com_parcelamento!L:L,Conciliacao!A286)</f>
        <v/>
      </c>
      <c r="L286" s="9">
        <f>SUMIFS(df_mutuos!I:I,df_mutuos!B:B,Conciliacao!A286)</f>
        <v/>
      </c>
      <c r="M286" s="9">
        <f>SUMIFS(df_taxas_bancarias!E:E,df_taxas_bancarias!D:D,Conciliacao!A286,df_taxas_bancarias!F:F,"b'\x00'")</f>
        <v/>
      </c>
      <c r="N286" s="11">
        <f>SUMIFS(df_extratos!I:I,df_extratos!F:F,Conciliacao!A286,df_extratos!G:G,"DEBITO")</f>
        <v/>
      </c>
      <c r="O286" s="12">
        <f>SUM(J286:M286)+N286</f>
        <v/>
      </c>
      <c r="P286" s="26">
        <f>O286-I286</f>
        <v/>
      </c>
    </row>
    <row r="287">
      <c r="A287" s="6">
        <f>A286+1</f>
        <v/>
      </c>
      <c r="B287" s="4">
        <f>SUMIFS(df_faturam_zig!K:K,df_faturam_zig!L:L,Conciliacao!A287)</f>
        <v/>
      </c>
      <c r="C287" s="4" t="n"/>
      <c r="D287" s="4">
        <f>SUMIFS(df_faturam_zig!E:E,df_faturam_zig!L:L,Conciliacao!A287,df_faturam_zig!F:F,"DINHEIRO")</f>
        <v/>
      </c>
      <c r="E287" s="4">
        <f>SUMIFS(view_parc_agrup!G:G,view_parc_agrup!F:F,Conciliacao!A287)</f>
        <v/>
      </c>
      <c r="F287" s="7">
        <f>SUMIFS(df_mutuos!H:H,df_mutuos!B:B,Conciliacao!A287)</f>
        <v/>
      </c>
      <c r="G287" s="8">
        <f>SUMIFS(df_extratos!I:I,df_extratos!F:F,Conciliacao!A287,df_extratos!G:G,"CREDITO")</f>
        <v/>
      </c>
      <c r="H287" s="24">
        <f>SUMIFS(df_tesouraria_trans!E:E,df_tesouraria_trans!D:D,Conciliacao!A287)</f>
        <v/>
      </c>
      <c r="I287" s="10">
        <f>SUM(B287:F287)-SUM(G287:H287)</f>
        <v/>
      </c>
      <c r="J287" s="5">
        <f>SUMIFS(df_blueme_sem_parcelamento!F:F,df_blueme_sem_parcelamento!I:I,Conciliacao!A287)</f>
        <v/>
      </c>
      <c r="K287" s="5">
        <f>SUMIFS(df_blueme_com_parcelamento!I:I,df_blueme_com_parcelamento!L:L,Conciliacao!A287)</f>
        <v/>
      </c>
      <c r="L287" s="9">
        <f>SUMIFS(df_mutuos!I:I,df_mutuos!B:B,Conciliacao!A287)</f>
        <v/>
      </c>
      <c r="M287" s="9">
        <f>SUMIFS(df_taxas_bancarias!E:E,df_taxas_bancarias!D:D,Conciliacao!A287,df_taxas_bancarias!F:F,"b'\x00'")</f>
        <v/>
      </c>
      <c r="N287" s="11">
        <f>SUMIFS(df_extratos!I:I,df_extratos!F:F,Conciliacao!A287,df_extratos!G:G,"DEBITO")</f>
        <v/>
      </c>
      <c r="O287" s="12">
        <f>SUM(J287:M287)+N287</f>
        <v/>
      </c>
      <c r="P287" s="26">
        <f>O287-I287</f>
        <v/>
      </c>
    </row>
    <row r="288">
      <c r="A288" s="6">
        <f>A287+1</f>
        <v/>
      </c>
      <c r="B288" s="4">
        <f>SUMIFS(df_faturam_zig!K:K,df_faturam_zig!L:L,Conciliacao!A288)</f>
        <v/>
      </c>
      <c r="C288" s="4" t="n"/>
      <c r="D288" s="4">
        <f>SUMIFS(df_faturam_zig!E:E,df_faturam_zig!L:L,Conciliacao!A288,df_faturam_zig!F:F,"DINHEIRO")</f>
        <v/>
      </c>
      <c r="E288" s="4">
        <f>SUMIFS(view_parc_agrup!G:G,view_parc_agrup!F:F,Conciliacao!A288)</f>
        <v/>
      </c>
      <c r="F288" s="7">
        <f>SUMIFS(df_mutuos!H:H,df_mutuos!B:B,Conciliacao!A288)</f>
        <v/>
      </c>
      <c r="G288" s="8">
        <f>SUMIFS(df_extratos!I:I,df_extratos!F:F,Conciliacao!A288,df_extratos!G:G,"CREDITO")</f>
        <v/>
      </c>
      <c r="H288" s="24">
        <f>SUMIFS(df_tesouraria_trans!E:E,df_tesouraria_trans!D:D,Conciliacao!A288)</f>
        <v/>
      </c>
      <c r="I288" s="10">
        <f>SUM(B288:F288)-SUM(G288:H288)</f>
        <v/>
      </c>
      <c r="J288" s="5">
        <f>SUMIFS(df_blueme_sem_parcelamento!F:F,df_blueme_sem_parcelamento!I:I,Conciliacao!A288)</f>
        <v/>
      </c>
      <c r="K288" s="5">
        <f>SUMIFS(df_blueme_com_parcelamento!I:I,df_blueme_com_parcelamento!L:L,Conciliacao!A288)</f>
        <v/>
      </c>
      <c r="L288" s="9">
        <f>SUMIFS(df_mutuos!I:I,df_mutuos!B:B,Conciliacao!A288)</f>
        <v/>
      </c>
      <c r="M288" s="9">
        <f>SUMIFS(df_taxas_bancarias!E:E,df_taxas_bancarias!D:D,Conciliacao!A288,df_taxas_bancarias!F:F,"b'\x00'")</f>
        <v/>
      </c>
      <c r="N288" s="11">
        <f>SUMIFS(df_extratos!I:I,df_extratos!F:F,Conciliacao!A288,df_extratos!G:G,"DEBITO")</f>
        <v/>
      </c>
      <c r="O288" s="12">
        <f>SUM(J288:M288)+N288</f>
        <v/>
      </c>
      <c r="P288" s="26">
        <f>O288-I288</f>
        <v/>
      </c>
    </row>
    <row r="289">
      <c r="A289" s="6">
        <f>A288+1</f>
        <v/>
      </c>
      <c r="B289" s="4">
        <f>SUMIFS(df_faturam_zig!K:K,df_faturam_zig!L:L,Conciliacao!A289)</f>
        <v/>
      </c>
      <c r="C289" s="4" t="n"/>
      <c r="D289" s="4">
        <f>SUMIFS(df_faturam_zig!E:E,df_faturam_zig!L:L,Conciliacao!A289,df_faturam_zig!F:F,"DINHEIRO")</f>
        <v/>
      </c>
      <c r="E289" s="4">
        <f>SUMIFS(view_parc_agrup!G:G,view_parc_agrup!F:F,Conciliacao!A289)</f>
        <v/>
      </c>
      <c r="F289" s="7">
        <f>SUMIFS(df_mutuos!H:H,df_mutuos!B:B,Conciliacao!A289)</f>
        <v/>
      </c>
      <c r="G289" s="8">
        <f>SUMIFS(df_extratos!I:I,df_extratos!F:F,Conciliacao!A289,df_extratos!G:G,"CREDITO")</f>
        <v/>
      </c>
      <c r="H289" s="24">
        <f>SUMIFS(df_tesouraria_trans!E:E,df_tesouraria_trans!D:D,Conciliacao!A289)</f>
        <v/>
      </c>
      <c r="I289" s="10">
        <f>SUM(B289:F289)-SUM(G289:H289)</f>
        <v/>
      </c>
      <c r="J289" s="5">
        <f>SUMIFS(df_blueme_sem_parcelamento!F:F,df_blueme_sem_parcelamento!I:I,Conciliacao!A289)</f>
        <v/>
      </c>
      <c r="K289" s="5">
        <f>SUMIFS(df_blueme_com_parcelamento!I:I,df_blueme_com_parcelamento!L:L,Conciliacao!A289)</f>
        <v/>
      </c>
      <c r="L289" s="9">
        <f>SUMIFS(df_mutuos!I:I,df_mutuos!B:B,Conciliacao!A289)</f>
        <v/>
      </c>
      <c r="M289" s="9">
        <f>SUMIFS(df_taxas_bancarias!E:E,df_taxas_bancarias!D:D,Conciliacao!A289,df_taxas_bancarias!F:F,"b'\x00'")</f>
        <v/>
      </c>
      <c r="N289" s="11">
        <f>SUMIFS(df_extratos!I:I,df_extratos!F:F,Conciliacao!A289,df_extratos!G:G,"DEBITO")</f>
        <v/>
      </c>
      <c r="O289" s="12">
        <f>SUM(J289:M289)+N289</f>
        <v/>
      </c>
      <c r="P289" s="26">
        <f>O289-I289</f>
        <v/>
      </c>
    </row>
    <row r="290">
      <c r="A290" s="6">
        <f>A289+1</f>
        <v/>
      </c>
      <c r="B290" s="4">
        <f>SUMIFS(df_faturam_zig!K:K,df_faturam_zig!L:L,Conciliacao!A290)</f>
        <v/>
      </c>
      <c r="C290" s="4" t="n"/>
      <c r="D290" s="4">
        <f>SUMIFS(df_faturam_zig!E:E,df_faturam_zig!L:L,Conciliacao!A290,df_faturam_zig!F:F,"DINHEIRO")</f>
        <v/>
      </c>
      <c r="E290" s="4">
        <f>SUMIFS(view_parc_agrup!G:G,view_parc_agrup!F:F,Conciliacao!A290)</f>
        <v/>
      </c>
      <c r="F290" s="7">
        <f>SUMIFS(df_mutuos!H:H,df_mutuos!B:B,Conciliacao!A290)</f>
        <v/>
      </c>
      <c r="G290" s="8">
        <f>SUMIFS(df_extratos!I:I,df_extratos!F:F,Conciliacao!A290,df_extratos!G:G,"CREDITO")</f>
        <v/>
      </c>
      <c r="H290" s="24">
        <f>SUMIFS(df_tesouraria_trans!E:E,df_tesouraria_trans!D:D,Conciliacao!A290)</f>
        <v/>
      </c>
      <c r="I290" s="10">
        <f>SUM(B290:F290)-SUM(G290:H290)</f>
        <v/>
      </c>
      <c r="J290" s="5">
        <f>SUMIFS(df_blueme_sem_parcelamento!F:F,df_blueme_sem_parcelamento!I:I,Conciliacao!A290)</f>
        <v/>
      </c>
      <c r="K290" s="5">
        <f>SUMIFS(df_blueme_com_parcelamento!I:I,df_blueme_com_parcelamento!L:L,Conciliacao!A290)</f>
        <v/>
      </c>
      <c r="L290" s="9">
        <f>SUMIFS(df_mutuos!I:I,df_mutuos!B:B,Conciliacao!A290)</f>
        <v/>
      </c>
      <c r="M290" s="9">
        <f>SUMIFS(df_taxas_bancarias!E:E,df_taxas_bancarias!D:D,Conciliacao!A290,df_taxas_bancarias!F:F,"b'\x00'")</f>
        <v/>
      </c>
      <c r="N290" s="11">
        <f>SUMIFS(df_extratos!I:I,df_extratos!F:F,Conciliacao!A290,df_extratos!G:G,"DEBITO")</f>
        <v/>
      </c>
      <c r="O290" s="12">
        <f>SUM(J290:M290)+N290</f>
        <v/>
      </c>
      <c r="P290" s="26">
        <f>O290-I290</f>
        <v/>
      </c>
    </row>
    <row r="291">
      <c r="A291" s="6">
        <f>A290+1</f>
        <v/>
      </c>
      <c r="B291" s="4">
        <f>SUMIFS(df_faturam_zig!K:K,df_faturam_zig!L:L,Conciliacao!A291)</f>
        <v/>
      </c>
      <c r="C291" s="4" t="n"/>
      <c r="D291" s="4">
        <f>SUMIFS(df_faturam_zig!E:E,df_faturam_zig!L:L,Conciliacao!A291,df_faturam_zig!F:F,"DINHEIRO")</f>
        <v/>
      </c>
      <c r="E291" s="4">
        <f>SUMIFS(view_parc_agrup!G:G,view_parc_agrup!F:F,Conciliacao!A291)</f>
        <v/>
      </c>
      <c r="F291" s="7">
        <f>SUMIFS(df_mutuos!H:H,df_mutuos!B:B,Conciliacao!A291)</f>
        <v/>
      </c>
      <c r="G291" s="8">
        <f>SUMIFS(df_extratos!I:I,df_extratos!F:F,Conciliacao!A291,df_extratos!G:G,"CREDITO")</f>
        <v/>
      </c>
      <c r="H291" s="24">
        <f>SUMIFS(df_tesouraria_trans!E:E,df_tesouraria_trans!D:D,Conciliacao!A291)</f>
        <v/>
      </c>
      <c r="I291" s="10">
        <f>SUM(B291:F291)-SUM(G291:H291)</f>
        <v/>
      </c>
      <c r="J291" s="5">
        <f>SUMIFS(df_blueme_sem_parcelamento!F:F,df_blueme_sem_parcelamento!I:I,Conciliacao!A291)</f>
        <v/>
      </c>
      <c r="K291" s="5">
        <f>SUMIFS(df_blueme_com_parcelamento!I:I,df_blueme_com_parcelamento!L:L,Conciliacao!A291)</f>
        <v/>
      </c>
      <c r="L291" s="9">
        <f>SUMIFS(df_mutuos!I:I,df_mutuos!B:B,Conciliacao!A291)</f>
        <v/>
      </c>
      <c r="M291" s="9">
        <f>SUMIFS(df_taxas_bancarias!E:E,df_taxas_bancarias!D:D,Conciliacao!A291,df_taxas_bancarias!F:F,"b'\x00'")</f>
        <v/>
      </c>
      <c r="N291" s="11">
        <f>SUMIFS(df_extratos!I:I,df_extratos!F:F,Conciliacao!A291,df_extratos!G:G,"DEBITO")</f>
        <v/>
      </c>
      <c r="O291" s="12">
        <f>SUM(J291:M291)+N291</f>
        <v/>
      </c>
      <c r="P291" s="26">
        <f>O291-I291</f>
        <v/>
      </c>
    </row>
    <row r="292">
      <c r="A292" s="6">
        <f>A291+1</f>
        <v/>
      </c>
      <c r="B292" s="4">
        <f>SUMIFS(df_faturam_zig!K:K,df_faturam_zig!L:L,Conciliacao!A292)</f>
        <v/>
      </c>
      <c r="C292" s="4" t="n"/>
      <c r="D292" s="4">
        <f>SUMIFS(df_faturam_zig!E:E,df_faturam_zig!L:L,Conciliacao!A292,df_faturam_zig!F:F,"DINHEIRO")</f>
        <v/>
      </c>
      <c r="E292" s="4">
        <f>SUMIFS(view_parc_agrup!G:G,view_parc_agrup!F:F,Conciliacao!A292)</f>
        <v/>
      </c>
      <c r="F292" s="7">
        <f>SUMIFS(df_mutuos!H:H,df_mutuos!B:B,Conciliacao!A292)</f>
        <v/>
      </c>
      <c r="G292" s="8">
        <f>SUMIFS(df_extratos!I:I,df_extratos!F:F,Conciliacao!A292,df_extratos!G:G,"CREDITO")</f>
        <v/>
      </c>
      <c r="H292" s="24">
        <f>SUMIFS(df_tesouraria_trans!E:E,df_tesouraria_trans!D:D,Conciliacao!A292)</f>
        <v/>
      </c>
      <c r="I292" s="10">
        <f>SUM(B292:F292)-SUM(G292:H292)</f>
        <v/>
      </c>
      <c r="J292" s="5">
        <f>SUMIFS(df_blueme_sem_parcelamento!F:F,df_blueme_sem_parcelamento!I:I,Conciliacao!A292)</f>
        <v/>
      </c>
      <c r="K292" s="5">
        <f>SUMIFS(df_blueme_com_parcelamento!I:I,df_blueme_com_parcelamento!L:L,Conciliacao!A292)</f>
        <v/>
      </c>
      <c r="L292" s="9">
        <f>SUMIFS(df_mutuos!I:I,df_mutuos!B:B,Conciliacao!A292)</f>
        <v/>
      </c>
      <c r="M292" s="9">
        <f>SUMIFS(df_taxas_bancarias!E:E,df_taxas_bancarias!D:D,Conciliacao!A292,df_taxas_bancarias!F:F,"b'\x00'")</f>
        <v/>
      </c>
      <c r="N292" s="11">
        <f>SUMIFS(df_extratos!I:I,df_extratos!F:F,Conciliacao!A292,df_extratos!G:G,"DEBITO")</f>
        <v/>
      </c>
      <c r="O292" s="12">
        <f>SUM(J292:M292)+N292</f>
        <v/>
      </c>
      <c r="P292" s="26">
        <f>O292-I292</f>
        <v/>
      </c>
    </row>
    <row r="293">
      <c r="A293" s="6">
        <f>A292+1</f>
        <v/>
      </c>
      <c r="B293" s="4">
        <f>SUMIFS(df_faturam_zig!K:K,df_faturam_zig!L:L,Conciliacao!A293)</f>
        <v/>
      </c>
      <c r="C293" s="4" t="n"/>
      <c r="D293" s="4">
        <f>SUMIFS(df_faturam_zig!E:E,df_faturam_zig!L:L,Conciliacao!A293,df_faturam_zig!F:F,"DINHEIRO")</f>
        <v/>
      </c>
      <c r="E293" s="4">
        <f>SUMIFS(view_parc_agrup!G:G,view_parc_agrup!F:F,Conciliacao!A293)</f>
        <v/>
      </c>
      <c r="F293" s="7">
        <f>SUMIFS(df_mutuos!H:H,df_mutuos!B:B,Conciliacao!A293)</f>
        <v/>
      </c>
      <c r="G293" s="8">
        <f>SUMIFS(df_extratos!I:I,df_extratos!F:F,Conciliacao!A293,df_extratos!G:G,"CREDITO")</f>
        <v/>
      </c>
      <c r="H293" s="24">
        <f>SUMIFS(df_tesouraria_trans!E:E,df_tesouraria_trans!D:D,Conciliacao!A293)</f>
        <v/>
      </c>
      <c r="I293" s="10">
        <f>SUM(B293:F293)-SUM(G293:H293)</f>
        <v/>
      </c>
      <c r="J293" s="5">
        <f>SUMIFS(df_blueme_sem_parcelamento!F:F,df_blueme_sem_parcelamento!I:I,Conciliacao!A293)</f>
        <v/>
      </c>
      <c r="K293" s="5">
        <f>SUMIFS(df_blueme_com_parcelamento!I:I,df_blueme_com_parcelamento!L:L,Conciliacao!A293)</f>
        <v/>
      </c>
      <c r="L293" s="9">
        <f>SUMIFS(df_mutuos!I:I,df_mutuos!B:B,Conciliacao!A293)</f>
        <v/>
      </c>
      <c r="M293" s="9">
        <f>SUMIFS(df_taxas_bancarias!E:E,df_taxas_bancarias!D:D,Conciliacao!A293,df_taxas_bancarias!F:F,"b'\x00'")</f>
        <v/>
      </c>
      <c r="N293" s="11">
        <f>SUMIFS(df_extratos!I:I,df_extratos!F:F,Conciliacao!A293,df_extratos!G:G,"DEBITO")</f>
        <v/>
      </c>
      <c r="O293" s="12">
        <f>SUM(J293:M293)+N293</f>
        <v/>
      </c>
      <c r="P293" s="26">
        <f>O293-I293</f>
        <v/>
      </c>
    </row>
    <row r="294">
      <c r="A294" s="6">
        <f>A293+1</f>
        <v/>
      </c>
      <c r="B294" s="4">
        <f>SUMIFS(df_faturam_zig!K:K,df_faturam_zig!L:L,Conciliacao!A294)</f>
        <v/>
      </c>
      <c r="C294" s="4" t="n"/>
      <c r="D294" s="4">
        <f>SUMIFS(df_faturam_zig!E:E,df_faturam_zig!L:L,Conciliacao!A294,df_faturam_zig!F:F,"DINHEIRO")</f>
        <v/>
      </c>
      <c r="E294" s="4">
        <f>SUMIFS(view_parc_agrup!G:G,view_parc_agrup!F:F,Conciliacao!A294)</f>
        <v/>
      </c>
      <c r="F294" s="7">
        <f>SUMIFS(df_mutuos!H:H,df_mutuos!B:B,Conciliacao!A294)</f>
        <v/>
      </c>
      <c r="G294" s="8">
        <f>SUMIFS(df_extratos!I:I,df_extratos!F:F,Conciliacao!A294,df_extratos!G:G,"CREDITO")</f>
        <v/>
      </c>
      <c r="H294" s="24">
        <f>SUMIFS(df_tesouraria_trans!E:E,df_tesouraria_trans!D:D,Conciliacao!A294)</f>
        <v/>
      </c>
      <c r="I294" s="10">
        <f>SUM(B294:F294)-SUM(G294:H294)</f>
        <v/>
      </c>
      <c r="J294" s="5">
        <f>SUMIFS(df_blueme_sem_parcelamento!F:F,df_blueme_sem_parcelamento!I:I,Conciliacao!A294)</f>
        <v/>
      </c>
      <c r="K294" s="5">
        <f>SUMIFS(df_blueme_com_parcelamento!I:I,df_blueme_com_parcelamento!L:L,Conciliacao!A294)</f>
        <v/>
      </c>
      <c r="L294" s="9">
        <f>SUMIFS(df_mutuos!I:I,df_mutuos!B:B,Conciliacao!A294)</f>
        <v/>
      </c>
      <c r="M294" s="9">
        <f>SUMIFS(df_taxas_bancarias!E:E,df_taxas_bancarias!D:D,Conciliacao!A294,df_taxas_bancarias!F:F,"b'\x00'")</f>
        <v/>
      </c>
      <c r="N294" s="11">
        <f>SUMIFS(df_extratos!I:I,df_extratos!F:F,Conciliacao!A294,df_extratos!G:G,"DEBITO")</f>
        <v/>
      </c>
      <c r="O294" s="12">
        <f>SUM(J294:M294)+N294</f>
        <v/>
      </c>
      <c r="P294" s="26">
        <f>O294-I294</f>
        <v/>
      </c>
    </row>
    <row r="295">
      <c r="A295" s="6">
        <f>A294+1</f>
        <v/>
      </c>
      <c r="B295" s="4">
        <f>SUMIFS(df_faturam_zig!K:K,df_faturam_zig!L:L,Conciliacao!A295)</f>
        <v/>
      </c>
      <c r="C295" s="4" t="n"/>
      <c r="D295" s="4">
        <f>SUMIFS(df_faturam_zig!E:E,df_faturam_zig!L:L,Conciliacao!A295,df_faturam_zig!F:F,"DINHEIRO")</f>
        <v/>
      </c>
      <c r="E295" s="4">
        <f>SUMIFS(view_parc_agrup!G:G,view_parc_agrup!F:F,Conciliacao!A295)</f>
        <v/>
      </c>
      <c r="F295" s="7">
        <f>SUMIFS(df_mutuos!H:H,df_mutuos!B:B,Conciliacao!A295)</f>
        <v/>
      </c>
      <c r="G295" s="8">
        <f>SUMIFS(df_extratos!I:I,df_extratos!F:F,Conciliacao!A295,df_extratos!G:G,"CREDITO")</f>
        <v/>
      </c>
      <c r="H295" s="24">
        <f>SUMIFS(df_tesouraria_trans!E:E,df_tesouraria_trans!D:D,Conciliacao!A295)</f>
        <v/>
      </c>
      <c r="I295" s="10">
        <f>SUM(B295:F295)-SUM(G295:H295)</f>
        <v/>
      </c>
      <c r="J295" s="5">
        <f>SUMIFS(df_blueme_sem_parcelamento!F:F,df_blueme_sem_parcelamento!I:I,Conciliacao!A295)</f>
        <v/>
      </c>
      <c r="K295" s="5">
        <f>SUMIFS(df_blueme_com_parcelamento!I:I,df_blueme_com_parcelamento!L:L,Conciliacao!A295)</f>
        <v/>
      </c>
      <c r="L295" s="9">
        <f>SUMIFS(df_mutuos!I:I,df_mutuos!B:B,Conciliacao!A295)</f>
        <v/>
      </c>
      <c r="M295" s="9">
        <f>SUMIFS(df_taxas_bancarias!E:E,df_taxas_bancarias!D:D,Conciliacao!A295,df_taxas_bancarias!F:F,"b'\x00'")</f>
        <v/>
      </c>
      <c r="N295" s="11">
        <f>SUMIFS(df_extratos!I:I,df_extratos!F:F,Conciliacao!A295,df_extratos!G:G,"DEBITO")</f>
        <v/>
      </c>
      <c r="O295" s="12">
        <f>SUM(J295:M295)+N295</f>
        <v/>
      </c>
      <c r="P295" s="26">
        <f>O295-I295</f>
        <v/>
      </c>
    </row>
    <row r="296">
      <c r="A296" s="6">
        <f>A295+1</f>
        <v/>
      </c>
      <c r="B296" s="4">
        <f>SUMIFS(df_faturam_zig!K:K,df_faturam_zig!L:L,Conciliacao!A296)</f>
        <v/>
      </c>
      <c r="C296" s="4" t="n"/>
      <c r="D296" s="4">
        <f>SUMIFS(df_faturam_zig!E:E,df_faturam_zig!L:L,Conciliacao!A296,df_faturam_zig!F:F,"DINHEIRO")</f>
        <v/>
      </c>
      <c r="E296" s="4">
        <f>SUMIFS(view_parc_agrup!G:G,view_parc_agrup!F:F,Conciliacao!A296)</f>
        <v/>
      </c>
      <c r="F296" s="7">
        <f>SUMIFS(df_mutuos!H:H,df_mutuos!B:B,Conciliacao!A296)</f>
        <v/>
      </c>
      <c r="G296" s="8">
        <f>SUMIFS(df_extratos!I:I,df_extratos!F:F,Conciliacao!A296,df_extratos!G:G,"CREDITO")</f>
        <v/>
      </c>
      <c r="H296" s="24">
        <f>SUMIFS(df_tesouraria_trans!E:E,df_tesouraria_trans!D:D,Conciliacao!A296)</f>
        <v/>
      </c>
      <c r="I296" s="10">
        <f>SUM(B296:F296)-SUM(G296:H296)</f>
        <v/>
      </c>
      <c r="J296" s="5">
        <f>SUMIFS(df_blueme_sem_parcelamento!F:F,df_blueme_sem_parcelamento!I:I,Conciliacao!A296)</f>
        <v/>
      </c>
      <c r="K296" s="5">
        <f>SUMIFS(df_blueme_com_parcelamento!I:I,df_blueme_com_parcelamento!L:L,Conciliacao!A296)</f>
        <v/>
      </c>
      <c r="L296" s="9">
        <f>SUMIFS(df_mutuos!I:I,df_mutuos!B:B,Conciliacao!A296)</f>
        <v/>
      </c>
      <c r="M296" s="9">
        <f>SUMIFS(df_taxas_bancarias!E:E,df_taxas_bancarias!D:D,Conciliacao!A296,df_taxas_bancarias!F:F,"b'\x00'")</f>
        <v/>
      </c>
      <c r="N296" s="11">
        <f>SUMIFS(df_extratos!I:I,df_extratos!F:F,Conciliacao!A296,df_extratos!G:G,"DEBITO")</f>
        <v/>
      </c>
      <c r="O296" s="12">
        <f>SUM(J296:M296)+N296</f>
        <v/>
      </c>
      <c r="P296" s="26">
        <f>O296-I296</f>
        <v/>
      </c>
    </row>
    <row r="297">
      <c r="A297" s="6">
        <f>A296+1</f>
        <v/>
      </c>
      <c r="B297" s="4">
        <f>SUMIFS(df_faturam_zig!K:K,df_faturam_zig!L:L,Conciliacao!A297)</f>
        <v/>
      </c>
      <c r="C297" s="4" t="n"/>
      <c r="D297" s="4">
        <f>SUMIFS(df_faturam_zig!E:E,df_faturam_zig!L:L,Conciliacao!A297,df_faturam_zig!F:F,"DINHEIRO")</f>
        <v/>
      </c>
      <c r="E297" s="4">
        <f>SUMIFS(view_parc_agrup!G:G,view_parc_agrup!F:F,Conciliacao!A297)</f>
        <v/>
      </c>
      <c r="F297" s="7">
        <f>SUMIFS(df_mutuos!H:H,df_mutuos!B:B,Conciliacao!A297)</f>
        <v/>
      </c>
      <c r="G297" s="8">
        <f>SUMIFS(df_extratos!I:I,df_extratos!F:F,Conciliacao!A297,df_extratos!G:G,"CREDITO")</f>
        <v/>
      </c>
      <c r="H297" s="24">
        <f>SUMIFS(df_tesouraria_trans!E:E,df_tesouraria_trans!D:D,Conciliacao!A297)</f>
        <v/>
      </c>
      <c r="I297" s="10">
        <f>SUM(B297:F297)-SUM(G297:H297)</f>
        <v/>
      </c>
      <c r="J297" s="5">
        <f>SUMIFS(df_blueme_sem_parcelamento!F:F,df_blueme_sem_parcelamento!I:I,Conciliacao!A297)</f>
        <v/>
      </c>
      <c r="K297" s="5">
        <f>SUMIFS(df_blueme_com_parcelamento!I:I,df_blueme_com_parcelamento!L:L,Conciliacao!A297)</f>
        <v/>
      </c>
      <c r="L297" s="9">
        <f>SUMIFS(df_mutuos!I:I,df_mutuos!B:B,Conciliacao!A297)</f>
        <v/>
      </c>
      <c r="M297" s="9">
        <f>SUMIFS(df_taxas_bancarias!E:E,df_taxas_bancarias!D:D,Conciliacao!A297,df_taxas_bancarias!F:F,"b'\x00'")</f>
        <v/>
      </c>
      <c r="N297" s="11">
        <f>SUMIFS(df_extratos!I:I,df_extratos!F:F,Conciliacao!A297,df_extratos!G:G,"DEBITO")</f>
        <v/>
      </c>
      <c r="O297" s="12">
        <f>SUM(J297:M297)+N297</f>
        <v/>
      </c>
      <c r="P297" s="26">
        <f>O297-I297</f>
        <v/>
      </c>
    </row>
    <row r="298">
      <c r="A298" s="6">
        <f>A297+1</f>
        <v/>
      </c>
      <c r="B298" s="4">
        <f>SUMIFS(df_faturam_zig!K:K,df_faturam_zig!L:L,Conciliacao!A298)</f>
        <v/>
      </c>
      <c r="C298" s="4" t="n"/>
      <c r="D298" s="4">
        <f>SUMIFS(df_faturam_zig!E:E,df_faturam_zig!L:L,Conciliacao!A298,df_faturam_zig!F:F,"DINHEIRO")</f>
        <v/>
      </c>
      <c r="E298" s="4">
        <f>SUMIFS(view_parc_agrup!G:G,view_parc_agrup!F:F,Conciliacao!A298)</f>
        <v/>
      </c>
      <c r="F298" s="7">
        <f>SUMIFS(df_mutuos!H:H,df_mutuos!B:B,Conciliacao!A298)</f>
        <v/>
      </c>
      <c r="G298" s="8">
        <f>SUMIFS(df_extratos!I:I,df_extratos!F:F,Conciliacao!A298,df_extratos!G:G,"CREDITO")</f>
        <v/>
      </c>
      <c r="H298" s="24">
        <f>SUMIFS(df_tesouraria_trans!E:E,df_tesouraria_trans!D:D,Conciliacao!A298)</f>
        <v/>
      </c>
      <c r="I298" s="10">
        <f>SUM(B298:F298)-SUM(G298:H298)</f>
        <v/>
      </c>
      <c r="J298" s="5">
        <f>SUMIFS(df_blueme_sem_parcelamento!F:F,df_blueme_sem_parcelamento!I:I,Conciliacao!A298)</f>
        <v/>
      </c>
      <c r="K298" s="5">
        <f>SUMIFS(df_blueme_com_parcelamento!I:I,df_blueme_com_parcelamento!L:L,Conciliacao!A298)</f>
        <v/>
      </c>
      <c r="L298" s="9">
        <f>SUMIFS(df_mutuos!I:I,df_mutuos!B:B,Conciliacao!A298)</f>
        <v/>
      </c>
      <c r="M298" s="9">
        <f>SUMIFS(df_taxas_bancarias!E:E,df_taxas_bancarias!D:D,Conciliacao!A298,df_taxas_bancarias!F:F,"b'\x00'")</f>
        <v/>
      </c>
      <c r="N298" s="11">
        <f>SUMIFS(df_extratos!I:I,df_extratos!F:F,Conciliacao!A298,df_extratos!G:G,"DEBITO")</f>
        <v/>
      </c>
      <c r="O298" s="12">
        <f>SUM(J298:M298)+N298</f>
        <v/>
      </c>
      <c r="P298" s="26">
        <f>O298-I298</f>
        <v/>
      </c>
    </row>
    <row r="299">
      <c r="A299" s="6">
        <f>A298+1</f>
        <v/>
      </c>
      <c r="B299" s="4">
        <f>SUMIFS(df_faturam_zig!K:K,df_faturam_zig!L:L,Conciliacao!A299)</f>
        <v/>
      </c>
      <c r="C299" s="4" t="n"/>
      <c r="D299" s="4">
        <f>SUMIFS(df_faturam_zig!E:E,df_faturam_zig!L:L,Conciliacao!A299,df_faturam_zig!F:F,"DINHEIRO")</f>
        <v/>
      </c>
      <c r="E299" s="4">
        <f>SUMIFS(view_parc_agrup!G:G,view_parc_agrup!F:F,Conciliacao!A299)</f>
        <v/>
      </c>
      <c r="F299" s="7">
        <f>SUMIFS(df_mutuos!H:H,df_mutuos!B:B,Conciliacao!A299)</f>
        <v/>
      </c>
      <c r="G299" s="8">
        <f>SUMIFS(df_extratos!I:I,df_extratos!F:F,Conciliacao!A299,df_extratos!G:G,"CREDITO")</f>
        <v/>
      </c>
      <c r="H299" s="24">
        <f>SUMIFS(df_tesouraria_trans!E:E,df_tesouraria_trans!D:D,Conciliacao!A299)</f>
        <v/>
      </c>
      <c r="I299" s="10">
        <f>SUM(B299:F299)-SUM(G299:H299)</f>
        <v/>
      </c>
      <c r="J299" s="5">
        <f>SUMIFS(df_blueme_sem_parcelamento!F:F,df_blueme_sem_parcelamento!I:I,Conciliacao!A299)</f>
        <v/>
      </c>
      <c r="K299" s="5">
        <f>SUMIFS(df_blueme_com_parcelamento!I:I,df_blueme_com_parcelamento!L:L,Conciliacao!A299)</f>
        <v/>
      </c>
      <c r="L299" s="9">
        <f>SUMIFS(df_mutuos!I:I,df_mutuos!B:B,Conciliacao!A299)</f>
        <v/>
      </c>
      <c r="M299" s="9">
        <f>SUMIFS(df_taxas_bancarias!E:E,df_taxas_bancarias!D:D,Conciliacao!A299,df_taxas_bancarias!F:F,"b'\x00'")</f>
        <v/>
      </c>
      <c r="N299" s="11">
        <f>SUMIFS(df_extratos!I:I,df_extratos!F:F,Conciliacao!A299,df_extratos!G:G,"DEBITO")</f>
        <v/>
      </c>
      <c r="O299" s="12">
        <f>SUM(J299:M299)+N299</f>
        <v/>
      </c>
      <c r="P299" s="26">
        <f>O299-I299</f>
        <v/>
      </c>
    </row>
    <row r="300">
      <c r="A300" s="6">
        <f>A299+1</f>
        <v/>
      </c>
      <c r="B300" s="4">
        <f>SUMIFS(df_faturam_zig!K:K,df_faturam_zig!L:L,Conciliacao!A300)</f>
        <v/>
      </c>
      <c r="C300" s="4" t="n"/>
      <c r="D300" s="4">
        <f>SUMIFS(df_faturam_zig!E:E,df_faturam_zig!L:L,Conciliacao!A300,df_faturam_zig!F:F,"DINHEIRO")</f>
        <v/>
      </c>
      <c r="E300" s="4">
        <f>SUMIFS(view_parc_agrup!G:G,view_parc_agrup!F:F,Conciliacao!A300)</f>
        <v/>
      </c>
      <c r="F300" s="7">
        <f>SUMIFS(df_mutuos!H:H,df_mutuos!B:B,Conciliacao!A300)</f>
        <v/>
      </c>
      <c r="G300" s="8">
        <f>SUMIFS(df_extratos!I:I,df_extratos!F:F,Conciliacao!A300,df_extratos!G:G,"CREDITO")</f>
        <v/>
      </c>
      <c r="H300" s="24">
        <f>SUMIFS(df_tesouraria_trans!E:E,df_tesouraria_trans!D:D,Conciliacao!A300)</f>
        <v/>
      </c>
      <c r="I300" s="10">
        <f>SUM(B300:F300)-SUM(G300:H300)</f>
        <v/>
      </c>
      <c r="J300" s="5">
        <f>SUMIFS(df_blueme_sem_parcelamento!F:F,df_blueme_sem_parcelamento!I:I,Conciliacao!A300)</f>
        <v/>
      </c>
      <c r="K300" s="5">
        <f>SUMIFS(df_blueme_com_parcelamento!I:I,df_blueme_com_parcelamento!L:L,Conciliacao!A300)</f>
        <v/>
      </c>
      <c r="L300" s="9">
        <f>SUMIFS(df_mutuos!I:I,df_mutuos!B:B,Conciliacao!A300)</f>
        <v/>
      </c>
      <c r="M300" s="9">
        <f>SUMIFS(df_taxas_bancarias!E:E,df_taxas_bancarias!D:D,Conciliacao!A300,df_taxas_bancarias!F:F,"b'\x00'")</f>
        <v/>
      </c>
      <c r="N300" s="11">
        <f>SUMIFS(df_extratos!I:I,df_extratos!F:F,Conciliacao!A300,df_extratos!G:G,"DEBITO")</f>
        <v/>
      </c>
      <c r="O300" s="12">
        <f>SUM(J300:M300)+N300</f>
        <v/>
      </c>
      <c r="P300" s="26">
        <f>O300-I300</f>
        <v/>
      </c>
    </row>
    <row r="301">
      <c r="A301" s="6">
        <f>A300+1</f>
        <v/>
      </c>
      <c r="B301" s="4">
        <f>SUMIFS(df_faturam_zig!K:K,df_faturam_zig!L:L,Conciliacao!A301)</f>
        <v/>
      </c>
      <c r="C301" s="4" t="n"/>
      <c r="D301" s="4">
        <f>SUMIFS(df_faturam_zig!E:E,df_faturam_zig!L:L,Conciliacao!A301,df_faturam_zig!F:F,"DINHEIRO")</f>
        <v/>
      </c>
      <c r="E301" s="4">
        <f>SUMIFS(view_parc_agrup!G:G,view_parc_agrup!F:F,Conciliacao!A301)</f>
        <v/>
      </c>
      <c r="F301" s="7">
        <f>SUMIFS(df_mutuos!H:H,df_mutuos!B:B,Conciliacao!A301)</f>
        <v/>
      </c>
      <c r="G301" s="8">
        <f>SUMIFS(df_extratos!I:I,df_extratos!F:F,Conciliacao!A301,df_extratos!G:G,"CREDITO")</f>
        <v/>
      </c>
      <c r="H301" s="24">
        <f>SUMIFS(df_tesouraria_trans!E:E,df_tesouraria_trans!D:D,Conciliacao!A301)</f>
        <v/>
      </c>
      <c r="I301" s="10">
        <f>SUM(B301:F301)-SUM(G301:H301)</f>
        <v/>
      </c>
      <c r="J301" s="5">
        <f>SUMIFS(df_blueme_sem_parcelamento!F:F,df_blueme_sem_parcelamento!I:I,Conciliacao!A301)</f>
        <v/>
      </c>
      <c r="K301" s="5">
        <f>SUMIFS(df_blueme_com_parcelamento!I:I,df_blueme_com_parcelamento!L:L,Conciliacao!A301)</f>
        <v/>
      </c>
      <c r="L301" s="9">
        <f>SUMIFS(df_mutuos!I:I,df_mutuos!B:B,Conciliacao!A301)</f>
        <v/>
      </c>
      <c r="M301" s="9">
        <f>SUMIFS(df_taxas_bancarias!E:E,df_taxas_bancarias!D:D,Conciliacao!A301,df_taxas_bancarias!F:F,"b'\x00'")</f>
        <v/>
      </c>
      <c r="N301" s="11">
        <f>SUMIFS(df_extratos!I:I,df_extratos!F:F,Conciliacao!A301,df_extratos!G:G,"DEBITO")</f>
        <v/>
      </c>
      <c r="O301" s="12">
        <f>SUM(J301:M301)+N301</f>
        <v/>
      </c>
      <c r="P301" s="26">
        <f>O301-I301</f>
        <v/>
      </c>
    </row>
    <row r="302">
      <c r="A302" s="6">
        <f>A301+1</f>
        <v/>
      </c>
      <c r="B302" s="4">
        <f>SUMIFS(df_faturam_zig!K:K,df_faturam_zig!L:L,Conciliacao!A302)</f>
        <v/>
      </c>
      <c r="C302" s="4" t="n"/>
      <c r="D302" s="4">
        <f>SUMIFS(df_faturam_zig!E:E,df_faturam_zig!L:L,Conciliacao!A302,df_faturam_zig!F:F,"DINHEIRO")</f>
        <v/>
      </c>
      <c r="E302" s="4">
        <f>SUMIFS(view_parc_agrup!G:G,view_parc_agrup!F:F,Conciliacao!A302)</f>
        <v/>
      </c>
      <c r="F302" s="7">
        <f>SUMIFS(df_mutuos!H:H,df_mutuos!B:B,Conciliacao!A302)</f>
        <v/>
      </c>
      <c r="G302" s="8">
        <f>SUMIFS(df_extratos!I:I,df_extratos!F:F,Conciliacao!A302,df_extratos!G:G,"CREDITO")</f>
        <v/>
      </c>
      <c r="H302" s="24">
        <f>SUMIFS(df_tesouraria_trans!E:E,df_tesouraria_trans!D:D,Conciliacao!A302)</f>
        <v/>
      </c>
      <c r="I302" s="10">
        <f>SUM(B302:F302)-SUM(G302:H302)</f>
        <v/>
      </c>
      <c r="J302" s="5">
        <f>SUMIFS(df_blueme_sem_parcelamento!F:F,df_blueme_sem_parcelamento!I:I,Conciliacao!A302)</f>
        <v/>
      </c>
      <c r="K302" s="5">
        <f>SUMIFS(df_blueme_com_parcelamento!I:I,df_blueme_com_parcelamento!L:L,Conciliacao!A302)</f>
        <v/>
      </c>
      <c r="L302" s="9">
        <f>SUMIFS(df_mutuos!I:I,df_mutuos!B:B,Conciliacao!A302)</f>
        <v/>
      </c>
      <c r="M302" s="9">
        <f>SUMIFS(df_taxas_bancarias!E:E,df_taxas_bancarias!D:D,Conciliacao!A302,df_taxas_bancarias!F:F,"b'\x00'")</f>
        <v/>
      </c>
      <c r="N302" s="11">
        <f>SUMIFS(df_extratos!I:I,df_extratos!F:F,Conciliacao!A302,df_extratos!G:G,"DEBITO")</f>
        <v/>
      </c>
      <c r="O302" s="12">
        <f>SUM(J302:M302)+N302</f>
        <v/>
      </c>
      <c r="P302" s="26">
        <f>O302-I302</f>
        <v/>
      </c>
    </row>
    <row r="303">
      <c r="A303" s="6">
        <f>A302+1</f>
        <v/>
      </c>
      <c r="B303" s="4">
        <f>SUMIFS(df_faturam_zig!K:K,df_faturam_zig!L:L,Conciliacao!A303)</f>
        <v/>
      </c>
      <c r="C303" s="4" t="n"/>
      <c r="D303" s="4">
        <f>SUMIFS(df_faturam_zig!E:E,df_faturam_zig!L:L,Conciliacao!A303,df_faturam_zig!F:F,"DINHEIRO")</f>
        <v/>
      </c>
      <c r="E303" s="4">
        <f>SUMIFS(view_parc_agrup!G:G,view_parc_agrup!F:F,Conciliacao!A303)</f>
        <v/>
      </c>
      <c r="F303" s="7">
        <f>SUMIFS(df_mutuos!H:H,df_mutuos!B:B,Conciliacao!A303)</f>
        <v/>
      </c>
      <c r="G303" s="8">
        <f>SUMIFS(df_extratos!I:I,df_extratos!F:F,Conciliacao!A303,df_extratos!G:G,"CREDITO")</f>
        <v/>
      </c>
      <c r="H303" s="24">
        <f>SUMIFS(df_tesouraria_trans!E:E,df_tesouraria_trans!D:D,Conciliacao!A303)</f>
        <v/>
      </c>
      <c r="I303" s="10">
        <f>SUM(B303:F303)-SUM(G303:H303)</f>
        <v/>
      </c>
      <c r="J303" s="5">
        <f>SUMIFS(df_blueme_sem_parcelamento!F:F,df_blueme_sem_parcelamento!I:I,Conciliacao!A303)</f>
        <v/>
      </c>
      <c r="K303" s="5">
        <f>SUMIFS(df_blueme_com_parcelamento!I:I,df_blueme_com_parcelamento!L:L,Conciliacao!A303)</f>
        <v/>
      </c>
      <c r="L303" s="9">
        <f>SUMIFS(df_mutuos!I:I,df_mutuos!B:B,Conciliacao!A303)</f>
        <v/>
      </c>
      <c r="M303" s="9">
        <f>SUMIFS(df_taxas_bancarias!E:E,df_taxas_bancarias!D:D,Conciliacao!A303,df_taxas_bancarias!F:F,"b'\x00'")</f>
        <v/>
      </c>
      <c r="N303" s="11">
        <f>SUMIFS(df_extratos!I:I,df_extratos!F:F,Conciliacao!A303,df_extratos!G:G,"DEBITO")</f>
        <v/>
      </c>
      <c r="O303" s="12">
        <f>SUM(J303:M303)+N303</f>
        <v/>
      </c>
      <c r="P303" s="26">
        <f>O303-I303</f>
        <v/>
      </c>
    </row>
    <row r="304">
      <c r="A304" s="6">
        <f>A303+1</f>
        <v/>
      </c>
      <c r="B304" s="4">
        <f>SUMIFS(df_faturam_zig!K:K,df_faturam_zig!L:L,Conciliacao!A304)</f>
        <v/>
      </c>
      <c r="C304" s="4" t="n"/>
      <c r="D304" s="4">
        <f>SUMIFS(df_faturam_zig!E:E,df_faturam_zig!L:L,Conciliacao!A304,df_faturam_zig!F:F,"DINHEIRO")</f>
        <v/>
      </c>
      <c r="E304" s="4">
        <f>SUMIFS(view_parc_agrup!G:G,view_parc_agrup!F:F,Conciliacao!A304)</f>
        <v/>
      </c>
      <c r="F304" s="7">
        <f>SUMIFS(df_mutuos!H:H,df_mutuos!B:B,Conciliacao!A304)</f>
        <v/>
      </c>
      <c r="G304" s="8">
        <f>SUMIFS(df_extratos!I:I,df_extratos!F:F,Conciliacao!A304,df_extratos!G:G,"CREDITO")</f>
        <v/>
      </c>
      <c r="H304" s="24">
        <f>SUMIFS(df_tesouraria_trans!E:E,df_tesouraria_trans!D:D,Conciliacao!A304)</f>
        <v/>
      </c>
      <c r="I304" s="10">
        <f>SUM(B304:F304)-SUM(G304:H304)</f>
        <v/>
      </c>
      <c r="J304" s="5">
        <f>SUMIFS(df_blueme_sem_parcelamento!F:F,df_blueme_sem_parcelamento!I:I,Conciliacao!A304)</f>
        <v/>
      </c>
      <c r="K304" s="5">
        <f>SUMIFS(df_blueme_com_parcelamento!I:I,df_blueme_com_parcelamento!L:L,Conciliacao!A304)</f>
        <v/>
      </c>
      <c r="L304" s="9">
        <f>SUMIFS(df_mutuos!I:I,df_mutuos!B:B,Conciliacao!A304)</f>
        <v/>
      </c>
      <c r="M304" s="9">
        <f>SUMIFS(df_taxas_bancarias!E:E,df_taxas_bancarias!D:D,Conciliacao!A304,df_taxas_bancarias!F:F,"b'\x00'")</f>
        <v/>
      </c>
      <c r="N304" s="11">
        <f>SUMIFS(df_extratos!I:I,df_extratos!F:F,Conciliacao!A304,df_extratos!G:G,"DEBITO")</f>
        <v/>
      </c>
      <c r="O304" s="12">
        <f>SUM(J304:M304)+N304</f>
        <v/>
      </c>
      <c r="P304" s="26">
        <f>O304-I304</f>
        <v/>
      </c>
    </row>
    <row r="305">
      <c r="A305" s="6">
        <f>A304+1</f>
        <v/>
      </c>
      <c r="B305" s="4">
        <f>SUMIFS(df_faturam_zig!K:K,df_faturam_zig!L:L,Conciliacao!A305)</f>
        <v/>
      </c>
      <c r="C305" s="4" t="n"/>
      <c r="D305" s="4">
        <f>SUMIFS(df_faturam_zig!E:E,df_faturam_zig!L:L,Conciliacao!A305,df_faturam_zig!F:F,"DINHEIRO")</f>
        <v/>
      </c>
      <c r="E305" s="4">
        <f>SUMIFS(view_parc_agrup!G:G,view_parc_agrup!F:F,Conciliacao!A305)</f>
        <v/>
      </c>
      <c r="F305" s="7">
        <f>SUMIFS(df_mutuos!H:H,df_mutuos!B:B,Conciliacao!A305)</f>
        <v/>
      </c>
      <c r="G305" s="8">
        <f>SUMIFS(df_extratos!I:I,df_extratos!F:F,Conciliacao!A305,df_extratos!G:G,"CREDITO")</f>
        <v/>
      </c>
      <c r="H305" s="24">
        <f>SUMIFS(df_tesouraria_trans!E:E,df_tesouraria_trans!D:D,Conciliacao!A305)</f>
        <v/>
      </c>
      <c r="I305" s="10">
        <f>SUM(B305:F305)-SUM(G305:H305)</f>
        <v/>
      </c>
      <c r="J305" s="5">
        <f>SUMIFS(df_blueme_sem_parcelamento!F:F,df_blueme_sem_parcelamento!I:I,Conciliacao!A305)</f>
        <v/>
      </c>
      <c r="K305" s="5">
        <f>SUMIFS(df_blueme_com_parcelamento!I:I,df_blueme_com_parcelamento!L:L,Conciliacao!A305)</f>
        <v/>
      </c>
      <c r="L305" s="9">
        <f>SUMIFS(df_mutuos!I:I,df_mutuos!B:B,Conciliacao!A305)</f>
        <v/>
      </c>
      <c r="M305" s="9">
        <f>SUMIFS(df_taxas_bancarias!E:E,df_taxas_bancarias!D:D,Conciliacao!A305,df_taxas_bancarias!F:F,"b'\x00'")</f>
        <v/>
      </c>
      <c r="N305" s="11">
        <f>SUMIFS(df_extratos!I:I,df_extratos!F:F,Conciliacao!A305,df_extratos!G:G,"DEBITO")</f>
        <v/>
      </c>
      <c r="O305" s="12">
        <f>SUM(J305:M305)+N305</f>
        <v/>
      </c>
      <c r="P305" s="26">
        <f>O305-I305</f>
        <v/>
      </c>
    </row>
    <row r="306">
      <c r="A306" s="6">
        <f>A305+1</f>
        <v/>
      </c>
      <c r="B306" s="4">
        <f>SUMIFS(df_faturam_zig!K:K,df_faturam_zig!L:L,Conciliacao!A306)</f>
        <v/>
      </c>
      <c r="C306" s="4" t="n"/>
      <c r="D306" s="4">
        <f>SUMIFS(df_faturam_zig!E:E,df_faturam_zig!L:L,Conciliacao!A306,df_faturam_zig!F:F,"DINHEIRO")</f>
        <v/>
      </c>
      <c r="E306" s="4">
        <f>SUMIFS(view_parc_agrup!G:G,view_parc_agrup!F:F,Conciliacao!A306)</f>
        <v/>
      </c>
      <c r="F306" s="7">
        <f>SUMIFS(df_mutuos!H:H,df_mutuos!B:B,Conciliacao!A306)</f>
        <v/>
      </c>
      <c r="G306" s="8">
        <f>SUMIFS(df_extratos!I:I,df_extratos!F:F,Conciliacao!A306,df_extratos!G:G,"CREDITO")</f>
        <v/>
      </c>
      <c r="H306" s="24">
        <f>SUMIFS(df_tesouraria_trans!E:E,df_tesouraria_trans!D:D,Conciliacao!A306)</f>
        <v/>
      </c>
      <c r="I306" s="10">
        <f>SUM(B306:F306)-SUM(G306:H306)</f>
        <v/>
      </c>
      <c r="J306" s="5">
        <f>SUMIFS(df_blueme_sem_parcelamento!F:F,df_blueme_sem_parcelamento!I:I,Conciliacao!A306)</f>
        <v/>
      </c>
      <c r="K306" s="5">
        <f>SUMIFS(df_blueme_com_parcelamento!I:I,df_blueme_com_parcelamento!L:L,Conciliacao!A306)</f>
        <v/>
      </c>
      <c r="L306" s="9">
        <f>SUMIFS(df_mutuos!I:I,df_mutuos!B:B,Conciliacao!A306)</f>
        <v/>
      </c>
      <c r="M306" s="9">
        <f>SUMIFS(df_taxas_bancarias!E:E,df_taxas_bancarias!D:D,Conciliacao!A306,df_taxas_bancarias!F:F,"b'\x00'")</f>
        <v/>
      </c>
      <c r="N306" s="11">
        <f>SUMIFS(df_extratos!I:I,df_extratos!F:F,Conciliacao!A306,df_extratos!G:G,"DEBITO")</f>
        <v/>
      </c>
      <c r="O306" s="12">
        <f>SUM(J306:M306)+N306</f>
        <v/>
      </c>
      <c r="P306" s="26">
        <f>O306-I306</f>
        <v/>
      </c>
    </row>
    <row r="307">
      <c r="A307" s="6">
        <f>A306+1</f>
        <v/>
      </c>
      <c r="B307" s="4">
        <f>SUMIFS(df_faturam_zig!K:K,df_faturam_zig!L:L,Conciliacao!A307)</f>
        <v/>
      </c>
      <c r="C307" s="4" t="n"/>
      <c r="D307" s="4">
        <f>SUMIFS(df_faturam_zig!E:E,df_faturam_zig!L:L,Conciliacao!A307,df_faturam_zig!F:F,"DINHEIRO")</f>
        <v/>
      </c>
      <c r="E307" s="4">
        <f>SUMIFS(view_parc_agrup!G:G,view_parc_agrup!F:F,Conciliacao!A307)</f>
        <v/>
      </c>
      <c r="F307" s="7">
        <f>SUMIFS(df_mutuos!H:H,df_mutuos!B:B,Conciliacao!A307)</f>
        <v/>
      </c>
      <c r="G307" s="8">
        <f>SUMIFS(df_extratos!I:I,df_extratos!F:F,Conciliacao!A307,df_extratos!G:G,"CREDITO")</f>
        <v/>
      </c>
      <c r="H307" s="24">
        <f>SUMIFS(df_tesouraria_trans!E:E,df_tesouraria_trans!D:D,Conciliacao!A307)</f>
        <v/>
      </c>
      <c r="I307" s="10">
        <f>SUM(B307:F307)-SUM(G307:H307)</f>
        <v/>
      </c>
      <c r="J307" s="5">
        <f>SUMIFS(df_blueme_sem_parcelamento!F:F,df_blueme_sem_parcelamento!I:I,Conciliacao!A307)</f>
        <v/>
      </c>
      <c r="K307" s="5">
        <f>SUMIFS(df_blueme_com_parcelamento!I:I,df_blueme_com_parcelamento!L:L,Conciliacao!A307)</f>
        <v/>
      </c>
      <c r="L307" s="9">
        <f>SUMIFS(df_mutuos!I:I,df_mutuos!B:B,Conciliacao!A307)</f>
        <v/>
      </c>
      <c r="M307" s="9">
        <f>SUMIFS(df_taxas_bancarias!E:E,df_taxas_bancarias!D:D,Conciliacao!A307,df_taxas_bancarias!F:F,"b'\x00'")</f>
        <v/>
      </c>
      <c r="N307" s="11">
        <f>SUMIFS(df_extratos!I:I,df_extratos!F:F,Conciliacao!A307,df_extratos!G:G,"DEBITO")</f>
        <v/>
      </c>
      <c r="O307" s="12">
        <f>SUM(J307:M307)+N307</f>
        <v/>
      </c>
      <c r="P307" s="26">
        <f>O307-I307</f>
        <v/>
      </c>
    </row>
    <row r="308">
      <c r="A308" s="6">
        <f>A307+1</f>
        <v/>
      </c>
      <c r="B308" s="4">
        <f>SUMIFS(df_faturam_zig!K:K,df_faturam_zig!L:L,Conciliacao!A308)</f>
        <v/>
      </c>
      <c r="C308" s="4" t="n"/>
      <c r="D308" s="4">
        <f>SUMIFS(df_faturam_zig!E:E,df_faturam_zig!L:L,Conciliacao!A308,df_faturam_zig!F:F,"DINHEIRO")</f>
        <v/>
      </c>
      <c r="E308" s="4">
        <f>SUMIFS(view_parc_agrup!G:G,view_parc_agrup!F:F,Conciliacao!A308)</f>
        <v/>
      </c>
      <c r="F308" s="7">
        <f>SUMIFS(df_mutuos!H:H,df_mutuos!B:B,Conciliacao!A308)</f>
        <v/>
      </c>
      <c r="G308" s="8">
        <f>SUMIFS(df_extratos!I:I,df_extratos!F:F,Conciliacao!A308,df_extratos!G:G,"CREDITO")</f>
        <v/>
      </c>
      <c r="H308" s="24">
        <f>SUMIFS(df_tesouraria_trans!E:E,df_tesouraria_trans!D:D,Conciliacao!A308)</f>
        <v/>
      </c>
      <c r="I308" s="10">
        <f>SUM(B308:F308)-SUM(G308:H308)</f>
        <v/>
      </c>
      <c r="J308" s="5">
        <f>SUMIFS(df_blueme_sem_parcelamento!F:F,df_blueme_sem_parcelamento!I:I,Conciliacao!A308)</f>
        <v/>
      </c>
      <c r="K308" s="5">
        <f>SUMIFS(df_blueme_com_parcelamento!I:I,df_blueme_com_parcelamento!L:L,Conciliacao!A308)</f>
        <v/>
      </c>
      <c r="L308" s="9">
        <f>SUMIFS(df_mutuos!I:I,df_mutuos!B:B,Conciliacao!A308)</f>
        <v/>
      </c>
      <c r="M308" s="9">
        <f>SUMIFS(df_taxas_bancarias!E:E,df_taxas_bancarias!D:D,Conciliacao!A308,df_taxas_bancarias!F:F,"b'\x00'")</f>
        <v/>
      </c>
      <c r="N308" s="11">
        <f>SUMIFS(df_extratos!I:I,df_extratos!F:F,Conciliacao!A308,df_extratos!G:G,"DEBITO")</f>
        <v/>
      </c>
      <c r="O308" s="12">
        <f>SUM(J308:M308)+N308</f>
        <v/>
      </c>
      <c r="P308" s="26">
        <f>O308-I308</f>
        <v/>
      </c>
    </row>
    <row r="309">
      <c r="A309" s="6">
        <f>A308+1</f>
        <v/>
      </c>
      <c r="B309" s="4">
        <f>SUMIFS(df_faturam_zig!K:K,df_faturam_zig!L:L,Conciliacao!A309)</f>
        <v/>
      </c>
      <c r="C309" s="4" t="n"/>
      <c r="D309" s="4">
        <f>SUMIFS(df_faturam_zig!E:E,df_faturam_zig!L:L,Conciliacao!A309,df_faturam_zig!F:F,"DINHEIRO")</f>
        <v/>
      </c>
      <c r="E309" s="4">
        <f>SUMIFS(view_parc_agrup!G:G,view_parc_agrup!F:F,Conciliacao!A309)</f>
        <v/>
      </c>
      <c r="F309" s="7">
        <f>SUMIFS(df_mutuos!H:H,df_mutuos!B:B,Conciliacao!A309)</f>
        <v/>
      </c>
      <c r="G309" s="8">
        <f>SUMIFS(df_extratos!I:I,df_extratos!F:F,Conciliacao!A309,df_extratos!G:G,"CREDITO")</f>
        <v/>
      </c>
      <c r="H309" s="24">
        <f>SUMIFS(df_tesouraria_trans!E:E,df_tesouraria_trans!D:D,Conciliacao!A309)</f>
        <v/>
      </c>
      <c r="I309" s="10">
        <f>SUM(B309:F309)-SUM(G309:H309)</f>
        <v/>
      </c>
      <c r="J309" s="5">
        <f>SUMIFS(df_blueme_sem_parcelamento!F:F,df_blueme_sem_parcelamento!I:I,Conciliacao!A309)</f>
        <v/>
      </c>
      <c r="K309" s="5">
        <f>SUMIFS(df_blueme_com_parcelamento!I:I,df_blueme_com_parcelamento!L:L,Conciliacao!A309)</f>
        <v/>
      </c>
      <c r="L309" s="9">
        <f>SUMIFS(df_mutuos!I:I,df_mutuos!B:B,Conciliacao!A309)</f>
        <v/>
      </c>
      <c r="M309" s="9">
        <f>SUMIFS(df_taxas_bancarias!E:E,df_taxas_bancarias!D:D,Conciliacao!A309,df_taxas_bancarias!F:F,"b'\x00'")</f>
        <v/>
      </c>
      <c r="N309" s="11">
        <f>SUMIFS(df_extratos!I:I,df_extratos!F:F,Conciliacao!A309,df_extratos!G:G,"DEBITO")</f>
        <v/>
      </c>
      <c r="O309" s="12">
        <f>SUM(J309:M309)+N309</f>
        <v/>
      </c>
      <c r="P309" s="26">
        <f>O309-I309</f>
        <v/>
      </c>
    </row>
    <row r="310">
      <c r="A310" s="6">
        <f>A309+1</f>
        <v/>
      </c>
      <c r="B310" s="4">
        <f>SUMIFS(df_faturam_zig!K:K,df_faturam_zig!L:L,Conciliacao!A310)</f>
        <v/>
      </c>
      <c r="C310" s="4" t="n"/>
      <c r="D310" s="4">
        <f>SUMIFS(df_faturam_zig!E:E,df_faturam_zig!L:L,Conciliacao!A310,df_faturam_zig!F:F,"DINHEIRO")</f>
        <v/>
      </c>
      <c r="E310" s="4">
        <f>SUMIFS(view_parc_agrup!G:G,view_parc_agrup!F:F,Conciliacao!A310)</f>
        <v/>
      </c>
      <c r="F310" s="7">
        <f>SUMIFS(df_mutuos!H:H,df_mutuos!B:B,Conciliacao!A310)</f>
        <v/>
      </c>
      <c r="G310" s="8">
        <f>SUMIFS(df_extratos!I:I,df_extratos!F:F,Conciliacao!A310,df_extratos!G:G,"CREDITO")</f>
        <v/>
      </c>
      <c r="H310" s="24">
        <f>SUMIFS(df_tesouraria_trans!E:E,df_tesouraria_trans!D:D,Conciliacao!A310)</f>
        <v/>
      </c>
      <c r="I310" s="10">
        <f>SUM(B310:F310)-SUM(G310:H310)</f>
        <v/>
      </c>
      <c r="J310" s="5">
        <f>SUMIFS(df_blueme_sem_parcelamento!F:F,df_blueme_sem_parcelamento!I:I,Conciliacao!A310)</f>
        <v/>
      </c>
      <c r="K310" s="5">
        <f>SUMIFS(df_blueme_com_parcelamento!I:I,df_blueme_com_parcelamento!L:L,Conciliacao!A310)</f>
        <v/>
      </c>
      <c r="L310" s="9">
        <f>SUMIFS(df_mutuos!I:I,df_mutuos!B:B,Conciliacao!A310)</f>
        <v/>
      </c>
      <c r="M310" s="9">
        <f>SUMIFS(df_taxas_bancarias!E:E,df_taxas_bancarias!D:D,Conciliacao!A310,df_taxas_bancarias!F:F,"b'\x00'")</f>
        <v/>
      </c>
      <c r="N310" s="11">
        <f>SUMIFS(df_extratos!I:I,df_extratos!F:F,Conciliacao!A310,df_extratos!G:G,"DEBITO")</f>
        <v/>
      </c>
      <c r="O310" s="12">
        <f>SUM(J310:M310)+N310</f>
        <v/>
      </c>
      <c r="P310" s="26">
        <f>O310-I310</f>
        <v/>
      </c>
    </row>
    <row r="311">
      <c r="A311" s="6">
        <f>A310+1</f>
        <v/>
      </c>
      <c r="B311" s="4">
        <f>SUMIFS(df_faturam_zig!K:K,df_faturam_zig!L:L,Conciliacao!A311)</f>
        <v/>
      </c>
      <c r="C311" s="4" t="n"/>
      <c r="D311" s="4">
        <f>SUMIFS(df_faturam_zig!E:E,df_faturam_zig!L:L,Conciliacao!A311,df_faturam_zig!F:F,"DINHEIRO")</f>
        <v/>
      </c>
      <c r="E311" s="4">
        <f>SUMIFS(view_parc_agrup!G:G,view_parc_agrup!F:F,Conciliacao!A311)</f>
        <v/>
      </c>
      <c r="F311" s="7">
        <f>SUMIFS(df_mutuos!H:H,df_mutuos!B:B,Conciliacao!A311)</f>
        <v/>
      </c>
      <c r="G311" s="8">
        <f>SUMIFS(df_extratos!I:I,df_extratos!F:F,Conciliacao!A311,df_extratos!G:G,"CREDITO")</f>
        <v/>
      </c>
      <c r="H311" s="24">
        <f>SUMIFS(df_tesouraria_trans!E:E,df_tesouraria_trans!D:D,Conciliacao!A311)</f>
        <v/>
      </c>
      <c r="I311" s="10">
        <f>SUM(B311:F311)-SUM(G311:H311)</f>
        <v/>
      </c>
      <c r="J311" s="5">
        <f>SUMIFS(df_blueme_sem_parcelamento!F:F,df_blueme_sem_parcelamento!I:I,Conciliacao!A311)</f>
        <v/>
      </c>
      <c r="K311" s="5">
        <f>SUMIFS(df_blueme_com_parcelamento!I:I,df_blueme_com_parcelamento!L:L,Conciliacao!A311)</f>
        <v/>
      </c>
      <c r="L311" s="9">
        <f>SUMIFS(df_mutuos!I:I,df_mutuos!B:B,Conciliacao!A311)</f>
        <v/>
      </c>
      <c r="M311" s="9">
        <f>SUMIFS(df_taxas_bancarias!E:E,df_taxas_bancarias!D:D,Conciliacao!A311,df_taxas_bancarias!F:F,"b'\x00'")</f>
        <v/>
      </c>
      <c r="N311" s="11">
        <f>SUMIFS(df_extratos!I:I,df_extratos!F:F,Conciliacao!A311,df_extratos!G:G,"DEBITO")</f>
        <v/>
      </c>
      <c r="O311" s="12">
        <f>SUM(J311:M311)+N311</f>
        <v/>
      </c>
      <c r="P311" s="26">
        <f>O311-I311</f>
        <v/>
      </c>
    </row>
    <row r="312">
      <c r="A312" s="6">
        <f>A311+1</f>
        <v/>
      </c>
      <c r="B312" s="4">
        <f>SUMIFS(df_faturam_zig!K:K,df_faturam_zig!L:L,Conciliacao!A312)</f>
        <v/>
      </c>
      <c r="C312" s="4" t="n"/>
      <c r="D312" s="4">
        <f>SUMIFS(df_faturam_zig!E:E,df_faturam_zig!L:L,Conciliacao!A312,df_faturam_zig!F:F,"DINHEIRO")</f>
        <v/>
      </c>
      <c r="E312" s="4">
        <f>SUMIFS(view_parc_agrup!G:G,view_parc_agrup!F:F,Conciliacao!A312)</f>
        <v/>
      </c>
      <c r="F312" s="7">
        <f>SUMIFS(df_mutuos!H:H,df_mutuos!B:B,Conciliacao!A312)</f>
        <v/>
      </c>
      <c r="G312" s="8">
        <f>SUMIFS(df_extratos!I:I,df_extratos!F:F,Conciliacao!A312,df_extratos!G:G,"CREDITO")</f>
        <v/>
      </c>
      <c r="H312" s="24">
        <f>SUMIFS(df_tesouraria_trans!E:E,df_tesouraria_trans!D:D,Conciliacao!A312)</f>
        <v/>
      </c>
      <c r="I312" s="10">
        <f>SUM(B312:F312)-SUM(G312:H312)</f>
        <v/>
      </c>
      <c r="J312" s="5">
        <f>SUMIFS(df_blueme_sem_parcelamento!F:F,df_blueme_sem_parcelamento!I:I,Conciliacao!A312)</f>
        <v/>
      </c>
      <c r="K312" s="5">
        <f>SUMIFS(df_blueme_com_parcelamento!I:I,df_blueme_com_parcelamento!L:L,Conciliacao!A312)</f>
        <v/>
      </c>
      <c r="L312" s="9">
        <f>SUMIFS(df_mutuos!I:I,df_mutuos!B:B,Conciliacao!A312)</f>
        <v/>
      </c>
      <c r="M312" s="9">
        <f>SUMIFS(df_taxas_bancarias!E:E,df_taxas_bancarias!D:D,Conciliacao!A312,df_taxas_bancarias!F:F,"b'\x00'")</f>
        <v/>
      </c>
      <c r="N312" s="11">
        <f>SUMIFS(df_extratos!I:I,df_extratos!F:F,Conciliacao!A312,df_extratos!G:G,"DEBITO")</f>
        <v/>
      </c>
      <c r="O312" s="12">
        <f>SUM(J312:M312)+N312</f>
        <v/>
      </c>
      <c r="P312" s="26">
        <f>O312-I312</f>
        <v/>
      </c>
    </row>
    <row r="313">
      <c r="A313" s="6">
        <f>A312+1</f>
        <v/>
      </c>
      <c r="B313" s="4">
        <f>SUMIFS(df_faturam_zig!K:K,df_faturam_zig!L:L,Conciliacao!A313)</f>
        <v/>
      </c>
      <c r="C313" s="4" t="n"/>
      <c r="D313" s="4">
        <f>SUMIFS(df_faturam_zig!E:E,df_faturam_zig!L:L,Conciliacao!A313,df_faturam_zig!F:F,"DINHEIRO")</f>
        <v/>
      </c>
      <c r="E313" s="4">
        <f>SUMIFS(view_parc_agrup!G:G,view_parc_agrup!F:F,Conciliacao!A313)</f>
        <v/>
      </c>
      <c r="F313" s="7">
        <f>SUMIFS(df_mutuos!H:H,df_mutuos!B:B,Conciliacao!A313)</f>
        <v/>
      </c>
      <c r="G313" s="8">
        <f>SUMIFS(df_extratos!I:I,df_extratos!F:F,Conciliacao!A313,df_extratos!G:G,"CREDITO")</f>
        <v/>
      </c>
      <c r="H313" s="24">
        <f>SUMIFS(df_tesouraria_trans!E:E,df_tesouraria_trans!D:D,Conciliacao!A313)</f>
        <v/>
      </c>
      <c r="I313" s="10">
        <f>SUM(B313:F313)-SUM(G313:H313)</f>
        <v/>
      </c>
      <c r="J313" s="5">
        <f>SUMIFS(df_blueme_sem_parcelamento!F:F,df_blueme_sem_parcelamento!I:I,Conciliacao!A313)</f>
        <v/>
      </c>
      <c r="K313" s="5">
        <f>SUMIFS(df_blueme_com_parcelamento!I:I,df_blueme_com_parcelamento!L:L,Conciliacao!A313)</f>
        <v/>
      </c>
      <c r="L313" s="9">
        <f>SUMIFS(df_mutuos!I:I,df_mutuos!B:B,Conciliacao!A313)</f>
        <v/>
      </c>
      <c r="M313" s="9">
        <f>SUMIFS(df_taxas_bancarias!E:E,df_taxas_bancarias!D:D,Conciliacao!A313,df_taxas_bancarias!F:F,"b'\x00'")</f>
        <v/>
      </c>
      <c r="N313" s="11">
        <f>SUMIFS(df_extratos!I:I,df_extratos!F:F,Conciliacao!A313,df_extratos!G:G,"DEBITO")</f>
        <v/>
      </c>
      <c r="O313" s="12">
        <f>SUM(J313:M313)+N313</f>
        <v/>
      </c>
      <c r="P313" s="26">
        <f>O313-I313</f>
        <v/>
      </c>
    </row>
    <row r="314">
      <c r="A314" s="6">
        <f>A313+1</f>
        <v/>
      </c>
      <c r="B314" s="4">
        <f>SUMIFS(df_faturam_zig!K:K,df_faturam_zig!L:L,Conciliacao!A314)</f>
        <v/>
      </c>
      <c r="C314" s="4" t="n"/>
      <c r="D314" s="4">
        <f>SUMIFS(df_faturam_zig!E:E,df_faturam_zig!L:L,Conciliacao!A314,df_faturam_zig!F:F,"DINHEIRO")</f>
        <v/>
      </c>
      <c r="E314" s="4">
        <f>SUMIFS(view_parc_agrup!G:G,view_parc_agrup!F:F,Conciliacao!A314)</f>
        <v/>
      </c>
      <c r="F314" s="7">
        <f>SUMIFS(df_mutuos!H:H,df_mutuos!B:B,Conciliacao!A314)</f>
        <v/>
      </c>
      <c r="G314" s="8">
        <f>SUMIFS(df_extratos!I:I,df_extratos!F:F,Conciliacao!A314,df_extratos!G:G,"CREDITO")</f>
        <v/>
      </c>
      <c r="H314" s="24">
        <f>SUMIFS(df_tesouraria_trans!E:E,df_tesouraria_trans!D:D,Conciliacao!A314)</f>
        <v/>
      </c>
      <c r="I314" s="10">
        <f>SUM(B314:F314)-SUM(G314:H314)</f>
        <v/>
      </c>
      <c r="J314" s="5">
        <f>SUMIFS(df_blueme_sem_parcelamento!F:F,df_blueme_sem_parcelamento!I:I,Conciliacao!A314)</f>
        <v/>
      </c>
      <c r="K314" s="5">
        <f>SUMIFS(df_blueme_com_parcelamento!I:I,df_blueme_com_parcelamento!L:L,Conciliacao!A314)</f>
        <v/>
      </c>
      <c r="L314" s="9">
        <f>SUMIFS(df_mutuos!I:I,df_mutuos!B:B,Conciliacao!A314)</f>
        <v/>
      </c>
      <c r="M314" s="9">
        <f>SUMIFS(df_taxas_bancarias!E:E,df_taxas_bancarias!D:D,Conciliacao!A314,df_taxas_bancarias!F:F,"b'\x00'")</f>
        <v/>
      </c>
      <c r="N314" s="11">
        <f>SUMIFS(df_extratos!I:I,df_extratos!F:F,Conciliacao!A314,df_extratos!G:G,"DEBITO")</f>
        <v/>
      </c>
      <c r="O314" s="12">
        <f>SUM(J314:M314)+N314</f>
        <v/>
      </c>
      <c r="P314" s="26">
        <f>O314-I314</f>
        <v/>
      </c>
    </row>
    <row r="315">
      <c r="A315" s="6">
        <f>A314+1</f>
        <v/>
      </c>
      <c r="B315" s="4">
        <f>SUMIFS(df_faturam_zig!K:K,df_faturam_zig!L:L,Conciliacao!A315)</f>
        <v/>
      </c>
      <c r="C315" s="4" t="n"/>
      <c r="D315" s="4">
        <f>SUMIFS(df_faturam_zig!E:E,df_faturam_zig!L:L,Conciliacao!A315,df_faturam_zig!F:F,"DINHEIRO")</f>
        <v/>
      </c>
      <c r="E315" s="4">
        <f>SUMIFS(view_parc_agrup!G:G,view_parc_agrup!F:F,Conciliacao!A315)</f>
        <v/>
      </c>
      <c r="F315" s="7">
        <f>SUMIFS(df_mutuos!H:H,df_mutuos!B:B,Conciliacao!A315)</f>
        <v/>
      </c>
      <c r="G315" s="8">
        <f>SUMIFS(df_extratos!I:I,df_extratos!F:F,Conciliacao!A315,df_extratos!G:G,"CREDITO")</f>
        <v/>
      </c>
      <c r="H315" s="24">
        <f>SUMIFS(df_tesouraria_trans!E:E,df_tesouraria_trans!D:D,Conciliacao!A315)</f>
        <v/>
      </c>
      <c r="I315" s="10">
        <f>SUM(B315:F315)-SUM(G315:H315)</f>
        <v/>
      </c>
      <c r="J315" s="5">
        <f>SUMIFS(df_blueme_sem_parcelamento!F:F,df_blueme_sem_parcelamento!I:I,Conciliacao!A315)</f>
        <v/>
      </c>
      <c r="K315" s="5">
        <f>SUMIFS(df_blueme_com_parcelamento!I:I,df_blueme_com_parcelamento!L:L,Conciliacao!A315)</f>
        <v/>
      </c>
      <c r="L315" s="9">
        <f>SUMIFS(df_mutuos!I:I,df_mutuos!B:B,Conciliacao!A315)</f>
        <v/>
      </c>
      <c r="M315" s="9">
        <f>SUMIFS(df_taxas_bancarias!E:E,df_taxas_bancarias!D:D,Conciliacao!A315,df_taxas_bancarias!F:F,"b'\x00'")</f>
        <v/>
      </c>
      <c r="N315" s="11">
        <f>SUMIFS(df_extratos!I:I,df_extratos!F:F,Conciliacao!A315,df_extratos!G:G,"DEBITO")</f>
        <v/>
      </c>
      <c r="O315" s="12">
        <f>SUM(J315:M315)+N315</f>
        <v/>
      </c>
      <c r="P315" s="26">
        <f>O315-I315</f>
        <v/>
      </c>
    </row>
    <row r="316">
      <c r="A316" s="6">
        <f>A315+1</f>
        <v/>
      </c>
      <c r="B316" s="4">
        <f>SUMIFS(df_faturam_zig!K:K,df_faturam_zig!L:L,Conciliacao!A316)</f>
        <v/>
      </c>
      <c r="C316" s="4" t="n"/>
      <c r="D316" s="4">
        <f>SUMIFS(df_faturam_zig!E:E,df_faturam_zig!L:L,Conciliacao!A316,df_faturam_zig!F:F,"DINHEIRO")</f>
        <v/>
      </c>
      <c r="E316" s="4">
        <f>SUMIFS(view_parc_agrup!G:G,view_parc_agrup!F:F,Conciliacao!A316)</f>
        <v/>
      </c>
      <c r="F316" s="7">
        <f>SUMIFS(df_mutuos!H:H,df_mutuos!B:B,Conciliacao!A316)</f>
        <v/>
      </c>
      <c r="G316" s="8">
        <f>SUMIFS(df_extratos!I:I,df_extratos!F:F,Conciliacao!A316,df_extratos!G:G,"CREDITO")</f>
        <v/>
      </c>
      <c r="H316" s="24">
        <f>SUMIFS(df_tesouraria_trans!E:E,df_tesouraria_trans!D:D,Conciliacao!A316)</f>
        <v/>
      </c>
      <c r="I316" s="10">
        <f>SUM(B316:F316)-SUM(G316:H316)</f>
        <v/>
      </c>
      <c r="J316" s="5">
        <f>SUMIFS(df_blueme_sem_parcelamento!F:F,df_blueme_sem_parcelamento!I:I,Conciliacao!A316)</f>
        <v/>
      </c>
      <c r="K316" s="5">
        <f>SUMIFS(df_blueme_com_parcelamento!I:I,df_blueme_com_parcelamento!L:L,Conciliacao!A316)</f>
        <v/>
      </c>
      <c r="L316" s="9">
        <f>SUMIFS(df_mutuos!I:I,df_mutuos!B:B,Conciliacao!A316)</f>
        <v/>
      </c>
      <c r="M316" s="9">
        <f>SUMIFS(df_taxas_bancarias!E:E,df_taxas_bancarias!D:D,Conciliacao!A316,df_taxas_bancarias!F:F,"b'\x00'")</f>
        <v/>
      </c>
      <c r="N316" s="11">
        <f>SUMIFS(df_extratos!I:I,df_extratos!F:F,Conciliacao!A316,df_extratos!G:G,"DEBITO")</f>
        <v/>
      </c>
      <c r="O316" s="12">
        <f>SUM(J316:M316)+N316</f>
        <v/>
      </c>
      <c r="P316" s="26">
        <f>O316-I316</f>
        <v/>
      </c>
    </row>
    <row r="317">
      <c r="A317" s="6">
        <f>A316+1</f>
        <v/>
      </c>
      <c r="B317" s="4">
        <f>SUMIFS(df_faturam_zig!K:K,df_faturam_zig!L:L,Conciliacao!A317)</f>
        <v/>
      </c>
      <c r="C317" s="4" t="n"/>
      <c r="D317" s="4">
        <f>SUMIFS(df_faturam_zig!E:E,df_faturam_zig!L:L,Conciliacao!A317,df_faturam_zig!F:F,"DINHEIRO")</f>
        <v/>
      </c>
      <c r="E317" s="4">
        <f>SUMIFS(view_parc_agrup!G:G,view_parc_agrup!F:F,Conciliacao!A317)</f>
        <v/>
      </c>
      <c r="F317" s="7">
        <f>SUMIFS(df_mutuos!H:H,df_mutuos!B:B,Conciliacao!A317)</f>
        <v/>
      </c>
      <c r="G317" s="8">
        <f>SUMIFS(df_extratos!I:I,df_extratos!F:F,Conciliacao!A317,df_extratos!G:G,"CREDITO")</f>
        <v/>
      </c>
      <c r="H317" s="24">
        <f>SUMIFS(df_tesouraria_trans!E:E,df_tesouraria_trans!D:D,Conciliacao!A317)</f>
        <v/>
      </c>
      <c r="I317" s="10">
        <f>SUM(B317:F317)-SUM(G317:H317)</f>
        <v/>
      </c>
      <c r="J317" s="5">
        <f>SUMIFS(df_blueme_sem_parcelamento!F:F,df_blueme_sem_parcelamento!I:I,Conciliacao!A317)</f>
        <v/>
      </c>
      <c r="K317" s="5">
        <f>SUMIFS(df_blueme_com_parcelamento!I:I,df_blueme_com_parcelamento!L:L,Conciliacao!A317)</f>
        <v/>
      </c>
      <c r="L317" s="9">
        <f>SUMIFS(df_mutuos!I:I,df_mutuos!B:B,Conciliacao!A317)</f>
        <v/>
      </c>
      <c r="M317" s="9">
        <f>SUMIFS(df_taxas_bancarias!E:E,df_taxas_bancarias!D:D,Conciliacao!A317,df_taxas_bancarias!F:F,"b'\x00'")</f>
        <v/>
      </c>
      <c r="N317" s="11">
        <f>SUMIFS(df_extratos!I:I,df_extratos!F:F,Conciliacao!A317,df_extratos!G:G,"DEBITO")</f>
        <v/>
      </c>
      <c r="O317" s="12">
        <f>SUM(J317:M317)+N317</f>
        <v/>
      </c>
      <c r="P317" s="26">
        <f>O317-I317</f>
        <v/>
      </c>
    </row>
    <row r="318">
      <c r="A318" s="6">
        <f>A317+1</f>
        <v/>
      </c>
      <c r="B318" s="4">
        <f>SUMIFS(df_faturam_zig!K:K,df_faturam_zig!L:L,Conciliacao!A318)</f>
        <v/>
      </c>
      <c r="C318" s="4" t="n"/>
      <c r="D318" s="4">
        <f>SUMIFS(df_faturam_zig!E:E,df_faturam_zig!L:L,Conciliacao!A318,df_faturam_zig!F:F,"DINHEIRO")</f>
        <v/>
      </c>
      <c r="E318" s="4">
        <f>SUMIFS(view_parc_agrup!G:G,view_parc_agrup!F:F,Conciliacao!A318)</f>
        <v/>
      </c>
      <c r="F318" s="7">
        <f>SUMIFS(df_mutuos!H:H,df_mutuos!B:B,Conciliacao!A318)</f>
        <v/>
      </c>
      <c r="G318" s="8">
        <f>SUMIFS(df_extratos!I:I,df_extratos!F:F,Conciliacao!A318,df_extratos!G:G,"CREDITO")</f>
        <v/>
      </c>
      <c r="H318" s="24">
        <f>SUMIFS(df_tesouraria_trans!E:E,df_tesouraria_trans!D:D,Conciliacao!A318)</f>
        <v/>
      </c>
      <c r="I318" s="10">
        <f>SUM(B318:F318)-SUM(G318:H318)</f>
        <v/>
      </c>
      <c r="J318" s="5">
        <f>SUMIFS(df_blueme_sem_parcelamento!F:F,df_blueme_sem_parcelamento!I:I,Conciliacao!A318)</f>
        <v/>
      </c>
      <c r="K318" s="5">
        <f>SUMIFS(df_blueme_com_parcelamento!I:I,df_blueme_com_parcelamento!L:L,Conciliacao!A318)</f>
        <v/>
      </c>
      <c r="L318" s="9">
        <f>SUMIFS(df_mutuos!I:I,df_mutuos!B:B,Conciliacao!A318)</f>
        <v/>
      </c>
      <c r="M318" s="9">
        <f>SUMIFS(df_taxas_bancarias!E:E,df_taxas_bancarias!D:D,Conciliacao!A318,df_taxas_bancarias!F:F,"b'\x00'")</f>
        <v/>
      </c>
      <c r="N318" s="11">
        <f>SUMIFS(df_extratos!I:I,df_extratos!F:F,Conciliacao!A318,df_extratos!G:G,"DEBITO")</f>
        <v/>
      </c>
      <c r="O318" s="12">
        <f>SUM(J318:M318)+N318</f>
        <v/>
      </c>
      <c r="P318" s="26">
        <f>O318-I318</f>
        <v/>
      </c>
    </row>
    <row r="319">
      <c r="A319" s="6">
        <f>A318+1</f>
        <v/>
      </c>
      <c r="B319" s="4">
        <f>SUMIFS(df_faturam_zig!K:K,df_faturam_zig!L:L,Conciliacao!A319)</f>
        <v/>
      </c>
      <c r="C319" s="4" t="n"/>
      <c r="D319" s="4">
        <f>SUMIFS(df_faturam_zig!E:E,df_faturam_zig!L:L,Conciliacao!A319,df_faturam_zig!F:F,"DINHEIRO")</f>
        <v/>
      </c>
      <c r="E319" s="4">
        <f>SUMIFS(view_parc_agrup!G:G,view_parc_agrup!F:F,Conciliacao!A319)</f>
        <v/>
      </c>
      <c r="F319" s="7">
        <f>SUMIFS(df_mutuos!H:H,df_mutuos!B:B,Conciliacao!A319)</f>
        <v/>
      </c>
      <c r="G319" s="8">
        <f>SUMIFS(df_extratos!I:I,df_extratos!F:F,Conciliacao!A319,df_extratos!G:G,"CREDITO")</f>
        <v/>
      </c>
      <c r="H319" s="24">
        <f>SUMIFS(df_tesouraria_trans!E:E,df_tesouraria_trans!D:D,Conciliacao!A319)</f>
        <v/>
      </c>
      <c r="I319" s="10">
        <f>SUM(B319:F319)-SUM(G319:H319)</f>
        <v/>
      </c>
      <c r="J319" s="5">
        <f>SUMIFS(df_blueme_sem_parcelamento!F:F,df_blueme_sem_parcelamento!I:I,Conciliacao!A319)</f>
        <v/>
      </c>
      <c r="K319" s="5">
        <f>SUMIFS(df_blueme_com_parcelamento!I:I,df_blueme_com_parcelamento!L:L,Conciliacao!A319)</f>
        <v/>
      </c>
      <c r="L319" s="9">
        <f>SUMIFS(df_mutuos!I:I,df_mutuos!B:B,Conciliacao!A319)</f>
        <v/>
      </c>
      <c r="M319" s="9">
        <f>SUMIFS(df_taxas_bancarias!E:E,df_taxas_bancarias!D:D,Conciliacao!A319,df_taxas_bancarias!F:F,"b'\x00'")</f>
        <v/>
      </c>
      <c r="N319" s="11">
        <f>SUMIFS(df_extratos!I:I,df_extratos!F:F,Conciliacao!A319,df_extratos!G:G,"DEBITO")</f>
        <v/>
      </c>
      <c r="O319" s="12">
        <f>SUM(J319:M319)+N319</f>
        <v/>
      </c>
      <c r="P319" s="26">
        <f>O319-I319</f>
        <v/>
      </c>
    </row>
    <row r="320">
      <c r="A320" s="6">
        <f>A319+1</f>
        <v/>
      </c>
      <c r="B320" s="4">
        <f>SUMIFS(df_faturam_zig!K:K,df_faturam_zig!L:L,Conciliacao!A320)</f>
        <v/>
      </c>
      <c r="C320" s="4" t="n"/>
      <c r="D320" s="4">
        <f>SUMIFS(df_faturam_zig!E:E,df_faturam_zig!L:L,Conciliacao!A320,df_faturam_zig!F:F,"DINHEIRO")</f>
        <v/>
      </c>
      <c r="E320" s="4">
        <f>SUMIFS(view_parc_agrup!G:G,view_parc_agrup!F:F,Conciliacao!A320)</f>
        <v/>
      </c>
      <c r="F320" s="7">
        <f>SUMIFS(df_mutuos!H:H,df_mutuos!B:B,Conciliacao!A320)</f>
        <v/>
      </c>
      <c r="G320" s="8">
        <f>SUMIFS(df_extratos!I:I,df_extratos!F:F,Conciliacao!A320,df_extratos!G:G,"CREDITO")</f>
        <v/>
      </c>
      <c r="H320" s="24">
        <f>SUMIFS(df_tesouraria_trans!E:E,df_tesouraria_trans!D:D,Conciliacao!A320)</f>
        <v/>
      </c>
      <c r="I320" s="10">
        <f>SUM(B320:F320)-SUM(G320:H320)</f>
        <v/>
      </c>
      <c r="J320" s="5">
        <f>SUMIFS(df_blueme_sem_parcelamento!F:F,df_blueme_sem_parcelamento!I:I,Conciliacao!A320)</f>
        <v/>
      </c>
      <c r="K320" s="5">
        <f>SUMIFS(df_blueme_com_parcelamento!I:I,df_blueme_com_parcelamento!L:L,Conciliacao!A320)</f>
        <v/>
      </c>
      <c r="L320" s="9">
        <f>SUMIFS(df_mutuos!I:I,df_mutuos!B:B,Conciliacao!A320)</f>
        <v/>
      </c>
      <c r="M320" s="9">
        <f>SUMIFS(df_taxas_bancarias!E:E,df_taxas_bancarias!D:D,Conciliacao!A320,df_taxas_bancarias!F:F,"b'\x00'")</f>
        <v/>
      </c>
      <c r="N320" s="11">
        <f>SUMIFS(df_extratos!I:I,df_extratos!F:F,Conciliacao!A320,df_extratos!G:G,"DEBITO")</f>
        <v/>
      </c>
      <c r="O320" s="12">
        <f>SUM(J320:M320)+N320</f>
        <v/>
      </c>
      <c r="P320" s="26">
        <f>O320-I320</f>
        <v/>
      </c>
    </row>
    <row r="321">
      <c r="A321" s="6">
        <f>A320+1</f>
        <v/>
      </c>
      <c r="B321" s="4">
        <f>SUMIFS(df_faturam_zig!K:K,df_faturam_zig!L:L,Conciliacao!A321)</f>
        <v/>
      </c>
      <c r="C321" s="4" t="n"/>
      <c r="D321" s="4">
        <f>SUMIFS(df_faturam_zig!E:E,df_faturam_zig!L:L,Conciliacao!A321,df_faturam_zig!F:F,"DINHEIRO")</f>
        <v/>
      </c>
      <c r="E321" s="4">
        <f>SUMIFS(view_parc_agrup!G:G,view_parc_agrup!F:F,Conciliacao!A321)</f>
        <v/>
      </c>
      <c r="F321" s="7">
        <f>SUMIFS(df_mutuos!H:H,df_mutuos!B:B,Conciliacao!A321)</f>
        <v/>
      </c>
      <c r="G321" s="8">
        <f>SUMIFS(df_extratos!I:I,df_extratos!F:F,Conciliacao!A321,df_extratos!G:G,"CREDITO")</f>
        <v/>
      </c>
      <c r="H321" s="24">
        <f>SUMIFS(df_tesouraria_trans!E:E,df_tesouraria_trans!D:D,Conciliacao!A321)</f>
        <v/>
      </c>
      <c r="I321" s="10">
        <f>SUM(B321:F321)-SUM(G321:H321)</f>
        <v/>
      </c>
      <c r="J321" s="5">
        <f>SUMIFS(df_blueme_sem_parcelamento!F:F,df_blueme_sem_parcelamento!I:I,Conciliacao!A321)</f>
        <v/>
      </c>
      <c r="K321" s="5">
        <f>SUMIFS(df_blueme_com_parcelamento!I:I,df_blueme_com_parcelamento!L:L,Conciliacao!A321)</f>
        <v/>
      </c>
      <c r="L321" s="9">
        <f>SUMIFS(df_mutuos!I:I,df_mutuos!B:B,Conciliacao!A321)</f>
        <v/>
      </c>
      <c r="M321" s="9">
        <f>SUMIFS(df_taxas_bancarias!E:E,df_taxas_bancarias!D:D,Conciliacao!A321,df_taxas_bancarias!F:F,"b'\x00'")</f>
        <v/>
      </c>
      <c r="N321" s="11">
        <f>SUMIFS(df_extratos!I:I,df_extratos!F:F,Conciliacao!A321,df_extratos!G:G,"DEBITO")</f>
        <v/>
      </c>
      <c r="O321" s="12">
        <f>SUM(J321:M321)+N321</f>
        <v/>
      </c>
      <c r="P321" s="26">
        <f>O321-I321</f>
        <v/>
      </c>
    </row>
    <row r="322">
      <c r="A322" s="6">
        <f>A321+1</f>
        <v/>
      </c>
      <c r="B322" s="4">
        <f>SUMIFS(df_faturam_zig!K:K,df_faturam_zig!L:L,Conciliacao!A322)</f>
        <v/>
      </c>
      <c r="C322" s="4" t="n"/>
      <c r="D322" s="4">
        <f>SUMIFS(df_faturam_zig!E:E,df_faturam_zig!L:L,Conciliacao!A322,df_faturam_zig!F:F,"DINHEIRO")</f>
        <v/>
      </c>
      <c r="E322" s="4">
        <f>SUMIFS(view_parc_agrup!G:G,view_parc_agrup!F:F,Conciliacao!A322)</f>
        <v/>
      </c>
      <c r="F322" s="7">
        <f>SUMIFS(df_mutuos!H:H,df_mutuos!B:B,Conciliacao!A322)</f>
        <v/>
      </c>
      <c r="G322" s="8">
        <f>SUMIFS(df_extratos!I:I,df_extratos!F:F,Conciliacao!A322,df_extratos!G:G,"CREDITO")</f>
        <v/>
      </c>
      <c r="H322" s="24">
        <f>SUMIFS(df_tesouraria_trans!E:E,df_tesouraria_trans!D:D,Conciliacao!A322)</f>
        <v/>
      </c>
      <c r="I322" s="10">
        <f>SUM(B322:F322)-SUM(G322:H322)</f>
        <v/>
      </c>
      <c r="J322" s="5">
        <f>SUMIFS(df_blueme_sem_parcelamento!F:F,df_blueme_sem_parcelamento!I:I,Conciliacao!A322)</f>
        <v/>
      </c>
      <c r="K322" s="5">
        <f>SUMIFS(df_blueme_com_parcelamento!I:I,df_blueme_com_parcelamento!L:L,Conciliacao!A322)</f>
        <v/>
      </c>
      <c r="L322" s="9">
        <f>SUMIFS(df_mutuos!I:I,df_mutuos!B:B,Conciliacao!A322)</f>
        <v/>
      </c>
      <c r="M322" s="9">
        <f>SUMIFS(df_taxas_bancarias!E:E,df_taxas_bancarias!D:D,Conciliacao!A322,df_taxas_bancarias!F:F,"b'\x00'")</f>
        <v/>
      </c>
      <c r="N322" s="11">
        <f>SUMIFS(df_extratos!I:I,df_extratos!F:F,Conciliacao!A322,df_extratos!G:G,"DEBITO")</f>
        <v/>
      </c>
      <c r="O322" s="12">
        <f>SUM(J322:M322)+N322</f>
        <v/>
      </c>
      <c r="P322" s="26">
        <f>O322-I322</f>
        <v/>
      </c>
    </row>
    <row r="323">
      <c r="A323" s="6">
        <f>A322+1</f>
        <v/>
      </c>
      <c r="B323" s="4">
        <f>SUMIFS(df_faturam_zig!K:K,df_faturam_zig!L:L,Conciliacao!A323)</f>
        <v/>
      </c>
      <c r="C323" s="4" t="n"/>
      <c r="D323" s="4">
        <f>SUMIFS(df_faturam_zig!E:E,df_faturam_zig!L:L,Conciliacao!A323,df_faturam_zig!F:F,"DINHEIRO")</f>
        <v/>
      </c>
      <c r="E323" s="4">
        <f>SUMIFS(view_parc_agrup!G:G,view_parc_agrup!F:F,Conciliacao!A323)</f>
        <v/>
      </c>
      <c r="F323" s="7">
        <f>SUMIFS(df_mutuos!H:H,df_mutuos!B:B,Conciliacao!A323)</f>
        <v/>
      </c>
      <c r="G323" s="8">
        <f>SUMIFS(df_extratos!I:I,df_extratos!F:F,Conciliacao!A323,df_extratos!G:G,"CREDITO")</f>
        <v/>
      </c>
      <c r="H323" s="24">
        <f>SUMIFS(df_tesouraria_trans!E:E,df_tesouraria_trans!D:D,Conciliacao!A323)</f>
        <v/>
      </c>
      <c r="I323" s="10">
        <f>SUM(B323:F323)-SUM(G323:H323)</f>
        <v/>
      </c>
      <c r="J323" s="5">
        <f>SUMIFS(df_blueme_sem_parcelamento!F:F,df_blueme_sem_parcelamento!I:I,Conciliacao!A323)</f>
        <v/>
      </c>
      <c r="K323" s="5">
        <f>SUMIFS(df_blueme_com_parcelamento!I:I,df_blueme_com_parcelamento!L:L,Conciliacao!A323)</f>
        <v/>
      </c>
      <c r="L323" s="9">
        <f>SUMIFS(df_mutuos!I:I,df_mutuos!B:B,Conciliacao!A323)</f>
        <v/>
      </c>
      <c r="M323" s="9">
        <f>SUMIFS(df_taxas_bancarias!E:E,df_taxas_bancarias!D:D,Conciliacao!A323,df_taxas_bancarias!F:F,"b'\x00'")</f>
        <v/>
      </c>
      <c r="N323" s="11">
        <f>SUMIFS(df_extratos!I:I,df_extratos!F:F,Conciliacao!A323,df_extratos!G:G,"DEBITO")</f>
        <v/>
      </c>
      <c r="O323" s="12">
        <f>SUM(J323:M323)+N323</f>
        <v/>
      </c>
      <c r="P323" s="26">
        <f>O323-I323</f>
        <v/>
      </c>
    </row>
    <row r="324">
      <c r="A324" s="6">
        <f>A323+1</f>
        <v/>
      </c>
      <c r="B324" s="4">
        <f>SUMIFS(df_faturam_zig!K:K,df_faturam_zig!L:L,Conciliacao!A324)</f>
        <v/>
      </c>
      <c r="C324" s="4" t="n"/>
      <c r="D324" s="4">
        <f>SUMIFS(df_faturam_zig!E:E,df_faturam_zig!L:L,Conciliacao!A324,df_faturam_zig!F:F,"DINHEIRO")</f>
        <v/>
      </c>
      <c r="E324" s="4">
        <f>SUMIFS(view_parc_agrup!G:G,view_parc_agrup!F:F,Conciliacao!A324)</f>
        <v/>
      </c>
      <c r="F324" s="7">
        <f>SUMIFS(df_mutuos!H:H,df_mutuos!B:B,Conciliacao!A324)</f>
        <v/>
      </c>
      <c r="G324" s="8">
        <f>SUMIFS(df_extratos!I:I,df_extratos!F:F,Conciliacao!A324,df_extratos!G:G,"CREDITO")</f>
        <v/>
      </c>
      <c r="H324" s="24">
        <f>SUMIFS(df_tesouraria_trans!E:E,df_tesouraria_trans!D:D,Conciliacao!A324)</f>
        <v/>
      </c>
      <c r="I324" s="10">
        <f>SUM(B324:F324)-SUM(G324:H324)</f>
        <v/>
      </c>
      <c r="J324" s="5">
        <f>SUMIFS(df_blueme_sem_parcelamento!F:F,df_blueme_sem_parcelamento!I:I,Conciliacao!A324)</f>
        <v/>
      </c>
      <c r="K324" s="5">
        <f>SUMIFS(df_blueme_com_parcelamento!I:I,df_blueme_com_parcelamento!L:L,Conciliacao!A324)</f>
        <v/>
      </c>
      <c r="L324" s="9">
        <f>SUMIFS(df_mutuos!I:I,df_mutuos!B:B,Conciliacao!A324)</f>
        <v/>
      </c>
      <c r="M324" s="9">
        <f>SUMIFS(df_taxas_bancarias!E:E,df_taxas_bancarias!D:D,Conciliacao!A324,df_taxas_bancarias!F:F,"b'\x00'")</f>
        <v/>
      </c>
      <c r="N324" s="11">
        <f>SUMIFS(df_extratos!I:I,df_extratos!F:F,Conciliacao!A324,df_extratos!G:G,"DEBITO")</f>
        <v/>
      </c>
      <c r="O324" s="12">
        <f>SUM(J324:M324)+N324</f>
        <v/>
      </c>
      <c r="P324" s="26">
        <f>O324-I324</f>
        <v/>
      </c>
    </row>
    <row r="325">
      <c r="A325" s="6">
        <f>A324+1</f>
        <v/>
      </c>
      <c r="B325" s="4">
        <f>SUMIFS(df_faturam_zig!K:K,df_faturam_zig!L:L,Conciliacao!A325)</f>
        <v/>
      </c>
      <c r="C325" s="4" t="n"/>
      <c r="D325" s="4">
        <f>SUMIFS(df_faturam_zig!E:E,df_faturam_zig!L:L,Conciliacao!A325,df_faturam_zig!F:F,"DINHEIRO")</f>
        <v/>
      </c>
      <c r="E325" s="4">
        <f>SUMIFS(view_parc_agrup!G:G,view_parc_agrup!F:F,Conciliacao!A325)</f>
        <v/>
      </c>
      <c r="F325" s="7">
        <f>SUMIFS(df_mutuos!H:H,df_mutuos!B:B,Conciliacao!A325)</f>
        <v/>
      </c>
      <c r="G325" s="8">
        <f>SUMIFS(df_extratos!I:I,df_extratos!F:F,Conciliacao!A325,df_extratos!G:G,"CREDITO")</f>
        <v/>
      </c>
      <c r="H325" s="24">
        <f>SUMIFS(df_tesouraria_trans!E:E,df_tesouraria_trans!D:D,Conciliacao!A325)</f>
        <v/>
      </c>
      <c r="I325" s="10">
        <f>SUM(B325:F325)-SUM(G325:H325)</f>
        <v/>
      </c>
      <c r="J325" s="5">
        <f>SUMIFS(df_blueme_sem_parcelamento!F:F,df_blueme_sem_parcelamento!I:I,Conciliacao!A325)</f>
        <v/>
      </c>
      <c r="K325" s="5">
        <f>SUMIFS(df_blueme_com_parcelamento!I:I,df_blueme_com_parcelamento!L:L,Conciliacao!A325)</f>
        <v/>
      </c>
      <c r="L325" s="9">
        <f>SUMIFS(df_mutuos!I:I,df_mutuos!B:B,Conciliacao!A325)</f>
        <v/>
      </c>
      <c r="M325" s="9">
        <f>SUMIFS(df_taxas_bancarias!E:E,df_taxas_bancarias!D:D,Conciliacao!A325,df_taxas_bancarias!F:F,"b'\x00'")</f>
        <v/>
      </c>
      <c r="N325" s="11">
        <f>SUMIFS(df_extratos!I:I,df_extratos!F:F,Conciliacao!A325,df_extratos!G:G,"DEBITO")</f>
        <v/>
      </c>
      <c r="O325" s="12">
        <f>SUM(J325:M325)+N325</f>
        <v/>
      </c>
      <c r="P325" s="26">
        <f>O325-I325</f>
        <v/>
      </c>
    </row>
    <row r="326">
      <c r="A326" s="6">
        <f>A325+1</f>
        <v/>
      </c>
      <c r="B326" s="4">
        <f>SUMIFS(df_faturam_zig!K:K,df_faturam_zig!L:L,Conciliacao!A326)</f>
        <v/>
      </c>
      <c r="C326" s="4" t="n"/>
      <c r="D326" s="4">
        <f>SUMIFS(df_faturam_zig!E:E,df_faturam_zig!L:L,Conciliacao!A326,df_faturam_zig!F:F,"DINHEIRO")</f>
        <v/>
      </c>
      <c r="E326" s="4">
        <f>SUMIFS(view_parc_agrup!G:G,view_parc_agrup!F:F,Conciliacao!A326)</f>
        <v/>
      </c>
      <c r="F326" s="7">
        <f>SUMIFS(df_mutuos!H:H,df_mutuos!B:B,Conciliacao!A326)</f>
        <v/>
      </c>
      <c r="G326" s="8">
        <f>SUMIFS(df_extratos!I:I,df_extratos!F:F,Conciliacao!A326,df_extratos!G:G,"CREDITO")</f>
        <v/>
      </c>
      <c r="H326" s="24">
        <f>SUMIFS(df_tesouraria_trans!E:E,df_tesouraria_trans!D:D,Conciliacao!A326)</f>
        <v/>
      </c>
      <c r="I326" s="10">
        <f>SUM(B326:F326)-SUM(G326:H326)</f>
        <v/>
      </c>
      <c r="J326" s="5">
        <f>SUMIFS(df_blueme_sem_parcelamento!F:F,df_blueme_sem_parcelamento!I:I,Conciliacao!A326)</f>
        <v/>
      </c>
      <c r="K326" s="5">
        <f>SUMIFS(df_blueme_com_parcelamento!I:I,df_blueme_com_parcelamento!L:L,Conciliacao!A326)</f>
        <v/>
      </c>
      <c r="L326" s="9">
        <f>SUMIFS(df_mutuos!I:I,df_mutuos!B:B,Conciliacao!A326)</f>
        <v/>
      </c>
      <c r="M326" s="9">
        <f>SUMIFS(df_taxas_bancarias!E:E,df_taxas_bancarias!D:D,Conciliacao!A326,df_taxas_bancarias!F:F,"b'\x00'")</f>
        <v/>
      </c>
      <c r="N326" s="11">
        <f>SUMIFS(df_extratos!I:I,df_extratos!F:F,Conciliacao!A326,df_extratos!G:G,"DEBITO")</f>
        <v/>
      </c>
      <c r="O326" s="12">
        <f>SUM(J326:M326)+N326</f>
        <v/>
      </c>
      <c r="P326" s="26">
        <f>O326-I326</f>
        <v/>
      </c>
    </row>
    <row r="327">
      <c r="A327" s="6">
        <f>A326+1</f>
        <v/>
      </c>
      <c r="B327" s="4">
        <f>SUMIFS(df_faturam_zig!K:K,df_faturam_zig!L:L,Conciliacao!A327)</f>
        <v/>
      </c>
      <c r="C327" s="4" t="n"/>
      <c r="D327" s="4">
        <f>SUMIFS(df_faturam_zig!E:E,df_faturam_zig!L:L,Conciliacao!A327,df_faturam_zig!F:F,"DINHEIRO")</f>
        <v/>
      </c>
      <c r="E327" s="4">
        <f>SUMIFS(view_parc_agrup!G:G,view_parc_agrup!F:F,Conciliacao!A327)</f>
        <v/>
      </c>
      <c r="F327" s="7">
        <f>SUMIFS(df_mutuos!H:H,df_mutuos!B:B,Conciliacao!A327)</f>
        <v/>
      </c>
      <c r="G327" s="8">
        <f>SUMIFS(df_extratos!I:I,df_extratos!F:F,Conciliacao!A327,df_extratos!G:G,"CREDITO")</f>
        <v/>
      </c>
      <c r="H327" s="24">
        <f>SUMIFS(df_tesouraria_trans!E:E,df_tesouraria_trans!D:D,Conciliacao!A327)</f>
        <v/>
      </c>
      <c r="I327" s="10">
        <f>SUM(B327:F327)-SUM(G327:H327)</f>
        <v/>
      </c>
      <c r="J327" s="5">
        <f>SUMIFS(df_blueme_sem_parcelamento!F:F,df_blueme_sem_parcelamento!I:I,Conciliacao!A327)</f>
        <v/>
      </c>
      <c r="K327" s="5">
        <f>SUMIFS(df_blueme_com_parcelamento!I:I,df_blueme_com_parcelamento!L:L,Conciliacao!A327)</f>
        <v/>
      </c>
      <c r="L327" s="9">
        <f>SUMIFS(df_mutuos!I:I,df_mutuos!B:B,Conciliacao!A327)</f>
        <v/>
      </c>
      <c r="M327" s="9">
        <f>SUMIFS(df_taxas_bancarias!E:E,df_taxas_bancarias!D:D,Conciliacao!A327,df_taxas_bancarias!F:F,"b'\x00'")</f>
        <v/>
      </c>
      <c r="N327" s="11">
        <f>SUMIFS(df_extratos!I:I,df_extratos!F:F,Conciliacao!A327,df_extratos!G:G,"DEBITO")</f>
        <v/>
      </c>
      <c r="O327" s="12">
        <f>SUM(J327:M327)+N327</f>
        <v/>
      </c>
      <c r="P327" s="26">
        <f>O327-I327</f>
        <v/>
      </c>
    </row>
    <row r="328">
      <c r="A328" s="6">
        <f>A327+1</f>
        <v/>
      </c>
      <c r="B328" s="4">
        <f>SUMIFS(df_faturam_zig!K:K,df_faturam_zig!L:L,Conciliacao!A328)</f>
        <v/>
      </c>
      <c r="C328" s="4" t="n"/>
      <c r="D328" s="4">
        <f>SUMIFS(df_faturam_zig!E:E,df_faturam_zig!L:L,Conciliacao!A328,df_faturam_zig!F:F,"DINHEIRO")</f>
        <v/>
      </c>
      <c r="E328" s="4">
        <f>SUMIFS(view_parc_agrup!G:G,view_parc_agrup!F:F,Conciliacao!A328)</f>
        <v/>
      </c>
      <c r="F328" s="7">
        <f>SUMIFS(df_mutuos!H:H,df_mutuos!B:B,Conciliacao!A328)</f>
        <v/>
      </c>
      <c r="G328" s="8">
        <f>SUMIFS(df_extratos!I:I,df_extratos!F:F,Conciliacao!A328,df_extratos!G:G,"CREDITO")</f>
        <v/>
      </c>
      <c r="H328" s="24">
        <f>SUMIFS(df_tesouraria_trans!E:E,df_tesouraria_trans!D:D,Conciliacao!A328)</f>
        <v/>
      </c>
      <c r="I328" s="10">
        <f>SUM(B328:F328)-SUM(G328:H328)</f>
        <v/>
      </c>
      <c r="J328" s="5">
        <f>SUMIFS(df_blueme_sem_parcelamento!F:F,df_blueme_sem_parcelamento!I:I,Conciliacao!A328)</f>
        <v/>
      </c>
      <c r="K328" s="5">
        <f>SUMIFS(df_blueme_com_parcelamento!I:I,df_blueme_com_parcelamento!L:L,Conciliacao!A328)</f>
        <v/>
      </c>
      <c r="L328" s="9">
        <f>SUMIFS(df_mutuos!I:I,df_mutuos!B:B,Conciliacao!A328)</f>
        <v/>
      </c>
      <c r="M328" s="9">
        <f>SUMIFS(df_taxas_bancarias!E:E,df_taxas_bancarias!D:D,Conciliacao!A328,df_taxas_bancarias!F:F,"b'\x00'")</f>
        <v/>
      </c>
      <c r="N328" s="11">
        <f>SUMIFS(df_extratos!I:I,df_extratos!F:F,Conciliacao!A328,df_extratos!G:G,"DEBITO")</f>
        <v/>
      </c>
      <c r="O328" s="12">
        <f>SUM(J328:M328)+N328</f>
        <v/>
      </c>
      <c r="P328" s="26">
        <f>O328-I328</f>
        <v/>
      </c>
    </row>
    <row r="329">
      <c r="A329" s="6">
        <f>A328+1</f>
        <v/>
      </c>
      <c r="B329" s="4">
        <f>SUMIFS(df_faturam_zig!K:K,df_faturam_zig!L:L,Conciliacao!A329)</f>
        <v/>
      </c>
      <c r="C329" s="4" t="n"/>
      <c r="D329" s="4">
        <f>SUMIFS(df_faturam_zig!E:E,df_faturam_zig!L:L,Conciliacao!A329,df_faturam_zig!F:F,"DINHEIRO")</f>
        <v/>
      </c>
      <c r="E329" s="4">
        <f>SUMIFS(view_parc_agrup!G:G,view_parc_agrup!F:F,Conciliacao!A329)</f>
        <v/>
      </c>
      <c r="F329" s="7">
        <f>SUMIFS(df_mutuos!H:H,df_mutuos!B:B,Conciliacao!A329)</f>
        <v/>
      </c>
      <c r="G329" s="8">
        <f>SUMIFS(df_extratos!I:I,df_extratos!F:F,Conciliacao!A329,df_extratos!G:G,"CREDITO")</f>
        <v/>
      </c>
      <c r="H329" s="24">
        <f>SUMIFS(df_tesouraria_trans!E:E,df_tesouraria_trans!D:D,Conciliacao!A329)</f>
        <v/>
      </c>
      <c r="I329" s="10">
        <f>SUM(B329:F329)-SUM(G329:H329)</f>
        <v/>
      </c>
      <c r="J329" s="5">
        <f>SUMIFS(df_blueme_sem_parcelamento!F:F,df_blueme_sem_parcelamento!I:I,Conciliacao!A329)</f>
        <v/>
      </c>
      <c r="K329" s="5">
        <f>SUMIFS(df_blueme_com_parcelamento!I:I,df_blueme_com_parcelamento!L:L,Conciliacao!A329)</f>
        <v/>
      </c>
      <c r="L329" s="9">
        <f>SUMIFS(df_mutuos!I:I,df_mutuos!B:B,Conciliacao!A329)</f>
        <v/>
      </c>
      <c r="M329" s="9">
        <f>SUMIFS(df_taxas_bancarias!E:E,df_taxas_bancarias!D:D,Conciliacao!A329,df_taxas_bancarias!F:F,"b'\x00'")</f>
        <v/>
      </c>
      <c r="N329" s="11">
        <f>SUMIFS(df_extratos!I:I,df_extratos!F:F,Conciliacao!A329,df_extratos!G:G,"DEBITO")</f>
        <v/>
      </c>
      <c r="O329" s="12">
        <f>SUM(J329:M329)+N329</f>
        <v/>
      </c>
      <c r="P329" s="26">
        <f>O329-I329</f>
        <v/>
      </c>
    </row>
    <row r="330">
      <c r="A330" s="6">
        <f>A329+1</f>
        <v/>
      </c>
      <c r="B330" s="4">
        <f>SUMIFS(df_faturam_zig!K:K,df_faturam_zig!L:L,Conciliacao!A330)</f>
        <v/>
      </c>
      <c r="C330" s="4" t="n"/>
      <c r="D330" s="4">
        <f>SUMIFS(df_faturam_zig!E:E,df_faturam_zig!L:L,Conciliacao!A330,df_faturam_zig!F:F,"DINHEIRO")</f>
        <v/>
      </c>
      <c r="E330" s="4">
        <f>SUMIFS(view_parc_agrup!G:G,view_parc_agrup!F:F,Conciliacao!A330)</f>
        <v/>
      </c>
      <c r="F330" s="7">
        <f>SUMIFS(df_mutuos!H:H,df_mutuos!B:B,Conciliacao!A330)</f>
        <v/>
      </c>
      <c r="G330" s="8">
        <f>SUMIFS(df_extratos!I:I,df_extratos!F:F,Conciliacao!A330,df_extratos!G:G,"CREDITO")</f>
        <v/>
      </c>
      <c r="H330" s="24">
        <f>SUMIFS(df_tesouraria_trans!E:E,df_tesouraria_trans!D:D,Conciliacao!A330)</f>
        <v/>
      </c>
      <c r="I330" s="10">
        <f>SUM(B330:F330)-SUM(G330:H330)</f>
        <v/>
      </c>
      <c r="J330" s="5">
        <f>SUMIFS(df_blueme_sem_parcelamento!F:F,df_blueme_sem_parcelamento!I:I,Conciliacao!A330)</f>
        <v/>
      </c>
      <c r="K330" s="5">
        <f>SUMIFS(df_blueme_com_parcelamento!I:I,df_blueme_com_parcelamento!L:L,Conciliacao!A330)</f>
        <v/>
      </c>
      <c r="L330" s="9">
        <f>SUMIFS(df_mutuos!I:I,df_mutuos!B:B,Conciliacao!A330)</f>
        <v/>
      </c>
      <c r="M330" s="9">
        <f>SUMIFS(df_taxas_bancarias!E:E,df_taxas_bancarias!D:D,Conciliacao!A330,df_taxas_bancarias!F:F,"b'\x00'")</f>
        <v/>
      </c>
      <c r="N330" s="11">
        <f>SUMIFS(df_extratos!I:I,df_extratos!F:F,Conciliacao!A330,df_extratos!G:G,"DEBITO")</f>
        <v/>
      </c>
      <c r="O330" s="12">
        <f>SUM(J330:M330)+N330</f>
        <v/>
      </c>
      <c r="P330" s="26">
        <f>O330-I330</f>
        <v/>
      </c>
    </row>
    <row r="331">
      <c r="A331" s="6">
        <f>A330+1</f>
        <v/>
      </c>
      <c r="B331" s="4">
        <f>SUMIFS(df_faturam_zig!K:K,df_faturam_zig!L:L,Conciliacao!A331)</f>
        <v/>
      </c>
      <c r="C331" s="4" t="n"/>
      <c r="D331" s="4">
        <f>SUMIFS(df_faturam_zig!E:E,df_faturam_zig!L:L,Conciliacao!A331,df_faturam_zig!F:F,"DINHEIRO")</f>
        <v/>
      </c>
      <c r="E331" s="4">
        <f>SUMIFS(view_parc_agrup!G:G,view_parc_agrup!F:F,Conciliacao!A331)</f>
        <v/>
      </c>
      <c r="F331" s="7">
        <f>SUMIFS(df_mutuos!H:H,df_mutuos!B:B,Conciliacao!A331)</f>
        <v/>
      </c>
      <c r="G331" s="8">
        <f>SUMIFS(df_extratos!I:I,df_extratos!F:F,Conciliacao!A331,df_extratos!G:G,"CREDITO")</f>
        <v/>
      </c>
      <c r="H331" s="24">
        <f>SUMIFS(df_tesouraria_trans!E:E,df_tesouraria_trans!D:D,Conciliacao!A331)</f>
        <v/>
      </c>
      <c r="I331" s="10">
        <f>SUM(B331:F331)-SUM(G331:H331)</f>
        <v/>
      </c>
      <c r="J331" s="5">
        <f>SUMIFS(df_blueme_sem_parcelamento!F:F,df_blueme_sem_parcelamento!I:I,Conciliacao!A331)</f>
        <v/>
      </c>
      <c r="K331" s="5">
        <f>SUMIFS(df_blueme_com_parcelamento!I:I,df_blueme_com_parcelamento!L:L,Conciliacao!A331)</f>
        <v/>
      </c>
      <c r="L331" s="9">
        <f>SUMIFS(df_mutuos!I:I,df_mutuos!B:B,Conciliacao!A331)</f>
        <v/>
      </c>
      <c r="M331" s="9">
        <f>SUMIFS(df_taxas_bancarias!E:E,df_taxas_bancarias!D:D,Conciliacao!A331,df_taxas_bancarias!F:F,"b'\x00'")</f>
        <v/>
      </c>
      <c r="N331" s="11">
        <f>SUMIFS(df_extratos!I:I,df_extratos!F:F,Conciliacao!A331,df_extratos!G:G,"DEBITO")</f>
        <v/>
      </c>
      <c r="O331" s="12">
        <f>SUM(J331:M331)+N331</f>
        <v/>
      </c>
      <c r="P331" s="26">
        <f>O331-I331</f>
        <v/>
      </c>
    </row>
    <row r="332">
      <c r="A332" s="6">
        <f>A331+1</f>
        <v/>
      </c>
      <c r="B332" s="4">
        <f>SUMIFS(df_faturam_zig!K:K,df_faturam_zig!L:L,Conciliacao!A332)</f>
        <v/>
      </c>
      <c r="C332" s="4" t="n"/>
      <c r="D332" s="4">
        <f>SUMIFS(df_faturam_zig!E:E,df_faturam_zig!L:L,Conciliacao!A332,df_faturam_zig!F:F,"DINHEIRO")</f>
        <v/>
      </c>
      <c r="E332" s="4">
        <f>SUMIFS(view_parc_agrup!G:G,view_parc_agrup!F:F,Conciliacao!A332)</f>
        <v/>
      </c>
      <c r="F332" s="7">
        <f>SUMIFS(df_mutuos!H:H,df_mutuos!B:B,Conciliacao!A332)</f>
        <v/>
      </c>
      <c r="G332" s="8">
        <f>SUMIFS(df_extratos!I:I,df_extratos!F:F,Conciliacao!A332,df_extratos!G:G,"CREDITO")</f>
        <v/>
      </c>
      <c r="H332" s="24">
        <f>SUMIFS(df_tesouraria_trans!E:E,df_tesouraria_trans!D:D,Conciliacao!A332)</f>
        <v/>
      </c>
      <c r="I332" s="10">
        <f>SUM(B332:F332)-SUM(G332:H332)</f>
        <v/>
      </c>
      <c r="J332" s="5">
        <f>SUMIFS(df_blueme_sem_parcelamento!F:F,df_blueme_sem_parcelamento!I:I,Conciliacao!A332)</f>
        <v/>
      </c>
      <c r="K332" s="5">
        <f>SUMIFS(df_blueme_com_parcelamento!I:I,df_blueme_com_parcelamento!L:L,Conciliacao!A332)</f>
        <v/>
      </c>
      <c r="L332" s="9">
        <f>SUMIFS(df_mutuos!I:I,df_mutuos!B:B,Conciliacao!A332)</f>
        <v/>
      </c>
      <c r="M332" s="9">
        <f>SUMIFS(df_taxas_bancarias!E:E,df_taxas_bancarias!D:D,Conciliacao!A332,df_taxas_bancarias!F:F,"b'\x00'")</f>
        <v/>
      </c>
      <c r="N332" s="11">
        <f>SUMIFS(df_extratos!I:I,df_extratos!F:F,Conciliacao!A332,df_extratos!G:G,"DEBITO")</f>
        <v/>
      </c>
      <c r="O332" s="12">
        <f>SUM(J332:M332)+N332</f>
        <v/>
      </c>
      <c r="P332" s="26">
        <f>O332-I332</f>
        <v/>
      </c>
    </row>
    <row r="333">
      <c r="A333" s="6">
        <f>A332+1</f>
        <v/>
      </c>
      <c r="B333" s="4">
        <f>SUMIFS(df_faturam_zig!K:K,df_faturam_zig!L:L,Conciliacao!A333)</f>
        <v/>
      </c>
      <c r="C333" s="4" t="n"/>
      <c r="D333" s="4">
        <f>SUMIFS(df_faturam_zig!E:E,df_faturam_zig!L:L,Conciliacao!A333,df_faturam_zig!F:F,"DINHEIRO")</f>
        <v/>
      </c>
      <c r="E333" s="4">
        <f>SUMIFS(view_parc_agrup!G:G,view_parc_agrup!F:F,Conciliacao!A333)</f>
        <v/>
      </c>
      <c r="F333" s="7">
        <f>SUMIFS(df_mutuos!H:H,df_mutuos!B:B,Conciliacao!A333)</f>
        <v/>
      </c>
      <c r="G333" s="8">
        <f>SUMIFS(df_extratos!I:I,df_extratos!F:F,Conciliacao!A333,df_extratos!G:G,"CREDITO")</f>
        <v/>
      </c>
      <c r="H333" s="24">
        <f>SUMIFS(df_tesouraria_trans!E:E,df_tesouraria_trans!D:D,Conciliacao!A333)</f>
        <v/>
      </c>
      <c r="I333" s="10">
        <f>SUM(B333:F333)-SUM(G333:H333)</f>
        <v/>
      </c>
      <c r="J333" s="5">
        <f>SUMIFS(df_blueme_sem_parcelamento!F:F,df_blueme_sem_parcelamento!I:I,Conciliacao!A333)</f>
        <v/>
      </c>
      <c r="K333" s="5">
        <f>SUMIFS(df_blueme_com_parcelamento!I:I,df_blueme_com_parcelamento!L:L,Conciliacao!A333)</f>
        <v/>
      </c>
      <c r="L333" s="9">
        <f>SUMIFS(df_mutuos!I:I,df_mutuos!B:B,Conciliacao!A333)</f>
        <v/>
      </c>
      <c r="M333" s="9">
        <f>SUMIFS(df_taxas_bancarias!E:E,df_taxas_bancarias!D:D,Conciliacao!A333,df_taxas_bancarias!F:F,"b'\x00'")</f>
        <v/>
      </c>
      <c r="N333" s="11">
        <f>SUMIFS(df_extratos!I:I,df_extratos!F:F,Conciliacao!A333,df_extratos!G:G,"DEBITO")</f>
        <v/>
      </c>
      <c r="O333" s="12">
        <f>SUM(J333:M333)+N333</f>
        <v/>
      </c>
      <c r="P333" s="26">
        <f>O333-I333</f>
        <v/>
      </c>
    </row>
    <row r="334">
      <c r="A334" s="6">
        <f>A333+1</f>
        <v/>
      </c>
      <c r="B334" s="4">
        <f>SUMIFS(df_faturam_zig!K:K,df_faturam_zig!L:L,Conciliacao!A334)</f>
        <v/>
      </c>
      <c r="C334" s="4" t="n"/>
      <c r="D334" s="4">
        <f>SUMIFS(df_faturam_zig!E:E,df_faturam_zig!L:L,Conciliacao!A334,df_faturam_zig!F:F,"DINHEIRO")</f>
        <v/>
      </c>
      <c r="E334" s="4">
        <f>SUMIFS(view_parc_agrup!G:G,view_parc_agrup!F:F,Conciliacao!A334)</f>
        <v/>
      </c>
      <c r="F334" s="7">
        <f>SUMIFS(df_mutuos!H:H,df_mutuos!B:B,Conciliacao!A334)</f>
        <v/>
      </c>
      <c r="G334" s="8">
        <f>SUMIFS(df_extratos!I:I,df_extratos!F:F,Conciliacao!A334,df_extratos!G:G,"CREDITO")</f>
        <v/>
      </c>
      <c r="H334" s="24">
        <f>SUMIFS(df_tesouraria_trans!E:E,df_tesouraria_trans!D:D,Conciliacao!A334)</f>
        <v/>
      </c>
      <c r="I334" s="10">
        <f>SUM(B334:F334)-SUM(G334:H334)</f>
        <v/>
      </c>
      <c r="J334" s="5">
        <f>SUMIFS(df_blueme_sem_parcelamento!F:F,df_blueme_sem_parcelamento!I:I,Conciliacao!A334)</f>
        <v/>
      </c>
      <c r="K334" s="5">
        <f>SUMIFS(df_blueme_com_parcelamento!I:I,df_blueme_com_parcelamento!L:L,Conciliacao!A334)</f>
        <v/>
      </c>
      <c r="L334" s="9">
        <f>SUMIFS(df_mutuos!I:I,df_mutuos!B:B,Conciliacao!A334)</f>
        <v/>
      </c>
      <c r="M334" s="9">
        <f>SUMIFS(df_taxas_bancarias!E:E,df_taxas_bancarias!D:D,Conciliacao!A334,df_taxas_bancarias!F:F,"b'\x00'")</f>
        <v/>
      </c>
      <c r="N334" s="11">
        <f>SUMIFS(df_extratos!I:I,df_extratos!F:F,Conciliacao!A334,df_extratos!G:G,"DEBITO")</f>
        <v/>
      </c>
      <c r="O334" s="12">
        <f>SUM(J334:M334)+N334</f>
        <v/>
      </c>
      <c r="P334" s="26">
        <f>O334-I334</f>
        <v/>
      </c>
    </row>
    <row r="335">
      <c r="A335" s="6">
        <f>A334+1</f>
        <v/>
      </c>
      <c r="B335" s="4">
        <f>SUMIFS(df_faturam_zig!K:K,df_faturam_zig!L:L,Conciliacao!A335)</f>
        <v/>
      </c>
      <c r="C335" s="4" t="n"/>
      <c r="D335" s="4">
        <f>SUMIFS(df_faturam_zig!E:E,df_faturam_zig!L:L,Conciliacao!A335,df_faturam_zig!F:F,"DINHEIRO")</f>
        <v/>
      </c>
      <c r="E335" s="4">
        <f>SUMIFS(view_parc_agrup!G:G,view_parc_agrup!F:F,Conciliacao!A335)</f>
        <v/>
      </c>
      <c r="F335" s="7">
        <f>SUMIFS(df_mutuos!H:H,df_mutuos!B:B,Conciliacao!A335)</f>
        <v/>
      </c>
      <c r="G335" s="8">
        <f>SUMIFS(df_extratos!I:I,df_extratos!F:F,Conciliacao!A335,df_extratos!G:G,"CREDITO")</f>
        <v/>
      </c>
      <c r="H335" s="24">
        <f>SUMIFS(df_tesouraria_trans!E:E,df_tesouraria_trans!D:D,Conciliacao!A335)</f>
        <v/>
      </c>
      <c r="I335" s="10">
        <f>SUM(B335:F335)-SUM(G335:H335)</f>
        <v/>
      </c>
      <c r="J335" s="5">
        <f>SUMIFS(df_blueme_sem_parcelamento!F:F,df_blueme_sem_parcelamento!I:I,Conciliacao!A335)</f>
        <v/>
      </c>
      <c r="K335" s="5">
        <f>SUMIFS(df_blueme_com_parcelamento!I:I,df_blueme_com_parcelamento!L:L,Conciliacao!A335)</f>
        <v/>
      </c>
      <c r="L335" s="9">
        <f>SUMIFS(df_mutuos!I:I,df_mutuos!B:B,Conciliacao!A335)</f>
        <v/>
      </c>
      <c r="M335" s="9">
        <f>SUMIFS(df_taxas_bancarias!E:E,df_taxas_bancarias!D:D,Conciliacao!A335,df_taxas_bancarias!F:F,"b'\x00'")</f>
        <v/>
      </c>
      <c r="N335" s="11">
        <f>SUMIFS(df_extratos!I:I,df_extratos!F:F,Conciliacao!A335,df_extratos!G:G,"DEBITO")</f>
        <v/>
      </c>
      <c r="O335" s="12">
        <f>SUM(J335:M335)+N335</f>
        <v/>
      </c>
      <c r="P335" s="26">
        <f>O335-I335</f>
        <v/>
      </c>
    </row>
    <row r="336">
      <c r="A336" s="6">
        <f>A335+1</f>
        <v/>
      </c>
      <c r="B336" s="4">
        <f>SUMIFS(df_faturam_zig!K:K,df_faturam_zig!L:L,Conciliacao!A336)</f>
        <v/>
      </c>
      <c r="C336" s="4" t="n"/>
      <c r="D336" s="4">
        <f>SUMIFS(df_faturam_zig!E:E,df_faturam_zig!L:L,Conciliacao!A336,df_faturam_zig!F:F,"DINHEIRO")</f>
        <v/>
      </c>
      <c r="E336" s="4">
        <f>SUMIFS(view_parc_agrup!G:G,view_parc_agrup!F:F,Conciliacao!A336)</f>
        <v/>
      </c>
      <c r="F336" s="7">
        <f>SUMIFS(df_mutuos!H:H,df_mutuos!B:B,Conciliacao!A336)</f>
        <v/>
      </c>
      <c r="G336" s="8">
        <f>SUMIFS(df_extratos!I:I,df_extratos!F:F,Conciliacao!A336,df_extratos!G:G,"CREDITO")</f>
        <v/>
      </c>
      <c r="H336" s="24">
        <f>SUMIFS(df_tesouraria_trans!E:E,df_tesouraria_trans!D:D,Conciliacao!A336)</f>
        <v/>
      </c>
      <c r="I336" s="10">
        <f>SUM(B336:F336)-SUM(G336:H336)</f>
        <v/>
      </c>
      <c r="J336" s="5">
        <f>SUMIFS(df_blueme_sem_parcelamento!F:F,df_blueme_sem_parcelamento!I:I,Conciliacao!A336)</f>
        <v/>
      </c>
      <c r="K336" s="5">
        <f>SUMIFS(df_blueme_com_parcelamento!I:I,df_blueme_com_parcelamento!L:L,Conciliacao!A336)</f>
        <v/>
      </c>
      <c r="L336" s="9">
        <f>SUMIFS(df_mutuos!I:I,df_mutuos!B:B,Conciliacao!A336)</f>
        <v/>
      </c>
      <c r="M336" s="9">
        <f>SUMIFS(df_taxas_bancarias!E:E,df_taxas_bancarias!D:D,Conciliacao!A336,df_taxas_bancarias!F:F,"b'\x00'")</f>
        <v/>
      </c>
      <c r="N336" s="11">
        <f>SUMIFS(df_extratos!I:I,df_extratos!F:F,Conciliacao!A336,df_extratos!G:G,"DEBITO")</f>
        <v/>
      </c>
      <c r="O336" s="12">
        <f>SUM(J336:M336)+N336</f>
        <v/>
      </c>
      <c r="P336" s="26">
        <f>O336-I336</f>
        <v/>
      </c>
    </row>
    <row r="337">
      <c r="A337" s="6">
        <f>A336+1</f>
        <v/>
      </c>
      <c r="B337" s="4">
        <f>SUMIFS(df_faturam_zig!K:K,df_faturam_zig!L:L,Conciliacao!A337)</f>
        <v/>
      </c>
      <c r="C337" s="4" t="n"/>
      <c r="D337" s="4">
        <f>SUMIFS(df_faturam_zig!E:E,df_faturam_zig!L:L,Conciliacao!A337,df_faturam_zig!F:F,"DINHEIRO")</f>
        <v/>
      </c>
      <c r="E337" s="4">
        <f>SUMIFS(view_parc_agrup!G:G,view_parc_agrup!F:F,Conciliacao!A337)</f>
        <v/>
      </c>
      <c r="F337" s="7">
        <f>SUMIFS(df_mutuos!H:H,df_mutuos!B:B,Conciliacao!A337)</f>
        <v/>
      </c>
      <c r="G337" s="8">
        <f>SUMIFS(df_extratos!I:I,df_extratos!F:F,Conciliacao!A337,df_extratos!G:G,"CREDITO")</f>
        <v/>
      </c>
      <c r="H337" s="24">
        <f>SUMIFS(df_tesouraria_trans!E:E,df_tesouraria_trans!D:D,Conciliacao!A337)</f>
        <v/>
      </c>
      <c r="I337" s="10">
        <f>SUM(B337:F337)-SUM(G337:H337)</f>
        <v/>
      </c>
      <c r="J337" s="5">
        <f>SUMIFS(df_blueme_sem_parcelamento!F:F,df_blueme_sem_parcelamento!I:I,Conciliacao!A337)</f>
        <v/>
      </c>
      <c r="K337" s="5">
        <f>SUMIFS(df_blueme_com_parcelamento!I:I,df_blueme_com_parcelamento!L:L,Conciliacao!A337)</f>
        <v/>
      </c>
      <c r="L337" s="9">
        <f>SUMIFS(df_mutuos!I:I,df_mutuos!B:B,Conciliacao!A337)</f>
        <v/>
      </c>
      <c r="M337" s="9">
        <f>SUMIFS(df_taxas_bancarias!E:E,df_taxas_bancarias!D:D,Conciliacao!A337,df_taxas_bancarias!F:F,"b'\x00'")</f>
        <v/>
      </c>
      <c r="N337" s="11">
        <f>SUMIFS(df_extratos!I:I,df_extratos!F:F,Conciliacao!A337,df_extratos!G:G,"DEBITO")</f>
        <v/>
      </c>
      <c r="O337" s="12">
        <f>SUM(J337:M337)+N337</f>
        <v/>
      </c>
      <c r="P337" s="26">
        <f>O337-I337</f>
        <v/>
      </c>
    </row>
    <row r="338">
      <c r="A338" s="6">
        <f>A337+1</f>
        <v/>
      </c>
      <c r="B338" s="4">
        <f>SUMIFS(df_faturam_zig!K:K,df_faturam_zig!L:L,Conciliacao!A338)</f>
        <v/>
      </c>
      <c r="C338" s="4" t="n"/>
      <c r="D338" s="4">
        <f>SUMIFS(df_faturam_zig!E:E,df_faturam_zig!L:L,Conciliacao!A338,df_faturam_zig!F:F,"DINHEIRO")</f>
        <v/>
      </c>
      <c r="E338" s="4">
        <f>SUMIFS(view_parc_agrup!G:G,view_parc_agrup!F:F,Conciliacao!A338)</f>
        <v/>
      </c>
      <c r="F338" s="7">
        <f>SUMIFS(df_mutuos!H:H,df_mutuos!B:B,Conciliacao!A338)</f>
        <v/>
      </c>
      <c r="G338" s="8">
        <f>SUMIFS(df_extratos!I:I,df_extratos!F:F,Conciliacao!A338,df_extratos!G:G,"CREDITO")</f>
        <v/>
      </c>
      <c r="H338" s="24">
        <f>SUMIFS(df_tesouraria_trans!E:E,df_tesouraria_trans!D:D,Conciliacao!A338)</f>
        <v/>
      </c>
      <c r="I338" s="10">
        <f>SUM(B338:F338)-SUM(G338:H338)</f>
        <v/>
      </c>
      <c r="J338" s="5">
        <f>SUMIFS(df_blueme_sem_parcelamento!F:F,df_blueme_sem_parcelamento!I:I,Conciliacao!A338)</f>
        <v/>
      </c>
      <c r="K338" s="5">
        <f>SUMIFS(df_blueme_com_parcelamento!I:I,df_blueme_com_parcelamento!L:L,Conciliacao!A338)</f>
        <v/>
      </c>
      <c r="L338" s="9">
        <f>SUMIFS(df_mutuos!I:I,df_mutuos!B:B,Conciliacao!A338)</f>
        <v/>
      </c>
      <c r="M338" s="9">
        <f>SUMIFS(df_taxas_bancarias!E:E,df_taxas_bancarias!D:D,Conciliacao!A338,df_taxas_bancarias!F:F,"b'\x00'")</f>
        <v/>
      </c>
      <c r="N338" s="11">
        <f>SUMIFS(df_extratos!I:I,df_extratos!F:F,Conciliacao!A338,df_extratos!G:G,"DEBITO")</f>
        <v/>
      </c>
      <c r="O338" s="12">
        <f>SUM(J338:M338)+N338</f>
        <v/>
      </c>
      <c r="P338" s="26">
        <f>O338-I338</f>
        <v/>
      </c>
    </row>
    <row r="339">
      <c r="A339" s="6">
        <f>A338+1</f>
        <v/>
      </c>
      <c r="B339" s="4">
        <f>SUMIFS(df_faturam_zig!K:K,df_faturam_zig!L:L,Conciliacao!A339)</f>
        <v/>
      </c>
      <c r="C339" s="4" t="n"/>
      <c r="D339" s="4">
        <f>SUMIFS(df_faturam_zig!E:E,df_faturam_zig!L:L,Conciliacao!A339,df_faturam_zig!F:F,"DINHEIRO")</f>
        <v/>
      </c>
      <c r="E339" s="4">
        <f>SUMIFS(view_parc_agrup!G:G,view_parc_agrup!F:F,Conciliacao!A339)</f>
        <v/>
      </c>
      <c r="F339" s="7">
        <f>SUMIFS(df_mutuos!H:H,df_mutuos!B:B,Conciliacao!A339)</f>
        <v/>
      </c>
      <c r="G339" s="8">
        <f>SUMIFS(df_extratos!I:I,df_extratos!F:F,Conciliacao!A339,df_extratos!G:G,"CREDITO")</f>
        <v/>
      </c>
      <c r="H339" s="24">
        <f>SUMIFS(df_tesouraria_trans!E:E,df_tesouraria_trans!D:D,Conciliacao!A339)</f>
        <v/>
      </c>
      <c r="I339" s="10">
        <f>SUM(B339:F339)-SUM(G339:H339)</f>
        <v/>
      </c>
      <c r="J339" s="5">
        <f>SUMIFS(df_blueme_sem_parcelamento!F:F,df_blueme_sem_parcelamento!I:I,Conciliacao!A339)</f>
        <v/>
      </c>
      <c r="K339" s="5">
        <f>SUMIFS(df_blueme_com_parcelamento!I:I,df_blueme_com_parcelamento!L:L,Conciliacao!A339)</f>
        <v/>
      </c>
      <c r="L339" s="9">
        <f>SUMIFS(df_mutuos!I:I,df_mutuos!B:B,Conciliacao!A339)</f>
        <v/>
      </c>
      <c r="M339" s="9">
        <f>SUMIFS(df_taxas_bancarias!E:E,df_taxas_bancarias!D:D,Conciliacao!A339,df_taxas_bancarias!F:F,"b'\x00'")</f>
        <v/>
      </c>
      <c r="N339" s="11">
        <f>SUMIFS(df_extratos!I:I,df_extratos!F:F,Conciliacao!A339,df_extratos!G:G,"DEBITO")</f>
        <v/>
      </c>
      <c r="O339" s="12">
        <f>SUM(J339:M339)+N339</f>
        <v/>
      </c>
      <c r="P339" s="26">
        <f>O339-I339</f>
        <v/>
      </c>
    </row>
    <row r="340">
      <c r="A340" s="6">
        <f>A339+1</f>
        <v/>
      </c>
      <c r="B340" s="4">
        <f>SUMIFS(df_faturam_zig!K:K,df_faturam_zig!L:L,Conciliacao!A340)</f>
        <v/>
      </c>
      <c r="C340" s="4" t="n"/>
      <c r="D340" s="4">
        <f>SUMIFS(df_faturam_zig!E:E,df_faturam_zig!L:L,Conciliacao!A340,df_faturam_zig!F:F,"DINHEIRO")</f>
        <v/>
      </c>
      <c r="E340" s="4">
        <f>SUMIFS(view_parc_agrup!G:G,view_parc_agrup!F:F,Conciliacao!A340)</f>
        <v/>
      </c>
      <c r="F340" s="7">
        <f>SUMIFS(df_mutuos!H:H,df_mutuos!B:B,Conciliacao!A340)</f>
        <v/>
      </c>
      <c r="G340" s="8">
        <f>SUMIFS(df_extratos!I:I,df_extratos!F:F,Conciliacao!A340,df_extratos!G:G,"CREDITO")</f>
        <v/>
      </c>
      <c r="H340" s="24">
        <f>SUMIFS(df_tesouraria_trans!E:E,df_tesouraria_trans!D:D,Conciliacao!A340)</f>
        <v/>
      </c>
      <c r="I340" s="10">
        <f>SUM(B340:F340)-SUM(G340:H340)</f>
        <v/>
      </c>
      <c r="J340" s="5">
        <f>SUMIFS(df_blueme_sem_parcelamento!F:F,df_blueme_sem_parcelamento!I:I,Conciliacao!A340)</f>
        <v/>
      </c>
      <c r="K340" s="5">
        <f>SUMIFS(df_blueme_com_parcelamento!I:I,df_blueme_com_parcelamento!L:L,Conciliacao!A340)</f>
        <v/>
      </c>
      <c r="L340" s="9">
        <f>SUMIFS(df_mutuos!I:I,df_mutuos!B:B,Conciliacao!A340)</f>
        <v/>
      </c>
      <c r="M340" s="9">
        <f>SUMIFS(df_taxas_bancarias!E:E,df_taxas_bancarias!D:D,Conciliacao!A340,df_taxas_bancarias!F:F,"b'\x00'")</f>
        <v/>
      </c>
      <c r="N340" s="11">
        <f>SUMIFS(df_extratos!I:I,df_extratos!F:F,Conciliacao!A340,df_extratos!G:G,"DEBITO")</f>
        <v/>
      </c>
      <c r="O340" s="12">
        <f>SUM(J340:M340)+N340</f>
        <v/>
      </c>
      <c r="P340" s="26">
        <f>O340-I340</f>
        <v/>
      </c>
    </row>
    <row r="341">
      <c r="A341" s="6">
        <f>A340+1</f>
        <v/>
      </c>
      <c r="B341" s="4">
        <f>SUMIFS(df_faturam_zig!K:K,df_faturam_zig!L:L,Conciliacao!A341)</f>
        <v/>
      </c>
      <c r="C341" s="4" t="n"/>
      <c r="D341" s="4">
        <f>SUMIFS(df_faturam_zig!E:E,df_faturam_zig!L:L,Conciliacao!A341,df_faturam_zig!F:F,"DINHEIRO")</f>
        <v/>
      </c>
      <c r="E341" s="4">
        <f>SUMIFS(view_parc_agrup!G:G,view_parc_agrup!F:F,Conciliacao!A341)</f>
        <v/>
      </c>
      <c r="F341" s="7">
        <f>SUMIFS(df_mutuos!H:H,df_mutuos!B:B,Conciliacao!A341)</f>
        <v/>
      </c>
      <c r="G341" s="8">
        <f>SUMIFS(df_extratos!I:I,df_extratos!F:F,Conciliacao!A341,df_extratos!G:G,"CREDITO")</f>
        <v/>
      </c>
      <c r="H341" s="24">
        <f>SUMIFS(df_tesouraria_trans!E:E,df_tesouraria_trans!D:D,Conciliacao!A341)</f>
        <v/>
      </c>
      <c r="I341" s="10">
        <f>SUM(B341:F341)-SUM(G341:H341)</f>
        <v/>
      </c>
      <c r="J341" s="5">
        <f>SUMIFS(df_blueme_sem_parcelamento!F:F,df_blueme_sem_parcelamento!I:I,Conciliacao!A341)</f>
        <v/>
      </c>
      <c r="K341" s="5">
        <f>SUMIFS(df_blueme_com_parcelamento!I:I,df_blueme_com_parcelamento!L:L,Conciliacao!A341)</f>
        <v/>
      </c>
      <c r="L341" s="9">
        <f>SUMIFS(df_mutuos!I:I,df_mutuos!B:B,Conciliacao!A341)</f>
        <v/>
      </c>
      <c r="M341" s="9">
        <f>SUMIFS(df_taxas_bancarias!E:E,df_taxas_bancarias!D:D,Conciliacao!A341,df_taxas_bancarias!F:F,"b'\x00'")</f>
        <v/>
      </c>
      <c r="N341" s="11">
        <f>SUMIFS(df_extratos!I:I,df_extratos!F:F,Conciliacao!A341,df_extratos!G:G,"DEBITO")</f>
        <v/>
      </c>
      <c r="O341" s="12">
        <f>SUM(J341:M341)+N341</f>
        <v/>
      </c>
      <c r="P341" s="26">
        <f>O341-I341</f>
        <v/>
      </c>
    </row>
    <row r="342">
      <c r="A342" s="6">
        <f>A341+1</f>
        <v/>
      </c>
      <c r="B342" s="4">
        <f>SUMIFS(df_faturam_zig!K:K,df_faturam_zig!L:L,Conciliacao!A342)</f>
        <v/>
      </c>
      <c r="C342" s="4" t="n"/>
      <c r="D342" s="4">
        <f>SUMIFS(df_faturam_zig!E:E,df_faturam_zig!L:L,Conciliacao!A342,df_faturam_zig!F:F,"DINHEIRO")</f>
        <v/>
      </c>
      <c r="E342" s="4">
        <f>SUMIFS(view_parc_agrup!G:G,view_parc_agrup!F:F,Conciliacao!A342)</f>
        <v/>
      </c>
      <c r="F342" s="7">
        <f>SUMIFS(df_mutuos!H:H,df_mutuos!B:B,Conciliacao!A342)</f>
        <v/>
      </c>
      <c r="G342" s="8">
        <f>SUMIFS(df_extratos!I:I,df_extratos!F:F,Conciliacao!A342,df_extratos!G:G,"CREDITO")</f>
        <v/>
      </c>
      <c r="H342" s="24">
        <f>SUMIFS(df_tesouraria_trans!E:E,df_tesouraria_trans!D:D,Conciliacao!A342)</f>
        <v/>
      </c>
      <c r="I342" s="10">
        <f>SUM(B342:F342)-SUM(G342:H342)</f>
        <v/>
      </c>
      <c r="J342" s="5">
        <f>SUMIFS(df_blueme_sem_parcelamento!F:F,df_blueme_sem_parcelamento!I:I,Conciliacao!A342)</f>
        <v/>
      </c>
      <c r="K342" s="5">
        <f>SUMIFS(df_blueme_com_parcelamento!I:I,df_blueme_com_parcelamento!L:L,Conciliacao!A342)</f>
        <v/>
      </c>
      <c r="L342" s="9">
        <f>SUMIFS(df_mutuos!I:I,df_mutuos!B:B,Conciliacao!A342)</f>
        <v/>
      </c>
      <c r="M342" s="9">
        <f>SUMIFS(df_taxas_bancarias!E:E,df_taxas_bancarias!D:D,Conciliacao!A342,df_taxas_bancarias!F:F,"b'\x00'")</f>
        <v/>
      </c>
      <c r="N342" s="11">
        <f>SUMIFS(df_extratos!I:I,df_extratos!F:F,Conciliacao!A342,df_extratos!G:G,"DEBITO")</f>
        <v/>
      </c>
      <c r="O342" s="12">
        <f>SUM(J342:M342)+N342</f>
        <v/>
      </c>
      <c r="P342" s="26">
        <f>O342-I342</f>
        <v/>
      </c>
    </row>
    <row r="343">
      <c r="A343" s="6">
        <f>A342+1</f>
        <v/>
      </c>
      <c r="B343" s="4">
        <f>SUMIFS(df_faturam_zig!K:K,df_faturam_zig!L:L,Conciliacao!A343)</f>
        <v/>
      </c>
      <c r="C343" s="4" t="n"/>
      <c r="D343" s="4">
        <f>SUMIFS(df_faturam_zig!E:E,df_faturam_zig!L:L,Conciliacao!A343,df_faturam_zig!F:F,"DINHEIRO")</f>
        <v/>
      </c>
      <c r="E343" s="4">
        <f>SUMIFS(view_parc_agrup!G:G,view_parc_agrup!F:F,Conciliacao!A343)</f>
        <v/>
      </c>
      <c r="F343" s="7">
        <f>SUMIFS(df_mutuos!H:H,df_mutuos!B:B,Conciliacao!A343)</f>
        <v/>
      </c>
      <c r="G343" s="8">
        <f>SUMIFS(df_extratos!I:I,df_extratos!F:F,Conciliacao!A343,df_extratos!G:G,"CREDITO")</f>
        <v/>
      </c>
      <c r="H343" s="24">
        <f>SUMIFS(df_tesouraria_trans!E:E,df_tesouraria_trans!D:D,Conciliacao!A343)</f>
        <v/>
      </c>
      <c r="I343" s="10">
        <f>SUM(B343:F343)-SUM(G343:H343)</f>
        <v/>
      </c>
      <c r="J343" s="5">
        <f>SUMIFS(df_blueme_sem_parcelamento!F:F,df_blueme_sem_parcelamento!I:I,Conciliacao!A343)</f>
        <v/>
      </c>
      <c r="K343" s="5">
        <f>SUMIFS(df_blueme_com_parcelamento!I:I,df_blueme_com_parcelamento!L:L,Conciliacao!A343)</f>
        <v/>
      </c>
      <c r="L343" s="9">
        <f>SUMIFS(df_mutuos!I:I,df_mutuos!B:B,Conciliacao!A343)</f>
        <v/>
      </c>
      <c r="M343" s="9">
        <f>SUMIFS(df_taxas_bancarias!E:E,df_taxas_bancarias!D:D,Conciliacao!A343,df_taxas_bancarias!F:F,"b'\x00'")</f>
        <v/>
      </c>
      <c r="N343" s="11">
        <f>SUMIFS(df_extratos!I:I,df_extratos!F:F,Conciliacao!A343,df_extratos!G:G,"DEBITO")</f>
        <v/>
      </c>
      <c r="O343" s="12">
        <f>SUM(J343:M343)+N343</f>
        <v/>
      </c>
      <c r="P343" s="26">
        <f>O343-I343</f>
        <v/>
      </c>
    </row>
    <row r="344">
      <c r="A344" s="6">
        <f>A343+1</f>
        <v/>
      </c>
      <c r="B344" s="4">
        <f>SUMIFS(df_faturam_zig!K:K,df_faturam_zig!L:L,Conciliacao!A344)</f>
        <v/>
      </c>
      <c r="C344" s="4" t="n"/>
      <c r="D344" s="4">
        <f>SUMIFS(df_faturam_zig!E:E,df_faturam_zig!L:L,Conciliacao!A344,df_faturam_zig!F:F,"DINHEIRO")</f>
        <v/>
      </c>
      <c r="E344" s="4">
        <f>SUMIFS(view_parc_agrup!G:G,view_parc_agrup!F:F,Conciliacao!A344)</f>
        <v/>
      </c>
      <c r="F344" s="7">
        <f>SUMIFS(df_mutuos!H:H,df_mutuos!B:B,Conciliacao!A344)</f>
        <v/>
      </c>
      <c r="G344" s="8">
        <f>SUMIFS(df_extratos!I:I,df_extratos!F:F,Conciliacao!A344,df_extratos!G:G,"CREDITO")</f>
        <v/>
      </c>
      <c r="H344" s="24">
        <f>SUMIFS(df_tesouraria_trans!E:E,df_tesouraria_trans!D:D,Conciliacao!A344)</f>
        <v/>
      </c>
      <c r="I344" s="10">
        <f>SUM(B344:F344)-SUM(G344:H344)</f>
        <v/>
      </c>
      <c r="J344" s="5">
        <f>SUMIFS(df_blueme_sem_parcelamento!F:F,df_blueme_sem_parcelamento!I:I,Conciliacao!A344)</f>
        <v/>
      </c>
      <c r="K344" s="5">
        <f>SUMIFS(df_blueme_com_parcelamento!I:I,df_blueme_com_parcelamento!L:L,Conciliacao!A344)</f>
        <v/>
      </c>
      <c r="L344" s="9">
        <f>SUMIFS(df_mutuos!I:I,df_mutuos!B:B,Conciliacao!A344)</f>
        <v/>
      </c>
      <c r="M344" s="9">
        <f>SUMIFS(df_taxas_bancarias!E:E,df_taxas_bancarias!D:D,Conciliacao!A344,df_taxas_bancarias!F:F,"b'\x00'")</f>
        <v/>
      </c>
      <c r="N344" s="11">
        <f>SUMIFS(df_extratos!I:I,df_extratos!F:F,Conciliacao!A344,df_extratos!G:G,"DEBITO")</f>
        <v/>
      </c>
      <c r="O344" s="12">
        <f>SUM(J344:M344)+N344</f>
        <v/>
      </c>
      <c r="P344" s="26">
        <f>O344-I344</f>
        <v/>
      </c>
    </row>
    <row r="345">
      <c r="A345" s="6">
        <f>A344+1</f>
        <v/>
      </c>
      <c r="B345" s="4">
        <f>SUMIFS(df_faturam_zig!K:K,df_faturam_zig!L:L,Conciliacao!A345)</f>
        <v/>
      </c>
      <c r="C345" s="4" t="n"/>
      <c r="D345" s="4">
        <f>SUMIFS(df_faturam_zig!E:E,df_faturam_zig!L:L,Conciliacao!A345,df_faturam_zig!F:F,"DINHEIRO")</f>
        <v/>
      </c>
      <c r="E345" s="4">
        <f>SUMIFS(view_parc_agrup!G:G,view_parc_agrup!F:F,Conciliacao!A345)</f>
        <v/>
      </c>
      <c r="F345" s="7">
        <f>SUMIFS(df_mutuos!H:H,df_mutuos!B:B,Conciliacao!A345)</f>
        <v/>
      </c>
      <c r="G345" s="8">
        <f>SUMIFS(df_extratos!I:I,df_extratos!F:F,Conciliacao!A345,df_extratos!G:G,"CREDITO")</f>
        <v/>
      </c>
      <c r="H345" s="24">
        <f>SUMIFS(df_tesouraria_trans!E:E,df_tesouraria_trans!D:D,Conciliacao!A345)</f>
        <v/>
      </c>
      <c r="I345" s="10">
        <f>SUM(B345:F345)-SUM(G345:H345)</f>
        <v/>
      </c>
      <c r="J345" s="5">
        <f>SUMIFS(df_blueme_sem_parcelamento!F:F,df_blueme_sem_parcelamento!I:I,Conciliacao!A345)</f>
        <v/>
      </c>
      <c r="K345" s="5">
        <f>SUMIFS(df_blueme_com_parcelamento!I:I,df_blueme_com_parcelamento!L:L,Conciliacao!A345)</f>
        <v/>
      </c>
      <c r="L345" s="9">
        <f>SUMIFS(df_mutuos!I:I,df_mutuos!B:B,Conciliacao!A345)</f>
        <v/>
      </c>
      <c r="M345" s="9">
        <f>SUMIFS(df_taxas_bancarias!E:E,df_taxas_bancarias!D:D,Conciliacao!A345,df_taxas_bancarias!F:F,"b'\x00'")</f>
        <v/>
      </c>
      <c r="N345" s="11">
        <f>SUMIFS(df_extratos!I:I,df_extratos!F:F,Conciliacao!A345,df_extratos!G:G,"DEBITO")</f>
        <v/>
      </c>
      <c r="O345" s="12">
        <f>SUM(J345:M345)+N345</f>
        <v/>
      </c>
      <c r="P345" s="26">
        <f>O345-I345</f>
        <v/>
      </c>
    </row>
    <row r="346">
      <c r="A346" s="6">
        <f>A345+1</f>
        <v/>
      </c>
      <c r="B346" s="4">
        <f>SUMIFS(df_faturam_zig!K:K,df_faturam_zig!L:L,Conciliacao!A346)</f>
        <v/>
      </c>
      <c r="C346" s="4" t="n"/>
      <c r="D346" s="4">
        <f>SUMIFS(df_faturam_zig!E:E,df_faturam_zig!L:L,Conciliacao!A346,df_faturam_zig!F:F,"DINHEIRO")</f>
        <v/>
      </c>
      <c r="E346" s="4">
        <f>SUMIFS(view_parc_agrup!G:G,view_parc_agrup!F:F,Conciliacao!A346)</f>
        <v/>
      </c>
      <c r="F346" s="7">
        <f>SUMIFS(df_mutuos!H:H,df_mutuos!B:B,Conciliacao!A346)</f>
        <v/>
      </c>
      <c r="G346" s="8">
        <f>SUMIFS(df_extratos!I:I,df_extratos!F:F,Conciliacao!A346,df_extratos!G:G,"CREDITO")</f>
        <v/>
      </c>
      <c r="H346" s="24">
        <f>SUMIFS(df_tesouraria_trans!E:E,df_tesouraria_trans!D:D,Conciliacao!A346)</f>
        <v/>
      </c>
      <c r="I346" s="10">
        <f>SUM(B346:F346)-SUM(G346:H346)</f>
        <v/>
      </c>
      <c r="J346" s="5">
        <f>SUMIFS(df_blueme_sem_parcelamento!F:F,df_blueme_sem_parcelamento!I:I,Conciliacao!A346)</f>
        <v/>
      </c>
      <c r="K346" s="5">
        <f>SUMIFS(df_blueme_com_parcelamento!I:I,df_blueme_com_parcelamento!L:L,Conciliacao!A346)</f>
        <v/>
      </c>
      <c r="L346" s="9">
        <f>SUMIFS(df_mutuos!I:I,df_mutuos!B:B,Conciliacao!A346)</f>
        <v/>
      </c>
      <c r="M346" s="9">
        <f>SUMIFS(df_taxas_bancarias!E:E,df_taxas_bancarias!D:D,Conciliacao!A346,df_taxas_bancarias!F:F,"b'\x00'")</f>
        <v/>
      </c>
      <c r="N346" s="11">
        <f>SUMIFS(df_extratos!I:I,df_extratos!F:F,Conciliacao!A346,df_extratos!G:G,"DEBITO")</f>
        <v/>
      </c>
      <c r="O346" s="12">
        <f>SUM(J346:M346)+N346</f>
        <v/>
      </c>
      <c r="P346" s="26">
        <f>O346-I346</f>
        <v/>
      </c>
    </row>
    <row r="347">
      <c r="A347" s="6">
        <f>A346+1</f>
        <v/>
      </c>
      <c r="B347" s="4">
        <f>SUMIFS(df_faturam_zig!K:K,df_faturam_zig!L:L,Conciliacao!A347)</f>
        <v/>
      </c>
      <c r="C347" s="4" t="n"/>
      <c r="D347" s="4">
        <f>SUMIFS(df_faturam_zig!E:E,df_faturam_zig!L:L,Conciliacao!A347,df_faturam_zig!F:F,"DINHEIRO")</f>
        <v/>
      </c>
      <c r="E347" s="4">
        <f>SUMIFS(view_parc_agrup!G:G,view_parc_agrup!F:F,Conciliacao!A347)</f>
        <v/>
      </c>
      <c r="F347" s="7">
        <f>SUMIFS(df_mutuos!H:H,df_mutuos!B:B,Conciliacao!A347)</f>
        <v/>
      </c>
      <c r="G347" s="8">
        <f>SUMIFS(df_extratos!I:I,df_extratos!F:F,Conciliacao!A347,df_extratos!G:G,"CREDITO")</f>
        <v/>
      </c>
      <c r="H347" s="24">
        <f>SUMIFS(df_tesouraria_trans!E:E,df_tesouraria_trans!D:D,Conciliacao!A347)</f>
        <v/>
      </c>
      <c r="I347" s="10">
        <f>SUM(B347:F347)-SUM(G347:H347)</f>
        <v/>
      </c>
      <c r="J347" s="5">
        <f>SUMIFS(df_blueme_sem_parcelamento!F:F,df_blueme_sem_parcelamento!I:I,Conciliacao!A347)</f>
        <v/>
      </c>
      <c r="K347" s="5">
        <f>SUMIFS(df_blueme_com_parcelamento!I:I,df_blueme_com_parcelamento!L:L,Conciliacao!A347)</f>
        <v/>
      </c>
      <c r="L347" s="9">
        <f>SUMIFS(df_mutuos!I:I,df_mutuos!B:B,Conciliacao!A347)</f>
        <v/>
      </c>
      <c r="M347" s="9">
        <f>SUMIFS(df_taxas_bancarias!E:E,df_taxas_bancarias!D:D,Conciliacao!A347,df_taxas_bancarias!F:F,"b'\x00'")</f>
        <v/>
      </c>
      <c r="N347" s="11">
        <f>SUMIFS(df_extratos!I:I,df_extratos!F:F,Conciliacao!A347,df_extratos!G:G,"DEBITO")</f>
        <v/>
      </c>
      <c r="O347" s="12">
        <f>SUM(J347:M347)+N347</f>
        <v/>
      </c>
      <c r="P347" s="26">
        <f>O347-I347</f>
        <v/>
      </c>
    </row>
    <row r="348">
      <c r="A348" s="6">
        <f>A347+1</f>
        <v/>
      </c>
      <c r="B348" s="4">
        <f>SUMIFS(df_faturam_zig!K:K,df_faturam_zig!L:L,Conciliacao!A348)</f>
        <v/>
      </c>
      <c r="C348" s="4" t="n"/>
      <c r="D348" s="4">
        <f>SUMIFS(df_faturam_zig!E:E,df_faturam_zig!L:L,Conciliacao!A348,df_faturam_zig!F:F,"DINHEIRO")</f>
        <v/>
      </c>
      <c r="E348" s="4">
        <f>SUMIFS(view_parc_agrup!G:G,view_parc_agrup!F:F,Conciliacao!A348)</f>
        <v/>
      </c>
      <c r="F348" s="7">
        <f>SUMIFS(df_mutuos!H:H,df_mutuos!B:B,Conciliacao!A348)</f>
        <v/>
      </c>
      <c r="G348" s="8">
        <f>SUMIFS(df_extratos!I:I,df_extratos!F:F,Conciliacao!A348,df_extratos!G:G,"CREDITO")</f>
        <v/>
      </c>
      <c r="H348" s="24">
        <f>SUMIFS(df_tesouraria_trans!E:E,df_tesouraria_trans!D:D,Conciliacao!A348)</f>
        <v/>
      </c>
      <c r="I348" s="10">
        <f>SUM(B348:F348)-SUM(G348:H348)</f>
        <v/>
      </c>
      <c r="J348" s="5">
        <f>SUMIFS(df_blueme_sem_parcelamento!F:F,df_blueme_sem_parcelamento!I:I,Conciliacao!A348)</f>
        <v/>
      </c>
      <c r="K348" s="5">
        <f>SUMIFS(df_blueme_com_parcelamento!I:I,df_blueme_com_parcelamento!L:L,Conciliacao!A348)</f>
        <v/>
      </c>
      <c r="L348" s="9">
        <f>SUMIFS(df_mutuos!I:I,df_mutuos!B:B,Conciliacao!A348)</f>
        <v/>
      </c>
      <c r="M348" s="9">
        <f>SUMIFS(df_taxas_bancarias!E:E,df_taxas_bancarias!D:D,Conciliacao!A348,df_taxas_bancarias!F:F,"b'\x00'")</f>
        <v/>
      </c>
      <c r="N348" s="11">
        <f>SUMIFS(df_extratos!I:I,df_extratos!F:F,Conciliacao!A348,df_extratos!G:G,"DEBITO")</f>
        <v/>
      </c>
      <c r="O348" s="12">
        <f>SUM(J348:M348)+N348</f>
        <v/>
      </c>
      <c r="P348" s="26">
        <f>O348-I348</f>
        <v/>
      </c>
    </row>
    <row r="349">
      <c r="A349" s="6">
        <f>A348+1</f>
        <v/>
      </c>
      <c r="B349" s="4">
        <f>SUMIFS(df_faturam_zig!K:K,df_faturam_zig!L:L,Conciliacao!A349)</f>
        <v/>
      </c>
      <c r="C349" s="4" t="n"/>
      <c r="D349" s="4">
        <f>SUMIFS(df_faturam_zig!E:E,df_faturam_zig!L:L,Conciliacao!A349,df_faturam_zig!F:F,"DINHEIRO")</f>
        <v/>
      </c>
      <c r="E349" s="4">
        <f>SUMIFS(view_parc_agrup!G:G,view_parc_agrup!F:F,Conciliacao!A349)</f>
        <v/>
      </c>
      <c r="F349" s="7">
        <f>SUMIFS(df_mutuos!H:H,df_mutuos!B:B,Conciliacao!A349)</f>
        <v/>
      </c>
      <c r="G349" s="8">
        <f>SUMIFS(df_extratos!I:I,df_extratos!F:F,Conciliacao!A349,df_extratos!G:G,"CREDITO")</f>
        <v/>
      </c>
      <c r="H349" s="24">
        <f>SUMIFS(df_tesouraria_trans!E:E,df_tesouraria_trans!D:D,Conciliacao!A349)</f>
        <v/>
      </c>
      <c r="I349" s="10">
        <f>SUM(B349:F349)-SUM(G349:H349)</f>
        <v/>
      </c>
      <c r="J349" s="5">
        <f>SUMIFS(df_blueme_sem_parcelamento!F:F,df_blueme_sem_parcelamento!I:I,Conciliacao!A349)</f>
        <v/>
      </c>
      <c r="K349" s="5">
        <f>SUMIFS(df_blueme_com_parcelamento!I:I,df_blueme_com_parcelamento!L:L,Conciliacao!A349)</f>
        <v/>
      </c>
      <c r="L349" s="9">
        <f>SUMIFS(df_mutuos!I:I,df_mutuos!B:B,Conciliacao!A349)</f>
        <v/>
      </c>
      <c r="M349" s="9">
        <f>SUMIFS(df_taxas_bancarias!E:E,df_taxas_bancarias!D:D,Conciliacao!A349,df_taxas_bancarias!F:F,"b'\x00'")</f>
        <v/>
      </c>
      <c r="N349" s="11">
        <f>SUMIFS(df_extratos!I:I,df_extratos!F:F,Conciliacao!A349,df_extratos!G:G,"DEBITO")</f>
        <v/>
      </c>
      <c r="O349" s="12">
        <f>SUM(J349:M349)+N349</f>
        <v/>
      </c>
      <c r="P349" s="26">
        <f>O349-I349</f>
        <v/>
      </c>
    </row>
    <row r="350">
      <c r="A350" s="6">
        <f>A349+1</f>
        <v/>
      </c>
      <c r="B350" s="4">
        <f>SUMIFS(df_faturam_zig!K:K,df_faturam_zig!L:L,Conciliacao!A350)</f>
        <v/>
      </c>
      <c r="C350" s="4" t="n"/>
      <c r="D350" s="4">
        <f>SUMIFS(df_faturam_zig!E:E,df_faturam_zig!L:L,Conciliacao!A350,df_faturam_zig!F:F,"DINHEIRO")</f>
        <v/>
      </c>
      <c r="E350" s="4">
        <f>SUMIFS(view_parc_agrup!G:G,view_parc_agrup!F:F,Conciliacao!A350)</f>
        <v/>
      </c>
      <c r="F350" s="7">
        <f>SUMIFS(df_mutuos!H:H,df_mutuos!B:B,Conciliacao!A350)</f>
        <v/>
      </c>
      <c r="G350" s="8">
        <f>SUMIFS(df_extratos!I:I,df_extratos!F:F,Conciliacao!A350,df_extratos!G:G,"CREDITO")</f>
        <v/>
      </c>
      <c r="H350" s="24">
        <f>SUMIFS(df_tesouraria_trans!E:E,df_tesouraria_trans!D:D,Conciliacao!A350)</f>
        <v/>
      </c>
      <c r="I350" s="10">
        <f>SUM(B350:F350)-SUM(G350:H350)</f>
        <v/>
      </c>
      <c r="J350" s="5">
        <f>SUMIFS(df_blueme_sem_parcelamento!F:F,df_blueme_sem_parcelamento!I:I,Conciliacao!A350)</f>
        <v/>
      </c>
      <c r="K350" s="5">
        <f>SUMIFS(df_blueme_com_parcelamento!I:I,df_blueme_com_parcelamento!L:L,Conciliacao!A350)</f>
        <v/>
      </c>
      <c r="L350" s="9">
        <f>SUMIFS(df_mutuos!I:I,df_mutuos!B:B,Conciliacao!A350)</f>
        <v/>
      </c>
      <c r="M350" s="9">
        <f>SUMIFS(df_taxas_bancarias!E:E,df_taxas_bancarias!D:D,Conciliacao!A350,df_taxas_bancarias!F:F,"b'\x00'")</f>
        <v/>
      </c>
      <c r="N350" s="11">
        <f>SUMIFS(df_extratos!I:I,df_extratos!F:F,Conciliacao!A350,df_extratos!G:G,"DEBITO")</f>
        <v/>
      </c>
      <c r="O350" s="12">
        <f>SUM(J350:M350)+N350</f>
        <v/>
      </c>
      <c r="P350" s="26">
        <f>O350-I350</f>
        <v/>
      </c>
    </row>
    <row r="351">
      <c r="A351" s="6">
        <f>A350+1</f>
        <v/>
      </c>
      <c r="B351" s="4">
        <f>SUMIFS(df_faturam_zig!K:K,df_faturam_zig!L:L,Conciliacao!A351)</f>
        <v/>
      </c>
      <c r="C351" s="4" t="n"/>
      <c r="D351" s="4">
        <f>SUMIFS(df_faturam_zig!E:E,df_faturam_zig!L:L,Conciliacao!A351,df_faturam_zig!F:F,"DINHEIRO")</f>
        <v/>
      </c>
      <c r="E351" s="4">
        <f>SUMIFS(view_parc_agrup!G:G,view_parc_agrup!F:F,Conciliacao!A351)</f>
        <v/>
      </c>
      <c r="F351" s="7">
        <f>SUMIFS(df_mutuos!H:H,df_mutuos!B:B,Conciliacao!A351)</f>
        <v/>
      </c>
      <c r="G351" s="8">
        <f>SUMIFS(df_extratos!I:I,df_extratos!F:F,Conciliacao!A351,df_extratos!G:G,"CREDITO")</f>
        <v/>
      </c>
      <c r="H351" s="24">
        <f>SUMIFS(df_tesouraria_trans!E:E,df_tesouraria_trans!D:D,Conciliacao!A351)</f>
        <v/>
      </c>
      <c r="I351" s="10">
        <f>SUM(B351:F351)-SUM(G351:H351)</f>
        <v/>
      </c>
      <c r="J351" s="5">
        <f>SUMIFS(df_blueme_sem_parcelamento!F:F,df_blueme_sem_parcelamento!I:I,Conciliacao!A351)</f>
        <v/>
      </c>
      <c r="K351" s="5">
        <f>SUMIFS(df_blueme_com_parcelamento!I:I,df_blueme_com_parcelamento!L:L,Conciliacao!A351)</f>
        <v/>
      </c>
      <c r="L351" s="9">
        <f>SUMIFS(df_mutuos!I:I,df_mutuos!B:B,Conciliacao!A351)</f>
        <v/>
      </c>
      <c r="M351" s="9">
        <f>SUMIFS(df_taxas_bancarias!E:E,df_taxas_bancarias!D:D,Conciliacao!A351,df_taxas_bancarias!F:F,"b'\x00'")</f>
        <v/>
      </c>
      <c r="N351" s="11">
        <f>SUMIFS(df_extratos!I:I,df_extratos!F:F,Conciliacao!A351,df_extratos!G:G,"DEBITO")</f>
        <v/>
      </c>
      <c r="O351" s="12">
        <f>SUM(J351:M351)+N351</f>
        <v/>
      </c>
      <c r="P351" s="26">
        <f>O351-I351</f>
        <v/>
      </c>
    </row>
    <row r="352">
      <c r="A352" s="6">
        <f>A351+1</f>
        <v/>
      </c>
      <c r="B352" s="4">
        <f>SUMIFS(df_faturam_zig!K:K,df_faturam_zig!L:L,Conciliacao!A352)</f>
        <v/>
      </c>
      <c r="C352" s="4" t="n"/>
      <c r="D352" s="4">
        <f>SUMIFS(df_faturam_zig!E:E,df_faturam_zig!L:L,Conciliacao!A352,df_faturam_zig!F:F,"DINHEIRO")</f>
        <v/>
      </c>
      <c r="E352" s="4">
        <f>SUMIFS(view_parc_agrup!G:G,view_parc_agrup!F:F,Conciliacao!A352)</f>
        <v/>
      </c>
      <c r="F352" s="7">
        <f>SUMIFS(df_mutuos!H:H,df_mutuos!B:B,Conciliacao!A352)</f>
        <v/>
      </c>
      <c r="G352" s="8">
        <f>SUMIFS(df_extratos!I:I,df_extratos!F:F,Conciliacao!A352,df_extratos!G:G,"CREDITO")</f>
        <v/>
      </c>
      <c r="H352" s="24">
        <f>SUMIFS(df_tesouraria_trans!E:E,df_tesouraria_trans!D:D,Conciliacao!A352)</f>
        <v/>
      </c>
      <c r="I352" s="10">
        <f>SUM(B352:F352)-SUM(G352:H352)</f>
        <v/>
      </c>
      <c r="J352" s="5">
        <f>SUMIFS(df_blueme_sem_parcelamento!F:F,df_blueme_sem_parcelamento!I:I,Conciliacao!A352)</f>
        <v/>
      </c>
      <c r="K352" s="5">
        <f>SUMIFS(df_blueme_com_parcelamento!I:I,df_blueme_com_parcelamento!L:L,Conciliacao!A352)</f>
        <v/>
      </c>
      <c r="L352" s="9">
        <f>SUMIFS(df_mutuos!I:I,df_mutuos!B:B,Conciliacao!A352)</f>
        <v/>
      </c>
      <c r="M352" s="9">
        <f>SUMIFS(df_taxas_bancarias!E:E,df_taxas_bancarias!D:D,Conciliacao!A352,df_taxas_bancarias!F:F,"b'\x00'")</f>
        <v/>
      </c>
      <c r="N352" s="11">
        <f>SUMIFS(df_extratos!I:I,df_extratos!F:F,Conciliacao!A352,df_extratos!G:G,"DEBITO")</f>
        <v/>
      </c>
      <c r="O352" s="12">
        <f>SUM(J352:M352)+N352</f>
        <v/>
      </c>
      <c r="P352" s="26">
        <f>O352-I352</f>
        <v/>
      </c>
    </row>
    <row r="353">
      <c r="A353" s="6">
        <f>A352+1</f>
        <v/>
      </c>
      <c r="B353" s="4">
        <f>SUMIFS(df_faturam_zig!K:K,df_faturam_zig!L:L,Conciliacao!A353)</f>
        <v/>
      </c>
      <c r="C353" s="4" t="n"/>
      <c r="D353" s="4">
        <f>SUMIFS(df_faturam_zig!E:E,df_faturam_zig!L:L,Conciliacao!A353,df_faturam_zig!F:F,"DINHEIRO")</f>
        <v/>
      </c>
      <c r="E353" s="4">
        <f>SUMIFS(view_parc_agrup!G:G,view_parc_agrup!F:F,Conciliacao!A353)</f>
        <v/>
      </c>
      <c r="F353" s="7">
        <f>SUMIFS(df_mutuos!H:H,df_mutuos!B:B,Conciliacao!A353)</f>
        <v/>
      </c>
      <c r="G353" s="8">
        <f>SUMIFS(df_extratos!I:I,df_extratos!F:F,Conciliacao!A353,df_extratos!G:G,"CREDITO")</f>
        <v/>
      </c>
      <c r="H353" s="24">
        <f>SUMIFS(df_tesouraria_trans!E:E,df_tesouraria_trans!D:D,Conciliacao!A353)</f>
        <v/>
      </c>
      <c r="I353" s="10">
        <f>SUM(B353:F353)-SUM(G353:H353)</f>
        <v/>
      </c>
      <c r="J353" s="5">
        <f>SUMIFS(df_blueme_sem_parcelamento!F:F,df_blueme_sem_parcelamento!I:I,Conciliacao!A353)</f>
        <v/>
      </c>
      <c r="K353" s="5">
        <f>SUMIFS(df_blueme_com_parcelamento!I:I,df_blueme_com_parcelamento!L:L,Conciliacao!A353)</f>
        <v/>
      </c>
      <c r="L353" s="9">
        <f>SUMIFS(df_mutuos!I:I,df_mutuos!B:B,Conciliacao!A353)</f>
        <v/>
      </c>
      <c r="M353" s="9">
        <f>SUMIFS(df_taxas_bancarias!E:E,df_taxas_bancarias!D:D,Conciliacao!A353,df_taxas_bancarias!F:F,"b'\x00'")</f>
        <v/>
      </c>
      <c r="N353" s="11">
        <f>SUMIFS(df_extratos!I:I,df_extratos!F:F,Conciliacao!A353,df_extratos!G:G,"DEBITO")</f>
        <v/>
      </c>
      <c r="O353" s="12">
        <f>SUM(J353:M353)+N353</f>
        <v/>
      </c>
      <c r="P353" s="26">
        <f>O353-I353</f>
        <v/>
      </c>
    </row>
    <row r="354">
      <c r="A354" s="6">
        <f>A353+1</f>
        <v/>
      </c>
      <c r="B354" s="4">
        <f>SUMIFS(df_faturam_zig!K:K,df_faturam_zig!L:L,Conciliacao!A354)</f>
        <v/>
      </c>
      <c r="C354" s="4" t="n"/>
      <c r="D354" s="4">
        <f>SUMIFS(df_faturam_zig!E:E,df_faturam_zig!L:L,Conciliacao!A354,df_faturam_zig!F:F,"DINHEIRO")</f>
        <v/>
      </c>
      <c r="E354" s="4">
        <f>SUMIFS(view_parc_agrup!G:G,view_parc_agrup!F:F,Conciliacao!A354)</f>
        <v/>
      </c>
      <c r="F354" s="7">
        <f>SUMIFS(df_mutuos!H:H,df_mutuos!B:B,Conciliacao!A354)</f>
        <v/>
      </c>
      <c r="G354" s="8">
        <f>SUMIFS(df_extratos!I:I,df_extratos!F:F,Conciliacao!A354,df_extratos!G:G,"CREDITO")</f>
        <v/>
      </c>
      <c r="H354" s="24">
        <f>SUMIFS(df_tesouraria_trans!E:E,df_tesouraria_trans!D:D,Conciliacao!A354)</f>
        <v/>
      </c>
      <c r="I354" s="10">
        <f>SUM(B354:F354)-SUM(G354:H354)</f>
        <v/>
      </c>
      <c r="J354" s="5">
        <f>SUMIFS(df_blueme_sem_parcelamento!F:F,df_blueme_sem_parcelamento!I:I,Conciliacao!A354)</f>
        <v/>
      </c>
      <c r="K354" s="5">
        <f>SUMIFS(df_blueme_com_parcelamento!I:I,df_blueme_com_parcelamento!L:L,Conciliacao!A354)</f>
        <v/>
      </c>
      <c r="L354" s="9">
        <f>SUMIFS(df_mutuos!I:I,df_mutuos!B:B,Conciliacao!A354)</f>
        <v/>
      </c>
      <c r="M354" s="9">
        <f>SUMIFS(df_taxas_bancarias!E:E,df_taxas_bancarias!D:D,Conciliacao!A354,df_taxas_bancarias!F:F,"b'\x00'")</f>
        <v/>
      </c>
      <c r="N354" s="11">
        <f>SUMIFS(df_extratos!I:I,df_extratos!F:F,Conciliacao!A354,df_extratos!G:G,"DEBITO")</f>
        <v/>
      </c>
      <c r="O354" s="12">
        <f>SUM(J354:M354)+N354</f>
        <v/>
      </c>
      <c r="P354" s="26">
        <f>O354-I354</f>
        <v/>
      </c>
    </row>
    <row r="355">
      <c r="A355" s="6">
        <f>A354+1</f>
        <v/>
      </c>
      <c r="B355" s="4">
        <f>SUMIFS(df_faturam_zig!K:K,df_faturam_zig!L:L,Conciliacao!A355)</f>
        <v/>
      </c>
      <c r="C355" s="4" t="n"/>
      <c r="D355" s="4">
        <f>SUMIFS(df_faturam_zig!E:E,df_faturam_zig!L:L,Conciliacao!A355,df_faturam_zig!F:F,"DINHEIRO")</f>
        <v/>
      </c>
      <c r="E355" s="4">
        <f>SUMIFS(view_parc_agrup!G:G,view_parc_agrup!F:F,Conciliacao!A355)</f>
        <v/>
      </c>
      <c r="F355" s="7">
        <f>SUMIFS(df_mutuos!H:H,df_mutuos!B:B,Conciliacao!A355)</f>
        <v/>
      </c>
      <c r="G355" s="8">
        <f>SUMIFS(df_extratos!I:I,df_extratos!F:F,Conciliacao!A355,df_extratos!G:G,"CREDITO")</f>
        <v/>
      </c>
      <c r="H355" s="24">
        <f>SUMIFS(df_tesouraria_trans!E:E,df_tesouraria_trans!D:D,Conciliacao!A355)</f>
        <v/>
      </c>
      <c r="I355" s="10">
        <f>SUM(B355:F355)-SUM(G355:H355)</f>
        <v/>
      </c>
      <c r="J355" s="5">
        <f>SUMIFS(df_blueme_sem_parcelamento!F:F,df_blueme_sem_parcelamento!I:I,Conciliacao!A355)</f>
        <v/>
      </c>
      <c r="K355" s="5">
        <f>SUMIFS(df_blueme_com_parcelamento!I:I,df_blueme_com_parcelamento!L:L,Conciliacao!A355)</f>
        <v/>
      </c>
      <c r="L355" s="9">
        <f>SUMIFS(df_mutuos!I:I,df_mutuos!B:B,Conciliacao!A355)</f>
        <v/>
      </c>
      <c r="M355" s="9">
        <f>SUMIFS(df_taxas_bancarias!E:E,df_taxas_bancarias!D:D,Conciliacao!A355,df_taxas_bancarias!F:F,"b'\x00'")</f>
        <v/>
      </c>
      <c r="N355" s="11">
        <f>SUMIFS(df_extratos!I:I,df_extratos!F:F,Conciliacao!A355,df_extratos!G:G,"DEBITO")</f>
        <v/>
      </c>
      <c r="O355" s="12">
        <f>SUM(J355:M355)+N355</f>
        <v/>
      </c>
      <c r="P355" s="26">
        <f>O355-I355</f>
        <v/>
      </c>
    </row>
    <row r="356">
      <c r="A356" s="6">
        <f>A355+1</f>
        <v/>
      </c>
      <c r="B356" s="4">
        <f>SUMIFS(df_faturam_zig!K:K,df_faturam_zig!L:L,Conciliacao!A356)</f>
        <v/>
      </c>
      <c r="C356" s="4" t="n"/>
      <c r="D356" s="4">
        <f>SUMIFS(df_faturam_zig!E:E,df_faturam_zig!L:L,Conciliacao!A356,df_faturam_zig!F:F,"DINHEIRO")</f>
        <v/>
      </c>
      <c r="E356" s="4">
        <f>SUMIFS(view_parc_agrup!G:G,view_parc_agrup!F:F,Conciliacao!A356)</f>
        <v/>
      </c>
      <c r="F356" s="7">
        <f>SUMIFS(df_mutuos!H:H,df_mutuos!B:B,Conciliacao!A356)</f>
        <v/>
      </c>
      <c r="G356" s="8">
        <f>SUMIFS(df_extratos!I:I,df_extratos!F:F,Conciliacao!A356,df_extratos!G:G,"CREDITO")</f>
        <v/>
      </c>
      <c r="H356" s="24">
        <f>SUMIFS(df_tesouraria_trans!E:E,df_tesouraria_trans!D:D,Conciliacao!A356)</f>
        <v/>
      </c>
      <c r="I356" s="10">
        <f>SUM(B356:F356)-SUM(G356:H356)</f>
        <v/>
      </c>
      <c r="J356" s="5">
        <f>SUMIFS(df_blueme_sem_parcelamento!F:F,df_blueme_sem_parcelamento!I:I,Conciliacao!A356)</f>
        <v/>
      </c>
      <c r="K356" s="5">
        <f>SUMIFS(df_blueme_com_parcelamento!I:I,df_blueme_com_parcelamento!L:L,Conciliacao!A356)</f>
        <v/>
      </c>
      <c r="L356" s="9">
        <f>SUMIFS(df_mutuos!I:I,df_mutuos!B:B,Conciliacao!A356)</f>
        <v/>
      </c>
      <c r="M356" s="9">
        <f>SUMIFS(df_taxas_bancarias!E:E,df_taxas_bancarias!D:D,Conciliacao!A356,df_taxas_bancarias!F:F,"b'\x00'")</f>
        <v/>
      </c>
      <c r="N356" s="11">
        <f>SUMIFS(df_extratos!I:I,df_extratos!F:F,Conciliacao!A356,df_extratos!G:G,"DEBITO")</f>
        <v/>
      </c>
      <c r="O356" s="12">
        <f>SUM(J356:M356)+N356</f>
        <v/>
      </c>
      <c r="P356" s="26">
        <f>O356-I356</f>
        <v/>
      </c>
    </row>
    <row r="357">
      <c r="A357" s="6">
        <f>A356+1</f>
        <v/>
      </c>
      <c r="B357" s="4">
        <f>SUMIFS(df_faturam_zig!K:K,df_faturam_zig!L:L,Conciliacao!A357)</f>
        <v/>
      </c>
      <c r="C357" s="4" t="n"/>
      <c r="D357" s="4">
        <f>SUMIFS(df_faturam_zig!E:E,df_faturam_zig!L:L,Conciliacao!A357,df_faturam_zig!F:F,"DINHEIRO")</f>
        <v/>
      </c>
      <c r="E357" s="4">
        <f>SUMIFS(view_parc_agrup!G:G,view_parc_agrup!F:F,Conciliacao!A357)</f>
        <v/>
      </c>
      <c r="F357" s="7">
        <f>SUMIFS(df_mutuos!H:H,df_mutuos!B:B,Conciliacao!A357)</f>
        <v/>
      </c>
      <c r="G357" s="8">
        <f>SUMIFS(df_extratos!I:I,df_extratos!F:F,Conciliacao!A357,df_extratos!G:G,"CREDITO")</f>
        <v/>
      </c>
      <c r="H357" s="24">
        <f>SUMIFS(df_tesouraria_trans!E:E,df_tesouraria_trans!D:D,Conciliacao!A357)</f>
        <v/>
      </c>
      <c r="I357" s="10">
        <f>SUM(B357:F357)-SUM(G357:H357)</f>
        <v/>
      </c>
      <c r="J357" s="5">
        <f>SUMIFS(df_blueme_sem_parcelamento!F:F,df_blueme_sem_parcelamento!I:I,Conciliacao!A357)</f>
        <v/>
      </c>
      <c r="K357" s="5">
        <f>SUMIFS(df_blueme_com_parcelamento!I:I,df_blueme_com_parcelamento!L:L,Conciliacao!A357)</f>
        <v/>
      </c>
      <c r="L357" s="9">
        <f>SUMIFS(df_mutuos!I:I,df_mutuos!B:B,Conciliacao!A357)</f>
        <v/>
      </c>
      <c r="M357" s="9">
        <f>SUMIFS(df_taxas_bancarias!E:E,df_taxas_bancarias!D:D,Conciliacao!A357,df_taxas_bancarias!F:F,"b'\x00'")</f>
        <v/>
      </c>
      <c r="N357" s="11">
        <f>SUMIFS(df_extratos!I:I,df_extratos!F:F,Conciliacao!A357,df_extratos!G:G,"DEBITO")</f>
        <v/>
      </c>
      <c r="O357" s="12">
        <f>SUM(J357:M357)+N357</f>
        <v/>
      </c>
      <c r="P357" s="26">
        <f>O357-I357</f>
        <v/>
      </c>
    </row>
    <row r="358">
      <c r="A358" s="6">
        <f>A357+1</f>
        <v/>
      </c>
      <c r="B358" s="4">
        <f>SUMIFS(df_faturam_zig!K:K,df_faturam_zig!L:L,Conciliacao!A358)</f>
        <v/>
      </c>
      <c r="C358" s="4" t="n"/>
      <c r="D358" s="4">
        <f>SUMIFS(df_faturam_zig!E:E,df_faturam_zig!L:L,Conciliacao!A358,df_faturam_zig!F:F,"DINHEIRO")</f>
        <v/>
      </c>
      <c r="E358" s="4">
        <f>SUMIFS(view_parc_agrup!G:G,view_parc_agrup!F:F,Conciliacao!A358)</f>
        <v/>
      </c>
      <c r="F358" s="7">
        <f>SUMIFS(df_mutuos!H:H,df_mutuos!B:B,Conciliacao!A358)</f>
        <v/>
      </c>
      <c r="G358" s="8">
        <f>SUMIFS(df_extratos!I:I,df_extratos!F:F,Conciliacao!A358,df_extratos!G:G,"CREDITO")</f>
        <v/>
      </c>
      <c r="H358" s="24">
        <f>SUMIFS(df_tesouraria_trans!E:E,df_tesouraria_trans!D:D,Conciliacao!A358)</f>
        <v/>
      </c>
      <c r="I358" s="10">
        <f>SUM(B358:F358)-SUM(G358:H358)</f>
        <v/>
      </c>
      <c r="J358" s="5">
        <f>SUMIFS(df_blueme_sem_parcelamento!F:F,df_blueme_sem_parcelamento!I:I,Conciliacao!A358)</f>
        <v/>
      </c>
      <c r="K358" s="5">
        <f>SUMIFS(df_blueme_com_parcelamento!I:I,df_blueme_com_parcelamento!L:L,Conciliacao!A358)</f>
        <v/>
      </c>
      <c r="L358" s="9">
        <f>SUMIFS(df_mutuos!I:I,df_mutuos!B:B,Conciliacao!A358)</f>
        <v/>
      </c>
      <c r="M358" s="9">
        <f>SUMIFS(df_taxas_bancarias!E:E,df_taxas_bancarias!D:D,Conciliacao!A358,df_taxas_bancarias!F:F,"b'\x00'")</f>
        <v/>
      </c>
      <c r="N358" s="11">
        <f>SUMIFS(df_extratos!I:I,df_extratos!F:F,Conciliacao!A358,df_extratos!G:G,"DEBITO")</f>
        <v/>
      </c>
      <c r="O358" s="12">
        <f>SUM(J358:M358)+N358</f>
        <v/>
      </c>
      <c r="P358" s="26">
        <f>O358-I358</f>
        <v/>
      </c>
    </row>
    <row r="359">
      <c r="A359" s="6">
        <f>A358+1</f>
        <v/>
      </c>
      <c r="B359" s="4">
        <f>SUMIFS(df_faturam_zig!K:K,df_faturam_zig!L:L,Conciliacao!A359)</f>
        <v/>
      </c>
      <c r="C359" s="4" t="n"/>
      <c r="D359" s="4">
        <f>SUMIFS(df_faturam_zig!E:E,df_faturam_zig!L:L,Conciliacao!A359,df_faturam_zig!F:F,"DINHEIRO")</f>
        <v/>
      </c>
      <c r="E359" s="4">
        <f>SUMIFS(view_parc_agrup!G:G,view_parc_agrup!F:F,Conciliacao!A359)</f>
        <v/>
      </c>
      <c r="F359" s="7">
        <f>SUMIFS(df_mutuos!H:H,df_mutuos!B:B,Conciliacao!A359)</f>
        <v/>
      </c>
      <c r="G359" s="8">
        <f>SUMIFS(df_extratos!I:I,df_extratos!F:F,Conciliacao!A359,df_extratos!G:G,"CREDITO")</f>
        <v/>
      </c>
      <c r="H359" s="24">
        <f>SUMIFS(df_tesouraria_trans!E:E,df_tesouraria_trans!D:D,Conciliacao!A359)</f>
        <v/>
      </c>
      <c r="I359" s="10">
        <f>SUM(B359:F359)-SUM(G359:H359)</f>
        <v/>
      </c>
      <c r="J359" s="5">
        <f>SUMIFS(df_blueme_sem_parcelamento!F:F,df_blueme_sem_parcelamento!I:I,Conciliacao!A359)</f>
        <v/>
      </c>
      <c r="K359" s="5">
        <f>SUMIFS(df_blueme_com_parcelamento!I:I,df_blueme_com_parcelamento!L:L,Conciliacao!A359)</f>
        <v/>
      </c>
      <c r="L359" s="9">
        <f>SUMIFS(df_mutuos!I:I,df_mutuos!B:B,Conciliacao!A359)</f>
        <v/>
      </c>
      <c r="M359" s="9">
        <f>SUMIFS(df_taxas_bancarias!E:E,df_taxas_bancarias!D:D,Conciliacao!A359,df_taxas_bancarias!F:F,"b'\x00'")</f>
        <v/>
      </c>
      <c r="N359" s="11">
        <f>SUMIFS(df_extratos!I:I,df_extratos!F:F,Conciliacao!A359,df_extratos!G:G,"DEBITO")</f>
        <v/>
      </c>
      <c r="O359" s="12">
        <f>SUM(J359:M359)+N359</f>
        <v/>
      </c>
      <c r="P359" s="26">
        <f>O359-I359</f>
        <v/>
      </c>
    </row>
    <row r="360">
      <c r="A360" s="6">
        <f>A359+1</f>
        <v/>
      </c>
      <c r="B360" s="4">
        <f>SUMIFS(df_faturam_zig!K:K,df_faturam_zig!L:L,Conciliacao!A360)</f>
        <v/>
      </c>
      <c r="C360" s="4" t="n"/>
      <c r="D360" s="4">
        <f>SUMIFS(df_faturam_zig!E:E,df_faturam_zig!L:L,Conciliacao!A360,df_faturam_zig!F:F,"DINHEIRO")</f>
        <v/>
      </c>
      <c r="E360" s="4">
        <f>SUMIFS(view_parc_agrup!G:G,view_parc_agrup!F:F,Conciliacao!A360)</f>
        <v/>
      </c>
      <c r="F360" s="7">
        <f>SUMIFS(df_mutuos!H:H,df_mutuos!B:B,Conciliacao!A360)</f>
        <v/>
      </c>
      <c r="G360" s="8">
        <f>SUMIFS(df_extratos!I:I,df_extratos!F:F,Conciliacao!A360,df_extratos!G:G,"CREDITO")</f>
        <v/>
      </c>
      <c r="H360" s="24">
        <f>SUMIFS(df_tesouraria_trans!E:E,df_tesouraria_trans!D:D,Conciliacao!A360)</f>
        <v/>
      </c>
      <c r="I360" s="10">
        <f>SUM(B360:F360)-SUM(G360:H360)</f>
        <v/>
      </c>
      <c r="J360" s="5">
        <f>SUMIFS(df_blueme_sem_parcelamento!F:F,df_blueme_sem_parcelamento!I:I,Conciliacao!A360)</f>
        <v/>
      </c>
      <c r="K360" s="5">
        <f>SUMIFS(df_blueme_com_parcelamento!I:I,df_blueme_com_parcelamento!L:L,Conciliacao!A360)</f>
        <v/>
      </c>
      <c r="L360" s="9">
        <f>SUMIFS(df_mutuos!I:I,df_mutuos!B:B,Conciliacao!A360)</f>
        <v/>
      </c>
      <c r="M360" s="9">
        <f>SUMIFS(df_taxas_bancarias!E:E,df_taxas_bancarias!D:D,Conciliacao!A360,df_taxas_bancarias!F:F,"b'\x00'")</f>
        <v/>
      </c>
      <c r="N360" s="11">
        <f>SUMIFS(df_extratos!I:I,df_extratos!F:F,Conciliacao!A360,df_extratos!G:G,"DEBITO")</f>
        <v/>
      </c>
      <c r="O360" s="12">
        <f>SUM(J360:M360)+N360</f>
        <v/>
      </c>
      <c r="P360" s="26">
        <f>O360-I360</f>
        <v/>
      </c>
    </row>
    <row r="361">
      <c r="A361" s="6">
        <f>A360+1</f>
        <v/>
      </c>
      <c r="B361" s="4">
        <f>SUMIFS(df_faturam_zig!K:K,df_faturam_zig!L:L,Conciliacao!A361)</f>
        <v/>
      </c>
      <c r="C361" s="4" t="n"/>
      <c r="D361" s="4">
        <f>SUMIFS(df_faturam_zig!E:E,df_faturam_zig!L:L,Conciliacao!A361,df_faturam_zig!F:F,"DINHEIRO")</f>
        <v/>
      </c>
      <c r="E361" s="4">
        <f>SUMIFS(view_parc_agrup!G:G,view_parc_agrup!F:F,Conciliacao!A361)</f>
        <v/>
      </c>
      <c r="F361" s="7">
        <f>SUMIFS(df_mutuos!H:H,df_mutuos!B:B,Conciliacao!A361)</f>
        <v/>
      </c>
      <c r="G361" s="8">
        <f>SUMIFS(df_extratos!I:I,df_extratos!F:F,Conciliacao!A361,df_extratos!G:G,"CREDITO")</f>
        <v/>
      </c>
      <c r="H361" s="24">
        <f>SUMIFS(df_tesouraria_trans!E:E,df_tesouraria_trans!D:D,Conciliacao!A361)</f>
        <v/>
      </c>
      <c r="I361" s="10">
        <f>SUM(B361:F361)-SUM(G361:H361)</f>
        <v/>
      </c>
      <c r="J361" s="5">
        <f>SUMIFS(df_blueme_sem_parcelamento!F:F,df_blueme_sem_parcelamento!I:I,Conciliacao!A361)</f>
        <v/>
      </c>
      <c r="K361" s="5">
        <f>SUMIFS(df_blueme_com_parcelamento!I:I,df_blueme_com_parcelamento!L:L,Conciliacao!A361)</f>
        <v/>
      </c>
      <c r="L361" s="9">
        <f>SUMIFS(df_mutuos!I:I,df_mutuos!B:B,Conciliacao!A361)</f>
        <v/>
      </c>
      <c r="M361" s="9">
        <f>SUMIFS(df_taxas_bancarias!E:E,df_taxas_bancarias!D:D,Conciliacao!A361,df_taxas_bancarias!F:F,"b'\x00'")</f>
        <v/>
      </c>
      <c r="N361" s="11">
        <f>SUMIFS(df_extratos!I:I,df_extratos!F:F,Conciliacao!A361,df_extratos!G:G,"DEBITO")</f>
        <v/>
      </c>
      <c r="O361" s="12">
        <f>SUM(J361:M361)+N361</f>
        <v/>
      </c>
      <c r="P361" s="26">
        <f>O361-I361</f>
        <v/>
      </c>
    </row>
    <row r="362">
      <c r="A362" s="6">
        <f>A361+1</f>
        <v/>
      </c>
      <c r="B362" s="4">
        <f>SUMIFS(df_faturam_zig!K:K,df_faturam_zig!L:L,Conciliacao!A362)</f>
        <v/>
      </c>
      <c r="C362" s="4" t="n"/>
      <c r="D362" s="4">
        <f>SUMIFS(df_faturam_zig!E:E,df_faturam_zig!L:L,Conciliacao!A362,df_faturam_zig!F:F,"DINHEIRO")</f>
        <v/>
      </c>
      <c r="E362" s="4">
        <f>SUMIFS(view_parc_agrup!G:G,view_parc_agrup!F:F,Conciliacao!A362)</f>
        <v/>
      </c>
      <c r="F362" s="7">
        <f>SUMIFS(df_mutuos!H:H,df_mutuos!B:B,Conciliacao!A362)</f>
        <v/>
      </c>
      <c r="G362" s="8">
        <f>SUMIFS(df_extratos!I:I,df_extratos!F:F,Conciliacao!A362,df_extratos!G:G,"CREDITO")</f>
        <v/>
      </c>
      <c r="H362" s="24">
        <f>SUMIFS(df_tesouraria_trans!E:E,df_tesouraria_trans!D:D,Conciliacao!A362)</f>
        <v/>
      </c>
      <c r="I362" s="10">
        <f>SUM(B362:F362)-SUM(G362:H362)</f>
        <v/>
      </c>
      <c r="J362" s="5">
        <f>SUMIFS(df_blueme_sem_parcelamento!F:F,df_blueme_sem_parcelamento!I:I,Conciliacao!A362)</f>
        <v/>
      </c>
      <c r="K362" s="5">
        <f>SUMIFS(df_blueme_com_parcelamento!I:I,df_blueme_com_parcelamento!L:L,Conciliacao!A362)</f>
        <v/>
      </c>
      <c r="L362" s="9">
        <f>SUMIFS(df_mutuos!I:I,df_mutuos!B:B,Conciliacao!A362)</f>
        <v/>
      </c>
      <c r="M362" s="9">
        <f>SUMIFS(df_taxas_bancarias!E:E,df_taxas_bancarias!D:D,Conciliacao!A362,df_taxas_bancarias!F:F,"b'\x00'")</f>
        <v/>
      </c>
      <c r="N362" s="11">
        <f>SUMIFS(df_extratos!I:I,df_extratos!F:F,Conciliacao!A362,df_extratos!G:G,"DEBITO")</f>
        <v/>
      </c>
      <c r="O362" s="12">
        <f>SUM(J362:M362)+N362</f>
        <v/>
      </c>
      <c r="P362" s="26">
        <f>O362-I362</f>
        <v/>
      </c>
    </row>
    <row r="363">
      <c r="A363" s="6">
        <f>A362+1</f>
        <v/>
      </c>
      <c r="B363" s="4">
        <f>SUMIFS(df_faturam_zig!K:K,df_faturam_zig!L:L,Conciliacao!A363)</f>
        <v/>
      </c>
      <c r="C363" s="4" t="n"/>
      <c r="D363" s="4">
        <f>SUMIFS(df_faturam_zig!E:E,df_faturam_zig!L:L,Conciliacao!A363,df_faturam_zig!F:F,"DINHEIRO")</f>
        <v/>
      </c>
      <c r="E363" s="4">
        <f>SUMIFS(view_parc_agrup!G:G,view_parc_agrup!F:F,Conciliacao!A363)</f>
        <v/>
      </c>
      <c r="F363" s="7">
        <f>SUMIFS(df_mutuos!H:H,df_mutuos!B:B,Conciliacao!A363)</f>
        <v/>
      </c>
      <c r="G363" s="8">
        <f>SUMIFS(df_extratos!I:I,df_extratos!F:F,Conciliacao!A363,df_extratos!G:G,"CREDITO")</f>
        <v/>
      </c>
      <c r="H363" s="24">
        <f>SUMIFS(df_tesouraria_trans!E:E,df_tesouraria_trans!D:D,Conciliacao!A363)</f>
        <v/>
      </c>
      <c r="I363" s="10">
        <f>SUM(B363:F363)-SUM(G363:H363)</f>
        <v/>
      </c>
      <c r="J363" s="5">
        <f>SUMIFS(df_blueme_sem_parcelamento!F:F,df_blueme_sem_parcelamento!I:I,Conciliacao!A363)</f>
        <v/>
      </c>
      <c r="K363" s="5">
        <f>SUMIFS(df_blueme_com_parcelamento!I:I,df_blueme_com_parcelamento!L:L,Conciliacao!A363)</f>
        <v/>
      </c>
      <c r="L363" s="9">
        <f>SUMIFS(df_mutuos!I:I,df_mutuos!B:B,Conciliacao!A363)</f>
        <v/>
      </c>
      <c r="M363" s="9">
        <f>SUMIFS(df_taxas_bancarias!E:E,df_taxas_bancarias!D:D,Conciliacao!A363,df_taxas_bancarias!F:F,"b'\x00'")</f>
        <v/>
      </c>
      <c r="N363" s="11">
        <f>SUMIFS(df_extratos!I:I,df_extratos!F:F,Conciliacao!A363,df_extratos!G:G,"DEBITO")</f>
        <v/>
      </c>
      <c r="O363" s="12">
        <f>SUM(J363:M363)+N363</f>
        <v/>
      </c>
      <c r="P363" s="26">
        <f>O363-I363</f>
        <v/>
      </c>
    </row>
    <row r="364">
      <c r="A364" s="6">
        <f>A363+1</f>
        <v/>
      </c>
      <c r="B364" s="4">
        <f>SUMIFS(df_faturam_zig!K:K,df_faturam_zig!L:L,Conciliacao!A364)</f>
        <v/>
      </c>
      <c r="C364" s="4" t="n"/>
      <c r="D364" s="4">
        <f>SUMIFS(df_faturam_zig!E:E,df_faturam_zig!L:L,Conciliacao!A364,df_faturam_zig!F:F,"DINHEIRO")</f>
        <v/>
      </c>
      <c r="E364" s="4">
        <f>SUMIFS(view_parc_agrup!G:G,view_parc_agrup!F:F,Conciliacao!A364)</f>
        <v/>
      </c>
      <c r="F364" s="7">
        <f>SUMIFS(df_mutuos!H:H,df_mutuos!B:B,Conciliacao!A364)</f>
        <v/>
      </c>
      <c r="G364" s="8">
        <f>SUMIFS(df_extratos!I:I,df_extratos!F:F,Conciliacao!A364,df_extratos!G:G,"CREDITO")</f>
        <v/>
      </c>
      <c r="H364" s="24">
        <f>SUMIFS(df_tesouraria_trans!E:E,df_tesouraria_trans!D:D,Conciliacao!A364)</f>
        <v/>
      </c>
      <c r="I364" s="10">
        <f>SUM(B364:F364)-SUM(G364:H364)</f>
        <v/>
      </c>
      <c r="J364" s="5">
        <f>SUMIFS(df_blueme_sem_parcelamento!F:F,df_blueme_sem_parcelamento!I:I,Conciliacao!A364)</f>
        <v/>
      </c>
      <c r="K364" s="5">
        <f>SUMIFS(df_blueme_com_parcelamento!I:I,df_blueme_com_parcelamento!L:L,Conciliacao!A364)</f>
        <v/>
      </c>
      <c r="L364" s="9">
        <f>SUMIFS(df_mutuos!I:I,df_mutuos!B:B,Conciliacao!A364)</f>
        <v/>
      </c>
      <c r="M364" s="9">
        <f>SUMIFS(df_taxas_bancarias!E:E,df_taxas_bancarias!D:D,Conciliacao!A364,df_taxas_bancarias!F:F,"b'\x00'")</f>
        <v/>
      </c>
      <c r="N364" s="11">
        <f>SUMIFS(df_extratos!I:I,df_extratos!F:F,Conciliacao!A364,df_extratos!G:G,"DEBITO")</f>
        <v/>
      </c>
      <c r="O364" s="12">
        <f>SUM(J364:M364)+N364</f>
        <v/>
      </c>
      <c r="P364" s="26">
        <f>O364-I364</f>
        <v/>
      </c>
    </row>
    <row r="365">
      <c r="A365" s="6">
        <f>A364+1</f>
        <v/>
      </c>
      <c r="B365" s="4">
        <f>SUMIFS(df_faturam_zig!K:K,df_faturam_zig!L:L,Conciliacao!A365)</f>
        <v/>
      </c>
      <c r="C365" s="4" t="n"/>
      <c r="D365" s="4">
        <f>SUMIFS(df_faturam_zig!E:E,df_faturam_zig!L:L,Conciliacao!A365,df_faturam_zig!F:F,"DINHEIRO")</f>
        <v/>
      </c>
      <c r="E365" s="4">
        <f>SUMIFS(view_parc_agrup!G:G,view_parc_agrup!F:F,Conciliacao!A365)</f>
        <v/>
      </c>
      <c r="F365" s="7">
        <f>SUMIFS(df_mutuos!H:H,df_mutuos!B:B,Conciliacao!A365)</f>
        <v/>
      </c>
      <c r="G365" s="8">
        <f>SUMIFS(df_extratos!I:I,df_extratos!F:F,Conciliacao!A365,df_extratos!G:G,"CREDITO")</f>
        <v/>
      </c>
      <c r="H365" s="24">
        <f>SUMIFS(df_tesouraria_trans!E:E,df_tesouraria_trans!D:D,Conciliacao!A365)</f>
        <v/>
      </c>
      <c r="I365" s="10">
        <f>SUM(B365:F365)-SUM(G365:H365)</f>
        <v/>
      </c>
      <c r="J365" s="5">
        <f>SUMIFS(df_blueme_sem_parcelamento!F:F,df_blueme_sem_parcelamento!I:I,Conciliacao!A365)</f>
        <v/>
      </c>
      <c r="K365" s="5">
        <f>SUMIFS(df_blueme_com_parcelamento!I:I,df_blueme_com_parcelamento!L:L,Conciliacao!A365)</f>
        <v/>
      </c>
      <c r="L365" s="9">
        <f>SUMIFS(df_mutuos!I:I,df_mutuos!B:B,Conciliacao!A365)</f>
        <v/>
      </c>
      <c r="M365" s="9">
        <f>SUMIFS(df_taxas_bancarias!E:E,df_taxas_bancarias!D:D,Conciliacao!A365,df_taxas_bancarias!F:F,"b'\x00'")</f>
        <v/>
      </c>
      <c r="N365" s="11">
        <f>SUMIFS(df_extratos!I:I,df_extratos!F:F,Conciliacao!A365,df_extratos!G:G,"DEBITO")</f>
        <v/>
      </c>
      <c r="O365" s="12">
        <f>SUM(J365:M365)+N365</f>
        <v/>
      </c>
      <c r="P365" s="26">
        <f>O365-I365</f>
        <v/>
      </c>
    </row>
    <row r="366">
      <c r="A366" s="6">
        <f>A365+1</f>
        <v/>
      </c>
      <c r="B366" s="4">
        <f>SUMIFS(df_faturam_zig!K:K,df_faturam_zig!L:L,Conciliacao!A366)</f>
        <v/>
      </c>
      <c r="C366" s="4" t="n"/>
      <c r="D366" s="4">
        <f>SUMIFS(df_faturam_zig!E:E,df_faturam_zig!L:L,Conciliacao!A366,df_faturam_zig!F:F,"DINHEIRO")</f>
        <v/>
      </c>
      <c r="E366" s="4">
        <f>SUMIFS(view_parc_agrup!G:G,view_parc_agrup!F:F,Conciliacao!A366)</f>
        <v/>
      </c>
      <c r="F366" s="7">
        <f>SUMIFS(df_mutuos!H:H,df_mutuos!B:B,Conciliacao!A366)</f>
        <v/>
      </c>
      <c r="G366" s="8">
        <f>SUMIFS(df_extratos!I:I,df_extratos!F:F,Conciliacao!A366,df_extratos!G:G,"CREDITO")</f>
        <v/>
      </c>
      <c r="H366" s="24">
        <f>SUMIFS(df_tesouraria_trans!E:E,df_tesouraria_trans!D:D,Conciliacao!A366)</f>
        <v/>
      </c>
      <c r="I366" s="10">
        <f>SUM(B366:F366)-SUM(G366:H366)</f>
        <v/>
      </c>
      <c r="J366" s="5">
        <f>SUMIFS(df_blueme_sem_parcelamento!F:F,df_blueme_sem_parcelamento!I:I,Conciliacao!A366)</f>
        <v/>
      </c>
      <c r="K366" s="5">
        <f>SUMIFS(df_blueme_com_parcelamento!I:I,df_blueme_com_parcelamento!L:L,Conciliacao!A366)</f>
        <v/>
      </c>
      <c r="L366" s="9">
        <f>SUMIFS(df_mutuos!I:I,df_mutuos!B:B,Conciliacao!A366)</f>
        <v/>
      </c>
      <c r="M366" s="9">
        <f>SUMIFS(df_taxas_bancarias!E:E,df_taxas_bancarias!D:D,Conciliacao!A366,df_taxas_bancarias!F:F,"b'\x00'")</f>
        <v/>
      </c>
      <c r="N366" s="11">
        <f>SUMIFS(df_extratos!I:I,df_extratos!F:F,Conciliacao!A366,df_extratos!G:G,"DEBITO")</f>
        <v/>
      </c>
      <c r="O366" s="12">
        <f>SUM(J366:M366)+N366</f>
        <v/>
      </c>
      <c r="P366" s="26">
        <f>O366-I366</f>
        <v/>
      </c>
    </row>
    <row r="367">
      <c r="A367" s="6">
        <f>A366+1</f>
        <v/>
      </c>
      <c r="B367" s="4">
        <f>SUMIFS(df_faturam_zig!K:K,df_faturam_zig!L:L,Conciliacao!A367)</f>
        <v/>
      </c>
      <c r="C367" s="4" t="n"/>
      <c r="D367" s="4">
        <f>SUMIFS(df_faturam_zig!E:E,df_faturam_zig!L:L,Conciliacao!A367,df_faturam_zig!F:F,"DINHEIRO")</f>
        <v/>
      </c>
      <c r="E367" s="4">
        <f>SUMIFS(view_parc_agrup!G:G,view_parc_agrup!F:F,Conciliacao!A367)</f>
        <v/>
      </c>
      <c r="F367" s="7">
        <f>SUMIFS(df_mutuos!H:H,df_mutuos!B:B,Conciliacao!A367)</f>
        <v/>
      </c>
      <c r="G367" s="8">
        <f>SUMIFS(df_extratos!I:I,df_extratos!F:F,Conciliacao!A367,df_extratos!G:G,"CREDITO")</f>
        <v/>
      </c>
      <c r="H367" s="24">
        <f>SUMIFS(df_tesouraria_trans!E:E,df_tesouraria_trans!D:D,Conciliacao!A367)</f>
        <v/>
      </c>
      <c r="I367" s="10">
        <f>SUM(B367:F367)-SUM(G367:H367)</f>
        <v/>
      </c>
      <c r="J367" s="5">
        <f>SUMIFS(df_blueme_sem_parcelamento!F:F,df_blueme_sem_parcelamento!I:I,Conciliacao!A367)</f>
        <v/>
      </c>
      <c r="K367" s="5">
        <f>SUMIFS(df_blueme_com_parcelamento!I:I,df_blueme_com_parcelamento!L:L,Conciliacao!A367)</f>
        <v/>
      </c>
      <c r="L367" s="9">
        <f>SUMIFS(df_mutuos!I:I,df_mutuos!B:B,Conciliacao!A367)</f>
        <v/>
      </c>
      <c r="M367" s="9">
        <f>SUMIFS(df_taxas_bancarias!E:E,df_taxas_bancarias!D:D,Conciliacao!A367,df_taxas_bancarias!F:F,"b'\x00'")</f>
        <v/>
      </c>
      <c r="N367" s="11">
        <f>SUMIFS(df_extratos!I:I,df_extratos!F:F,Conciliacao!A367,df_extratos!G:G,"DEBITO")</f>
        <v/>
      </c>
      <c r="O367" s="12">
        <f>SUM(J367:M367)+N367</f>
        <v/>
      </c>
      <c r="P367" s="26">
        <f>O367-I367</f>
        <v/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25370</v>
      </c>
      <c r="B2" t="n">
        <v>139</v>
      </c>
      <c r="C2" t="inlineStr">
        <is>
          <t>Riviera - Duroc Filial - Kamino</t>
        </is>
      </c>
      <c r="D2" t="n">
        <v>115</v>
      </c>
      <c r="E2" t="inlineStr">
        <is>
          <t>Riviera Bar</t>
        </is>
      </c>
      <c r="F2" s="29" t="n">
        <v>45523</v>
      </c>
      <c r="G2" t="inlineStr">
        <is>
          <t>CREDITO</t>
        </is>
      </c>
      <c r="H2" t="inlineStr">
        <is>
          <t>LOCUS LUCIS EMPREEND PARTC LTDA</t>
        </is>
      </c>
      <c r="I2" t="n">
        <v>41417.2</v>
      </c>
    </row>
    <row r="3">
      <c r="A3" t="n">
        <v>25371</v>
      </c>
      <c r="B3" t="n">
        <v>139</v>
      </c>
      <c r="C3" t="inlineStr">
        <is>
          <t>Riviera - Duroc Filial - Kamino</t>
        </is>
      </c>
      <c r="D3" t="n">
        <v>115</v>
      </c>
      <c r="E3" t="inlineStr">
        <is>
          <t>Riviera Bar</t>
        </is>
      </c>
      <c r="F3" s="29" t="n">
        <v>45523</v>
      </c>
      <c r="G3" t="inlineStr">
        <is>
          <t>DEBITO</t>
        </is>
      </c>
      <c r="H3" t="inlineStr">
        <is>
          <t>Alexsander Elias Alves</t>
        </is>
      </c>
      <c r="I3" t="n">
        <v>-900.5700000000001</v>
      </c>
    </row>
    <row r="4">
      <c r="A4" t="n">
        <v>25372</v>
      </c>
      <c r="B4" t="n">
        <v>139</v>
      </c>
      <c r="C4" t="inlineStr">
        <is>
          <t>Riviera - Duroc Filial - Kamino</t>
        </is>
      </c>
      <c r="D4" t="n">
        <v>115</v>
      </c>
      <c r="E4" t="inlineStr">
        <is>
          <t>Riviera Bar</t>
        </is>
      </c>
      <c r="F4" s="29" t="n">
        <v>45523</v>
      </c>
      <c r="G4" t="inlineStr">
        <is>
          <t>DEBITO</t>
        </is>
      </c>
      <c r="H4" t="inlineStr">
        <is>
          <t>Antonio Barroso de Oliveira</t>
        </is>
      </c>
      <c r="I4" t="n">
        <v>-774.8200000000001</v>
      </c>
    </row>
    <row r="5">
      <c r="A5" t="n">
        <v>25373</v>
      </c>
      <c r="B5" t="n">
        <v>139</v>
      </c>
      <c r="C5" t="inlineStr">
        <is>
          <t>Riviera - Duroc Filial - Kamino</t>
        </is>
      </c>
      <c r="D5" t="n">
        <v>115</v>
      </c>
      <c r="E5" t="inlineStr">
        <is>
          <t>Riviera Bar</t>
        </is>
      </c>
      <c r="F5" s="29" t="n">
        <v>45523</v>
      </c>
      <c r="G5" t="inlineStr">
        <is>
          <t>DEBITO</t>
        </is>
      </c>
      <c r="H5" t="inlineStr">
        <is>
          <t>Ariana Souza de Oliveira</t>
        </is>
      </c>
      <c r="I5" t="n">
        <v>-1123.65</v>
      </c>
    </row>
    <row r="6">
      <c r="A6" t="n">
        <v>25374</v>
      </c>
      <c r="B6" t="n">
        <v>139</v>
      </c>
      <c r="C6" t="inlineStr">
        <is>
          <t>Riviera - Duroc Filial - Kamino</t>
        </is>
      </c>
      <c r="D6" t="n">
        <v>115</v>
      </c>
      <c r="E6" t="inlineStr">
        <is>
          <t>Riviera Bar</t>
        </is>
      </c>
      <c r="F6" s="29" t="n">
        <v>45523</v>
      </c>
      <c r="G6" t="inlineStr">
        <is>
          <t>DEBITO</t>
        </is>
      </c>
      <c r="H6" t="inlineStr">
        <is>
          <t>Caio Henrique Rocha Lima</t>
        </is>
      </c>
      <c r="I6" t="n">
        <v>-765.0700000000001</v>
      </c>
    </row>
    <row r="7">
      <c r="A7" t="n">
        <v>25375</v>
      </c>
      <c r="B7" t="n">
        <v>139</v>
      </c>
      <c r="C7" t="inlineStr">
        <is>
          <t>Riviera - Duroc Filial - Kamino</t>
        </is>
      </c>
      <c r="D7" t="n">
        <v>115</v>
      </c>
      <c r="E7" t="inlineStr">
        <is>
          <t>Riviera Bar</t>
        </is>
      </c>
      <c r="F7" s="29" t="n">
        <v>45523</v>
      </c>
      <c r="G7" t="inlineStr">
        <is>
          <t>DEBITO</t>
        </is>
      </c>
      <c r="H7" t="inlineStr">
        <is>
          <t>Bruno Jose Ribeiro de Jesus</t>
        </is>
      </c>
      <c r="I7" t="n">
        <v>-795.52</v>
      </c>
    </row>
    <row r="8">
      <c r="A8" t="n">
        <v>25376</v>
      </c>
      <c r="B8" t="n">
        <v>139</v>
      </c>
      <c r="C8" t="inlineStr">
        <is>
          <t>Riviera - Duroc Filial - Kamino</t>
        </is>
      </c>
      <c r="D8" t="n">
        <v>115</v>
      </c>
      <c r="E8" t="inlineStr">
        <is>
          <t>Riviera Bar</t>
        </is>
      </c>
      <c r="F8" s="29" t="n">
        <v>45523</v>
      </c>
      <c r="G8" t="inlineStr">
        <is>
          <t>DEBITO</t>
        </is>
      </c>
      <c r="H8" t="inlineStr">
        <is>
          <t>Cibele Elaine Sousa</t>
        </is>
      </c>
      <c r="I8" t="n">
        <v>-736.34</v>
      </c>
    </row>
    <row r="9">
      <c r="A9" t="n">
        <v>25377</v>
      </c>
      <c r="B9" t="n">
        <v>139</v>
      </c>
      <c r="C9" t="inlineStr">
        <is>
          <t>Riviera - Duroc Filial - Kamino</t>
        </is>
      </c>
      <c r="D9" t="n">
        <v>115</v>
      </c>
      <c r="E9" t="inlineStr">
        <is>
          <t>Riviera Bar</t>
        </is>
      </c>
      <c r="F9" s="29" t="n">
        <v>45523</v>
      </c>
      <c r="G9" t="inlineStr">
        <is>
          <t>DEBITO</t>
        </is>
      </c>
      <c r="H9" t="inlineStr">
        <is>
          <t>Cicero Durval da Silva</t>
        </is>
      </c>
      <c r="I9" t="n">
        <v>-730.98</v>
      </c>
    </row>
    <row r="10">
      <c r="A10" t="n">
        <v>25378</v>
      </c>
      <c r="B10" t="n">
        <v>139</v>
      </c>
      <c r="C10" t="inlineStr">
        <is>
          <t>Riviera - Duroc Filial - Kamino</t>
        </is>
      </c>
      <c r="D10" t="n">
        <v>115</v>
      </c>
      <c r="E10" t="inlineStr">
        <is>
          <t>Riviera Bar</t>
        </is>
      </c>
      <c r="F10" s="29" t="n">
        <v>45523</v>
      </c>
      <c r="G10" t="inlineStr">
        <is>
          <t>DEBITO</t>
        </is>
      </c>
      <c r="H10" t="inlineStr">
        <is>
          <t>Emerson Alves da Silva</t>
        </is>
      </c>
      <c r="I10" t="n">
        <v>-721.36</v>
      </c>
    </row>
    <row r="11">
      <c r="A11" t="n">
        <v>25379</v>
      </c>
      <c r="B11" t="n">
        <v>139</v>
      </c>
      <c r="C11" t="inlineStr">
        <is>
          <t>Riviera - Duroc Filial - Kamino</t>
        </is>
      </c>
      <c r="D11" t="n">
        <v>115</v>
      </c>
      <c r="E11" t="inlineStr">
        <is>
          <t>Riviera Bar</t>
        </is>
      </c>
      <c r="F11" s="29" t="n">
        <v>45523</v>
      </c>
      <c r="G11" t="inlineStr">
        <is>
          <t>DEBITO</t>
        </is>
      </c>
      <c r="H11" t="inlineStr">
        <is>
          <t>Claudio Roberto Medeiros Cabral Junior</t>
        </is>
      </c>
      <c r="I11" t="n">
        <v>-708.29</v>
      </c>
    </row>
    <row r="12">
      <c r="A12" t="n">
        <v>25380</v>
      </c>
      <c r="B12" t="n">
        <v>139</v>
      </c>
      <c r="C12" t="inlineStr">
        <is>
          <t>Riviera - Duroc Filial - Kamino</t>
        </is>
      </c>
      <c r="D12" t="n">
        <v>115</v>
      </c>
      <c r="E12" t="inlineStr">
        <is>
          <t>Riviera Bar</t>
        </is>
      </c>
      <c r="F12" s="29" t="n">
        <v>45523</v>
      </c>
      <c r="G12" t="inlineStr">
        <is>
          <t>DEBITO</t>
        </is>
      </c>
      <c r="H12" t="inlineStr">
        <is>
          <t>Edgar Avelino de Souza</t>
        </is>
      </c>
      <c r="I12" t="n">
        <v>-970.26</v>
      </c>
    </row>
    <row r="13">
      <c r="A13" t="n">
        <v>25381</v>
      </c>
      <c r="B13" t="n">
        <v>139</v>
      </c>
      <c r="C13" t="inlineStr">
        <is>
          <t>Riviera - Duroc Filial - Kamino</t>
        </is>
      </c>
      <c r="D13" t="n">
        <v>115</v>
      </c>
      <c r="E13" t="inlineStr">
        <is>
          <t>Riviera Bar</t>
        </is>
      </c>
      <c r="F13" s="29" t="n">
        <v>45523</v>
      </c>
      <c r="G13" t="inlineStr">
        <is>
          <t>DEBITO</t>
        </is>
      </c>
      <c r="H13" t="inlineStr">
        <is>
          <t>Daniele Biso</t>
        </is>
      </c>
      <c r="I13" t="n">
        <v>-734.37</v>
      </c>
    </row>
    <row r="14">
      <c r="A14" t="n">
        <v>25382</v>
      </c>
      <c r="B14" t="n">
        <v>139</v>
      </c>
      <c r="C14" t="inlineStr">
        <is>
          <t>Riviera - Duroc Filial - Kamino</t>
        </is>
      </c>
      <c r="D14" t="n">
        <v>115</v>
      </c>
      <c r="E14" t="inlineStr">
        <is>
          <t>Riviera Bar</t>
        </is>
      </c>
      <c r="F14" s="29" t="n">
        <v>45523</v>
      </c>
      <c r="G14" t="inlineStr">
        <is>
          <t>DEBITO</t>
        </is>
      </c>
      <c r="H14" t="inlineStr">
        <is>
          <t>Fabricio Matins dos Santos</t>
        </is>
      </c>
      <c r="I14" t="n">
        <v>-774.8200000000001</v>
      </c>
    </row>
    <row r="15">
      <c r="A15" t="n">
        <v>25383</v>
      </c>
      <c r="B15" t="n">
        <v>139</v>
      </c>
      <c r="C15" t="inlineStr">
        <is>
          <t>Riviera - Duroc Filial - Kamino</t>
        </is>
      </c>
      <c r="D15" t="n">
        <v>115</v>
      </c>
      <c r="E15" t="inlineStr">
        <is>
          <t>Riviera Bar</t>
        </is>
      </c>
      <c r="F15" s="29" t="n">
        <v>45523</v>
      </c>
      <c r="G15" t="inlineStr">
        <is>
          <t>DEBITO</t>
        </is>
      </c>
      <c r="H15" t="inlineStr">
        <is>
          <t>Felipe Augusto de Souza Sales</t>
        </is>
      </c>
      <c r="I15" t="n">
        <v>-830.58</v>
      </c>
    </row>
    <row r="16">
      <c r="A16" t="n">
        <v>25384</v>
      </c>
      <c r="B16" t="n">
        <v>139</v>
      </c>
      <c r="C16" t="inlineStr">
        <is>
          <t>Riviera - Duroc Filial - Kamino</t>
        </is>
      </c>
      <c r="D16" t="n">
        <v>115</v>
      </c>
      <c r="E16" t="inlineStr">
        <is>
          <t>Riviera Bar</t>
        </is>
      </c>
      <c r="F16" s="29" t="n">
        <v>45523</v>
      </c>
      <c r="G16" t="inlineStr">
        <is>
          <t>DEBITO</t>
        </is>
      </c>
      <c r="H16" t="inlineStr">
        <is>
          <t>Gustavo Frigo de Oliveira</t>
        </is>
      </c>
      <c r="I16" t="n">
        <v>-768.04</v>
      </c>
    </row>
    <row r="17">
      <c r="A17" t="n">
        <v>25385</v>
      </c>
      <c r="B17" t="n">
        <v>139</v>
      </c>
      <c r="C17" t="inlineStr">
        <is>
          <t>Riviera - Duroc Filial - Kamino</t>
        </is>
      </c>
      <c r="D17" t="n">
        <v>115</v>
      </c>
      <c r="E17" t="inlineStr">
        <is>
          <t>Riviera Bar</t>
        </is>
      </c>
      <c r="F17" s="29" t="n">
        <v>45523</v>
      </c>
      <c r="G17" t="inlineStr">
        <is>
          <t>DEBITO</t>
        </is>
      </c>
      <c r="H17" t="inlineStr">
        <is>
          <t>Ivanilson Santos de Jesus</t>
        </is>
      </c>
      <c r="I17" t="n">
        <v>-787.36</v>
      </c>
    </row>
    <row r="18">
      <c r="A18" t="n">
        <v>25386</v>
      </c>
      <c r="B18" t="n">
        <v>139</v>
      </c>
      <c r="C18" t="inlineStr">
        <is>
          <t>Riviera - Duroc Filial - Kamino</t>
        </is>
      </c>
      <c r="D18" t="n">
        <v>115</v>
      </c>
      <c r="E18" t="inlineStr">
        <is>
          <t>Riviera Bar</t>
        </is>
      </c>
      <c r="F18" s="29" t="n">
        <v>45523</v>
      </c>
      <c r="G18" t="inlineStr">
        <is>
          <t>DEBITO</t>
        </is>
      </c>
      <c r="H18" t="inlineStr">
        <is>
          <t>Poliana Carla Barboza Santana</t>
        </is>
      </c>
      <c r="I18" t="n">
        <v>-721.13</v>
      </c>
    </row>
    <row r="19">
      <c r="A19" t="n">
        <v>25387</v>
      </c>
      <c r="B19" t="n">
        <v>139</v>
      </c>
      <c r="C19" t="inlineStr">
        <is>
          <t>Riviera - Duroc Filial - Kamino</t>
        </is>
      </c>
      <c r="D19" t="n">
        <v>115</v>
      </c>
      <c r="E19" t="inlineStr">
        <is>
          <t>Riviera Bar</t>
        </is>
      </c>
      <c r="F19" s="29" t="n">
        <v>45523</v>
      </c>
      <c r="G19" t="inlineStr">
        <is>
          <t>DEBITO</t>
        </is>
      </c>
      <c r="H19" t="inlineStr">
        <is>
          <t>Wanderson Menezes Pires</t>
        </is>
      </c>
      <c r="I19" t="n">
        <v>-707.5</v>
      </c>
    </row>
    <row r="20">
      <c r="A20" t="n">
        <v>25388</v>
      </c>
      <c r="B20" t="n">
        <v>139</v>
      </c>
      <c r="C20" t="inlineStr">
        <is>
          <t>Riviera - Duroc Filial - Kamino</t>
        </is>
      </c>
      <c r="D20" t="n">
        <v>115</v>
      </c>
      <c r="E20" t="inlineStr">
        <is>
          <t>Riviera Bar</t>
        </is>
      </c>
      <c r="F20" s="29" t="n">
        <v>45523</v>
      </c>
      <c r="G20" t="inlineStr">
        <is>
          <t>DEBITO</t>
        </is>
      </c>
      <c r="H20" t="inlineStr">
        <is>
          <t>Jordy Moura Silva</t>
        </is>
      </c>
      <c r="I20" t="n">
        <v>-713.5700000000001</v>
      </c>
    </row>
    <row r="21">
      <c r="A21" t="n">
        <v>25389</v>
      </c>
      <c r="B21" t="n">
        <v>139</v>
      </c>
      <c r="C21" t="inlineStr">
        <is>
          <t>Riviera - Duroc Filial - Kamino</t>
        </is>
      </c>
      <c r="D21" t="n">
        <v>115</v>
      </c>
      <c r="E21" t="inlineStr">
        <is>
          <t>Riviera Bar</t>
        </is>
      </c>
      <c r="F21" s="29" t="n">
        <v>45523</v>
      </c>
      <c r="G21" t="inlineStr">
        <is>
          <t>DEBITO</t>
        </is>
      </c>
      <c r="H21" t="inlineStr">
        <is>
          <t>Lucas Belarmino da Silva</t>
        </is>
      </c>
      <c r="I21" t="n">
        <v>-704.83</v>
      </c>
    </row>
    <row r="22">
      <c r="A22" t="n">
        <v>25390</v>
      </c>
      <c r="B22" t="n">
        <v>139</v>
      </c>
      <c r="C22" t="inlineStr">
        <is>
          <t>Riviera - Duroc Filial - Kamino</t>
        </is>
      </c>
      <c r="D22" t="n">
        <v>115</v>
      </c>
      <c r="E22" t="inlineStr">
        <is>
          <t>Riviera Bar</t>
        </is>
      </c>
      <c r="F22" s="29" t="n">
        <v>45523</v>
      </c>
      <c r="G22" t="inlineStr">
        <is>
          <t>DEBITO</t>
        </is>
      </c>
      <c r="H22" t="inlineStr">
        <is>
          <t>Ornella Boulhossa de Mello</t>
        </is>
      </c>
      <c r="I22" t="n">
        <v>-936.72</v>
      </c>
    </row>
    <row r="23">
      <c r="A23" t="n">
        <v>25391</v>
      </c>
      <c r="B23" t="n">
        <v>139</v>
      </c>
      <c r="C23" t="inlineStr">
        <is>
          <t>Riviera - Duroc Filial - Kamino</t>
        </is>
      </c>
      <c r="D23" t="n">
        <v>115</v>
      </c>
      <c r="E23" t="inlineStr">
        <is>
          <t>Riviera Bar</t>
        </is>
      </c>
      <c r="F23" s="29" t="n">
        <v>45523</v>
      </c>
      <c r="G23" t="inlineStr">
        <is>
          <t>DEBITO</t>
        </is>
      </c>
      <c r="H23" t="inlineStr">
        <is>
          <t>Patrcio Ado Jos Agostinho</t>
        </is>
      </c>
      <c r="I23" t="n">
        <v>-1124.84</v>
      </c>
    </row>
    <row r="24">
      <c r="A24" t="n">
        <v>25392</v>
      </c>
      <c r="B24" t="n">
        <v>139</v>
      </c>
      <c r="C24" t="inlineStr">
        <is>
          <t>Riviera - Duroc Filial - Kamino</t>
        </is>
      </c>
      <c r="D24" t="n">
        <v>115</v>
      </c>
      <c r="E24" t="inlineStr">
        <is>
          <t>Riviera Bar</t>
        </is>
      </c>
      <c r="F24" s="29" t="n">
        <v>45523</v>
      </c>
      <c r="G24" t="inlineStr">
        <is>
          <t>DEBITO</t>
        </is>
      </c>
      <c r="H24" t="inlineStr">
        <is>
          <t>Clayton Vicente Moraes Santos</t>
        </is>
      </c>
      <c r="I24" t="n">
        <v>-1083.11</v>
      </c>
    </row>
    <row r="25">
      <c r="A25" t="n">
        <v>25393</v>
      </c>
      <c r="B25" t="n">
        <v>139</v>
      </c>
      <c r="C25" t="inlineStr">
        <is>
          <t>Riviera - Duroc Filial - Kamino</t>
        </is>
      </c>
      <c r="D25" t="n">
        <v>115</v>
      </c>
      <c r="E25" t="inlineStr">
        <is>
          <t>Riviera Bar</t>
        </is>
      </c>
      <c r="F25" s="29" t="n">
        <v>45523</v>
      </c>
      <c r="G25" t="inlineStr">
        <is>
          <t>DEBITO</t>
        </is>
      </c>
      <c r="H25" t="inlineStr">
        <is>
          <t>Daniel de Melo Lima</t>
        </is>
      </c>
      <c r="I25" t="n">
        <v>-708.29</v>
      </c>
    </row>
    <row r="26">
      <c r="A26" t="n">
        <v>25394</v>
      </c>
      <c r="B26" t="n">
        <v>139</v>
      </c>
      <c r="C26" t="inlineStr">
        <is>
          <t>Riviera - Duroc Filial - Kamino</t>
        </is>
      </c>
      <c r="D26" t="n">
        <v>115</v>
      </c>
      <c r="E26" t="inlineStr">
        <is>
          <t>Riviera Bar</t>
        </is>
      </c>
      <c r="F26" s="29" t="n">
        <v>45523</v>
      </c>
      <c r="G26" t="inlineStr">
        <is>
          <t>DEBITO</t>
        </is>
      </c>
      <c r="H26" t="inlineStr">
        <is>
          <t>Emerson Pereira da Silva</t>
        </is>
      </c>
      <c r="I26" t="n">
        <v>-774.8200000000001</v>
      </c>
    </row>
    <row r="27">
      <c r="A27" t="n">
        <v>25395</v>
      </c>
      <c r="B27" t="n">
        <v>139</v>
      </c>
      <c r="C27" t="inlineStr">
        <is>
          <t>Riviera - Duroc Filial - Kamino</t>
        </is>
      </c>
      <c r="D27" t="n">
        <v>115</v>
      </c>
      <c r="E27" t="inlineStr">
        <is>
          <t>Riviera Bar</t>
        </is>
      </c>
      <c r="F27" s="29" t="n">
        <v>45523</v>
      </c>
      <c r="G27" t="inlineStr">
        <is>
          <t>DEBITO</t>
        </is>
      </c>
      <c r="H27" t="inlineStr">
        <is>
          <t>Francisco das Chagas Cunha Meneses</t>
        </is>
      </c>
      <c r="I27" t="n">
        <v>-708.29</v>
      </c>
    </row>
    <row r="28">
      <c r="A28" t="n">
        <v>25396</v>
      </c>
      <c r="B28" t="n">
        <v>139</v>
      </c>
      <c r="C28" t="inlineStr">
        <is>
          <t>Riviera - Duroc Filial - Kamino</t>
        </is>
      </c>
      <c r="D28" t="n">
        <v>115</v>
      </c>
      <c r="E28" t="inlineStr">
        <is>
          <t>Riviera Bar</t>
        </is>
      </c>
      <c r="F28" s="29" t="n">
        <v>45523</v>
      </c>
      <c r="G28" t="inlineStr">
        <is>
          <t>DEBITO</t>
        </is>
      </c>
      <c r="H28" t="inlineStr">
        <is>
          <t>Francisco Willian Lopes Lima</t>
        </is>
      </c>
      <c r="I28" t="n">
        <v>-902.96</v>
      </c>
    </row>
    <row r="29">
      <c r="A29" t="n">
        <v>25397</v>
      </c>
      <c r="B29" t="n">
        <v>139</v>
      </c>
      <c r="C29" t="inlineStr">
        <is>
          <t>Riviera - Duroc Filial - Kamino</t>
        </is>
      </c>
      <c r="D29" t="n">
        <v>115</v>
      </c>
      <c r="E29" t="inlineStr">
        <is>
          <t>Riviera Bar</t>
        </is>
      </c>
      <c r="F29" s="29" t="n">
        <v>45523</v>
      </c>
      <c r="G29" t="inlineStr">
        <is>
          <t>DEBITO</t>
        </is>
      </c>
      <c r="H29" t="inlineStr">
        <is>
          <t>Ingrid Mosack da Silva</t>
        </is>
      </c>
      <c r="I29" t="n">
        <v>-701.4299999999999</v>
      </c>
    </row>
    <row r="30">
      <c r="A30" t="n">
        <v>25398</v>
      </c>
      <c r="B30" t="n">
        <v>139</v>
      </c>
      <c r="C30" t="inlineStr">
        <is>
          <t>Riviera - Duroc Filial - Kamino</t>
        </is>
      </c>
      <c r="D30" t="n">
        <v>115</v>
      </c>
      <c r="E30" t="inlineStr">
        <is>
          <t>Riviera Bar</t>
        </is>
      </c>
      <c r="F30" s="29" t="n">
        <v>45523</v>
      </c>
      <c r="G30" t="inlineStr">
        <is>
          <t>DEBITO</t>
        </is>
      </c>
      <c r="H30" t="inlineStr">
        <is>
          <t>Joaquim Macario de Andrade Filho</t>
        </is>
      </c>
      <c r="I30" t="n">
        <v>-708.3</v>
      </c>
    </row>
    <row r="31">
      <c r="A31" t="n">
        <v>25399</v>
      </c>
      <c r="B31" t="n">
        <v>139</v>
      </c>
      <c r="C31" t="inlineStr">
        <is>
          <t>Riviera - Duroc Filial - Kamino</t>
        </is>
      </c>
      <c r="D31" t="n">
        <v>115</v>
      </c>
      <c r="E31" t="inlineStr">
        <is>
          <t>Riviera Bar</t>
        </is>
      </c>
      <c r="F31" s="29" t="n">
        <v>45523</v>
      </c>
      <c r="G31" t="inlineStr">
        <is>
          <t>DEBITO</t>
        </is>
      </c>
      <c r="H31" t="inlineStr">
        <is>
          <t>Marcos Eduardo Goncalves dos Santos</t>
        </is>
      </c>
      <c r="I31" t="n">
        <v>-708.4</v>
      </c>
    </row>
    <row r="32">
      <c r="A32" t="n">
        <v>25400</v>
      </c>
      <c r="B32" t="n">
        <v>139</v>
      </c>
      <c r="C32" t="inlineStr">
        <is>
          <t>Riviera - Duroc Filial - Kamino</t>
        </is>
      </c>
      <c r="D32" t="n">
        <v>115</v>
      </c>
      <c r="E32" t="inlineStr">
        <is>
          <t>Riviera Bar</t>
        </is>
      </c>
      <c r="F32" s="29" t="n">
        <v>45523</v>
      </c>
      <c r="G32" t="inlineStr">
        <is>
          <t>DEBITO</t>
        </is>
      </c>
      <c r="H32" t="inlineStr">
        <is>
          <t>Rafael Costa Arajo</t>
        </is>
      </c>
      <c r="I32" t="n">
        <v>-728.75</v>
      </c>
    </row>
    <row r="33">
      <c r="A33" t="n">
        <v>25401</v>
      </c>
      <c r="B33" t="n">
        <v>139</v>
      </c>
      <c r="C33" t="inlineStr">
        <is>
          <t>Riviera - Duroc Filial - Kamino</t>
        </is>
      </c>
      <c r="D33" t="n">
        <v>115</v>
      </c>
      <c r="E33" t="inlineStr">
        <is>
          <t>Riviera Bar</t>
        </is>
      </c>
      <c r="F33" s="29" t="n">
        <v>45523</v>
      </c>
      <c r="G33" t="inlineStr">
        <is>
          <t>DEBITO</t>
        </is>
      </c>
      <c r="H33" t="inlineStr">
        <is>
          <t>Tainara Natieli Ribeiro</t>
        </is>
      </c>
      <c r="I33" t="n">
        <v>-888.65</v>
      </c>
    </row>
    <row r="34">
      <c r="A34" t="n">
        <v>25402</v>
      </c>
      <c r="B34" t="n">
        <v>139</v>
      </c>
      <c r="C34" t="inlineStr">
        <is>
          <t>Riviera - Duroc Filial - Kamino</t>
        </is>
      </c>
      <c r="D34" t="n">
        <v>115</v>
      </c>
      <c r="E34" t="inlineStr">
        <is>
          <t>Riviera Bar</t>
        </is>
      </c>
      <c r="F34" s="29" t="n">
        <v>45523</v>
      </c>
      <c r="G34" t="inlineStr">
        <is>
          <t>DEBITO</t>
        </is>
      </c>
      <c r="H34" t="inlineStr">
        <is>
          <t>Mariana Alves da Silva</t>
        </is>
      </c>
      <c r="I34" t="n">
        <v>-782.36</v>
      </c>
    </row>
    <row r="35">
      <c r="A35" t="n">
        <v>25403</v>
      </c>
      <c r="B35" t="n">
        <v>139</v>
      </c>
      <c r="C35" t="inlineStr">
        <is>
          <t>Riviera - Duroc Filial - Kamino</t>
        </is>
      </c>
      <c r="D35" t="n">
        <v>115</v>
      </c>
      <c r="E35" t="inlineStr">
        <is>
          <t>Riviera Bar</t>
        </is>
      </c>
      <c r="F35" s="29" t="n">
        <v>45523</v>
      </c>
      <c r="G35" t="inlineStr">
        <is>
          <t>DEBITO</t>
        </is>
      </c>
      <c r="H35" t="inlineStr">
        <is>
          <t>Felipe Magalhaes Duarte</t>
        </is>
      </c>
      <c r="I35" t="n">
        <v>-976.96</v>
      </c>
    </row>
    <row r="36">
      <c r="A36" t="n">
        <v>25404</v>
      </c>
      <c r="B36" t="n">
        <v>139</v>
      </c>
      <c r="C36" t="inlineStr">
        <is>
          <t>Riviera - Duroc Filial - Kamino</t>
        </is>
      </c>
      <c r="D36" t="n">
        <v>115</v>
      </c>
      <c r="E36" t="inlineStr">
        <is>
          <t>Riviera Bar</t>
        </is>
      </c>
      <c r="F36" s="29" t="n">
        <v>45523</v>
      </c>
      <c r="G36" t="inlineStr">
        <is>
          <t>DEBITO</t>
        </is>
      </c>
      <c r="H36" t="inlineStr">
        <is>
          <t>Robson Marques da Silva</t>
        </is>
      </c>
      <c r="I36" t="n">
        <v>-698.49</v>
      </c>
    </row>
    <row r="37">
      <c r="A37" t="n">
        <v>25405</v>
      </c>
      <c r="B37" t="n">
        <v>139</v>
      </c>
      <c r="C37" t="inlineStr">
        <is>
          <t>Riviera - Duroc Filial - Kamino</t>
        </is>
      </c>
      <c r="D37" t="n">
        <v>115</v>
      </c>
      <c r="E37" t="inlineStr">
        <is>
          <t>Riviera Bar</t>
        </is>
      </c>
      <c r="F37" s="29" t="n">
        <v>45523</v>
      </c>
      <c r="G37" t="inlineStr">
        <is>
          <t>DEBITO</t>
        </is>
      </c>
      <c r="H37" t="inlineStr">
        <is>
          <t>Lucilene de Sousa Rocha</t>
        </is>
      </c>
      <c r="I37" t="n">
        <v>-742.63</v>
      </c>
    </row>
    <row r="38">
      <c r="A38" t="n">
        <v>25406</v>
      </c>
      <c r="B38" t="n">
        <v>139</v>
      </c>
      <c r="C38" t="inlineStr">
        <is>
          <t>Riviera - Duroc Filial - Kamino</t>
        </is>
      </c>
      <c r="D38" t="n">
        <v>115</v>
      </c>
      <c r="E38" t="inlineStr">
        <is>
          <t>Riviera Bar</t>
        </is>
      </c>
      <c r="F38" s="29" t="n">
        <v>45523</v>
      </c>
      <c r="G38" t="inlineStr">
        <is>
          <t>DEBITO</t>
        </is>
      </c>
      <c r="H38" t="inlineStr">
        <is>
          <t>Larissa Luzia Mondek Gaspar</t>
        </is>
      </c>
      <c r="I38" t="n">
        <v>-787.91</v>
      </c>
    </row>
    <row r="39">
      <c r="A39" t="n">
        <v>25407</v>
      </c>
      <c r="B39" t="n">
        <v>139</v>
      </c>
      <c r="C39" t="inlineStr">
        <is>
          <t>Riviera - Duroc Filial - Kamino</t>
        </is>
      </c>
      <c r="D39" t="n">
        <v>115</v>
      </c>
      <c r="E39" t="inlineStr">
        <is>
          <t>Riviera Bar</t>
        </is>
      </c>
      <c r="F39" s="29" t="n">
        <v>45523</v>
      </c>
      <c r="G39" t="inlineStr">
        <is>
          <t>DEBITO</t>
        </is>
      </c>
      <c r="H39" t="inlineStr">
        <is>
          <t>Lucas Costa Reis</t>
        </is>
      </c>
      <c r="I39" t="n">
        <v>-976.96</v>
      </c>
    </row>
    <row r="40">
      <c r="A40" t="n">
        <v>25408</v>
      </c>
      <c r="B40" t="n">
        <v>139</v>
      </c>
      <c r="C40" t="inlineStr">
        <is>
          <t>Riviera - Duroc Filial - Kamino</t>
        </is>
      </c>
      <c r="D40" t="n">
        <v>115</v>
      </c>
      <c r="E40" t="inlineStr">
        <is>
          <t>Riviera Bar</t>
        </is>
      </c>
      <c r="F40" s="29" t="n">
        <v>45523</v>
      </c>
      <c r="G40" t="inlineStr">
        <is>
          <t>DEBITO</t>
        </is>
      </c>
      <c r="H40" t="inlineStr">
        <is>
          <t>Marcio Pereira de Sousa</t>
        </is>
      </c>
      <c r="I40" t="n">
        <v>-792.95</v>
      </c>
    </row>
    <row r="41">
      <c r="A41" t="n">
        <v>25409</v>
      </c>
      <c r="B41" t="n">
        <v>139</v>
      </c>
      <c r="C41" t="inlineStr">
        <is>
          <t>Riviera - Duroc Filial - Kamino</t>
        </is>
      </c>
      <c r="D41" t="n">
        <v>115</v>
      </c>
      <c r="E41" t="inlineStr">
        <is>
          <t>Riviera Bar</t>
        </is>
      </c>
      <c r="F41" s="29" t="n">
        <v>45523</v>
      </c>
      <c r="G41" t="inlineStr">
        <is>
          <t>DEBITO</t>
        </is>
      </c>
      <c r="H41" t="inlineStr">
        <is>
          <t>Rodrigo Santos Rocha</t>
        </is>
      </c>
      <c r="I41" t="n">
        <v>-855.4</v>
      </c>
    </row>
    <row r="42">
      <c r="A42" t="n">
        <v>25410</v>
      </c>
      <c r="B42" t="n">
        <v>139</v>
      </c>
      <c r="C42" t="inlineStr">
        <is>
          <t>Riviera - Duroc Filial - Kamino</t>
        </is>
      </c>
      <c r="D42" t="n">
        <v>115</v>
      </c>
      <c r="E42" t="inlineStr">
        <is>
          <t>Riviera Bar</t>
        </is>
      </c>
      <c r="F42" s="29" t="n">
        <v>45523</v>
      </c>
      <c r="G42" t="inlineStr">
        <is>
          <t>DEBITO</t>
        </is>
      </c>
      <c r="H42" t="inlineStr">
        <is>
          <t>Matheus Silva dos Santos Corre</t>
        </is>
      </c>
      <c r="I42" t="n">
        <v>-763.83</v>
      </c>
    </row>
    <row r="43">
      <c r="A43" t="n">
        <v>25411</v>
      </c>
      <c r="B43" t="n">
        <v>139</v>
      </c>
      <c r="C43" t="inlineStr">
        <is>
          <t>Riviera - Duroc Filial - Kamino</t>
        </is>
      </c>
      <c r="D43" t="n">
        <v>115</v>
      </c>
      <c r="E43" t="inlineStr">
        <is>
          <t>Riviera Bar</t>
        </is>
      </c>
      <c r="F43" s="29" t="n">
        <v>45523</v>
      </c>
      <c r="G43" t="inlineStr">
        <is>
          <t>DEBITO</t>
        </is>
      </c>
      <c r="H43" t="inlineStr">
        <is>
          <t>Marcella Savastano</t>
        </is>
      </c>
      <c r="I43" t="n">
        <v>-765.0700000000001</v>
      </c>
    </row>
    <row r="44">
      <c r="A44" t="n">
        <v>25412</v>
      </c>
      <c r="B44" t="n">
        <v>139</v>
      </c>
      <c r="C44" t="inlineStr">
        <is>
          <t>Riviera - Duroc Filial - Kamino</t>
        </is>
      </c>
      <c r="D44" t="n">
        <v>115</v>
      </c>
      <c r="E44" t="inlineStr">
        <is>
          <t>Riviera Bar</t>
        </is>
      </c>
      <c r="F44" s="29" t="n">
        <v>45523</v>
      </c>
      <c r="G44" t="inlineStr">
        <is>
          <t>DEBITO</t>
        </is>
      </c>
      <c r="H44" t="inlineStr">
        <is>
          <t>Ronaldo Soares de Campos</t>
        </is>
      </c>
      <c r="I44" t="n">
        <v>-1077.27</v>
      </c>
    </row>
    <row r="45">
      <c r="A45" t="n">
        <v>25413</v>
      </c>
      <c r="B45" t="n">
        <v>139</v>
      </c>
      <c r="C45" t="inlineStr">
        <is>
          <t>Riviera - Duroc Filial - Kamino</t>
        </is>
      </c>
      <c r="D45" t="n">
        <v>115</v>
      </c>
      <c r="E45" t="inlineStr">
        <is>
          <t>Riviera Bar</t>
        </is>
      </c>
      <c r="F45" s="29" t="n">
        <v>45523</v>
      </c>
      <c r="G45" t="inlineStr">
        <is>
          <t>DEBITO</t>
        </is>
      </c>
      <c r="H45" t="inlineStr">
        <is>
          <t>Marcos Jose Bahia de Sousa Peres</t>
        </is>
      </c>
      <c r="I45" t="n">
        <v>-779.72</v>
      </c>
    </row>
    <row r="46">
      <c r="A46" t="n">
        <v>25414</v>
      </c>
      <c r="B46" t="n">
        <v>139</v>
      </c>
      <c r="C46" t="inlineStr">
        <is>
          <t>Riviera - Duroc Filial - Kamino</t>
        </is>
      </c>
      <c r="D46" t="n">
        <v>115</v>
      </c>
      <c r="E46" t="inlineStr">
        <is>
          <t>Riviera Bar</t>
        </is>
      </c>
      <c r="F46" s="29" t="n">
        <v>45523</v>
      </c>
      <c r="G46" t="inlineStr">
        <is>
          <t>DEBITO</t>
        </is>
      </c>
      <c r="H46" t="inlineStr">
        <is>
          <t>Petrick Silva Soares</t>
        </is>
      </c>
      <c r="I46" t="n">
        <v>-700.6</v>
      </c>
    </row>
    <row r="47">
      <c r="A47" t="n">
        <v>25415</v>
      </c>
      <c r="B47" t="n">
        <v>139</v>
      </c>
      <c r="C47" t="inlineStr">
        <is>
          <t>Riviera - Duroc Filial - Kamino</t>
        </is>
      </c>
      <c r="D47" t="n">
        <v>115</v>
      </c>
      <c r="E47" t="inlineStr">
        <is>
          <t>Riviera Bar</t>
        </is>
      </c>
      <c r="F47" s="29" t="n">
        <v>45523</v>
      </c>
      <c r="G47" t="inlineStr">
        <is>
          <t>DEBITO</t>
        </is>
      </c>
      <c r="H47" t="inlineStr">
        <is>
          <t>Larissa dos Santos Silva</t>
        </is>
      </c>
      <c r="I47" t="n">
        <v>-996.21</v>
      </c>
    </row>
    <row r="48">
      <c r="A48" t="n">
        <v>25416</v>
      </c>
      <c r="B48" t="n">
        <v>139</v>
      </c>
      <c r="C48" t="inlineStr">
        <is>
          <t>Riviera - Duroc Filial - Kamino</t>
        </is>
      </c>
      <c r="D48" t="n">
        <v>115</v>
      </c>
      <c r="E48" t="inlineStr">
        <is>
          <t>Riviera Bar</t>
        </is>
      </c>
      <c r="F48" s="29" t="n">
        <v>45523</v>
      </c>
      <c r="G48" t="inlineStr">
        <is>
          <t>DEBITO</t>
        </is>
      </c>
      <c r="H48" t="inlineStr">
        <is>
          <t>Patricia Moraes</t>
        </is>
      </c>
      <c r="I48" t="n">
        <v>-888.65</v>
      </c>
    </row>
    <row r="49">
      <c r="A49" t="n">
        <v>25417</v>
      </c>
      <c r="B49" t="n">
        <v>139</v>
      </c>
      <c r="C49" t="inlineStr">
        <is>
          <t>Riviera - Duroc Filial - Kamino</t>
        </is>
      </c>
      <c r="D49" t="n">
        <v>115</v>
      </c>
      <c r="E49" t="inlineStr">
        <is>
          <t>Riviera Bar</t>
        </is>
      </c>
      <c r="F49" s="29" t="n">
        <v>45523</v>
      </c>
      <c r="G49" t="inlineStr">
        <is>
          <t>DEBITO</t>
        </is>
      </c>
      <c r="H49" t="inlineStr">
        <is>
          <t>Perceu Santos Domingos</t>
        </is>
      </c>
      <c r="I49" t="n">
        <v>-746.41</v>
      </c>
    </row>
    <row r="50">
      <c r="A50" t="n">
        <v>25418</v>
      </c>
      <c r="B50" t="n">
        <v>139</v>
      </c>
      <c r="C50" t="inlineStr">
        <is>
          <t>Riviera - Duroc Filial - Kamino</t>
        </is>
      </c>
      <c r="D50" t="n">
        <v>115</v>
      </c>
      <c r="E50" t="inlineStr">
        <is>
          <t>Riviera Bar</t>
        </is>
      </c>
      <c r="F50" s="29" t="n">
        <v>45523</v>
      </c>
      <c r="G50" t="inlineStr">
        <is>
          <t>DEBITO</t>
        </is>
      </c>
      <c r="H50" t="inlineStr">
        <is>
          <t>Raffael Elias Moura</t>
        </is>
      </c>
      <c r="I50" t="n">
        <v>-727.9</v>
      </c>
    </row>
    <row r="51">
      <c r="A51" t="n">
        <v>25419</v>
      </c>
      <c r="B51" t="n">
        <v>139</v>
      </c>
      <c r="C51" t="inlineStr">
        <is>
          <t>Riviera - Duroc Filial - Kamino</t>
        </is>
      </c>
      <c r="D51" t="n">
        <v>115</v>
      </c>
      <c r="E51" t="inlineStr">
        <is>
          <t>Riviera Bar</t>
        </is>
      </c>
      <c r="F51" s="29" t="n">
        <v>45523</v>
      </c>
      <c r="G51" t="inlineStr">
        <is>
          <t>DEBITO</t>
        </is>
      </c>
      <c r="H51" t="inlineStr">
        <is>
          <t>Vitor Hugo Goncalves de Souza</t>
        </is>
      </c>
      <c r="I51" t="n">
        <v>-708.3</v>
      </c>
    </row>
    <row r="52">
      <c r="A52" t="n">
        <v>25420</v>
      </c>
      <c r="B52" t="n">
        <v>139</v>
      </c>
      <c r="C52" t="inlineStr">
        <is>
          <t>Riviera - Duroc Filial - Kamino</t>
        </is>
      </c>
      <c r="D52" t="n">
        <v>115</v>
      </c>
      <c r="E52" t="inlineStr">
        <is>
          <t>Riviera Bar</t>
        </is>
      </c>
      <c r="F52" s="29" t="n">
        <v>45523</v>
      </c>
      <c r="G52" t="inlineStr">
        <is>
          <t>DEBITO</t>
        </is>
      </c>
      <c r="H52" t="inlineStr">
        <is>
          <t>Wagner Luiz Toro Ferreira</t>
        </is>
      </c>
      <c r="I52" t="n">
        <v>-944.1</v>
      </c>
    </row>
    <row r="53">
      <c r="A53" t="n">
        <v>25421</v>
      </c>
      <c r="B53" t="n">
        <v>139</v>
      </c>
      <c r="C53" t="inlineStr">
        <is>
          <t>Riviera - Duroc Filial - Kamino</t>
        </is>
      </c>
      <c r="D53" t="n">
        <v>115</v>
      </c>
      <c r="E53" t="inlineStr">
        <is>
          <t>Riviera Bar</t>
        </is>
      </c>
      <c r="F53" s="29" t="n">
        <v>45523</v>
      </c>
      <c r="G53" t="inlineStr">
        <is>
          <t>DEBITO</t>
        </is>
      </c>
      <c r="H53" t="inlineStr">
        <is>
          <t>Vinicius Gabriel de Jesus Lima</t>
        </is>
      </c>
      <c r="I53" t="n">
        <v>-761.86</v>
      </c>
    </row>
    <row r="54">
      <c r="A54" t="n">
        <v>25255</v>
      </c>
      <c r="B54" t="n">
        <v>126</v>
      </c>
      <c r="C54" t="inlineStr">
        <is>
          <t>FDB Bar - Locus Lucis</t>
        </is>
      </c>
      <c r="D54" t="n">
        <v>115</v>
      </c>
      <c r="E54" t="inlineStr">
        <is>
          <t>Riviera Bar</t>
        </is>
      </c>
      <c r="F54" s="29" t="n">
        <v>45519</v>
      </c>
      <c r="G54" t="inlineStr">
        <is>
          <t>CREDITO</t>
        </is>
      </c>
      <c r="H54" t="inlineStr">
        <is>
          <t>RECEBIMENTO FORNECEDOR ALELO INSTITUICAO DE PAGAMENTO S</t>
        </is>
      </c>
      <c r="I54" t="n">
        <v>68.62</v>
      </c>
    </row>
    <row r="55">
      <c r="A55" t="n">
        <v>25307</v>
      </c>
      <c r="B55" t="n">
        <v>108</v>
      </c>
      <c r="C55" t="inlineStr">
        <is>
          <t>Riviera - Bradesco</t>
        </is>
      </c>
      <c r="D55" t="n">
        <v>115</v>
      </c>
      <c r="E55" t="inlineStr">
        <is>
          <t>Riviera Bar</t>
        </is>
      </c>
      <c r="F55" s="29" t="n">
        <v>45519</v>
      </c>
      <c r="G55" t="inlineStr">
        <is>
          <t>DEBITO</t>
        </is>
      </c>
      <c r="H55" t="inlineStr">
        <is>
          <t>TARIFA BANCARIA Max Empresarial 1</t>
        </is>
      </c>
      <c r="I55" t="n">
        <v>-156.1</v>
      </c>
    </row>
    <row r="56">
      <c r="A56" t="n">
        <v>25308</v>
      </c>
      <c r="B56" t="n">
        <v>108</v>
      </c>
      <c r="C56" t="inlineStr">
        <is>
          <t>Riviera - Bradesco</t>
        </is>
      </c>
      <c r="D56" t="n">
        <v>115</v>
      </c>
      <c r="E56" t="inlineStr">
        <is>
          <t>Riviera Bar</t>
        </is>
      </c>
      <c r="F56" s="29" t="n">
        <v>45519</v>
      </c>
      <c r="G56" t="inlineStr">
        <is>
          <t>CREDITO</t>
        </is>
      </c>
      <c r="H56" t="inlineStr">
        <is>
          <t>RECEBIMENTO FORNECEDOR ALELO INSTITUICAO DE PAGAMENTO S</t>
        </is>
      </c>
      <c r="I56" t="n">
        <v>1065</v>
      </c>
    </row>
    <row r="57">
      <c r="A57" t="n">
        <v>25235</v>
      </c>
      <c r="B57" t="n">
        <v>126</v>
      </c>
      <c r="C57" t="inlineStr">
        <is>
          <t>FDB Bar - Locus Lucis</t>
        </is>
      </c>
      <c r="D57" t="n">
        <v>115</v>
      </c>
      <c r="E57" t="inlineStr">
        <is>
          <t>Riviera Bar</t>
        </is>
      </c>
      <c r="F57" s="29" t="n">
        <v>45518</v>
      </c>
      <c r="G57" t="inlineStr">
        <is>
          <t>CREDITO</t>
        </is>
      </c>
      <c r="H57" t="inlineStr">
        <is>
          <t>TRANSF CC PARA CC PJ HARMONIA 3051 BAR E EVENTOS LTDA</t>
        </is>
      </c>
      <c r="I57" t="n">
        <v>10</v>
      </c>
    </row>
    <row r="58">
      <c r="A58" t="n">
        <v>25236</v>
      </c>
      <c r="B58" t="n">
        <v>126</v>
      </c>
      <c r="C58" t="inlineStr">
        <is>
          <t>FDB Bar - Locus Lucis</t>
        </is>
      </c>
      <c r="D58" t="n">
        <v>115</v>
      </c>
      <c r="E58" t="inlineStr">
        <is>
          <t>Riviera Bar</t>
        </is>
      </c>
      <c r="F58" s="29" t="n">
        <v>45518</v>
      </c>
      <c r="G58" t="inlineStr">
        <is>
          <t>CREDITO</t>
        </is>
      </c>
      <c r="H58" t="inlineStr">
        <is>
          <t>RECEBIMENTO FORNECEDOR ALELO INSTITUICAO DE PAGAMENTO S</t>
        </is>
      </c>
      <c r="I58" t="n">
        <v>156.28</v>
      </c>
    </row>
    <row r="59">
      <c r="A59" t="n">
        <v>25237</v>
      </c>
      <c r="B59" t="n">
        <v>126</v>
      </c>
      <c r="C59" t="inlineStr">
        <is>
          <t>FDB Bar - Locus Lucis</t>
        </is>
      </c>
      <c r="D59" t="n">
        <v>115</v>
      </c>
      <c r="E59" t="inlineStr">
        <is>
          <t>Riviera Bar</t>
        </is>
      </c>
      <c r="F59" s="29" t="n">
        <v>45518</v>
      </c>
      <c r="G59" t="inlineStr">
        <is>
          <t>CREDITO</t>
        </is>
      </c>
      <c r="H59" t="inlineStr">
        <is>
          <t>TRANSFERENCIA PIX REM: ZIG TECNOLOGIA S.A.   14/08</t>
        </is>
      </c>
      <c r="I59" t="n">
        <v>42163.19</v>
      </c>
    </row>
    <row r="60">
      <c r="A60" t="n">
        <v>25238</v>
      </c>
      <c r="B60" t="n">
        <v>126</v>
      </c>
      <c r="C60" t="inlineStr">
        <is>
          <t>FDB Bar - Locus Lucis</t>
        </is>
      </c>
      <c r="D60" t="n">
        <v>115</v>
      </c>
      <c r="E60" t="inlineStr">
        <is>
          <t>Riviera Bar</t>
        </is>
      </c>
      <c r="F60" s="29" t="n">
        <v>45518</v>
      </c>
      <c r="G60" t="inlineStr">
        <is>
          <t>DEBITO</t>
        </is>
      </c>
      <c r="H60" t="inlineStr">
        <is>
          <t>PAGTO ELETRON  COBRANCA VITRUS NF 11231</t>
        </is>
      </c>
      <c r="I60" t="n">
        <v>-619.2</v>
      </c>
    </row>
    <row r="61">
      <c r="A61" t="n">
        <v>25239</v>
      </c>
      <c r="B61" t="n">
        <v>126</v>
      </c>
      <c r="C61" t="inlineStr">
        <is>
          <t>FDB Bar - Locus Lucis</t>
        </is>
      </c>
      <c r="D61" t="n">
        <v>115</v>
      </c>
      <c r="E61" t="inlineStr">
        <is>
          <t>Riviera Bar</t>
        </is>
      </c>
      <c r="F61" s="29" t="n">
        <v>45518</v>
      </c>
      <c r="G61" t="inlineStr">
        <is>
          <t>DEBITO</t>
        </is>
      </c>
      <c r="H61" t="inlineStr">
        <is>
          <t>PAGTO ELETRON  COBRANCA LEITERIA CABRIOLA NF 37232</t>
        </is>
      </c>
      <c r="I61" t="n">
        <v>-631.2</v>
      </c>
    </row>
    <row r="62">
      <c r="A62" t="n">
        <v>25240</v>
      </c>
      <c r="B62" t="n">
        <v>126</v>
      </c>
      <c r="C62" t="inlineStr">
        <is>
          <t>FDB Bar - Locus Lucis</t>
        </is>
      </c>
      <c r="D62" t="n">
        <v>115</v>
      </c>
      <c r="E62" t="inlineStr">
        <is>
          <t>Riviera Bar</t>
        </is>
      </c>
      <c r="F62" s="29" t="n">
        <v>45518</v>
      </c>
      <c r="G62" t="inlineStr">
        <is>
          <t>DEBITO</t>
        </is>
      </c>
      <c r="H62" t="inlineStr">
        <is>
          <t>PAGTO ELETRON  COBRANCA HORTICLEAN NF 24658</t>
        </is>
      </c>
      <c r="I62" t="n">
        <v>-633.3</v>
      </c>
    </row>
    <row r="63">
      <c r="A63" t="n">
        <v>25241</v>
      </c>
      <c r="B63" t="n">
        <v>126</v>
      </c>
      <c r="C63" t="inlineStr">
        <is>
          <t>FDB Bar - Locus Lucis</t>
        </is>
      </c>
      <c r="D63" t="n">
        <v>115</v>
      </c>
      <c r="E63" t="inlineStr">
        <is>
          <t>Riviera Bar</t>
        </is>
      </c>
      <c r="F63" s="29" t="n">
        <v>45518</v>
      </c>
      <c r="G63" t="inlineStr">
        <is>
          <t>DEBITO</t>
        </is>
      </c>
      <c r="H63" t="inlineStr">
        <is>
          <t>PAGTO ELETRON  COBRANCA DISTRIB DE CARNES NF 3334</t>
        </is>
      </c>
      <c r="I63" t="n">
        <v>-670.6</v>
      </c>
    </row>
    <row r="64">
      <c r="A64" t="n">
        <v>25242</v>
      </c>
      <c r="B64" t="n">
        <v>126</v>
      </c>
      <c r="C64" t="inlineStr">
        <is>
          <t>FDB Bar - Locus Lucis</t>
        </is>
      </c>
      <c r="D64" t="n">
        <v>115</v>
      </c>
      <c r="E64" t="inlineStr">
        <is>
          <t>Riviera Bar</t>
        </is>
      </c>
      <c r="F64" s="29" t="n">
        <v>45518</v>
      </c>
      <c r="G64" t="inlineStr">
        <is>
          <t>DEBITO</t>
        </is>
      </c>
      <c r="H64" t="inlineStr">
        <is>
          <t>PAGTO ELETRON  COBRANCA KIMBRA NF 3580</t>
        </is>
      </c>
      <c r="I64" t="n">
        <v>-682.62</v>
      </c>
    </row>
    <row r="65">
      <c r="A65" t="n">
        <v>25243</v>
      </c>
      <c r="B65" t="n">
        <v>126</v>
      </c>
      <c r="C65" t="inlineStr">
        <is>
          <t>FDB Bar - Locus Lucis</t>
        </is>
      </c>
      <c r="D65" t="n">
        <v>115</v>
      </c>
      <c r="E65" t="inlineStr">
        <is>
          <t>Riviera Bar</t>
        </is>
      </c>
      <c r="F65" s="29" t="n">
        <v>45518</v>
      </c>
      <c r="G65" t="inlineStr">
        <is>
          <t>DEBITO</t>
        </is>
      </c>
      <c r="H65" t="inlineStr">
        <is>
          <t>PAGTO ELETRON  COBRANCA DISTRIB DE CARNES NF 33443</t>
        </is>
      </c>
      <c r="I65" t="n">
        <v>-711.76</v>
      </c>
    </row>
    <row r="66">
      <c r="A66" t="n">
        <v>25244</v>
      </c>
      <c r="B66" t="n">
        <v>126</v>
      </c>
      <c r="C66" t="inlineStr">
        <is>
          <t>FDB Bar - Locus Lucis</t>
        </is>
      </c>
      <c r="D66" t="n">
        <v>115</v>
      </c>
      <c r="E66" t="inlineStr">
        <is>
          <t>Riviera Bar</t>
        </is>
      </c>
      <c r="F66" s="29" t="n">
        <v>45518</v>
      </c>
      <c r="G66" t="inlineStr">
        <is>
          <t>DEBITO</t>
        </is>
      </c>
      <c r="H66" t="inlineStr">
        <is>
          <t>PAGTO ELETRON  COBRANCA SAFE BRAND 157</t>
        </is>
      </c>
      <c r="I66" t="n">
        <v>-1950</v>
      </c>
    </row>
    <row r="67">
      <c r="A67" t="n">
        <v>25245</v>
      </c>
      <c r="B67" t="n">
        <v>126</v>
      </c>
      <c r="C67" t="inlineStr">
        <is>
          <t>FDB Bar - Locus Lucis</t>
        </is>
      </c>
      <c r="D67" t="n">
        <v>115</v>
      </c>
      <c r="E67" t="inlineStr">
        <is>
          <t>Riviera Bar</t>
        </is>
      </c>
      <c r="F67" s="29" t="n">
        <v>45518</v>
      </c>
      <c r="G67" t="inlineStr">
        <is>
          <t>DEBITO</t>
        </is>
      </c>
      <c r="H67" t="inlineStr">
        <is>
          <t>PAGTO ELETRON  COBRANCA PSS NF 200</t>
        </is>
      </c>
      <c r="I67" t="n">
        <v>-1992.2</v>
      </c>
    </row>
    <row r="68">
      <c r="A68" t="n">
        <v>25246</v>
      </c>
      <c r="B68" t="n">
        <v>126</v>
      </c>
      <c r="C68" t="inlineStr">
        <is>
          <t>FDB Bar - Locus Lucis</t>
        </is>
      </c>
      <c r="D68" t="n">
        <v>115</v>
      </c>
      <c r="E68" t="inlineStr">
        <is>
          <t>Riviera Bar</t>
        </is>
      </c>
      <c r="F68" s="29" t="n">
        <v>45518</v>
      </c>
      <c r="G68" t="inlineStr">
        <is>
          <t>DEBITO</t>
        </is>
      </c>
      <c r="H68" t="inlineStr">
        <is>
          <t>PAGTO ELETRON  COBRANCA MRC NF 5739</t>
        </is>
      </c>
      <c r="I68" t="n">
        <v>-2560</v>
      </c>
    </row>
    <row r="69">
      <c r="A69" t="n">
        <v>25247</v>
      </c>
      <c r="B69" t="n">
        <v>126</v>
      </c>
      <c r="C69" t="inlineStr">
        <is>
          <t>FDB Bar - Locus Lucis</t>
        </is>
      </c>
      <c r="D69" t="n">
        <v>115</v>
      </c>
      <c r="E69" t="inlineStr">
        <is>
          <t>Riviera Bar</t>
        </is>
      </c>
      <c r="F69" s="29" t="n">
        <v>45518</v>
      </c>
      <c r="G69" t="inlineStr">
        <is>
          <t>DEBITO</t>
        </is>
      </c>
      <c r="H69" t="inlineStr">
        <is>
          <t>PAGTO ELETRON  COBRANCA T F CIUFF NF 11323</t>
        </is>
      </c>
      <c r="I69" t="n">
        <v>-2961.33</v>
      </c>
    </row>
    <row r="70">
      <c r="A70" t="n">
        <v>25248</v>
      </c>
      <c r="B70" t="n">
        <v>126</v>
      </c>
      <c r="C70" t="inlineStr">
        <is>
          <t>FDB Bar - Locus Lucis</t>
        </is>
      </c>
      <c r="D70" t="n">
        <v>115</v>
      </c>
      <c r="E70" t="inlineStr">
        <is>
          <t>Riviera Bar</t>
        </is>
      </c>
      <c r="F70" s="29" t="n">
        <v>45518</v>
      </c>
      <c r="G70" t="inlineStr">
        <is>
          <t>DEBITO</t>
        </is>
      </c>
      <c r="H70" t="inlineStr">
        <is>
          <t>PAGTO ELETRON  COBRANCA MULTILIXO NF 464859</t>
        </is>
      </c>
      <c r="I70" t="n">
        <v>-3508.16</v>
      </c>
    </row>
    <row r="71">
      <c r="A71" t="n">
        <v>25249</v>
      </c>
      <c r="B71" t="n">
        <v>126</v>
      </c>
      <c r="C71" t="inlineStr">
        <is>
          <t>FDB Bar - Locus Lucis</t>
        </is>
      </c>
      <c r="D71" t="n">
        <v>115</v>
      </c>
      <c r="E71" t="inlineStr">
        <is>
          <t>Riviera Bar</t>
        </is>
      </c>
      <c r="F71" s="29" t="n">
        <v>45518</v>
      </c>
      <c r="G71" t="inlineStr">
        <is>
          <t>DEBITO</t>
        </is>
      </c>
      <c r="H71" t="inlineStr">
        <is>
          <t>PAGTO ELETRON  COBRANCA ZAHIL NF 230107</t>
        </is>
      </c>
      <c r="I71" t="n">
        <v>-879.96</v>
      </c>
    </row>
    <row r="72">
      <c r="A72" t="n">
        <v>25250</v>
      </c>
      <c r="B72" t="n">
        <v>126</v>
      </c>
      <c r="C72" t="inlineStr">
        <is>
          <t>FDB Bar - Locus Lucis</t>
        </is>
      </c>
      <c r="D72" t="n">
        <v>115</v>
      </c>
      <c r="E72" t="inlineStr">
        <is>
          <t>Riviera Bar</t>
        </is>
      </c>
      <c r="F72" s="29" t="n">
        <v>45518</v>
      </c>
      <c r="G72" t="inlineStr">
        <is>
          <t>DEBITO</t>
        </is>
      </c>
      <c r="H72" t="inlineStr">
        <is>
          <t>PAGTO ELETRON  COBRANCA JUNDIA NF 232539</t>
        </is>
      </c>
      <c r="I72" t="n">
        <v>-954.46</v>
      </c>
    </row>
    <row r="73">
      <c r="A73" t="n">
        <v>25251</v>
      </c>
      <c r="B73" t="n">
        <v>126</v>
      </c>
      <c r="C73" t="inlineStr">
        <is>
          <t>FDB Bar - Locus Lucis</t>
        </is>
      </c>
      <c r="D73" t="n">
        <v>115</v>
      </c>
      <c r="E73" t="inlineStr">
        <is>
          <t>Riviera Bar</t>
        </is>
      </c>
      <c r="F73" s="29" t="n">
        <v>45518</v>
      </c>
      <c r="G73" t="inlineStr">
        <is>
          <t>DEBITO</t>
        </is>
      </c>
      <c r="H73" t="inlineStr">
        <is>
          <t>TARIFA BANCARIA TRANSFER VIA NET</t>
        </is>
      </c>
      <c r="I73" t="n">
        <v>-2.65</v>
      </c>
    </row>
    <row r="74">
      <c r="A74" t="n">
        <v>25252</v>
      </c>
      <c r="B74" t="n">
        <v>126</v>
      </c>
      <c r="C74" t="inlineStr">
        <is>
          <t>FDB Bar - Locus Lucis</t>
        </is>
      </c>
      <c r="D74" t="n">
        <v>115</v>
      </c>
      <c r="E74" t="inlineStr">
        <is>
          <t>Riviera Bar</t>
        </is>
      </c>
      <c r="F74" s="29" t="n">
        <v>45518</v>
      </c>
      <c r="G74" t="inlineStr">
        <is>
          <t>DEBITO</t>
        </is>
      </c>
      <c r="H74" t="inlineStr">
        <is>
          <t>TRANSF CC PARA CC PJ HARMONIA 3051 BAR E EVENTOS LTDA</t>
        </is>
      </c>
      <c r="I74" t="n">
        <v>-23000</v>
      </c>
    </row>
    <row r="75">
      <c r="A75" t="n">
        <v>25253</v>
      </c>
      <c r="B75" t="n">
        <v>126</v>
      </c>
      <c r="C75" t="inlineStr">
        <is>
          <t>FDB Bar - Locus Lucis</t>
        </is>
      </c>
      <c r="D75" t="n">
        <v>115</v>
      </c>
      <c r="E75" t="inlineStr">
        <is>
          <t>Riviera Bar</t>
        </is>
      </c>
      <c r="F75" s="29" t="n">
        <v>45518</v>
      </c>
      <c r="G75" t="inlineStr">
        <is>
          <t>DEBITO</t>
        </is>
      </c>
      <c r="H75" t="inlineStr">
        <is>
          <t>TRANSFERENCIA PIX DES: Tarum Hortifrutti    14/08</t>
        </is>
      </c>
      <c r="I75" t="n">
        <v>-375.46</v>
      </c>
    </row>
    <row r="76">
      <c r="A76" t="n">
        <v>25304</v>
      </c>
      <c r="B76" t="n">
        <v>108</v>
      </c>
      <c r="C76" t="inlineStr">
        <is>
          <t>Riviera - Bradesco</t>
        </is>
      </c>
      <c r="D76" t="n">
        <v>115</v>
      </c>
      <c r="E76" t="inlineStr">
        <is>
          <t>Riviera Bar</t>
        </is>
      </c>
      <c r="F76" s="29" t="n">
        <v>45518</v>
      </c>
      <c r="G76" t="inlineStr">
        <is>
          <t>CREDITO</t>
        </is>
      </c>
      <c r="H76" t="inlineStr">
        <is>
          <t>RECEBIMENTO FORNECEDOR ALELO INSTITUICAO DE PAGAMENTO S</t>
        </is>
      </c>
      <c r="I76" t="n">
        <v>229.05</v>
      </c>
    </row>
    <row r="77">
      <c r="A77" t="n">
        <v>25305</v>
      </c>
      <c r="B77" t="n">
        <v>108</v>
      </c>
      <c r="C77" t="inlineStr">
        <is>
          <t>Riviera - Bradesco</t>
        </is>
      </c>
      <c r="D77" t="n">
        <v>115</v>
      </c>
      <c r="E77" t="inlineStr">
        <is>
          <t>Riviera Bar</t>
        </is>
      </c>
      <c r="F77" s="29" t="n">
        <v>45518</v>
      </c>
      <c r="G77" t="inlineStr">
        <is>
          <t>CREDITO</t>
        </is>
      </c>
      <c r="H77" t="inlineStr">
        <is>
          <t>TRANSFERENCIA PIX REM: LIRIUM INDUSTRIA E CO 14/08</t>
        </is>
      </c>
      <c r="I77" t="n">
        <v>540</v>
      </c>
    </row>
    <row r="78">
      <c r="A78" t="n">
        <v>25306</v>
      </c>
      <c r="B78" t="n">
        <v>108</v>
      </c>
      <c r="C78" t="inlineStr">
        <is>
          <t>Riviera - Bradesco</t>
        </is>
      </c>
      <c r="D78" t="n">
        <v>115</v>
      </c>
      <c r="E78" t="inlineStr">
        <is>
          <t>Riviera Bar</t>
        </is>
      </c>
      <c r="F78" s="29" t="n">
        <v>45518</v>
      </c>
      <c r="G78" t="inlineStr">
        <is>
          <t>DEBITO</t>
        </is>
      </c>
      <c r="H78" t="inlineStr">
        <is>
          <t>TRANSF CC PARA CC PJ HARMONIA 3051 BAR E EVENTOS LTDA</t>
        </is>
      </c>
      <c r="I78" t="n">
        <v>-769.05</v>
      </c>
    </row>
    <row r="79">
      <c r="A79" t="n">
        <v>25209</v>
      </c>
      <c r="B79" t="n">
        <v>126</v>
      </c>
      <c r="C79" t="inlineStr">
        <is>
          <t>FDB Bar - Locus Lucis</t>
        </is>
      </c>
      <c r="D79" t="n">
        <v>115</v>
      </c>
      <c r="E79" t="inlineStr">
        <is>
          <t>Riviera Bar</t>
        </is>
      </c>
      <c r="F79" s="29" t="n">
        <v>45517</v>
      </c>
      <c r="G79" t="inlineStr">
        <is>
          <t>CREDITO</t>
        </is>
      </c>
      <c r="H79" t="inlineStr">
        <is>
          <t>TRANSF CC PARA CC PJ HARMONIA 3051 BAR E EVENTOS LTDA</t>
        </is>
      </c>
      <c r="I79" t="n">
        <v>26000</v>
      </c>
    </row>
    <row r="80">
      <c r="A80" t="n">
        <v>25210</v>
      </c>
      <c r="B80" t="n">
        <v>126</v>
      </c>
      <c r="C80" t="inlineStr">
        <is>
          <t>FDB Bar - Locus Lucis</t>
        </is>
      </c>
      <c r="D80" t="n">
        <v>115</v>
      </c>
      <c r="E80" t="inlineStr">
        <is>
          <t>Riviera Bar</t>
        </is>
      </c>
      <c r="F80" s="29" t="n">
        <v>45517</v>
      </c>
      <c r="G80" t="inlineStr">
        <is>
          <t>CREDITO</t>
        </is>
      </c>
      <c r="H80" t="inlineStr">
        <is>
          <t>TRANSF CC PARA CC PJ HARMONIA 3051 BAR E EVENTOS LTDA</t>
        </is>
      </c>
      <c r="I80" t="n">
        <v>10</v>
      </c>
    </row>
    <row r="81">
      <c r="A81" t="n">
        <v>25211</v>
      </c>
      <c r="B81" t="n">
        <v>126</v>
      </c>
      <c r="C81" t="inlineStr">
        <is>
          <t>FDB Bar - Locus Lucis</t>
        </is>
      </c>
      <c r="D81" t="n">
        <v>115</v>
      </c>
      <c r="E81" t="inlineStr">
        <is>
          <t>Riviera Bar</t>
        </is>
      </c>
      <c r="F81" s="29" t="n">
        <v>45517</v>
      </c>
      <c r="G81" t="inlineStr">
        <is>
          <t>CREDITO</t>
        </is>
      </c>
      <c r="H81" t="inlineStr">
        <is>
          <t>RECEBIMENTO FORNECEDOR ALELO INSTITUICAO DE PAGAMENTO S</t>
        </is>
      </c>
      <c r="I81" t="n">
        <v>264.55</v>
      </c>
    </row>
    <row r="82">
      <c r="A82" t="n">
        <v>25213</v>
      </c>
      <c r="B82" t="n">
        <v>126</v>
      </c>
      <c r="C82" t="inlineStr">
        <is>
          <t>FDB Bar - Locus Lucis</t>
        </is>
      </c>
      <c r="D82" t="n">
        <v>115</v>
      </c>
      <c r="E82" t="inlineStr">
        <is>
          <t>Riviera Bar</t>
        </is>
      </c>
      <c r="F82" s="29" t="n">
        <v>45517</v>
      </c>
      <c r="G82" t="inlineStr">
        <is>
          <t>CREDITO</t>
        </is>
      </c>
      <c r="H82" t="inlineStr">
        <is>
          <t>RENTAB.INVEST FACILCRED*</t>
        </is>
      </c>
      <c r="I82" t="n">
        <v>0.01</v>
      </c>
    </row>
    <row r="83">
      <c r="A83" t="n">
        <v>25214</v>
      </c>
      <c r="B83" t="n">
        <v>126</v>
      </c>
      <c r="C83" t="inlineStr">
        <is>
          <t>FDB Bar - Locus Lucis</t>
        </is>
      </c>
      <c r="D83" t="n">
        <v>115</v>
      </c>
      <c r="E83" t="inlineStr">
        <is>
          <t>Riviera Bar</t>
        </is>
      </c>
      <c r="F83" s="29" t="n">
        <v>45517</v>
      </c>
      <c r="G83" t="inlineStr">
        <is>
          <t>DEBITO</t>
        </is>
      </c>
      <c r="H83" t="inlineStr">
        <is>
          <t>PAGTO ELETRON  COBRANCA REDECARD S/A</t>
        </is>
      </c>
      <c r="I83" t="n">
        <v>-24.97</v>
      </c>
    </row>
    <row r="84">
      <c r="A84" t="n">
        <v>25215</v>
      </c>
      <c r="B84" t="n">
        <v>126</v>
      </c>
      <c r="C84" t="inlineStr">
        <is>
          <t>FDB Bar - Locus Lucis</t>
        </is>
      </c>
      <c r="D84" t="n">
        <v>115</v>
      </c>
      <c r="E84" t="inlineStr">
        <is>
          <t>Riviera Bar</t>
        </is>
      </c>
      <c r="F84" s="29" t="n">
        <v>45517</v>
      </c>
      <c r="G84" t="inlineStr">
        <is>
          <t>DEBITO</t>
        </is>
      </c>
      <c r="H84" t="inlineStr">
        <is>
          <t>PAGTO ELETRON  COBRANCA JR GAIOTTO NF 93193</t>
        </is>
      </c>
      <c r="I84" t="n">
        <v>-70.98999999999999</v>
      </c>
    </row>
    <row r="85">
      <c r="A85" t="n">
        <v>25216</v>
      </c>
      <c r="B85" t="n">
        <v>126</v>
      </c>
      <c r="C85" t="inlineStr">
        <is>
          <t>FDB Bar - Locus Lucis</t>
        </is>
      </c>
      <c r="D85" t="n">
        <v>115</v>
      </c>
      <c r="E85" t="inlineStr">
        <is>
          <t>Riviera Bar</t>
        </is>
      </c>
      <c r="F85" s="29" t="n">
        <v>45517</v>
      </c>
      <c r="G85" t="inlineStr">
        <is>
          <t>DEBITO</t>
        </is>
      </c>
      <c r="H85" t="inlineStr">
        <is>
          <t>PAGTO ELETRON  COBRANCA LATICINIOS PIRAMIDE NF 238599</t>
        </is>
      </c>
      <c r="I85" t="n">
        <v>-191.96</v>
      </c>
    </row>
    <row r="86">
      <c r="A86" t="n">
        <v>25217</v>
      </c>
      <c r="B86" t="n">
        <v>126</v>
      </c>
      <c r="C86" t="inlineStr">
        <is>
          <t>FDB Bar - Locus Lucis</t>
        </is>
      </c>
      <c r="D86" t="n">
        <v>115</v>
      </c>
      <c r="E86" t="inlineStr">
        <is>
          <t>Riviera Bar</t>
        </is>
      </c>
      <c r="F86" s="29" t="n">
        <v>45517</v>
      </c>
      <c r="G86" t="inlineStr">
        <is>
          <t>DEBITO</t>
        </is>
      </c>
      <c r="H86" t="inlineStr">
        <is>
          <t>PAGTO ELETRON  COBRANCA CECILIA TSUYACO NF 354986</t>
        </is>
      </c>
      <c r="I86" t="n">
        <v>-329.25</v>
      </c>
    </row>
    <row r="87">
      <c r="A87" t="n">
        <v>25218</v>
      </c>
      <c r="B87" t="n">
        <v>126</v>
      </c>
      <c r="C87" t="inlineStr">
        <is>
          <t>FDB Bar - Locus Lucis</t>
        </is>
      </c>
      <c r="D87" t="n">
        <v>115</v>
      </c>
      <c r="E87" t="inlineStr">
        <is>
          <t>Riviera Bar</t>
        </is>
      </c>
      <c r="F87" s="29" t="n">
        <v>45517</v>
      </c>
      <c r="G87" t="inlineStr">
        <is>
          <t>DEBITO</t>
        </is>
      </c>
      <c r="H87" t="inlineStr">
        <is>
          <t>PAGTO ELETRON  COBRANCA ATACADISTA PUGLIE NF 27003</t>
        </is>
      </c>
      <c r="I87" t="n">
        <v>-626.8</v>
      </c>
    </row>
    <row r="88">
      <c r="A88" t="n">
        <v>25219</v>
      </c>
      <c r="B88" t="n">
        <v>126</v>
      </c>
      <c r="C88" t="inlineStr">
        <is>
          <t>FDB Bar - Locus Lucis</t>
        </is>
      </c>
      <c r="D88" t="n">
        <v>115</v>
      </c>
      <c r="E88" t="inlineStr">
        <is>
          <t>Riviera Bar</t>
        </is>
      </c>
      <c r="F88" s="29" t="n">
        <v>45517</v>
      </c>
      <c r="G88" t="inlineStr">
        <is>
          <t>DEBITO</t>
        </is>
      </c>
      <c r="H88" t="inlineStr">
        <is>
          <t>PAGTO ELETRON  COBRANCA SORVETES ROCHINHA NF 284484</t>
        </is>
      </c>
      <c r="I88" t="n">
        <v>-1255.52</v>
      </c>
    </row>
    <row r="89">
      <c r="A89" t="n">
        <v>25220</v>
      </c>
      <c r="B89" t="n">
        <v>126</v>
      </c>
      <c r="C89" t="inlineStr">
        <is>
          <t>FDB Bar - Locus Lucis</t>
        </is>
      </c>
      <c r="D89" t="n">
        <v>115</v>
      </c>
      <c r="E89" t="inlineStr">
        <is>
          <t>Riviera Bar</t>
        </is>
      </c>
      <c r="F89" s="29" t="n">
        <v>45517</v>
      </c>
      <c r="G89" t="inlineStr">
        <is>
          <t>DEBITO</t>
        </is>
      </c>
      <c r="H89" t="inlineStr">
        <is>
          <t>PAGTO ELETRON  COBRANCA EMPORIO MEL NF 414862</t>
        </is>
      </c>
      <c r="I89" t="n">
        <v>-1636.6</v>
      </c>
    </row>
    <row r="90">
      <c r="A90" t="n">
        <v>25221</v>
      </c>
      <c r="B90" t="n">
        <v>126</v>
      </c>
      <c r="C90" t="inlineStr">
        <is>
          <t>FDB Bar - Locus Lucis</t>
        </is>
      </c>
      <c r="D90" t="n">
        <v>115</v>
      </c>
      <c r="E90" t="inlineStr">
        <is>
          <t>Riviera Bar</t>
        </is>
      </c>
      <c r="F90" s="29" t="n">
        <v>45517</v>
      </c>
      <c r="G90" t="inlineStr">
        <is>
          <t>DEBITO</t>
        </is>
      </c>
      <c r="H90" t="inlineStr">
        <is>
          <t>PAGTO ELETRON  COBRANCA ICE4 NF 63388</t>
        </is>
      </c>
      <c r="I90" t="n">
        <v>-2291.4</v>
      </c>
    </row>
    <row r="91">
      <c r="A91" t="n">
        <v>25222</v>
      </c>
      <c r="B91" t="n">
        <v>126</v>
      </c>
      <c r="C91" t="inlineStr">
        <is>
          <t>FDB Bar - Locus Lucis</t>
        </is>
      </c>
      <c r="D91" t="n">
        <v>115</v>
      </c>
      <c r="E91" t="inlineStr">
        <is>
          <t>Riviera Bar</t>
        </is>
      </c>
      <c r="F91" s="29" t="n">
        <v>45517</v>
      </c>
      <c r="G91" t="inlineStr">
        <is>
          <t>DEBITO</t>
        </is>
      </c>
      <c r="H91" t="inlineStr">
        <is>
          <t>PAGTO ELETRON  COBRANCA EAU NF 203997</t>
        </is>
      </c>
      <c r="I91" t="n">
        <v>-3291</v>
      </c>
    </row>
    <row r="92">
      <c r="A92" t="n">
        <v>25223</v>
      </c>
      <c r="B92" t="n">
        <v>126</v>
      </c>
      <c r="C92" t="inlineStr">
        <is>
          <t>FDB Bar - Locus Lucis</t>
        </is>
      </c>
      <c r="D92" t="n">
        <v>115</v>
      </c>
      <c r="E92" t="inlineStr">
        <is>
          <t>Riviera Bar</t>
        </is>
      </c>
      <c r="F92" s="29" t="n">
        <v>45517</v>
      </c>
      <c r="G92" t="inlineStr">
        <is>
          <t>DEBITO</t>
        </is>
      </c>
      <c r="H92" t="inlineStr">
        <is>
          <t>PAGTO ELETRON  COBRANCA FG7 NF 488066</t>
        </is>
      </c>
      <c r="I92" t="n">
        <v>-1912.16</v>
      </c>
    </row>
    <row r="93">
      <c r="A93" t="n">
        <v>25224</v>
      </c>
      <c r="B93" t="n">
        <v>126</v>
      </c>
      <c r="C93" t="inlineStr">
        <is>
          <t>FDB Bar - Locus Lucis</t>
        </is>
      </c>
      <c r="D93" t="n">
        <v>115</v>
      </c>
      <c r="E93" t="inlineStr">
        <is>
          <t>Riviera Bar</t>
        </is>
      </c>
      <c r="F93" s="29" t="n">
        <v>45517</v>
      </c>
      <c r="G93" t="inlineStr">
        <is>
          <t>DEBITO</t>
        </is>
      </c>
      <c r="H93" t="inlineStr">
        <is>
          <t>PAGTO ELETRON  COBRANCA EMPORIO MEL NF 413717</t>
        </is>
      </c>
      <c r="I93" t="n">
        <v>-2366.45</v>
      </c>
    </row>
    <row r="94">
      <c r="A94" t="n">
        <v>25225</v>
      </c>
      <c r="B94" t="n">
        <v>126</v>
      </c>
      <c r="C94" t="inlineStr">
        <is>
          <t>FDB Bar - Locus Lucis</t>
        </is>
      </c>
      <c r="D94" t="n">
        <v>115</v>
      </c>
      <c r="E94" t="inlineStr">
        <is>
          <t>Riviera Bar</t>
        </is>
      </c>
      <c r="F94" s="29" t="n">
        <v>45517</v>
      </c>
      <c r="G94" t="inlineStr">
        <is>
          <t>DEBITO</t>
        </is>
      </c>
      <c r="H94" t="inlineStr">
        <is>
          <t>PAGTO ELETRON  COBRANCA EMPORIO MEL NF 414764</t>
        </is>
      </c>
      <c r="I94" t="n">
        <v>-2501.9</v>
      </c>
    </row>
    <row r="95">
      <c r="A95" t="n">
        <v>25226</v>
      </c>
      <c r="B95" t="n">
        <v>126</v>
      </c>
      <c r="C95" t="inlineStr">
        <is>
          <t>FDB Bar - Locus Lucis</t>
        </is>
      </c>
      <c r="D95" t="n">
        <v>115</v>
      </c>
      <c r="E95" t="inlineStr">
        <is>
          <t>Riviera Bar</t>
        </is>
      </c>
      <c r="F95" s="29" t="n">
        <v>45517</v>
      </c>
      <c r="G95" t="inlineStr">
        <is>
          <t>DEBITO</t>
        </is>
      </c>
      <c r="H95" t="inlineStr">
        <is>
          <t>PAGTO ELETRON  COBRANCA EMPORIO MEL NF 413732</t>
        </is>
      </c>
      <c r="I95" t="n">
        <v>-2657.08</v>
      </c>
    </row>
    <row r="96">
      <c r="A96" t="n">
        <v>25227</v>
      </c>
      <c r="B96" t="n">
        <v>126</v>
      </c>
      <c r="C96" t="inlineStr">
        <is>
          <t>FDB Bar - Locus Lucis</t>
        </is>
      </c>
      <c r="D96" t="n">
        <v>115</v>
      </c>
      <c r="E96" t="inlineStr">
        <is>
          <t>Riviera Bar</t>
        </is>
      </c>
      <c r="F96" s="29" t="n">
        <v>45517</v>
      </c>
      <c r="G96" t="inlineStr">
        <is>
          <t>DEBITO</t>
        </is>
      </c>
      <c r="H96" t="inlineStr">
        <is>
          <t>PAGTO ELETRON  COBRANCA KING COMERCIO NF 110019</t>
        </is>
      </c>
      <c r="I96" t="n">
        <v>-4855.7</v>
      </c>
    </row>
    <row r="97">
      <c r="A97" t="n">
        <v>25228</v>
      </c>
      <c r="B97" t="n">
        <v>126</v>
      </c>
      <c r="C97" t="inlineStr">
        <is>
          <t>FDB Bar - Locus Lucis</t>
        </is>
      </c>
      <c r="D97" t="n">
        <v>115</v>
      </c>
      <c r="E97" t="inlineStr">
        <is>
          <t>Riviera Bar</t>
        </is>
      </c>
      <c r="F97" s="29" t="n">
        <v>45517</v>
      </c>
      <c r="G97" t="inlineStr">
        <is>
          <t>DEBITO</t>
        </is>
      </c>
      <c r="H97" t="inlineStr">
        <is>
          <t>TARIFA BANCARIA TRANSF PGTO PIX</t>
        </is>
      </c>
      <c r="I97" t="n">
        <v>-4.07</v>
      </c>
    </row>
    <row r="98">
      <c r="A98" t="n">
        <v>25229</v>
      </c>
      <c r="B98" t="n">
        <v>126</v>
      </c>
      <c r="C98" t="inlineStr">
        <is>
          <t>FDB Bar - Locus Lucis</t>
        </is>
      </c>
      <c r="D98" t="n">
        <v>115</v>
      </c>
      <c r="E98" t="inlineStr">
        <is>
          <t>Riviera Bar</t>
        </is>
      </c>
      <c r="F98" s="29" t="n">
        <v>45517</v>
      </c>
      <c r="G98" t="inlineStr">
        <is>
          <t>DEBITO</t>
        </is>
      </c>
      <c r="H98" t="inlineStr">
        <is>
          <t>TRANSF CC PARA CC PJ HARMONIA 3051 BAR E EVENTOS LTDA</t>
        </is>
      </c>
      <c r="I98" t="n">
        <v>-2000</v>
      </c>
    </row>
    <row r="99">
      <c r="A99" t="n">
        <v>25230</v>
      </c>
      <c r="B99" t="n">
        <v>126</v>
      </c>
      <c r="C99" t="inlineStr">
        <is>
          <t>FDB Bar - Locus Lucis</t>
        </is>
      </c>
      <c r="D99" t="n">
        <v>115</v>
      </c>
      <c r="E99" t="inlineStr">
        <is>
          <t>Riviera Bar</t>
        </is>
      </c>
      <c r="F99" s="29" t="n">
        <v>45517</v>
      </c>
      <c r="G99" t="inlineStr">
        <is>
          <t>DEBITO</t>
        </is>
      </c>
      <c r="H99" t="inlineStr">
        <is>
          <t>TRANSFERENCIA PIX DES: FG7 COMERCIO E DISTRI 13/08</t>
        </is>
      </c>
      <c r="I99" t="n">
        <v>-2801.21</v>
      </c>
    </row>
    <row r="100">
      <c r="A100" t="n">
        <v>25231</v>
      </c>
      <c r="B100" t="n">
        <v>126</v>
      </c>
      <c r="C100" t="inlineStr">
        <is>
          <t>FDB Bar - Locus Lucis</t>
        </is>
      </c>
      <c r="D100" t="n">
        <v>115</v>
      </c>
      <c r="E100" t="inlineStr">
        <is>
          <t>Riviera Bar</t>
        </is>
      </c>
      <c r="F100" s="29" t="n">
        <v>45517</v>
      </c>
      <c r="G100" t="inlineStr">
        <is>
          <t>DEBITO</t>
        </is>
      </c>
      <c r="H100" t="inlineStr">
        <is>
          <t>TRANSFERENCIA PIX DES: PORCO FELIZ   COMERCI 13/08</t>
        </is>
      </c>
      <c r="I100" t="n">
        <v>-570.36</v>
      </c>
    </row>
    <row r="101">
      <c r="A101" t="n">
        <v>25232</v>
      </c>
      <c r="B101" t="n">
        <v>126</v>
      </c>
      <c r="C101" t="inlineStr">
        <is>
          <t>FDB Bar - Locus Lucis</t>
        </is>
      </c>
      <c r="D101" t="n">
        <v>115</v>
      </c>
      <c r="E101" t="inlineStr">
        <is>
          <t>Riviera Bar</t>
        </is>
      </c>
      <c r="F101" s="29" t="n">
        <v>45517</v>
      </c>
      <c r="G101" t="inlineStr">
        <is>
          <t>DEBITO</t>
        </is>
      </c>
      <c r="H101" t="inlineStr">
        <is>
          <t>TRANSFERENCIA PIX DES: Bartolomeu Martins Fe 13/08</t>
        </is>
      </c>
      <c r="I101" t="n">
        <v>-600</v>
      </c>
    </row>
    <row r="102">
      <c r="A102" t="n">
        <v>25234</v>
      </c>
      <c r="B102" t="n">
        <v>126</v>
      </c>
      <c r="C102" t="inlineStr">
        <is>
          <t>FDB Bar - Locus Lucis</t>
        </is>
      </c>
      <c r="D102" t="n">
        <v>115</v>
      </c>
      <c r="E102" t="inlineStr">
        <is>
          <t>Riviera Bar</t>
        </is>
      </c>
      <c r="F102" s="29" t="n">
        <v>45517</v>
      </c>
      <c r="G102" t="inlineStr">
        <is>
          <t>CREDITO</t>
        </is>
      </c>
      <c r="H102" t="inlineStr">
        <is>
          <t>RENTAB.INVEST FACILCRED*</t>
        </is>
      </c>
      <c r="I102" t="n">
        <v>0.01</v>
      </c>
    </row>
    <row r="103">
      <c r="A103" t="n">
        <v>25298</v>
      </c>
      <c r="B103" t="n">
        <v>108</v>
      </c>
      <c r="C103" t="inlineStr">
        <is>
          <t>Riviera - Bradesco</t>
        </is>
      </c>
      <c r="D103" t="n">
        <v>115</v>
      </c>
      <c r="E103" t="inlineStr">
        <is>
          <t>Riviera Bar</t>
        </is>
      </c>
      <c r="F103" s="29" t="n">
        <v>45517</v>
      </c>
      <c r="G103" t="inlineStr">
        <is>
          <t>CREDITO</t>
        </is>
      </c>
      <c r="H103" t="inlineStr">
        <is>
          <t>TED-TRANSF ELET DISPON REMET.PLUXEE BENEFICIOS BR</t>
        </is>
      </c>
      <c r="I103" t="n">
        <v>32.61</v>
      </c>
    </row>
    <row r="104">
      <c r="A104" t="n">
        <v>25299</v>
      </c>
      <c r="B104" t="n">
        <v>108</v>
      </c>
      <c r="C104" t="inlineStr">
        <is>
          <t>Riviera - Bradesco</t>
        </is>
      </c>
      <c r="D104" t="n">
        <v>115</v>
      </c>
      <c r="E104" t="inlineStr">
        <is>
          <t>Riviera Bar</t>
        </is>
      </c>
      <c r="F104" s="29" t="n">
        <v>45517</v>
      </c>
      <c r="G104" t="inlineStr">
        <is>
          <t>CREDITO</t>
        </is>
      </c>
      <c r="H104" t="inlineStr">
        <is>
          <t>TED-TRANSF ELET DISPON REMET.PLUXEE BENEFICIOS BR</t>
        </is>
      </c>
      <c r="I104" t="n">
        <v>4771.66</v>
      </c>
    </row>
    <row r="105">
      <c r="A105" t="n">
        <v>25300</v>
      </c>
      <c r="B105" t="n">
        <v>108</v>
      </c>
      <c r="C105" t="inlineStr">
        <is>
          <t>Riviera - Bradesco</t>
        </is>
      </c>
      <c r="D105" t="n">
        <v>115</v>
      </c>
      <c r="E105" t="inlineStr">
        <is>
          <t>Riviera Bar</t>
        </is>
      </c>
      <c r="F105" s="29" t="n">
        <v>45517</v>
      </c>
      <c r="G105" t="inlineStr">
        <is>
          <t>CREDITO</t>
        </is>
      </c>
      <c r="H105" t="inlineStr">
        <is>
          <t>TED-TRANSF ELET DISPON REMET.PLUXEE BENEFICIOS BR</t>
        </is>
      </c>
      <c r="I105" t="n">
        <v>52.6</v>
      </c>
    </row>
    <row r="106">
      <c r="A106" t="n">
        <v>25301</v>
      </c>
      <c r="B106" t="n">
        <v>108</v>
      </c>
      <c r="C106" t="inlineStr">
        <is>
          <t>Riviera - Bradesco</t>
        </is>
      </c>
      <c r="D106" t="n">
        <v>115</v>
      </c>
      <c r="E106" t="inlineStr">
        <is>
          <t>Riviera Bar</t>
        </is>
      </c>
      <c r="F106" s="29" t="n">
        <v>45517</v>
      </c>
      <c r="G106" t="inlineStr">
        <is>
          <t>CREDITO</t>
        </is>
      </c>
      <c r="H106" t="inlineStr">
        <is>
          <t>RECEBIMENTO FORNECEDOR ALELO INSTITUICAO DE PAGAMENTO S</t>
        </is>
      </c>
      <c r="I106" t="n">
        <v>1058.55</v>
      </c>
    </row>
    <row r="107">
      <c r="A107" t="n">
        <v>25302</v>
      </c>
      <c r="B107" t="n">
        <v>108</v>
      </c>
      <c r="C107" t="inlineStr">
        <is>
          <t>Riviera - Bradesco</t>
        </is>
      </c>
      <c r="D107" t="n">
        <v>115</v>
      </c>
      <c r="E107" t="inlineStr">
        <is>
          <t>Riviera Bar</t>
        </is>
      </c>
      <c r="F107" s="29" t="n">
        <v>45517</v>
      </c>
      <c r="G107" t="inlineStr">
        <is>
          <t>DEBITO</t>
        </is>
      </c>
      <c r="H107" t="inlineStr">
        <is>
          <t>PAGTO ELETRON  COBRANCA FG7 NF 482690</t>
        </is>
      </c>
      <c r="I107" t="n">
        <v>-3125.51</v>
      </c>
    </row>
    <row r="108">
      <c r="A108" t="n">
        <v>25303</v>
      </c>
      <c r="B108" t="n">
        <v>108</v>
      </c>
      <c r="C108" t="inlineStr">
        <is>
          <t>Riviera - Bradesco</t>
        </is>
      </c>
      <c r="D108" t="n">
        <v>115</v>
      </c>
      <c r="E108" t="inlineStr">
        <is>
          <t>Riviera Bar</t>
        </is>
      </c>
      <c r="F108" s="29" t="n">
        <v>45517</v>
      </c>
      <c r="G108" t="inlineStr">
        <is>
          <t>DEBITO</t>
        </is>
      </c>
      <c r="H108" t="inlineStr">
        <is>
          <t>TRANSF CC PARA CC PJ HARMONIA 3051 BAR E EVENTOS LTDA</t>
        </is>
      </c>
      <c r="I108" t="n">
        <v>-2790.72</v>
      </c>
    </row>
    <row r="109">
      <c r="A109" t="n">
        <v>25173</v>
      </c>
      <c r="B109" t="n">
        <v>126</v>
      </c>
      <c r="C109" t="inlineStr">
        <is>
          <t>FDB Bar - Locus Lucis</t>
        </is>
      </c>
      <c r="D109" t="n">
        <v>115</v>
      </c>
      <c r="E109" t="inlineStr">
        <is>
          <t>Riviera Bar</t>
        </is>
      </c>
      <c r="F109" s="29" t="n">
        <v>45516</v>
      </c>
      <c r="G109" t="inlineStr">
        <is>
          <t>CREDITO</t>
        </is>
      </c>
      <c r="H109" t="inlineStr">
        <is>
          <t>TRANSF CC PARA CC PJ HARMONIA 3051 BAR E EVENTOS LTDA</t>
        </is>
      </c>
      <c r="I109" t="n">
        <v>10</v>
      </c>
    </row>
    <row r="110">
      <c r="A110" t="n">
        <v>25174</v>
      </c>
      <c r="B110" t="n">
        <v>126</v>
      </c>
      <c r="C110" t="inlineStr">
        <is>
          <t>FDB Bar - Locus Lucis</t>
        </is>
      </c>
      <c r="D110" t="n">
        <v>115</v>
      </c>
      <c r="E110" t="inlineStr">
        <is>
          <t>Riviera Bar</t>
        </is>
      </c>
      <c r="F110" s="29" t="n">
        <v>45516</v>
      </c>
      <c r="G110" t="inlineStr">
        <is>
          <t>CREDITO</t>
        </is>
      </c>
      <c r="H110" t="inlineStr">
        <is>
          <t>TRANSF CC PARA CC PJ HARMONIA 3051 BAR E EVENTOS LTDA</t>
        </is>
      </c>
      <c r="I110" t="n">
        <v>120000</v>
      </c>
    </row>
    <row r="111">
      <c r="A111" t="n">
        <v>25175</v>
      </c>
      <c r="B111" t="n">
        <v>126</v>
      </c>
      <c r="C111" t="inlineStr">
        <is>
          <t>FDB Bar - Locus Lucis</t>
        </is>
      </c>
      <c r="D111" t="n">
        <v>115</v>
      </c>
      <c r="E111" t="inlineStr">
        <is>
          <t>Riviera Bar</t>
        </is>
      </c>
      <c r="F111" s="29" t="n">
        <v>45516</v>
      </c>
      <c r="G111" t="inlineStr">
        <is>
          <t>CREDITO</t>
        </is>
      </c>
      <c r="H111" t="inlineStr">
        <is>
          <t>RECEBIMENTO FORNECEDOR SUBADQUIRENTE BEN BENEFICIOS</t>
        </is>
      </c>
      <c r="I111" t="n">
        <v>361.74</v>
      </c>
    </row>
    <row r="112">
      <c r="A112" t="n">
        <v>25176</v>
      </c>
      <c r="B112" t="n">
        <v>126</v>
      </c>
      <c r="C112" t="inlineStr">
        <is>
          <t>FDB Bar - Locus Lucis</t>
        </is>
      </c>
      <c r="D112" t="n">
        <v>115</v>
      </c>
      <c r="E112" t="inlineStr">
        <is>
          <t>Riviera Bar</t>
        </is>
      </c>
      <c r="F112" s="29" t="n">
        <v>45516</v>
      </c>
      <c r="G112" t="inlineStr">
        <is>
          <t>CREDITO</t>
        </is>
      </c>
      <c r="H112" t="inlineStr">
        <is>
          <t>RECEBIMENTO FORNECEDOR ALELO INSTITUICAO DE PAGAMENTO S</t>
        </is>
      </c>
      <c r="I112" t="n">
        <v>1619.83</v>
      </c>
    </row>
    <row r="113">
      <c r="A113" t="n">
        <v>25177</v>
      </c>
      <c r="B113" t="n">
        <v>126</v>
      </c>
      <c r="C113" t="inlineStr">
        <is>
          <t>FDB Bar - Locus Lucis</t>
        </is>
      </c>
      <c r="D113" t="n">
        <v>115</v>
      </c>
      <c r="E113" t="inlineStr">
        <is>
          <t>Riviera Bar</t>
        </is>
      </c>
      <c r="F113" s="29" t="n">
        <v>45516</v>
      </c>
      <c r="G113" t="inlineStr">
        <is>
          <t>CREDITO</t>
        </is>
      </c>
      <c r="H113" t="inlineStr">
        <is>
          <t>DEP DINHEIRO ATM AG00138MAQ038189SEQ09909</t>
        </is>
      </c>
      <c r="I113" t="n">
        <v>2000</v>
      </c>
    </row>
    <row r="114">
      <c r="A114" t="n">
        <v>25178</v>
      </c>
      <c r="B114" t="n">
        <v>126</v>
      </c>
      <c r="C114" t="inlineStr">
        <is>
          <t>FDB Bar - Locus Lucis</t>
        </is>
      </c>
      <c r="D114" t="n">
        <v>115</v>
      </c>
      <c r="E114" t="inlineStr">
        <is>
          <t>Riviera Bar</t>
        </is>
      </c>
      <c r="F114" s="29" t="n">
        <v>45516</v>
      </c>
      <c r="G114" t="inlineStr">
        <is>
          <t>CREDITO</t>
        </is>
      </c>
      <c r="H114" t="inlineStr">
        <is>
          <t>DEP DINHEIRO ATM AG00138MAQ038189SEQ09913</t>
        </is>
      </c>
      <c r="I114" t="n">
        <v>1628</v>
      </c>
    </row>
    <row r="115">
      <c r="A115" t="n">
        <v>25179</v>
      </c>
      <c r="B115" t="n">
        <v>126</v>
      </c>
      <c r="C115" t="inlineStr">
        <is>
          <t>FDB Bar - Locus Lucis</t>
        </is>
      </c>
      <c r="D115" t="n">
        <v>115</v>
      </c>
      <c r="E115" t="inlineStr">
        <is>
          <t>Riviera Bar</t>
        </is>
      </c>
      <c r="F115" s="29" t="n">
        <v>45516</v>
      </c>
      <c r="G115" t="inlineStr">
        <is>
          <t>CREDITO</t>
        </is>
      </c>
      <c r="H115" t="inlineStr">
        <is>
          <t>DEP DINHEIRO ATM AG00138MAQ038189SEQ09917</t>
        </is>
      </c>
      <c r="I115" t="n">
        <v>100</v>
      </c>
    </row>
    <row r="116">
      <c r="A116" t="n">
        <v>25180</v>
      </c>
      <c r="B116" t="n">
        <v>126</v>
      </c>
      <c r="C116" t="inlineStr">
        <is>
          <t>FDB Bar - Locus Lucis</t>
        </is>
      </c>
      <c r="D116" t="n">
        <v>115</v>
      </c>
      <c r="E116" t="inlineStr">
        <is>
          <t>Riviera Bar</t>
        </is>
      </c>
      <c r="F116" s="29" t="n">
        <v>45516</v>
      </c>
      <c r="G116" t="inlineStr">
        <is>
          <t>DEBITO</t>
        </is>
      </c>
      <c r="H116" t="inlineStr">
        <is>
          <t>PAGTO ELETRON  COBRANCA MARIO PEDRO</t>
        </is>
      </c>
      <c r="I116" t="n">
        <v>-134.2</v>
      </c>
    </row>
    <row r="117">
      <c r="A117" t="n">
        <v>25181</v>
      </c>
      <c r="B117" t="n">
        <v>126</v>
      </c>
      <c r="C117" t="inlineStr">
        <is>
          <t>FDB Bar - Locus Lucis</t>
        </is>
      </c>
      <c r="D117" t="n">
        <v>115</v>
      </c>
      <c r="E117" t="inlineStr">
        <is>
          <t>Riviera Bar</t>
        </is>
      </c>
      <c r="F117" s="29" t="n">
        <v>45516</v>
      </c>
      <c r="G117" t="inlineStr">
        <is>
          <t>DEBITO</t>
        </is>
      </c>
      <c r="H117" t="inlineStr">
        <is>
          <t>PAGTO ELETRON  COBRANCA MURILLO</t>
        </is>
      </c>
      <c r="I117" t="n">
        <v>-169.99</v>
      </c>
    </row>
    <row r="118">
      <c r="A118" t="n">
        <v>25182</v>
      </c>
      <c r="B118" t="n">
        <v>126</v>
      </c>
      <c r="C118" t="inlineStr">
        <is>
          <t>FDB Bar - Locus Lucis</t>
        </is>
      </c>
      <c r="D118" t="n">
        <v>115</v>
      </c>
      <c r="E118" t="inlineStr">
        <is>
          <t>Riviera Bar</t>
        </is>
      </c>
      <c r="F118" s="29" t="n">
        <v>45516</v>
      </c>
      <c r="G118" t="inlineStr">
        <is>
          <t>DEBITO</t>
        </is>
      </c>
      <c r="H118" t="inlineStr">
        <is>
          <t>PAGTO ELETRON  COBRANCA STEMME</t>
        </is>
      </c>
      <c r="I118" t="n">
        <v>-249.9</v>
      </c>
    </row>
    <row r="119">
      <c r="A119" t="n">
        <v>25183</v>
      </c>
      <c r="B119" t="n">
        <v>126</v>
      </c>
      <c r="C119" t="inlineStr">
        <is>
          <t>FDB Bar - Locus Lucis</t>
        </is>
      </c>
      <c r="D119" t="n">
        <v>115</v>
      </c>
      <c r="E119" t="inlineStr">
        <is>
          <t>Riviera Bar</t>
        </is>
      </c>
      <c r="F119" s="29" t="n">
        <v>45516</v>
      </c>
      <c r="G119" t="inlineStr">
        <is>
          <t>DEBITO</t>
        </is>
      </c>
      <c r="H119" t="inlineStr">
        <is>
          <t>PAGTO ELETRON  COBRANCA WIDE STOCK</t>
        </is>
      </c>
      <c r="I119" t="n">
        <v>-336</v>
      </c>
    </row>
    <row r="120">
      <c r="A120" t="n">
        <v>25184</v>
      </c>
      <c r="B120" t="n">
        <v>126</v>
      </c>
      <c r="C120" t="inlineStr">
        <is>
          <t>FDB Bar - Locus Lucis</t>
        </is>
      </c>
      <c r="D120" t="n">
        <v>115</v>
      </c>
      <c r="E120" t="inlineStr">
        <is>
          <t>Riviera Bar</t>
        </is>
      </c>
      <c r="F120" s="29" t="n">
        <v>45516</v>
      </c>
      <c r="G120" t="inlineStr">
        <is>
          <t>DEBITO</t>
        </is>
      </c>
      <c r="H120" t="inlineStr">
        <is>
          <t>PAGTO ELETRON  COBRANCA MATURY</t>
        </is>
      </c>
      <c r="I120" t="n">
        <v>-340.78</v>
      </c>
    </row>
    <row r="121">
      <c r="A121" t="n">
        <v>25185</v>
      </c>
      <c r="B121" t="n">
        <v>126</v>
      </c>
      <c r="C121" t="inlineStr">
        <is>
          <t>FDB Bar - Locus Lucis</t>
        </is>
      </c>
      <c r="D121" t="n">
        <v>115</v>
      </c>
      <c r="E121" t="inlineStr">
        <is>
          <t>Riviera Bar</t>
        </is>
      </c>
      <c r="F121" s="29" t="n">
        <v>45516</v>
      </c>
      <c r="G121" t="inlineStr">
        <is>
          <t>DEBITO</t>
        </is>
      </c>
      <c r="H121" t="inlineStr">
        <is>
          <t>PAGTO ELETRON  COBRANCA HORTICLEAN</t>
        </is>
      </c>
      <c r="I121" t="n">
        <v>-353.6</v>
      </c>
    </row>
    <row r="122">
      <c r="A122" t="n">
        <v>25186</v>
      </c>
      <c r="B122" t="n">
        <v>126</v>
      </c>
      <c r="C122" t="inlineStr">
        <is>
          <t>FDB Bar - Locus Lucis</t>
        </is>
      </c>
      <c r="D122" t="n">
        <v>115</v>
      </c>
      <c r="E122" t="inlineStr">
        <is>
          <t>Riviera Bar</t>
        </is>
      </c>
      <c r="F122" s="29" t="n">
        <v>45516</v>
      </c>
      <c r="G122" t="inlineStr">
        <is>
          <t>DEBITO</t>
        </is>
      </c>
      <c r="H122" t="inlineStr">
        <is>
          <t>PAGTO ELETRON  COBRANCA LATICINIOS PIRAMIDE</t>
        </is>
      </c>
      <c r="I122" t="n">
        <v>-753.2</v>
      </c>
    </row>
    <row r="123">
      <c r="A123" t="n">
        <v>25187</v>
      </c>
      <c r="B123" t="n">
        <v>126</v>
      </c>
      <c r="C123" t="inlineStr">
        <is>
          <t>FDB Bar - Locus Lucis</t>
        </is>
      </c>
      <c r="D123" t="n">
        <v>115</v>
      </c>
      <c r="E123" t="inlineStr">
        <is>
          <t>Riviera Bar</t>
        </is>
      </c>
      <c r="F123" s="29" t="n">
        <v>45516</v>
      </c>
      <c r="G123" t="inlineStr">
        <is>
          <t>DEBITO</t>
        </is>
      </c>
      <c r="H123" t="inlineStr">
        <is>
          <t>PAGTO ELETRON  COBRANCA NESTLE BRASIL</t>
        </is>
      </c>
      <c r="I123" t="n">
        <v>-2011.61</v>
      </c>
    </row>
    <row r="124">
      <c r="A124" t="n">
        <v>25188</v>
      </c>
      <c r="B124" t="n">
        <v>126</v>
      </c>
      <c r="C124" t="inlineStr">
        <is>
          <t>FDB Bar - Locus Lucis</t>
        </is>
      </c>
      <c r="D124" t="n">
        <v>115</v>
      </c>
      <c r="E124" t="inlineStr">
        <is>
          <t>Riviera Bar</t>
        </is>
      </c>
      <c r="F124" s="29" t="n">
        <v>45516</v>
      </c>
      <c r="G124" t="inlineStr">
        <is>
          <t>DEBITO</t>
        </is>
      </c>
      <c r="H124" t="inlineStr">
        <is>
          <t>PAGTO ELETRON  COBRANCA MURILLO</t>
        </is>
      </c>
      <c r="I124" t="n">
        <v>-2240.56</v>
      </c>
    </row>
    <row r="125">
      <c r="A125" t="n">
        <v>25189</v>
      </c>
      <c r="B125" t="n">
        <v>126</v>
      </c>
      <c r="C125" t="inlineStr">
        <is>
          <t>FDB Bar - Locus Lucis</t>
        </is>
      </c>
      <c r="D125" t="n">
        <v>115</v>
      </c>
      <c r="E125" t="inlineStr">
        <is>
          <t>Riviera Bar</t>
        </is>
      </c>
      <c r="F125" s="29" t="n">
        <v>45516</v>
      </c>
      <c r="G125" t="inlineStr">
        <is>
          <t>DEBITO</t>
        </is>
      </c>
      <c r="H125" t="inlineStr">
        <is>
          <t>PAGTO ELETRON  COBRANCA TOP FRUIT</t>
        </is>
      </c>
      <c r="I125" t="n">
        <v>-2397.05</v>
      </c>
    </row>
    <row r="126">
      <c r="A126" t="n">
        <v>25190</v>
      </c>
      <c r="B126" t="n">
        <v>126</v>
      </c>
      <c r="C126" t="inlineStr">
        <is>
          <t>FDB Bar - Locus Lucis</t>
        </is>
      </c>
      <c r="D126" t="n">
        <v>115</v>
      </c>
      <c r="E126" t="inlineStr">
        <is>
          <t>Riviera Bar</t>
        </is>
      </c>
      <c r="F126" s="29" t="n">
        <v>45516</v>
      </c>
      <c r="G126" t="inlineStr">
        <is>
          <t>DEBITO</t>
        </is>
      </c>
      <c r="H126" t="inlineStr">
        <is>
          <t>PAGTO ELETRON  COBRANCA DTK</t>
        </is>
      </c>
      <c r="I126" t="n">
        <v>-3482.38</v>
      </c>
    </row>
    <row r="127">
      <c r="A127" t="n">
        <v>25191</v>
      </c>
      <c r="B127" t="n">
        <v>126</v>
      </c>
      <c r="C127" t="inlineStr">
        <is>
          <t>FDB Bar - Locus Lucis</t>
        </is>
      </c>
      <c r="D127" t="n">
        <v>115</v>
      </c>
      <c r="E127" t="inlineStr">
        <is>
          <t>Riviera Bar</t>
        </is>
      </c>
      <c r="F127" s="29" t="n">
        <v>45516</v>
      </c>
      <c r="G127" t="inlineStr">
        <is>
          <t>DEBITO</t>
        </is>
      </c>
      <c r="H127" t="inlineStr">
        <is>
          <t>PAGTO ELETRON  COBRANCA NOTREDAME</t>
        </is>
      </c>
      <c r="I127" t="n">
        <v>-9330.780000000001</v>
      </c>
    </row>
    <row r="128">
      <c r="A128" t="n">
        <v>25192</v>
      </c>
      <c r="B128" t="n">
        <v>126</v>
      </c>
      <c r="C128" t="inlineStr">
        <is>
          <t>FDB Bar - Locus Lucis</t>
        </is>
      </c>
      <c r="D128" t="n">
        <v>115</v>
      </c>
      <c r="E128" t="inlineStr">
        <is>
          <t>Riviera Bar</t>
        </is>
      </c>
      <c r="F128" s="29" t="n">
        <v>45516</v>
      </c>
      <c r="G128" t="inlineStr">
        <is>
          <t>DEBITO</t>
        </is>
      </c>
      <c r="H128" t="inlineStr">
        <is>
          <t>PAGTO ELETRON  COBRANCA MULTIFRANGOS</t>
        </is>
      </c>
      <c r="I128" t="n">
        <v>-1595.79</v>
      </c>
    </row>
    <row r="129">
      <c r="A129" t="n">
        <v>25193</v>
      </c>
      <c r="B129" t="n">
        <v>126</v>
      </c>
      <c r="C129" t="inlineStr">
        <is>
          <t>FDB Bar - Locus Lucis</t>
        </is>
      </c>
      <c r="D129" t="n">
        <v>115</v>
      </c>
      <c r="E129" t="inlineStr">
        <is>
          <t>Riviera Bar</t>
        </is>
      </c>
      <c r="F129" s="29" t="n">
        <v>45516</v>
      </c>
      <c r="G129" t="inlineStr">
        <is>
          <t>DEBITO</t>
        </is>
      </c>
      <c r="H129" t="inlineStr">
        <is>
          <t>PAGTO ELETRON  COBRANCA KING COMERCIO</t>
        </is>
      </c>
      <c r="I129" t="n">
        <v>-3516.48</v>
      </c>
    </row>
    <row r="130">
      <c r="A130" t="n">
        <v>25194</v>
      </c>
      <c r="B130" t="n">
        <v>126</v>
      </c>
      <c r="C130" t="inlineStr">
        <is>
          <t>FDB Bar - Locus Lucis</t>
        </is>
      </c>
      <c r="D130" t="n">
        <v>115</v>
      </c>
      <c r="E130" t="inlineStr">
        <is>
          <t>Riviera Bar</t>
        </is>
      </c>
      <c r="F130" s="29" t="n">
        <v>45516</v>
      </c>
      <c r="G130" t="inlineStr">
        <is>
          <t>DEBITO</t>
        </is>
      </c>
      <c r="H130" t="inlineStr">
        <is>
          <t>PAGTO ELETRON  COBRANCA BB</t>
        </is>
      </c>
      <c r="I130" t="n">
        <v>-4294.97</v>
      </c>
    </row>
    <row r="131">
      <c r="A131" t="n">
        <v>25195</v>
      </c>
      <c r="B131" t="n">
        <v>126</v>
      </c>
      <c r="C131" t="inlineStr">
        <is>
          <t>FDB Bar - Locus Lucis</t>
        </is>
      </c>
      <c r="D131" t="n">
        <v>115</v>
      </c>
      <c r="E131" t="inlineStr">
        <is>
          <t>Riviera Bar</t>
        </is>
      </c>
      <c r="F131" s="29" t="n">
        <v>45516</v>
      </c>
      <c r="G131" t="inlineStr">
        <is>
          <t>DEBITO</t>
        </is>
      </c>
      <c r="H131" t="inlineStr">
        <is>
          <t>PAGTO ELETRON  COBRANCA MULTIFRANGOS</t>
        </is>
      </c>
      <c r="I131" t="n">
        <v>-5909.5</v>
      </c>
    </row>
    <row r="132">
      <c r="A132" t="n">
        <v>25196</v>
      </c>
      <c r="B132" t="n">
        <v>126</v>
      </c>
      <c r="C132" t="inlineStr">
        <is>
          <t>FDB Bar - Locus Lucis</t>
        </is>
      </c>
      <c r="D132" t="n">
        <v>115</v>
      </c>
      <c r="E132" t="inlineStr">
        <is>
          <t>Riviera Bar</t>
        </is>
      </c>
      <c r="F132" s="29" t="n">
        <v>45516</v>
      </c>
      <c r="G132" t="inlineStr">
        <is>
          <t>DEBITO</t>
        </is>
      </c>
      <c r="H132" t="inlineStr">
        <is>
          <t>PAGTO ELETRON  COBRANCA KING COMERCIO</t>
        </is>
      </c>
      <c r="I132" t="n">
        <v>-5120.95</v>
      </c>
    </row>
    <row r="133">
      <c r="A133" t="n">
        <v>25197</v>
      </c>
      <c r="B133" t="n">
        <v>126</v>
      </c>
      <c r="C133" t="inlineStr">
        <is>
          <t>FDB Bar - Locus Lucis</t>
        </is>
      </c>
      <c r="D133" t="n">
        <v>115</v>
      </c>
      <c r="E133" t="inlineStr">
        <is>
          <t>Riviera Bar</t>
        </is>
      </c>
      <c r="F133" s="29" t="n">
        <v>45516</v>
      </c>
      <c r="G133" t="inlineStr">
        <is>
          <t>DEBITO</t>
        </is>
      </c>
      <c r="H133" t="inlineStr">
        <is>
          <t>PAGTO ELETRON  COBRANCA BB</t>
        </is>
      </c>
      <c r="I133" t="n">
        <v>-3946.21</v>
      </c>
    </row>
    <row r="134">
      <c r="A134" t="n">
        <v>25198</v>
      </c>
      <c r="B134" t="n">
        <v>126</v>
      </c>
      <c r="C134" t="inlineStr">
        <is>
          <t>FDB Bar - Locus Lucis</t>
        </is>
      </c>
      <c r="D134" t="n">
        <v>115</v>
      </c>
      <c r="E134" t="inlineStr">
        <is>
          <t>Riviera Bar</t>
        </is>
      </c>
      <c r="F134" s="29" t="n">
        <v>45516</v>
      </c>
      <c r="G134" t="inlineStr">
        <is>
          <t>DEBITO</t>
        </is>
      </c>
      <c r="H134" t="inlineStr">
        <is>
          <t>PAGTO ELETRON  COBRANCA KING COMERCIO</t>
        </is>
      </c>
      <c r="I134" t="n">
        <v>-4294.23</v>
      </c>
    </row>
    <row r="135">
      <c r="A135" t="n">
        <v>25199</v>
      </c>
      <c r="B135" t="n">
        <v>126</v>
      </c>
      <c r="C135" t="inlineStr">
        <is>
          <t>FDB Bar - Locus Lucis</t>
        </is>
      </c>
      <c r="D135" t="n">
        <v>115</v>
      </c>
      <c r="E135" t="inlineStr">
        <is>
          <t>Riviera Bar</t>
        </is>
      </c>
      <c r="F135" s="29" t="n">
        <v>45516</v>
      </c>
      <c r="G135" t="inlineStr">
        <is>
          <t>DEBITO</t>
        </is>
      </c>
      <c r="H135" t="inlineStr">
        <is>
          <t>TARIFA BANCARIA TRANSF PGTO PIX</t>
        </is>
      </c>
      <c r="I135" t="n">
        <v>-4.07</v>
      </c>
    </row>
    <row r="136">
      <c r="A136" t="n">
        <v>25200</v>
      </c>
      <c r="B136" t="n">
        <v>126</v>
      </c>
      <c r="C136" t="inlineStr">
        <is>
          <t>FDB Bar - Locus Lucis</t>
        </is>
      </c>
      <c r="D136" t="n">
        <v>115</v>
      </c>
      <c r="E136" t="inlineStr">
        <is>
          <t>Riviera Bar</t>
        </is>
      </c>
      <c r="F136" s="29" t="n">
        <v>45516</v>
      </c>
      <c r="G136" t="inlineStr">
        <is>
          <t>DEBITO</t>
        </is>
      </c>
      <c r="H136" t="inlineStr">
        <is>
          <t>PAGTO ELETRONICO TRIBUTO INTERNET --PMSP SP</t>
        </is>
      </c>
      <c r="I136" t="n">
        <v>-973.23</v>
      </c>
    </row>
    <row r="137">
      <c r="A137" t="n">
        <v>25201</v>
      </c>
      <c r="B137" t="n">
        <v>126</v>
      </c>
      <c r="C137" t="inlineStr">
        <is>
          <t>FDB Bar - Locus Lucis</t>
        </is>
      </c>
      <c r="D137" t="n">
        <v>115</v>
      </c>
      <c r="E137" t="inlineStr">
        <is>
          <t>Riviera Bar</t>
        </is>
      </c>
      <c r="F137" s="29" t="n">
        <v>45516</v>
      </c>
      <c r="G137" t="inlineStr">
        <is>
          <t>DEBITO</t>
        </is>
      </c>
      <c r="H137" t="inlineStr">
        <is>
          <t>TRANSF CC PARA CC PJ HARMONIA 3051 BAR E EVENTOS LTDA</t>
        </is>
      </c>
      <c r="I137" t="n">
        <v>-4500</v>
      </c>
    </row>
    <row r="138">
      <c r="A138" t="n">
        <v>25202</v>
      </c>
      <c r="B138" t="n">
        <v>126</v>
      </c>
      <c r="C138" t="inlineStr">
        <is>
          <t>FDB Bar - Locus Lucis</t>
        </is>
      </c>
      <c r="D138" t="n">
        <v>115</v>
      </c>
      <c r="E138" t="inlineStr">
        <is>
          <t>Riviera Bar</t>
        </is>
      </c>
      <c r="F138" s="29" t="n">
        <v>45516</v>
      </c>
      <c r="G138" t="inlineStr">
        <is>
          <t>DEBITO</t>
        </is>
      </c>
      <c r="H138" t="inlineStr">
        <is>
          <t>TRANSF CC PARA CC PJ ALINE OLIVEIRA KOELE</t>
        </is>
      </c>
      <c r="I138" t="n">
        <v>-8750</v>
      </c>
    </row>
    <row r="139">
      <c r="A139" t="n">
        <v>25203</v>
      </c>
      <c r="B139" t="n">
        <v>126</v>
      </c>
      <c r="C139" t="inlineStr">
        <is>
          <t>FDB Bar - Locus Lucis</t>
        </is>
      </c>
      <c r="D139" t="n">
        <v>115</v>
      </c>
      <c r="E139" t="inlineStr">
        <is>
          <t>Riviera Bar</t>
        </is>
      </c>
      <c r="F139" s="29" t="n">
        <v>45516</v>
      </c>
      <c r="G139" t="inlineStr">
        <is>
          <t>DEBITO</t>
        </is>
      </c>
      <c r="H139" t="inlineStr">
        <is>
          <t>TRANSF CC PARA CC PJ LEMING PAULISTA IMOVEIS LTDA</t>
        </is>
      </c>
      <c r="I139" t="n">
        <v>-6857.57</v>
      </c>
    </row>
    <row r="140">
      <c r="A140" t="n">
        <v>25204</v>
      </c>
      <c r="B140" t="n">
        <v>126</v>
      </c>
      <c r="C140" t="inlineStr">
        <is>
          <t>FDB Bar - Locus Lucis</t>
        </is>
      </c>
      <c r="D140" t="n">
        <v>115</v>
      </c>
      <c r="E140" t="inlineStr">
        <is>
          <t>Riviera Bar</t>
        </is>
      </c>
      <c r="F140" s="29" t="n">
        <v>45516</v>
      </c>
      <c r="G140" t="inlineStr">
        <is>
          <t>DEBITO</t>
        </is>
      </c>
      <c r="H140" t="inlineStr">
        <is>
          <t>TRANSF CC PARA CC PJ LEMING PAULISTA IMOVEIS LTDA</t>
        </is>
      </c>
      <c r="I140" t="n">
        <v>-6841.01</v>
      </c>
    </row>
    <row r="141">
      <c r="A141" t="n">
        <v>25206</v>
      </c>
      <c r="B141" t="n">
        <v>126</v>
      </c>
      <c r="C141" t="inlineStr">
        <is>
          <t>FDB Bar - Locus Lucis</t>
        </is>
      </c>
      <c r="D141" t="n">
        <v>115</v>
      </c>
      <c r="E141" t="inlineStr">
        <is>
          <t>Riviera Bar</t>
        </is>
      </c>
      <c r="F141" s="29" t="n">
        <v>45516</v>
      </c>
      <c r="G141" t="inlineStr">
        <is>
          <t>DEBITO</t>
        </is>
      </c>
      <c r="H141" t="inlineStr">
        <is>
          <t>TRANSFERENCIA PIX DES: DUO COMUNICA LTDA     12/08</t>
        </is>
      </c>
      <c r="I141" t="n">
        <v>-460</v>
      </c>
    </row>
    <row r="142">
      <c r="A142" t="n">
        <v>25207</v>
      </c>
      <c r="B142" t="n">
        <v>126</v>
      </c>
      <c r="C142" t="inlineStr">
        <is>
          <t>FDB Bar - Locus Lucis</t>
        </is>
      </c>
      <c r="D142" t="n">
        <v>115</v>
      </c>
      <c r="E142" t="inlineStr">
        <is>
          <t>Riviera Bar</t>
        </is>
      </c>
      <c r="F142" s="29" t="n">
        <v>45516</v>
      </c>
      <c r="G142" t="inlineStr">
        <is>
          <t>DEBITO</t>
        </is>
      </c>
      <c r="H142" t="inlineStr">
        <is>
          <t>CONTA DE LUZ INTERNET --ENEL DISTRIBUICAO/SP</t>
        </is>
      </c>
      <c r="I142" t="n">
        <v>-16682.66</v>
      </c>
    </row>
    <row r="143">
      <c r="A143" t="n">
        <v>25208</v>
      </c>
      <c r="B143" t="n">
        <v>126</v>
      </c>
      <c r="C143" t="inlineStr">
        <is>
          <t>FDB Bar - Locus Lucis</t>
        </is>
      </c>
      <c r="D143" t="n">
        <v>115</v>
      </c>
      <c r="E143" t="inlineStr">
        <is>
          <t>Riviera Bar</t>
        </is>
      </c>
      <c r="F143" s="29" t="n">
        <v>45516</v>
      </c>
      <c r="G143" t="inlineStr">
        <is>
          <t>DEBITO</t>
        </is>
      </c>
      <c r="H143" t="inlineStr">
        <is>
          <t>CONTA DE AGUA E ESGOTO INTERNET --SABESP/SP</t>
        </is>
      </c>
      <c r="I143" t="n">
        <v>-26346.76</v>
      </c>
    </row>
    <row r="144">
      <c r="A144" t="n">
        <v>25288</v>
      </c>
      <c r="B144" t="n">
        <v>108</v>
      </c>
      <c r="C144" t="inlineStr">
        <is>
          <t>Riviera - Bradesco</t>
        </is>
      </c>
      <c r="D144" t="n">
        <v>115</v>
      </c>
      <c r="E144" t="inlineStr">
        <is>
          <t>Riviera Bar</t>
        </is>
      </c>
      <c r="F144" s="29" t="n">
        <v>45516</v>
      </c>
      <c r="G144" t="inlineStr">
        <is>
          <t>CREDITO</t>
        </is>
      </c>
      <c r="H144" t="inlineStr">
        <is>
          <t>TED-TRANSF ELET DISPON REMET.TICKET SERVICOS S A</t>
        </is>
      </c>
      <c r="I144" t="n">
        <v>4852.75</v>
      </c>
    </row>
    <row r="145">
      <c r="A145" t="n">
        <v>25289</v>
      </c>
      <c r="B145" t="n">
        <v>108</v>
      </c>
      <c r="C145" t="inlineStr">
        <is>
          <t>Riviera - Bradesco</t>
        </is>
      </c>
      <c r="D145" t="n">
        <v>115</v>
      </c>
      <c r="E145" t="inlineStr">
        <is>
          <t>Riviera Bar</t>
        </is>
      </c>
      <c r="F145" s="29" t="n">
        <v>45516</v>
      </c>
      <c r="G145" t="inlineStr">
        <is>
          <t>CREDITO</t>
        </is>
      </c>
      <c r="H145" t="inlineStr">
        <is>
          <t>RECEBIMENTO FORNECEDOR ALELO INSTITUICAO DE PAGAMENTO S</t>
        </is>
      </c>
      <c r="I145" t="n">
        <v>2777.37</v>
      </c>
    </row>
    <row r="146">
      <c r="A146" t="n">
        <v>25292</v>
      </c>
      <c r="B146" t="n">
        <v>108</v>
      </c>
      <c r="C146" t="inlineStr">
        <is>
          <t>Riviera - Bradesco</t>
        </is>
      </c>
      <c r="D146" t="n">
        <v>115</v>
      </c>
      <c r="E146" t="inlineStr">
        <is>
          <t>Riviera Bar</t>
        </is>
      </c>
      <c r="F146" s="29" t="n">
        <v>45516</v>
      </c>
      <c r="G146" t="inlineStr">
        <is>
          <t>CREDITO</t>
        </is>
      </c>
      <c r="H146" t="inlineStr">
        <is>
          <t>TRANSFERENCIA PIX REM: HARMONIA 3051 BAR E E 12/08</t>
        </is>
      </c>
      <c r="I146" t="n">
        <v>88</v>
      </c>
    </row>
    <row r="147">
      <c r="A147" t="n">
        <v>25293</v>
      </c>
      <c r="B147" t="n">
        <v>108</v>
      </c>
      <c r="C147" t="inlineStr">
        <is>
          <t>Riviera - Bradesco</t>
        </is>
      </c>
      <c r="D147" t="n">
        <v>115</v>
      </c>
      <c r="E147" t="inlineStr">
        <is>
          <t>Riviera Bar</t>
        </is>
      </c>
      <c r="F147" s="29" t="n">
        <v>45516</v>
      </c>
      <c r="G147" t="inlineStr">
        <is>
          <t>CREDITO</t>
        </is>
      </c>
      <c r="H147" t="inlineStr">
        <is>
          <t>RENTAB.INVEST FACILCRED*</t>
        </is>
      </c>
      <c r="I147" t="n">
        <v>0.01</v>
      </c>
    </row>
    <row r="148">
      <c r="A148" t="n">
        <v>25294</v>
      </c>
      <c r="B148" t="n">
        <v>108</v>
      </c>
      <c r="C148" t="inlineStr">
        <is>
          <t>Riviera - Bradesco</t>
        </is>
      </c>
      <c r="D148" t="n">
        <v>115</v>
      </c>
      <c r="E148" t="inlineStr">
        <is>
          <t>Riviera Bar</t>
        </is>
      </c>
      <c r="F148" s="29" t="n">
        <v>45516</v>
      </c>
      <c r="G148" t="inlineStr">
        <is>
          <t>CREDITO</t>
        </is>
      </c>
      <c r="H148" t="inlineStr">
        <is>
          <t>RENTAB.INVEST FACILCRED*</t>
        </is>
      </c>
      <c r="I148" t="n">
        <v>0.01</v>
      </c>
    </row>
    <row r="149">
      <c r="A149" t="n">
        <v>25295</v>
      </c>
      <c r="B149" t="n">
        <v>108</v>
      </c>
      <c r="C149" t="inlineStr">
        <is>
          <t>Riviera - Bradesco</t>
        </is>
      </c>
      <c r="D149" t="n">
        <v>115</v>
      </c>
      <c r="E149" t="inlineStr">
        <is>
          <t>Riviera Bar</t>
        </is>
      </c>
      <c r="F149" s="29" t="n">
        <v>45516</v>
      </c>
      <c r="G149" t="inlineStr">
        <is>
          <t>DEBITO</t>
        </is>
      </c>
      <c r="H149" t="inlineStr">
        <is>
          <t>PAGTO ELETRONICO TRIBUTO INTERNET --PMSP SP</t>
        </is>
      </c>
      <c r="I149" t="n">
        <v>-187.15</v>
      </c>
    </row>
    <row r="150">
      <c r="A150" t="n">
        <v>25296</v>
      </c>
      <c r="B150" t="n">
        <v>108</v>
      </c>
      <c r="C150" t="inlineStr">
        <is>
          <t>Riviera - Bradesco</t>
        </is>
      </c>
      <c r="D150" t="n">
        <v>115</v>
      </c>
      <c r="E150" t="inlineStr">
        <is>
          <t>Riviera Bar</t>
        </is>
      </c>
      <c r="F150" s="29" t="n">
        <v>45516</v>
      </c>
      <c r="G150" t="inlineStr">
        <is>
          <t>DEBITO</t>
        </is>
      </c>
      <c r="H150" t="inlineStr">
        <is>
          <t>TRANSF CC PARA CC PJ HARMONIA 3051 BAR E EVENTOS LTDA</t>
        </is>
      </c>
      <c r="I150" t="n">
        <v>-9800</v>
      </c>
    </row>
    <row r="151">
      <c r="A151" t="n">
        <v>25297</v>
      </c>
      <c r="B151" t="n">
        <v>108</v>
      </c>
      <c r="C151" t="inlineStr">
        <is>
          <t>Riviera - Bradesco</t>
        </is>
      </c>
      <c r="D151" t="n">
        <v>115</v>
      </c>
      <c r="E151" t="inlineStr">
        <is>
          <t>Riviera Bar</t>
        </is>
      </c>
      <c r="F151" s="29" t="n">
        <v>45516</v>
      </c>
      <c r="G151" t="inlineStr">
        <is>
          <t>DEBITO</t>
        </is>
      </c>
      <c r="H151" t="inlineStr">
        <is>
          <t>TRANSFERENCIA PIX DES: SUFLEX TECNOLOGIA LTD 12/08</t>
        </is>
      </c>
      <c r="I151" t="n">
        <v>-158</v>
      </c>
    </row>
    <row r="152">
      <c r="A152" t="n">
        <v>25369</v>
      </c>
      <c r="B152" t="n">
        <v>139</v>
      </c>
      <c r="C152" t="inlineStr">
        <is>
          <t>Riviera - Duroc Filial - Kamino</t>
        </is>
      </c>
      <c r="D152" t="n">
        <v>115</v>
      </c>
      <c r="E152" t="inlineStr">
        <is>
          <t>Riviera Bar</t>
        </is>
      </c>
      <c r="F152" s="29" t="n">
        <v>45516</v>
      </c>
      <c r="G152" t="inlineStr">
        <is>
          <t>DEBITO</t>
        </is>
      </c>
      <c r="H152" t="inlineStr">
        <is>
          <t>Porto Seguro Cia de Seguros Gerais</t>
        </is>
      </c>
      <c r="I152" t="n">
        <v>-261.27</v>
      </c>
    </row>
    <row r="153">
      <c r="A153" t="n">
        <v>25170</v>
      </c>
      <c r="B153" t="n">
        <v>126</v>
      </c>
      <c r="C153" t="inlineStr">
        <is>
          <t>FDB Bar - Locus Lucis</t>
        </is>
      </c>
      <c r="D153" t="n">
        <v>115</v>
      </c>
      <c r="E153" t="inlineStr">
        <is>
          <t>Riviera Bar</t>
        </is>
      </c>
      <c r="F153" s="29" t="n">
        <v>45513</v>
      </c>
      <c r="G153" t="inlineStr">
        <is>
          <t>CREDITO</t>
        </is>
      </c>
      <c r="H153" t="inlineStr">
        <is>
          <t>TED-TRANSF ELET DISPON REMET.PLUXEE BENEFICIOS BR</t>
        </is>
      </c>
      <c r="I153" t="n">
        <v>71.59999999999999</v>
      </c>
    </row>
    <row r="154">
      <c r="A154" t="n">
        <v>25171</v>
      </c>
      <c r="B154" t="n">
        <v>126</v>
      </c>
      <c r="C154" t="inlineStr">
        <is>
          <t>FDB Bar - Locus Lucis</t>
        </is>
      </c>
      <c r="D154" t="n">
        <v>115</v>
      </c>
      <c r="E154" t="inlineStr">
        <is>
          <t>Riviera Bar</t>
        </is>
      </c>
      <c r="F154" s="29" t="n">
        <v>45513</v>
      </c>
      <c r="G154" t="inlineStr">
        <is>
          <t>CREDITO</t>
        </is>
      </c>
      <c r="H154" t="inlineStr">
        <is>
          <t>TED-TRANSF ELET DISPON REMET.PLUXEE BENEFICIOS BR</t>
        </is>
      </c>
      <c r="I154" t="n">
        <v>3395.71</v>
      </c>
    </row>
    <row r="155">
      <c r="A155" t="n">
        <v>25172</v>
      </c>
      <c r="B155" t="n">
        <v>126</v>
      </c>
      <c r="C155" t="inlineStr">
        <is>
          <t>FDB Bar - Locus Lucis</t>
        </is>
      </c>
      <c r="D155" t="n">
        <v>115</v>
      </c>
      <c r="E155" t="inlineStr">
        <is>
          <t>Riviera Bar</t>
        </is>
      </c>
      <c r="F155" s="29" t="n">
        <v>45513</v>
      </c>
      <c r="G155" t="inlineStr">
        <is>
          <t>DEBITO</t>
        </is>
      </c>
      <c r="H155" t="inlineStr">
        <is>
          <t>TRANSF CC PARA CC PJ HARMONIA 3051 BAR E EVENTOS LTDA</t>
        </is>
      </c>
      <c r="I155" t="n">
        <v>-3467.31</v>
      </c>
    </row>
    <row r="156">
      <c r="A156" t="n">
        <v>25284</v>
      </c>
      <c r="B156" t="n">
        <v>108</v>
      </c>
      <c r="C156" t="inlineStr">
        <is>
          <t>Riviera - Bradesco</t>
        </is>
      </c>
      <c r="D156" t="n">
        <v>115</v>
      </c>
      <c r="E156" t="inlineStr">
        <is>
          <t>Riviera Bar</t>
        </is>
      </c>
      <c r="F156" s="29" t="n">
        <v>45513</v>
      </c>
      <c r="G156" t="inlineStr">
        <is>
          <t>CREDITO</t>
        </is>
      </c>
      <c r="H156" t="inlineStr">
        <is>
          <t>RECEBIMENTO FORNECEDOR ALELO INSTITUICAO DE PAGAMENTO S</t>
        </is>
      </c>
      <c r="I156" t="n">
        <v>517.71</v>
      </c>
    </row>
    <row r="157">
      <c r="A157" t="n">
        <v>25285</v>
      </c>
      <c r="B157" t="n">
        <v>108</v>
      </c>
      <c r="C157" t="inlineStr">
        <is>
          <t>Riviera - Bradesco</t>
        </is>
      </c>
      <c r="D157" t="n">
        <v>115</v>
      </c>
      <c r="E157" t="inlineStr">
        <is>
          <t>Riviera Bar</t>
        </is>
      </c>
      <c r="F157" s="29" t="n">
        <v>45513</v>
      </c>
      <c r="G157" t="inlineStr">
        <is>
          <t>CREDITO</t>
        </is>
      </c>
      <c r="H157" t="inlineStr">
        <is>
          <t>RECEBIMENTO FORNECEDOR TICKET SERVICOS S A</t>
        </is>
      </c>
      <c r="I157" t="n">
        <v>270.7</v>
      </c>
    </row>
    <row r="158">
      <c r="A158" t="n">
        <v>25286</v>
      </c>
      <c r="B158" t="n">
        <v>108</v>
      </c>
      <c r="C158" t="inlineStr">
        <is>
          <t>Riviera - Bradesco</t>
        </is>
      </c>
      <c r="D158" t="n">
        <v>115</v>
      </c>
      <c r="E158" t="inlineStr">
        <is>
          <t>Riviera Bar</t>
        </is>
      </c>
      <c r="F158" s="29" t="n">
        <v>45513</v>
      </c>
      <c r="G158" t="inlineStr">
        <is>
          <t>CREDITO</t>
        </is>
      </c>
      <c r="H158" t="inlineStr">
        <is>
          <t>TRANSFERENCIA PIX REM: VR BenefIcios Serv Pr 09/08</t>
        </is>
      </c>
      <c r="I158" t="n">
        <v>1201.08</v>
      </c>
    </row>
    <row r="159">
      <c r="A159" t="n">
        <v>25280</v>
      </c>
      <c r="B159" t="n">
        <v>108</v>
      </c>
      <c r="C159" t="inlineStr">
        <is>
          <t>Riviera - Bradesco</t>
        </is>
      </c>
      <c r="D159" t="n">
        <v>115</v>
      </c>
      <c r="E159" t="inlineStr">
        <is>
          <t>Riviera Bar</t>
        </is>
      </c>
      <c r="F159" s="29" t="n">
        <v>45512</v>
      </c>
      <c r="G159" t="inlineStr">
        <is>
          <t>CREDITO</t>
        </is>
      </c>
      <c r="H159" t="inlineStr">
        <is>
          <t>RECEBIMENTO FORNECEDOR ALELO INSTITUICAO DE PAGAMENTO S</t>
        </is>
      </c>
      <c r="I159" t="n">
        <v>793.24</v>
      </c>
    </row>
    <row r="160">
      <c r="A160" t="n">
        <v>25283</v>
      </c>
      <c r="B160" t="n">
        <v>108</v>
      </c>
      <c r="C160" t="inlineStr">
        <is>
          <t>Riviera - Bradesco</t>
        </is>
      </c>
      <c r="D160" t="n">
        <v>115</v>
      </c>
      <c r="E160" t="inlineStr">
        <is>
          <t>Riviera Bar</t>
        </is>
      </c>
      <c r="F160" s="29" t="n">
        <v>45512</v>
      </c>
      <c r="G160" t="inlineStr">
        <is>
          <t>DEBITO</t>
        </is>
      </c>
      <c r="H160" t="inlineStr">
        <is>
          <t>PAGTO ELETRON  COBRANCA FRIGELAR NF 827185</t>
        </is>
      </c>
      <c r="I160" t="n">
        <v>-1228.57</v>
      </c>
    </row>
    <row r="161">
      <c r="A161" t="n">
        <v>25278</v>
      </c>
      <c r="B161" t="n">
        <v>108</v>
      </c>
      <c r="C161" t="inlineStr">
        <is>
          <t>Riviera - Bradesco</t>
        </is>
      </c>
      <c r="D161" t="n">
        <v>115</v>
      </c>
      <c r="E161" t="inlineStr">
        <is>
          <t>Riviera Bar</t>
        </is>
      </c>
      <c r="F161" s="29" t="n">
        <v>45511</v>
      </c>
      <c r="G161" t="inlineStr">
        <is>
          <t>CREDITO</t>
        </is>
      </c>
      <c r="H161" t="inlineStr">
        <is>
          <t>RECEBIMENTO FORNECEDOR ALELO INSTITUICAO DE PAGAMENTO S</t>
        </is>
      </c>
      <c r="I161" t="n">
        <v>824.7</v>
      </c>
    </row>
    <row r="162">
      <c r="A162" t="n">
        <v>25368</v>
      </c>
      <c r="B162" t="n">
        <v>139</v>
      </c>
      <c r="C162" t="inlineStr">
        <is>
          <t>Riviera - Duroc Filial - Kamino</t>
        </is>
      </c>
      <c r="D162" t="n">
        <v>115</v>
      </c>
      <c r="E162" t="inlineStr">
        <is>
          <t>Riviera Bar</t>
        </is>
      </c>
      <c r="F162" s="29" t="n">
        <v>45511</v>
      </c>
      <c r="G162" t="inlineStr">
        <is>
          <t>DEBITO</t>
        </is>
      </c>
      <c r="H162" t="inlineStr">
        <is>
          <t>Rute Barbosa</t>
        </is>
      </c>
      <c r="I162" t="n">
        <v>-488</v>
      </c>
    </row>
    <row r="163">
      <c r="A163" t="n">
        <v>25169</v>
      </c>
      <c r="B163" t="n">
        <v>126</v>
      </c>
      <c r="C163" t="inlineStr">
        <is>
          <t>FDB Bar - Locus Lucis</t>
        </is>
      </c>
      <c r="D163" t="n">
        <v>115</v>
      </c>
      <c r="E163" t="inlineStr">
        <is>
          <t>Riviera Bar</t>
        </is>
      </c>
      <c r="F163" s="29" t="n">
        <v>45510</v>
      </c>
      <c r="G163" t="inlineStr">
        <is>
          <t>DEBITO</t>
        </is>
      </c>
      <c r="H163" t="inlineStr">
        <is>
          <t>TRANSF CC PARA CC PJ FGAA BAR E RESTAURANTE LTD</t>
        </is>
      </c>
      <c r="I163" t="n">
        <v>-725.16</v>
      </c>
    </row>
    <row r="164">
      <c r="A164" t="n">
        <v>25268</v>
      </c>
      <c r="B164" t="n">
        <v>108</v>
      </c>
      <c r="C164" t="inlineStr">
        <is>
          <t>Riviera - Bradesco</t>
        </is>
      </c>
      <c r="D164" t="n">
        <v>115</v>
      </c>
      <c r="E164" t="inlineStr">
        <is>
          <t>Riviera Bar</t>
        </is>
      </c>
      <c r="F164" s="29" t="n">
        <v>45510</v>
      </c>
      <c r="G164" t="inlineStr">
        <is>
          <t>CREDITO</t>
        </is>
      </c>
      <c r="H164" t="inlineStr">
        <is>
          <t>TED-TRANSF ELET DISPON REMET.PLUXEE BENEFICIOS BR</t>
        </is>
      </c>
      <c r="I164" t="n">
        <v>6375.25</v>
      </c>
    </row>
    <row r="165">
      <c r="A165" t="n">
        <v>25269</v>
      </c>
      <c r="B165" t="n">
        <v>108</v>
      </c>
      <c r="C165" t="inlineStr">
        <is>
          <t>Riviera - Bradesco</t>
        </is>
      </c>
      <c r="D165" t="n">
        <v>115</v>
      </c>
      <c r="E165" t="inlineStr">
        <is>
          <t>Riviera Bar</t>
        </is>
      </c>
      <c r="F165" s="29" t="n">
        <v>45510</v>
      </c>
      <c r="G165" t="inlineStr">
        <is>
          <t>CREDITO</t>
        </is>
      </c>
      <c r="H165" t="inlineStr">
        <is>
          <t>TED-TRANSF ELET DISPON REMET.PLUXEE BENEFICIOS BR</t>
        </is>
      </c>
      <c r="I165" t="n">
        <v>117.01</v>
      </c>
    </row>
    <row r="166">
      <c r="A166" t="n">
        <v>25270</v>
      </c>
      <c r="B166" t="n">
        <v>108</v>
      </c>
      <c r="C166" t="inlineStr">
        <is>
          <t>Riviera - Bradesco</t>
        </is>
      </c>
      <c r="D166" t="n">
        <v>115</v>
      </c>
      <c r="E166" t="inlineStr">
        <is>
          <t>Riviera Bar</t>
        </is>
      </c>
      <c r="F166" s="29" t="n">
        <v>45510</v>
      </c>
      <c r="G166" t="inlineStr">
        <is>
          <t>CREDITO</t>
        </is>
      </c>
      <c r="H166" t="inlineStr">
        <is>
          <t>RECEBIMENTO FORNECEDOR ALELO INSTITUICAO DE PAGAMENTO S</t>
        </is>
      </c>
      <c r="I166" t="n">
        <v>947.35</v>
      </c>
    </row>
    <row r="167">
      <c r="A167" t="n">
        <v>25274</v>
      </c>
      <c r="B167" t="n">
        <v>108</v>
      </c>
      <c r="C167" t="inlineStr">
        <is>
          <t>Riviera - Bradesco</t>
        </is>
      </c>
      <c r="D167" t="n">
        <v>115</v>
      </c>
      <c r="E167" t="inlineStr">
        <is>
          <t>Riviera Bar</t>
        </is>
      </c>
      <c r="F167" s="29" t="n">
        <v>45510</v>
      </c>
      <c r="G167" t="inlineStr">
        <is>
          <t>CREDITO</t>
        </is>
      </c>
      <c r="H167" t="inlineStr">
        <is>
          <t>RENTAB.INVEST FACILCRED*</t>
        </is>
      </c>
      <c r="I167" t="n">
        <v>0.01</v>
      </c>
    </row>
    <row r="168">
      <c r="A168" t="n">
        <v>25275</v>
      </c>
      <c r="B168" t="n">
        <v>108</v>
      </c>
      <c r="C168" t="inlineStr">
        <is>
          <t>Riviera - Bradesco</t>
        </is>
      </c>
      <c r="D168" t="n">
        <v>115</v>
      </c>
      <c r="E168" t="inlineStr">
        <is>
          <t>Riviera Bar</t>
        </is>
      </c>
      <c r="F168" s="29" t="n">
        <v>45510</v>
      </c>
      <c r="G168" t="inlineStr">
        <is>
          <t>CREDITO</t>
        </is>
      </c>
      <c r="H168" t="inlineStr">
        <is>
          <t>RENTAB.INVEST FACILCRED*</t>
        </is>
      </c>
      <c r="I168" t="n">
        <v>0.01</v>
      </c>
    </row>
    <row r="169">
      <c r="A169" t="n">
        <v>25276</v>
      </c>
      <c r="B169" t="n">
        <v>108</v>
      </c>
      <c r="C169" t="inlineStr">
        <is>
          <t>Riviera - Bradesco</t>
        </is>
      </c>
      <c r="D169" t="n">
        <v>115</v>
      </c>
      <c r="E169" t="inlineStr">
        <is>
          <t>Riviera Bar</t>
        </is>
      </c>
      <c r="F169" s="29" t="n">
        <v>45510</v>
      </c>
      <c r="G169" t="inlineStr">
        <is>
          <t>DEBITO</t>
        </is>
      </c>
      <c r="H169" t="inlineStr">
        <is>
          <t>PAGTO ELETRON  COBRANCA FG7 NF 482690</t>
        </is>
      </c>
      <c r="I169" t="n">
        <v>-3125.51</v>
      </c>
    </row>
    <row r="170">
      <c r="A170" t="n">
        <v>25277</v>
      </c>
      <c r="B170" t="n">
        <v>108</v>
      </c>
      <c r="C170" t="inlineStr">
        <is>
          <t>Riviera - Bradesco</t>
        </is>
      </c>
      <c r="D170" t="n">
        <v>115</v>
      </c>
      <c r="E170" t="inlineStr">
        <is>
          <t>Riviera Bar</t>
        </is>
      </c>
      <c r="F170" s="29" t="n">
        <v>45510</v>
      </c>
      <c r="G170" t="inlineStr">
        <is>
          <t>DEBITO</t>
        </is>
      </c>
      <c r="H170" t="inlineStr">
        <is>
          <t>TRANSF CC PARA CC PJ HARMONIA 3051 BAR E EVENTOS LTDA</t>
        </is>
      </c>
      <c r="I170" t="n">
        <v>-16600</v>
      </c>
    </row>
    <row r="171">
      <c r="A171" t="n">
        <v>25314</v>
      </c>
      <c r="B171" t="n">
        <v>139</v>
      </c>
      <c r="C171" t="inlineStr">
        <is>
          <t>Riviera - Duroc Filial - Kamino</t>
        </is>
      </c>
      <c r="D171" t="n">
        <v>115</v>
      </c>
      <c r="E171" t="inlineStr">
        <is>
          <t>Riviera Bar</t>
        </is>
      </c>
      <c r="F171" s="29" t="n">
        <v>45510</v>
      </c>
      <c r="G171" t="inlineStr">
        <is>
          <t>CREDITO</t>
        </is>
      </c>
      <c r="H171" t="inlineStr">
        <is>
          <t>HARMONIA 3051 BAR E EVENTOS LTDA</t>
        </is>
      </c>
      <c r="I171" t="n">
        <v>169259</v>
      </c>
    </row>
    <row r="172">
      <c r="A172" t="n">
        <v>25315</v>
      </c>
      <c r="B172" t="n">
        <v>139</v>
      </c>
      <c r="C172" t="inlineStr">
        <is>
          <t>Riviera - Duroc Filial - Kamino</t>
        </is>
      </c>
      <c r="D172" t="n">
        <v>115</v>
      </c>
      <c r="E172" t="inlineStr">
        <is>
          <t>Riviera Bar</t>
        </is>
      </c>
      <c r="F172" s="29" t="n">
        <v>45510</v>
      </c>
      <c r="G172" t="inlineStr">
        <is>
          <t>DEBITO</t>
        </is>
      </c>
      <c r="H172" t="inlineStr">
        <is>
          <t>Alexsander Elias Alves</t>
        </is>
      </c>
      <c r="I172" t="n">
        <v>-3020.11</v>
      </c>
    </row>
    <row r="173">
      <c r="A173" t="n">
        <v>25316</v>
      </c>
      <c r="B173" t="n">
        <v>139</v>
      </c>
      <c r="C173" t="inlineStr">
        <is>
          <t>Riviera - Duroc Filial - Kamino</t>
        </is>
      </c>
      <c r="D173" t="n">
        <v>115</v>
      </c>
      <c r="E173" t="inlineStr">
        <is>
          <t>Riviera Bar</t>
        </is>
      </c>
      <c r="F173" s="29" t="n">
        <v>45510</v>
      </c>
      <c r="G173" t="inlineStr">
        <is>
          <t>DEBITO</t>
        </is>
      </c>
      <c r="H173" t="inlineStr">
        <is>
          <t>Antonio Raimundo Lopes Lima</t>
        </is>
      </c>
      <c r="I173" t="n">
        <v>-3979.15</v>
      </c>
    </row>
    <row r="174">
      <c r="A174" t="n">
        <v>25317</v>
      </c>
      <c r="B174" t="n">
        <v>139</v>
      </c>
      <c r="C174" t="inlineStr">
        <is>
          <t>Riviera - Duroc Filial - Kamino</t>
        </is>
      </c>
      <c r="D174" t="n">
        <v>115</v>
      </c>
      <c r="E174" t="inlineStr">
        <is>
          <t>Riviera Bar</t>
        </is>
      </c>
      <c r="F174" s="29" t="n">
        <v>45510</v>
      </c>
      <c r="G174" t="inlineStr">
        <is>
          <t>DEBITO</t>
        </is>
      </c>
      <c r="H174" t="inlineStr">
        <is>
          <t>Ariana Souza de Oliveira</t>
        </is>
      </c>
      <c r="I174" t="n">
        <v>-1403.59</v>
      </c>
    </row>
    <row r="175">
      <c r="A175" t="n">
        <v>25318</v>
      </c>
      <c r="B175" t="n">
        <v>139</v>
      </c>
      <c r="C175" t="inlineStr">
        <is>
          <t>Riviera - Duroc Filial - Kamino</t>
        </is>
      </c>
      <c r="D175" t="n">
        <v>115</v>
      </c>
      <c r="E175" t="inlineStr">
        <is>
          <t>Riviera Bar</t>
        </is>
      </c>
      <c r="F175" s="29" t="n">
        <v>45510</v>
      </c>
      <c r="G175" t="inlineStr">
        <is>
          <t>DEBITO</t>
        </is>
      </c>
      <c r="H175" t="inlineStr">
        <is>
          <t>Bruno Jose Ribeiro de Jesus</t>
        </is>
      </c>
      <c r="I175" t="n">
        <v>-3186.14</v>
      </c>
    </row>
    <row r="176">
      <c r="A176" t="n">
        <v>25319</v>
      </c>
      <c r="B176" t="n">
        <v>139</v>
      </c>
      <c r="C176" t="inlineStr">
        <is>
          <t>Riviera - Duroc Filial - Kamino</t>
        </is>
      </c>
      <c r="D176" t="n">
        <v>115</v>
      </c>
      <c r="E176" t="inlineStr">
        <is>
          <t>Riviera Bar</t>
        </is>
      </c>
      <c r="F176" s="29" t="n">
        <v>45510</v>
      </c>
      <c r="G176" t="inlineStr">
        <is>
          <t>DEBITO</t>
        </is>
      </c>
      <c r="H176" t="inlineStr">
        <is>
          <t>Antonio Barroso de Oliveira</t>
        </is>
      </c>
      <c r="I176" t="n">
        <v>-3382.19</v>
      </c>
    </row>
    <row r="177">
      <c r="A177" t="n">
        <v>25320</v>
      </c>
      <c r="B177" t="n">
        <v>139</v>
      </c>
      <c r="C177" t="inlineStr">
        <is>
          <t>Riviera - Duroc Filial - Kamino</t>
        </is>
      </c>
      <c r="D177" t="n">
        <v>115</v>
      </c>
      <c r="E177" t="inlineStr">
        <is>
          <t>Riviera Bar</t>
        </is>
      </c>
      <c r="F177" s="29" t="n">
        <v>45510</v>
      </c>
      <c r="G177" t="inlineStr">
        <is>
          <t>DEBITO</t>
        </is>
      </c>
      <c r="H177" t="inlineStr">
        <is>
          <t>Caio Henrique Rocha Lima</t>
        </is>
      </c>
      <c r="I177" t="n">
        <v>-3474.49</v>
      </c>
    </row>
    <row r="178">
      <c r="A178" t="n">
        <v>25321</v>
      </c>
      <c r="B178" t="n">
        <v>139</v>
      </c>
      <c r="C178" t="inlineStr">
        <is>
          <t>Riviera - Duroc Filial - Kamino</t>
        </is>
      </c>
      <c r="D178" t="n">
        <v>115</v>
      </c>
      <c r="E178" t="inlineStr">
        <is>
          <t>Riviera Bar</t>
        </is>
      </c>
      <c r="F178" s="29" t="n">
        <v>45510</v>
      </c>
      <c r="G178" t="inlineStr">
        <is>
          <t>DEBITO</t>
        </is>
      </c>
      <c r="H178" t="inlineStr">
        <is>
          <t>Cicero Durval da Silva</t>
        </is>
      </c>
      <c r="I178" t="n">
        <v>-3895.93</v>
      </c>
    </row>
    <row r="179">
      <c r="A179" t="n">
        <v>25322</v>
      </c>
      <c r="B179" t="n">
        <v>139</v>
      </c>
      <c r="C179" t="inlineStr">
        <is>
          <t>Riviera - Duroc Filial - Kamino</t>
        </is>
      </c>
      <c r="D179" t="n">
        <v>115</v>
      </c>
      <c r="E179" t="inlineStr">
        <is>
          <t>Riviera Bar</t>
        </is>
      </c>
      <c r="F179" s="29" t="n">
        <v>45510</v>
      </c>
      <c r="G179" t="inlineStr">
        <is>
          <t>DEBITO</t>
        </is>
      </c>
      <c r="H179" t="inlineStr">
        <is>
          <t>Claudio Roberto Medeiros Cabral Junior</t>
        </is>
      </c>
      <c r="I179" t="n">
        <v>-4858.51</v>
      </c>
    </row>
    <row r="180">
      <c r="A180" t="n">
        <v>25323</v>
      </c>
      <c r="B180" t="n">
        <v>139</v>
      </c>
      <c r="C180" t="inlineStr">
        <is>
          <t>Riviera - Duroc Filial - Kamino</t>
        </is>
      </c>
      <c r="D180" t="n">
        <v>115</v>
      </c>
      <c r="E180" t="inlineStr">
        <is>
          <t>Riviera Bar</t>
        </is>
      </c>
      <c r="F180" s="29" t="n">
        <v>45510</v>
      </c>
      <c r="G180" t="inlineStr">
        <is>
          <t>DEBITO</t>
        </is>
      </c>
      <c r="H180" t="inlineStr">
        <is>
          <t>Daniel de Melo Lima</t>
        </is>
      </c>
      <c r="I180" t="n">
        <v>-5000.41</v>
      </c>
    </row>
    <row r="181">
      <c r="A181" t="n">
        <v>25324</v>
      </c>
      <c r="B181" t="n">
        <v>139</v>
      </c>
      <c r="C181" t="inlineStr">
        <is>
          <t>Riviera - Duroc Filial - Kamino</t>
        </is>
      </c>
      <c r="D181" t="n">
        <v>115</v>
      </c>
      <c r="E181" t="inlineStr">
        <is>
          <t>Riviera Bar</t>
        </is>
      </c>
      <c r="F181" s="29" t="n">
        <v>45510</v>
      </c>
      <c r="G181" t="inlineStr">
        <is>
          <t>DEBITO</t>
        </is>
      </c>
      <c r="H181" t="inlineStr">
        <is>
          <t>Daniele Biso</t>
        </is>
      </c>
      <c r="I181" t="n">
        <v>-3843.37</v>
      </c>
    </row>
    <row r="182">
      <c r="A182" t="n">
        <v>25325</v>
      </c>
      <c r="B182" t="n">
        <v>139</v>
      </c>
      <c r="C182" t="inlineStr">
        <is>
          <t>Riviera - Duroc Filial - Kamino</t>
        </is>
      </c>
      <c r="D182" t="n">
        <v>115</v>
      </c>
      <c r="E182" t="inlineStr">
        <is>
          <t>Riviera Bar</t>
        </is>
      </c>
      <c r="F182" s="29" t="n">
        <v>45510</v>
      </c>
      <c r="G182" t="inlineStr">
        <is>
          <t>DEBITO</t>
        </is>
      </c>
      <c r="H182" t="inlineStr">
        <is>
          <t>Cibele Elaine Sousa</t>
        </is>
      </c>
      <c r="I182" t="n">
        <v>-3827.61</v>
      </c>
    </row>
    <row r="183">
      <c r="A183" t="n">
        <v>25326</v>
      </c>
      <c r="B183" t="n">
        <v>139</v>
      </c>
      <c r="C183" t="inlineStr">
        <is>
          <t>Riviera - Duroc Filial - Kamino</t>
        </is>
      </c>
      <c r="D183" t="n">
        <v>115</v>
      </c>
      <c r="E183" t="inlineStr">
        <is>
          <t>Riviera Bar</t>
        </is>
      </c>
      <c r="F183" s="29" t="n">
        <v>45510</v>
      </c>
      <c r="G183" t="inlineStr">
        <is>
          <t>DEBITO</t>
        </is>
      </c>
      <c r="H183" t="inlineStr">
        <is>
          <t>Fabricio Matins dos Santos</t>
        </is>
      </c>
      <c r="I183" t="n">
        <v>-3382.19</v>
      </c>
    </row>
    <row r="184">
      <c r="A184" t="n">
        <v>25327</v>
      </c>
      <c r="B184" t="n">
        <v>139</v>
      </c>
      <c r="C184" t="inlineStr">
        <is>
          <t>Riviera - Duroc Filial - Kamino</t>
        </is>
      </c>
      <c r="D184" t="n">
        <v>115</v>
      </c>
      <c r="E184" t="inlineStr">
        <is>
          <t>Riviera Bar</t>
        </is>
      </c>
      <c r="F184" s="29" t="n">
        <v>45510</v>
      </c>
      <c r="G184" t="inlineStr">
        <is>
          <t>DEBITO</t>
        </is>
      </c>
      <c r="H184" t="inlineStr">
        <is>
          <t>Francisco Willian Lopes Lima</t>
        </is>
      </c>
      <c r="I184" t="n">
        <v>-3203.44</v>
      </c>
    </row>
    <row r="185">
      <c r="A185" t="n">
        <v>25328</v>
      </c>
      <c r="B185" t="n">
        <v>139</v>
      </c>
      <c r="C185" t="inlineStr">
        <is>
          <t>Riviera - Duroc Filial - Kamino</t>
        </is>
      </c>
      <c r="D185" t="n">
        <v>115</v>
      </c>
      <c r="E185" t="inlineStr">
        <is>
          <t>Riviera Bar</t>
        </is>
      </c>
      <c r="F185" s="29" t="n">
        <v>45510</v>
      </c>
      <c r="G185" t="inlineStr">
        <is>
          <t>DEBITO</t>
        </is>
      </c>
      <c r="H185" t="inlineStr">
        <is>
          <t>Lucas Belarmino da Silva</t>
        </is>
      </c>
      <c r="I185" t="n">
        <v>-3421.88</v>
      </c>
    </row>
    <row r="186">
      <c r="A186" t="n">
        <v>25329</v>
      </c>
      <c r="B186" t="n">
        <v>139</v>
      </c>
      <c r="C186" t="inlineStr">
        <is>
          <t>Riviera - Duroc Filial - Kamino</t>
        </is>
      </c>
      <c r="D186" t="n">
        <v>115</v>
      </c>
      <c r="E186" t="inlineStr">
        <is>
          <t>Riviera Bar</t>
        </is>
      </c>
      <c r="F186" s="29" t="n">
        <v>45510</v>
      </c>
      <c r="G186" t="inlineStr">
        <is>
          <t>DEBITO</t>
        </is>
      </c>
      <c r="H186" t="inlineStr">
        <is>
          <t>Felipe Augusto de Souza Sales</t>
        </is>
      </c>
      <c r="I186" t="n">
        <v>-2989.94</v>
      </c>
    </row>
    <row r="187">
      <c r="A187" t="n">
        <v>25330</v>
      </c>
      <c r="B187" t="n">
        <v>139</v>
      </c>
      <c r="C187" t="inlineStr">
        <is>
          <t>Riviera - Duroc Filial - Kamino</t>
        </is>
      </c>
      <c r="D187" t="n">
        <v>115</v>
      </c>
      <c r="E187" t="inlineStr">
        <is>
          <t>Riviera Bar</t>
        </is>
      </c>
      <c r="F187" s="29" t="n">
        <v>45510</v>
      </c>
      <c r="G187" t="inlineStr">
        <is>
          <t>DEBITO</t>
        </is>
      </c>
      <c r="H187" t="inlineStr">
        <is>
          <t>Lucilene de Sousa Rocha</t>
        </is>
      </c>
      <c r="I187" t="n">
        <v>-3131.35</v>
      </c>
    </row>
    <row r="188">
      <c r="A188" t="n">
        <v>25331</v>
      </c>
      <c r="B188" t="n">
        <v>139</v>
      </c>
      <c r="C188" t="inlineStr">
        <is>
          <t>Riviera - Duroc Filial - Kamino</t>
        </is>
      </c>
      <c r="D188" t="n">
        <v>115</v>
      </c>
      <c r="E188" t="inlineStr">
        <is>
          <t>Riviera Bar</t>
        </is>
      </c>
      <c r="F188" s="29" t="n">
        <v>45510</v>
      </c>
      <c r="G188" t="inlineStr">
        <is>
          <t>DEBITO</t>
        </is>
      </c>
      <c r="H188" t="inlineStr">
        <is>
          <t>Gustavo Frigo de Oliveira</t>
        </is>
      </c>
      <c r="I188" t="n">
        <v>-3446.28</v>
      </c>
    </row>
    <row r="189">
      <c r="A189" t="n">
        <v>25332</v>
      </c>
      <c r="B189" t="n">
        <v>139</v>
      </c>
      <c r="C189" t="inlineStr">
        <is>
          <t>Riviera - Duroc Filial - Kamino</t>
        </is>
      </c>
      <c r="D189" t="n">
        <v>115</v>
      </c>
      <c r="E189" t="inlineStr">
        <is>
          <t>Riviera Bar</t>
        </is>
      </c>
      <c r="F189" s="29" t="n">
        <v>45510</v>
      </c>
      <c r="G189" t="inlineStr">
        <is>
          <t>DEBITO</t>
        </is>
      </c>
      <c r="H189" t="inlineStr">
        <is>
          <t>Larissa dos Santos Silva</t>
        </is>
      </c>
      <c r="I189" t="n">
        <v>-376.92</v>
      </c>
    </row>
    <row r="190">
      <c r="A190" t="n">
        <v>25333</v>
      </c>
      <c r="B190" t="n">
        <v>139</v>
      </c>
      <c r="C190" t="inlineStr">
        <is>
          <t>Riviera - Duroc Filial - Kamino</t>
        </is>
      </c>
      <c r="D190" t="n">
        <v>115</v>
      </c>
      <c r="E190" t="inlineStr">
        <is>
          <t>Riviera Bar</t>
        </is>
      </c>
      <c r="F190" s="29" t="n">
        <v>45510</v>
      </c>
      <c r="G190" t="inlineStr">
        <is>
          <t>DEBITO</t>
        </is>
      </c>
      <c r="H190" t="inlineStr">
        <is>
          <t>Marcos Jose Bahia de Sousa Peres</t>
        </is>
      </c>
      <c r="I190" t="n">
        <v>-3350.38</v>
      </c>
    </row>
    <row r="191">
      <c r="A191" t="n">
        <v>25334</v>
      </c>
      <c r="B191" t="n">
        <v>139</v>
      </c>
      <c r="C191" t="inlineStr">
        <is>
          <t>Riviera - Duroc Filial - Kamino</t>
        </is>
      </c>
      <c r="D191" t="n">
        <v>115</v>
      </c>
      <c r="E191" t="inlineStr">
        <is>
          <t>Riviera Bar</t>
        </is>
      </c>
      <c r="F191" s="29" t="n">
        <v>45510</v>
      </c>
      <c r="G191" t="inlineStr">
        <is>
          <t>DEBITO</t>
        </is>
      </c>
      <c r="H191" t="inlineStr">
        <is>
          <t>Marcos Eduardo Goncalves dos Santos</t>
        </is>
      </c>
      <c r="I191" t="n">
        <v>-3388.09</v>
      </c>
    </row>
    <row r="192">
      <c r="A192" t="n">
        <v>25335</v>
      </c>
      <c r="B192" t="n">
        <v>139</v>
      </c>
      <c r="C192" t="inlineStr">
        <is>
          <t>Riviera - Duroc Filial - Kamino</t>
        </is>
      </c>
      <c r="D192" t="n">
        <v>115</v>
      </c>
      <c r="E192" t="inlineStr">
        <is>
          <t>Riviera Bar</t>
        </is>
      </c>
      <c r="F192" s="29" t="n">
        <v>45510</v>
      </c>
      <c r="G192" t="inlineStr">
        <is>
          <t>DEBITO</t>
        </is>
      </c>
      <c r="H192" t="inlineStr">
        <is>
          <t>Mariana Alves da Silva</t>
        </is>
      </c>
      <c r="I192" t="n">
        <v>-3354.7</v>
      </c>
    </row>
    <row r="193">
      <c r="A193" t="n">
        <v>25336</v>
      </c>
      <c r="B193" t="n">
        <v>139</v>
      </c>
      <c r="C193" t="inlineStr">
        <is>
          <t>Riviera - Duroc Filial - Kamino</t>
        </is>
      </c>
      <c r="D193" t="n">
        <v>115</v>
      </c>
      <c r="E193" t="inlineStr">
        <is>
          <t>Riviera Bar</t>
        </is>
      </c>
      <c r="F193" s="29" t="n">
        <v>45510</v>
      </c>
      <c r="G193" t="inlineStr">
        <is>
          <t>DEBITO</t>
        </is>
      </c>
      <c r="H193" t="inlineStr">
        <is>
          <t>Petrick Silva Soares</t>
        </is>
      </c>
      <c r="I193" t="n">
        <v>-3462.01</v>
      </c>
    </row>
    <row r="194">
      <c r="A194" t="n">
        <v>25337</v>
      </c>
      <c r="B194" t="n">
        <v>139</v>
      </c>
      <c r="C194" t="inlineStr">
        <is>
          <t>Riviera - Duroc Filial - Kamino</t>
        </is>
      </c>
      <c r="D194" t="n">
        <v>115</v>
      </c>
      <c r="E194" t="inlineStr">
        <is>
          <t>Riviera Bar</t>
        </is>
      </c>
      <c r="F194" s="29" t="n">
        <v>45510</v>
      </c>
      <c r="G194" t="inlineStr">
        <is>
          <t>DEBITO</t>
        </is>
      </c>
      <c r="H194" t="inlineStr">
        <is>
          <t>Marcella Savastano</t>
        </is>
      </c>
      <c r="I194" t="n">
        <v>-3474.49</v>
      </c>
    </row>
    <row r="195">
      <c r="A195" t="n">
        <v>25338</v>
      </c>
      <c r="B195" t="n">
        <v>139</v>
      </c>
      <c r="C195" t="inlineStr">
        <is>
          <t>Riviera - Duroc Filial - Kamino</t>
        </is>
      </c>
      <c r="D195" t="n">
        <v>115</v>
      </c>
      <c r="E195" t="inlineStr">
        <is>
          <t>Riviera Bar</t>
        </is>
      </c>
      <c r="F195" s="29" t="n">
        <v>45510</v>
      </c>
      <c r="G195" t="inlineStr">
        <is>
          <t>DEBITO</t>
        </is>
      </c>
      <c r="H195" t="inlineStr">
        <is>
          <t>Edgar Avelino de Souza</t>
        </is>
      </c>
      <c r="I195" t="n">
        <v>-1865.71</v>
      </c>
    </row>
    <row r="196">
      <c r="A196" t="n">
        <v>25339</v>
      </c>
      <c r="B196" t="n">
        <v>139</v>
      </c>
      <c r="C196" t="inlineStr">
        <is>
          <t>Riviera - Duroc Filial - Kamino</t>
        </is>
      </c>
      <c r="D196" t="n">
        <v>115</v>
      </c>
      <c r="E196" t="inlineStr">
        <is>
          <t>Riviera Bar</t>
        </is>
      </c>
      <c r="F196" s="29" t="n">
        <v>45510</v>
      </c>
      <c r="G196" t="inlineStr">
        <is>
          <t>DEBITO</t>
        </is>
      </c>
      <c r="H196" t="inlineStr">
        <is>
          <t>Clayton Vicente Moraes Santos</t>
        </is>
      </c>
      <c r="I196" t="n">
        <v>-473</v>
      </c>
    </row>
    <row r="197">
      <c r="A197" t="n">
        <v>25340</v>
      </c>
      <c r="B197" t="n">
        <v>139</v>
      </c>
      <c r="C197" t="inlineStr">
        <is>
          <t>Riviera - Duroc Filial - Kamino</t>
        </is>
      </c>
      <c r="D197" t="n">
        <v>115</v>
      </c>
      <c r="E197" t="inlineStr">
        <is>
          <t>Riviera Bar</t>
        </is>
      </c>
      <c r="F197" s="29" t="n">
        <v>45510</v>
      </c>
      <c r="G197" t="inlineStr">
        <is>
          <t>DEBITO</t>
        </is>
      </c>
      <c r="H197" t="inlineStr">
        <is>
          <t>Emerson Pereira da Silva</t>
        </is>
      </c>
      <c r="I197" t="n">
        <v>-3387.07</v>
      </c>
    </row>
    <row r="198">
      <c r="A198" t="n">
        <v>25341</v>
      </c>
      <c r="B198" t="n">
        <v>139</v>
      </c>
      <c r="C198" t="inlineStr">
        <is>
          <t>Riviera - Duroc Filial - Kamino</t>
        </is>
      </c>
      <c r="D198" t="n">
        <v>115</v>
      </c>
      <c r="E198" t="inlineStr">
        <is>
          <t>Riviera Bar</t>
        </is>
      </c>
      <c r="F198" s="29" t="n">
        <v>45510</v>
      </c>
      <c r="G198" t="inlineStr">
        <is>
          <t>DEBITO</t>
        </is>
      </c>
      <c r="H198" t="inlineStr">
        <is>
          <t>Francisco das Chagas Cunha Meneses</t>
        </is>
      </c>
      <c r="I198" t="n">
        <v>-4341.85</v>
      </c>
    </row>
    <row r="199">
      <c r="A199" t="n">
        <v>25342</v>
      </c>
      <c r="B199" t="n">
        <v>139</v>
      </c>
      <c r="C199" t="inlineStr">
        <is>
          <t>Riviera - Duroc Filial - Kamino</t>
        </is>
      </c>
      <c r="D199" t="n">
        <v>115</v>
      </c>
      <c r="E199" t="inlineStr">
        <is>
          <t>Riviera Bar</t>
        </is>
      </c>
      <c r="F199" s="29" t="n">
        <v>45510</v>
      </c>
      <c r="G199" t="inlineStr">
        <is>
          <t>DEBITO</t>
        </is>
      </c>
      <c r="H199" t="inlineStr">
        <is>
          <t>Ingrid Mosack da Silva</t>
        </is>
      </c>
      <c r="I199" t="n">
        <v>-3454.1</v>
      </c>
    </row>
    <row r="200">
      <c r="A200" t="n">
        <v>25343</v>
      </c>
      <c r="B200" t="n">
        <v>139</v>
      </c>
      <c r="C200" t="inlineStr">
        <is>
          <t>Riviera - Duroc Filial - Kamino</t>
        </is>
      </c>
      <c r="D200" t="n">
        <v>115</v>
      </c>
      <c r="E200" t="inlineStr">
        <is>
          <t>Riviera Bar</t>
        </is>
      </c>
      <c r="F200" s="29" t="n">
        <v>45510</v>
      </c>
      <c r="G200" t="inlineStr">
        <is>
          <t>DEBITO</t>
        </is>
      </c>
      <c r="H200" t="inlineStr">
        <is>
          <t>Larissa Luzia Mondek Gaspar</t>
        </is>
      </c>
      <c r="I200" t="n">
        <v>-2573.73</v>
      </c>
    </row>
    <row r="201">
      <c r="A201" t="n">
        <v>25344</v>
      </c>
      <c r="B201" t="n">
        <v>139</v>
      </c>
      <c r="C201" t="inlineStr">
        <is>
          <t>Riviera - Duroc Filial - Kamino</t>
        </is>
      </c>
      <c r="D201" t="n">
        <v>115</v>
      </c>
      <c r="E201" t="inlineStr">
        <is>
          <t>Riviera Bar</t>
        </is>
      </c>
      <c r="F201" s="29" t="n">
        <v>45510</v>
      </c>
      <c r="G201" t="inlineStr">
        <is>
          <t>DEBITO</t>
        </is>
      </c>
      <c r="H201" t="inlineStr">
        <is>
          <t>Jordy Moura Silva</t>
        </is>
      </c>
      <c r="I201" t="n">
        <v>-4165.73</v>
      </c>
    </row>
    <row r="202">
      <c r="A202" t="n">
        <v>25345</v>
      </c>
      <c r="B202" t="n">
        <v>139</v>
      </c>
      <c r="C202" t="inlineStr">
        <is>
          <t>Riviera - Duroc Filial - Kamino</t>
        </is>
      </c>
      <c r="D202" t="n">
        <v>115</v>
      </c>
      <c r="E202" t="inlineStr">
        <is>
          <t>Riviera Bar</t>
        </is>
      </c>
      <c r="F202" s="29" t="n">
        <v>45510</v>
      </c>
      <c r="G202" t="inlineStr">
        <is>
          <t>DEBITO</t>
        </is>
      </c>
      <c r="H202" t="inlineStr">
        <is>
          <t>Ivanilson Santos de Jesus</t>
        </is>
      </c>
      <c r="I202" t="n">
        <v>-2579.7</v>
      </c>
    </row>
    <row r="203">
      <c r="A203" t="n">
        <v>25346</v>
      </c>
      <c r="B203" t="n">
        <v>139</v>
      </c>
      <c r="C203" t="inlineStr">
        <is>
          <t>Riviera - Duroc Filial - Kamino</t>
        </is>
      </c>
      <c r="D203" t="n">
        <v>115</v>
      </c>
      <c r="E203" t="inlineStr">
        <is>
          <t>Riviera Bar</t>
        </is>
      </c>
      <c r="F203" s="29" t="n">
        <v>45510</v>
      </c>
      <c r="G203" t="inlineStr">
        <is>
          <t>DEBITO</t>
        </is>
      </c>
      <c r="H203" t="inlineStr">
        <is>
          <t>Patricia Moraes</t>
        </is>
      </c>
      <c r="I203" t="n">
        <v>-1811.44</v>
      </c>
    </row>
    <row r="204">
      <c r="A204" t="n">
        <v>25347</v>
      </c>
      <c r="B204" t="n">
        <v>139</v>
      </c>
      <c r="C204" t="inlineStr">
        <is>
          <t>Riviera - Duroc Filial - Kamino</t>
        </is>
      </c>
      <c r="D204" t="n">
        <v>115</v>
      </c>
      <c r="E204" t="inlineStr">
        <is>
          <t>Riviera Bar</t>
        </is>
      </c>
      <c r="F204" s="29" t="n">
        <v>45510</v>
      </c>
      <c r="G204" t="inlineStr">
        <is>
          <t>DEBITO</t>
        </is>
      </c>
      <c r="H204" t="inlineStr">
        <is>
          <t>Perceu Santos Domingos</t>
        </is>
      </c>
      <c r="I204" t="n">
        <v>-3656.82</v>
      </c>
    </row>
    <row r="205">
      <c r="A205" t="n">
        <v>25348</v>
      </c>
      <c r="B205" t="n">
        <v>139</v>
      </c>
      <c r="C205" t="inlineStr">
        <is>
          <t>Riviera - Duroc Filial - Kamino</t>
        </is>
      </c>
      <c r="D205" t="n">
        <v>115</v>
      </c>
      <c r="E205" t="inlineStr">
        <is>
          <t>Riviera Bar</t>
        </is>
      </c>
      <c r="F205" s="29" t="n">
        <v>45510</v>
      </c>
      <c r="G205" t="inlineStr">
        <is>
          <t>DEBITO</t>
        </is>
      </c>
      <c r="H205" t="inlineStr">
        <is>
          <t>Poliana Carla Barboza Santana</t>
        </is>
      </c>
      <c r="I205" t="n">
        <v>-3374.9</v>
      </c>
    </row>
    <row r="206">
      <c r="A206" t="n">
        <v>25349</v>
      </c>
      <c r="B206" t="n">
        <v>139</v>
      </c>
      <c r="C206" t="inlineStr">
        <is>
          <t>Riviera - Duroc Filial - Kamino</t>
        </is>
      </c>
      <c r="D206" t="n">
        <v>115</v>
      </c>
      <c r="E206" t="inlineStr">
        <is>
          <t>Riviera Bar</t>
        </is>
      </c>
      <c r="F206" s="29" t="n">
        <v>45510</v>
      </c>
      <c r="G206" t="inlineStr">
        <is>
          <t>DEBITO</t>
        </is>
      </c>
      <c r="H206" t="inlineStr">
        <is>
          <t>Ornella Boulhossa de Mello</t>
        </is>
      </c>
      <c r="I206" t="n">
        <v>-4680.19</v>
      </c>
    </row>
    <row r="207">
      <c r="A207" t="n">
        <v>25350</v>
      </c>
      <c r="B207" t="n">
        <v>139</v>
      </c>
      <c r="C207" t="inlineStr">
        <is>
          <t>Riviera - Duroc Filial - Kamino</t>
        </is>
      </c>
      <c r="D207" t="n">
        <v>115</v>
      </c>
      <c r="E207" t="inlineStr">
        <is>
          <t>Riviera Bar</t>
        </is>
      </c>
      <c r="F207" s="29" t="n">
        <v>45510</v>
      </c>
      <c r="G207" t="inlineStr">
        <is>
          <t>DEBITO</t>
        </is>
      </c>
      <c r="H207" t="inlineStr">
        <is>
          <t>Vinicius Gabriel de Jesus Lima</t>
        </is>
      </c>
      <c r="I207" t="n">
        <v>-2850.16</v>
      </c>
    </row>
    <row r="208">
      <c r="A208" t="n">
        <v>25351</v>
      </c>
      <c r="B208" t="n">
        <v>139</v>
      </c>
      <c r="C208" t="inlineStr">
        <is>
          <t>Riviera - Duroc Filial - Kamino</t>
        </is>
      </c>
      <c r="D208" t="n">
        <v>115</v>
      </c>
      <c r="E208" t="inlineStr">
        <is>
          <t>Riviera Bar</t>
        </is>
      </c>
      <c r="F208" s="29" t="n">
        <v>45510</v>
      </c>
      <c r="G208" t="inlineStr">
        <is>
          <t>DEBITO</t>
        </is>
      </c>
      <c r="H208" t="inlineStr">
        <is>
          <t>Patrcio Ado Jos Agostinho</t>
        </is>
      </c>
      <c r="I208" t="n">
        <v>-5135.75</v>
      </c>
    </row>
    <row r="209">
      <c r="A209" t="n">
        <v>25352</v>
      </c>
      <c r="B209" t="n">
        <v>139</v>
      </c>
      <c r="C209" t="inlineStr">
        <is>
          <t>Riviera - Duroc Filial - Kamino</t>
        </is>
      </c>
      <c r="D209" t="n">
        <v>115</v>
      </c>
      <c r="E209" t="inlineStr">
        <is>
          <t>Riviera Bar</t>
        </is>
      </c>
      <c r="F209" s="29" t="n">
        <v>45510</v>
      </c>
      <c r="G209" t="inlineStr">
        <is>
          <t>DEBITO</t>
        </is>
      </c>
      <c r="H209" t="inlineStr">
        <is>
          <t>Matheus Silva dos Santos Corre</t>
        </is>
      </c>
      <c r="I209" t="n">
        <v>-2852.13</v>
      </c>
    </row>
    <row r="210">
      <c r="A210" t="n">
        <v>25353</v>
      </c>
      <c r="B210" t="n">
        <v>139</v>
      </c>
      <c r="C210" t="inlineStr">
        <is>
          <t>Riviera - Duroc Filial - Kamino</t>
        </is>
      </c>
      <c r="D210" t="n">
        <v>115</v>
      </c>
      <c r="E210" t="inlineStr">
        <is>
          <t>Riviera Bar</t>
        </is>
      </c>
      <c r="F210" s="29" t="n">
        <v>45510</v>
      </c>
      <c r="G210" t="inlineStr">
        <is>
          <t>DEBITO</t>
        </is>
      </c>
      <c r="H210" t="inlineStr">
        <is>
          <t>Marcio Pereira de Sousa</t>
        </is>
      </c>
      <c r="I210" t="n">
        <v>-3323.42</v>
      </c>
    </row>
    <row r="211">
      <c r="A211" t="n">
        <v>25354</v>
      </c>
      <c r="B211" t="n">
        <v>139</v>
      </c>
      <c r="C211" t="inlineStr">
        <is>
          <t>Riviera - Duroc Filial - Kamino</t>
        </is>
      </c>
      <c r="D211" t="n">
        <v>115</v>
      </c>
      <c r="E211" t="inlineStr">
        <is>
          <t>Riviera Bar</t>
        </is>
      </c>
      <c r="F211" s="29" t="n">
        <v>45510</v>
      </c>
      <c r="G211" t="inlineStr">
        <is>
          <t>DEBITO</t>
        </is>
      </c>
      <c r="H211" t="inlineStr">
        <is>
          <t>Lucas Costa Reis</t>
        </is>
      </c>
      <c r="I211" t="n">
        <v>-1470.44</v>
      </c>
    </row>
    <row r="212">
      <c r="A212" t="n">
        <v>25355</v>
      </c>
      <c r="B212" t="n">
        <v>139</v>
      </c>
      <c r="C212" t="inlineStr">
        <is>
          <t>Riviera - Duroc Filial - Kamino</t>
        </is>
      </c>
      <c r="D212" t="n">
        <v>115</v>
      </c>
      <c r="E212" t="inlineStr">
        <is>
          <t>Riviera Bar</t>
        </is>
      </c>
      <c r="F212" s="29" t="n">
        <v>45510</v>
      </c>
      <c r="G212" t="inlineStr">
        <is>
          <t>DEBITO</t>
        </is>
      </c>
      <c r="H212" t="inlineStr">
        <is>
          <t>Robson Marques da Silva</t>
        </is>
      </c>
      <c r="I212" t="n">
        <v>-3481.97</v>
      </c>
    </row>
    <row r="213">
      <c r="A213" t="n">
        <v>25356</v>
      </c>
      <c r="B213" t="n">
        <v>139</v>
      </c>
      <c r="C213" t="inlineStr">
        <is>
          <t>Riviera - Duroc Filial - Kamino</t>
        </is>
      </c>
      <c r="D213" t="n">
        <v>115</v>
      </c>
      <c r="E213" t="inlineStr">
        <is>
          <t>Riviera Bar</t>
        </is>
      </c>
      <c r="F213" s="29" t="n">
        <v>45510</v>
      </c>
      <c r="G213" t="inlineStr">
        <is>
          <t>DEBITO</t>
        </is>
      </c>
      <c r="H213" t="inlineStr">
        <is>
          <t>Rodrigo Santos Rocha</t>
        </is>
      </c>
      <c r="I213" t="n">
        <v>-2802.33</v>
      </c>
    </row>
    <row r="214">
      <c r="A214" t="n">
        <v>25357</v>
      </c>
      <c r="B214" t="n">
        <v>139</v>
      </c>
      <c r="C214" t="inlineStr">
        <is>
          <t>Riviera - Duroc Filial - Kamino</t>
        </is>
      </c>
      <c r="D214" t="n">
        <v>115</v>
      </c>
      <c r="E214" t="inlineStr">
        <is>
          <t>Riviera Bar</t>
        </is>
      </c>
      <c r="F214" s="29" t="n">
        <v>45510</v>
      </c>
      <c r="G214" t="inlineStr">
        <is>
          <t>DEBITO</t>
        </is>
      </c>
      <c r="H214" t="inlineStr">
        <is>
          <t>Ronaldo Rodolfo de Paiva</t>
        </is>
      </c>
      <c r="I214" t="n">
        <v>-1861.98</v>
      </c>
    </row>
    <row r="215">
      <c r="A215" t="n">
        <v>25358</v>
      </c>
      <c r="B215" t="n">
        <v>139</v>
      </c>
      <c r="C215" t="inlineStr">
        <is>
          <t>Riviera - Duroc Filial - Kamino</t>
        </is>
      </c>
      <c r="D215" t="n">
        <v>115</v>
      </c>
      <c r="E215" t="inlineStr">
        <is>
          <t>Riviera Bar</t>
        </is>
      </c>
      <c r="F215" s="29" t="n">
        <v>45510</v>
      </c>
      <c r="G215" t="inlineStr">
        <is>
          <t>DEBITO</t>
        </is>
      </c>
      <c r="H215" t="inlineStr">
        <is>
          <t>Ronaldo Soares de Campos</t>
        </is>
      </c>
      <c r="I215" t="n">
        <v>-5035.78</v>
      </c>
    </row>
    <row r="216">
      <c r="A216" t="n">
        <v>25359</v>
      </c>
      <c r="B216" t="n">
        <v>139</v>
      </c>
      <c r="C216" t="inlineStr">
        <is>
          <t>Riviera - Duroc Filial - Kamino</t>
        </is>
      </c>
      <c r="D216" t="n">
        <v>115</v>
      </c>
      <c r="E216" t="inlineStr">
        <is>
          <t>Riviera Bar</t>
        </is>
      </c>
      <c r="F216" s="29" t="n">
        <v>45510</v>
      </c>
      <c r="G216" t="inlineStr">
        <is>
          <t>DEBITO</t>
        </is>
      </c>
      <c r="H216" t="inlineStr">
        <is>
          <t>Raffael Elias Moura</t>
        </is>
      </c>
      <c r="I216" t="n">
        <v>-3203.53</v>
      </c>
    </row>
    <row r="217">
      <c r="A217" t="n">
        <v>25360</v>
      </c>
      <c r="B217" t="n">
        <v>139</v>
      </c>
      <c r="C217" t="inlineStr">
        <is>
          <t>Riviera - Duroc Filial - Kamino</t>
        </is>
      </c>
      <c r="D217" t="n">
        <v>115</v>
      </c>
      <c r="E217" t="inlineStr">
        <is>
          <t>Riviera Bar</t>
        </is>
      </c>
      <c r="F217" s="29" t="n">
        <v>45510</v>
      </c>
      <c r="G217" t="inlineStr">
        <is>
          <t>DEBITO</t>
        </is>
      </c>
      <c r="H217" t="inlineStr">
        <is>
          <t>Vitor Hugo Goncalves de Souza</t>
        </is>
      </c>
      <c r="I217" t="n">
        <v>-5036.62</v>
      </c>
    </row>
    <row r="218">
      <c r="A218" t="n">
        <v>25361</v>
      </c>
      <c r="B218" t="n">
        <v>139</v>
      </c>
      <c r="C218" t="inlineStr">
        <is>
          <t>Riviera - Duroc Filial - Kamino</t>
        </is>
      </c>
      <c r="D218" t="n">
        <v>115</v>
      </c>
      <c r="E218" t="inlineStr">
        <is>
          <t>Riviera Bar</t>
        </is>
      </c>
      <c r="F218" s="29" t="n">
        <v>45510</v>
      </c>
      <c r="G218" t="inlineStr">
        <is>
          <t>DEBITO</t>
        </is>
      </c>
      <c r="H218" t="inlineStr">
        <is>
          <t>Wagner Luiz Toro Ferreira</t>
        </is>
      </c>
      <c r="I218" t="n">
        <v>-2223.41</v>
      </c>
    </row>
    <row r="219">
      <c r="A219" t="n">
        <v>25362</v>
      </c>
      <c r="B219" t="n">
        <v>139</v>
      </c>
      <c r="C219" t="inlineStr">
        <is>
          <t>Riviera - Duroc Filial - Kamino</t>
        </is>
      </c>
      <c r="D219" t="n">
        <v>115</v>
      </c>
      <c r="E219" t="inlineStr">
        <is>
          <t>Riviera Bar</t>
        </is>
      </c>
      <c r="F219" s="29" t="n">
        <v>45510</v>
      </c>
      <c r="G219" t="inlineStr">
        <is>
          <t>DEBITO</t>
        </is>
      </c>
      <c r="H219" t="inlineStr">
        <is>
          <t>Rafael Costa Arajo</t>
        </is>
      </c>
      <c r="I219" t="n">
        <v>-3930.52</v>
      </c>
    </row>
    <row r="220">
      <c r="A220" t="n">
        <v>25363</v>
      </c>
      <c r="B220" t="n">
        <v>139</v>
      </c>
      <c r="C220" t="inlineStr">
        <is>
          <t>Riviera - Duroc Filial - Kamino</t>
        </is>
      </c>
      <c r="D220" t="n">
        <v>115</v>
      </c>
      <c r="E220" t="inlineStr">
        <is>
          <t>Riviera Bar</t>
        </is>
      </c>
      <c r="F220" s="29" t="n">
        <v>45510</v>
      </c>
      <c r="G220" t="inlineStr">
        <is>
          <t>DEBITO</t>
        </is>
      </c>
      <c r="H220" t="inlineStr">
        <is>
          <t>Tainara Natieli Ribeiro</t>
        </is>
      </c>
      <c r="I220" t="n">
        <v>-483.19</v>
      </c>
    </row>
    <row r="221">
      <c r="A221" t="n">
        <v>25364</v>
      </c>
      <c r="B221" t="n">
        <v>139</v>
      </c>
      <c r="C221" t="inlineStr">
        <is>
          <t>Riviera - Duroc Filial - Kamino</t>
        </is>
      </c>
      <c r="D221" t="n">
        <v>115</v>
      </c>
      <c r="E221" t="inlineStr">
        <is>
          <t>Riviera Bar</t>
        </is>
      </c>
      <c r="F221" s="29" t="n">
        <v>45510</v>
      </c>
      <c r="G221" t="inlineStr">
        <is>
          <t>DEBITO</t>
        </is>
      </c>
      <c r="H221" t="inlineStr">
        <is>
          <t>Wanderson Menezes Pires</t>
        </is>
      </c>
      <c r="I221" t="n">
        <v>-3396.69</v>
      </c>
    </row>
    <row r="222">
      <c r="A222" t="n">
        <v>25365</v>
      </c>
      <c r="B222" t="n">
        <v>139</v>
      </c>
      <c r="C222" t="inlineStr">
        <is>
          <t>Riviera - Duroc Filial - Kamino</t>
        </is>
      </c>
      <c r="D222" t="n">
        <v>115</v>
      </c>
      <c r="E222" t="inlineStr">
        <is>
          <t>Riviera Bar</t>
        </is>
      </c>
      <c r="F222" s="29" t="n">
        <v>45510</v>
      </c>
      <c r="G222" t="inlineStr">
        <is>
          <t>DEBITO</t>
        </is>
      </c>
      <c r="H222" t="inlineStr">
        <is>
          <t>Joaquim Macario de Andrade Filho</t>
        </is>
      </c>
      <c r="I222" t="n">
        <v>-4729.54</v>
      </c>
    </row>
    <row r="223">
      <c r="A223" t="n">
        <v>25366</v>
      </c>
      <c r="B223" t="n">
        <v>139</v>
      </c>
      <c r="C223" t="inlineStr">
        <is>
          <t>Riviera - Duroc Filial - Kamino</t>
        </is>
      </c>
      <c r="D223" t="n">
        <v>115</v>
      </c>
      <c r="E223" t="inlineStr">
        <is>
          <t>Riviera Bar</t>
        </is>
      </c>
      <c r="F223" s="29" t="n">
        <v>45510</v>
      </c>
      <c r="G223" t="inlineStr">
        <is>
          <t>DEBITO</t>
        </is>
      </c>
      <c r="H223" t="inlineStr">
        <is>
          <t>Emerson Alves da Silva</t>
        </is>
      </c>
      <c r="I223" t="n">
        <v>-3265.51</v>
      </c>
    </row>
    <row r="224">
      <c r="A224" t="n">
        <v>25367</v>
      </c>
      <c r="B224" t="n">
        <v>139</v>
      </c>
      <c r="C224" t="inlineStr">
        <is>
          <t>Riviera - Duroc Filial - Kamino</t>
        </is>
      </c>
      <c r="D224" t="n">
        <v>115</v>
      </c>
      <c r="E224" t="inlineStr">
        <is>
          <t>Riviera Bar</t>
        </is>
      </c>
      <c r="F224" s="29" t="n">
        <v>45510</v>
      </c>
      <c r="G224" t="inlineStr">
        <is>
          <t>DEBITO</t>
        </is>
      </c>
      <c r="H224" t="inlineStr">
        <is>
          <t>Felipe Magalhaes Duarte</t>
        </is>
      </c>
      <c r="I224" t="n">
        <v>-959.13</v>
      </c>
    </row>
    <row r="225">
      <c r="A225" t="n">
        <v>25168</v>
      </c>
      <c r="B225" t="n">
        <v>126</v>
      </c>
      <c r="C225" t="inlineStr">
        <is>
          <t>FDB Bar - Locus Lucis</t>
        </is>
      </c>
      <c r="D225" t="n">
        <v>115</v>
      </c>
      <c r="E225" t="inlineStr">
        <is>
          <t>Riviera Bar</t>
        </is>
      </c>
      <c r="F225" s="29" t="n">
        <v>45509</v>
      </c>
      <c r="G225" t="inlineStr">
        <is>
          <t>DEBITO</t>
        </is>
      </c>
      <c r="H225" t="inlineStr">
        <is>
          <t>TRANSF CC PARA CC PJ FGAA BAR E RESTAURANTE LTD</t>
        </is>
      </c>
      <c r="I225" t="n">
        <v>-2000</v>
      </c>
    </row>
    <row r="226">
      <c r="A226" t="n">
        <v>25265</v>
      </c>
      <c r="B226" t="n">
        <v>108</v>
      </c>
      <c r="C226" t="inlineStr">
        <is>
          <t>Riviera - Bradesco</t>
        </is>
      </c>
      <c r="D226" t="n">
        <v>115</v>
      </c>
      <c r="E226" t="inlineStr">
        <is>
          <t>Riviera Bar</t>
        </is>
      </c>
      <c r="F226" s="29" t="n">
        <v>45509</v>
      </c>
      <c r="G226" t="inlineStr">
        <is>
          <t>CREDITO</t>
        </is>
      </c>
      <c r="H226" t="inlineStr">
        <is>
          <t>RECEBIMENTO FORNECEDOR ALELO INSTITUICAO DE PAGAMENTO S</t>
        </is>
      </c>
      <c r="I226" t="n">
        <v>4945.12</v>
      </c>
    </row>
    <row r="227">
      <c r="A227" t="n">
        <v>25266</v>
      </c>
      <c r="B227" t="n">
        <v>108</v>
      </c>
      <c r="C227" t="inlineStr">
        <is>
          <t>Riviera - Bradesco</t>
        </is>
      </c>
      <c r="D227" t="n">
        <v>115</v>
      </c>
      <c r="E227" t="inlineStr">
        <is>
          <t>Riviera Bar</t>
        </is>
      </c>
      <c r="F227" s="29" t="n">
        <v>45509</v>
      </c>
      <c r="G227" t="inlineStr">
        <is>
          <t>CREDITO</t>
        </is>
      </c>
      <c r="H227" t="inlineStr">
        <is>
          <t>RECEBIMENTO FORNECEDOR TICKET SERVICOS S A</t>
        </is>
      </c>
      <c r="I227" t="n">
        <v>5350.57</v>
      </c>
    </row>
    <row r="228">
      <c r="A228" t="n">
        <v>25309</v>
      </c>
      <c r="B228" t="n">
        <v>139</v>
      </c>
      <c r="C228" t="inlineStr">
        <is>
          <t>Riviera - Duroc Filial - Kamino</t>
        </is>
      </c>
      <c r="D228" t="n">
        <v>115</v>
      </c>
      <c r="E228" t="inlineStr">
        <is>
          <t>Riviera Bar</t>
        </is>
      </c>
      <c r="F228" s="29" t="n">
        <v>45509</v>
      </c>
      <c r="G228" t="inlineStr">
        <is>
          <t>CREDITO</t>
        </is>
      </c>
      <c r="H228" t="inlineStr">
        <is>
          <t>TEMPUS FUGIT PARTICIPACOES E EMPREENDIMENTOS LTDA</t>
        </is>
      </c>
      <c r="I228" t="n">
        <v>11000</v>
      </c>
    </row>
    <row r="229">
      <c r="A229" t="n">
        <v>25310</v>
      </c>
      <c r="B229" t="n">
        <v>139</v>
      </c>
      <c r="C229" t="inlineStr">
        <is>
          <t>Riviera - Duroc Filial - Kamino</t>
        </is>
      </c>
      <c r="D229" t="n">
        <v>115</v>
      </c>
      <c r="E229" t="inlineStr">
        <is>
          <t>Riviera Bar</t>
        </is>
      </c>
      <c r="F229" s="29" t="n">
        <v>45509</v>
      </c>
      <c r="G229" t="inlineStr">
        <is>
          <t>DEBITO</t>
        </is>
      </c>
      <c r="H229" t="inlineStr">
        <is>
          <t>Ronaldo Rodolfo de Paiva</t>
        </is>
      </c>
      <c r="I229" t="n">
        <v>-5589.4</v>
      </c>
    </row>
    <row r="230">
      <c r="A230" t="n">
        <v>25311</v>
      </c>
      <c r="B230" t="n">
        <v>139</v>
      </c>
      <c r="C230" t="inlineStr">
        <is>
          <t>Riviera - Duroc Filial - Kamino</t>
        </is>
      </c>
      <c r="D230" t="n">
        <v>115</v>
      </c>
      <c r="E230" t="inlineStr">
        <is>
          <t>Riviera Bar</t>
        </is>
      </c>
      <c r="F230" s="29" t="n">
        <v>45509</v>
      </c>
      <c r="G230" t="inlineStr">
        <is>
          <t>DEBITO</t>
        </is>
      </c>
      <c r="H230" t="inlineStr">
        <is>
          <t>Brh Saude Ocupacional Ltda Epp</t>
        </is>
      </c>
      <c r="I230" t="n">
        <v>-696.53</v>
      </c>
    </row>
    <row r="231">
      <c r="A231" t="n">
        <v>25312</v>
      </c>
      <c r="B231" t="n">
        <v>139</v>
      </c>
      <c r="C231" t="inlineStr">
        <is>
          <t>Riviera - Duroc Filial - Kamino</t>
        </is>
      </c>
      <c r="D231" t="n">
        <v>115</v>
      </c>
      <c r="E231" t="inlineStr">
        <is>
          <t>Riviera Bar</t>
        </is>
      </c>
      <c r="F231" s="29" t="n">
        <v>45509</v>
      </c>
      <c r="G231" t="inlineStr">
        <is>
          <t>DEBITO</t>
        </is>
      </c>
      <c r="H231" t="inlineStr">
        <is>
          <t>KAMINO INSTITUICAO DE PAGAMENTO LTDA</t>
        </is>
      </c>
      <c r="I231" t="n">
        <v>-2307.13</v>
      </c>
    </row>
    <row r="232">
      <c r="A232" t="n">
        <v>25313</v>
      </c>
      <c r="B232" t="n">
        <v>139</v>
      </c>
      <c r="C232" t="inlineStr">
        <is>
          <t>Riviera - Duroc Filial - Kamino</t>
        </is>
      </c>
      <c r="D232" t="n">
        <v>115</v>
      </c>
      <c r="E232" t="inlineStr">
        <is>
          <t>Riviera Bar</t>
        </is>
      </c>
      <c r="F232" s="29" t="n">
        <v>45509</v>
      </c>
      <c r="G232" t="inlineStr">
        <is>
          <t>DEBITO</t>
        </is>
      </c>
      <c r="H232" t="inlineStr">
        <is>
          <t>Porto Seguro Cia de Seguros Gerais</t>
        </is>
      </c>
      <c r="I232" t="n">
        <v>-535.29</v>
      </c>
    </row>
    <row r="233">
      <c r="A233" t="n">
        <v>25166</v>
      </c>
      <c r="B233" t="n">
        <v>126</v>
      </c>
      <c r="C233" t="inlineStr">
        <is>
          <t>FDB Bar - Locus Lucis</t>
        </is>
      </c>
      <c r="D233" t="n">
        <v>115</v>
      </c>
      <c r="E233" t="inlineStr">
        <is>
          <t>Riviera Bar</t>
        </is>
      </c>
      <c r="F233" s="29" t="n">
        <v>45506</v>
      </c>
      <c r="G233" t="inlineStr">
        <is>
          <t>CREDITO</t>
        </is>
      </c>
      <c r="H233" t="inlineStr">
        <is>
          <t>TED-TRANSF ELET DISPON REMET.PLUXEE BENEFICIOS BR</t>
        </is>
      </c>
      <c r="I233" t="n">
        <v>2679.8</v>
      </c>
    </row>
    <row r="234">
      <c r="A234" t="n">
        <v>25167</v>
      </c>
      <c r="B234" t="n">
        <v>126</v>
      </c>
      <c r="C234" t="inlineStr">
        <is>
          <t>FDB Bar - Locus Lucis</t>
        </is>
      </c>
      <c r="D234" t="n">
        <v>115</v>
      </c>
      <c r="E234" t="inlineStr">
        <is>
          <t>Riviera Bar</t>
        </is>
      </c>
      <c r="F234" s="29" t="n">
        <v>45506</v>
      </c>
      <c r="G234" t="inlineStr">
        <is>
          <t>CREDITO</t>
        </is>
      </c>
      <c r="H234" t="inlineStr">
        <is>
          <t>TED-TRANSF ELET DISPON REMET.PLUXEE BENEFICIOS BR</t>
        </is>
      </c>
      <c r="I234" t="n">
        <v>44.76</v>
      </c>
    </row>
    <row r="235">
      <c r="A235" t="n">
        <v>25261</v>
      </c>
      <c r="B235" t="n">
        <v>108</v>
      </c>
      <c r="C235" t="inlineStr">
        <is>
          <t>Riviera - Bradesco</t>
        </is>
      </c>
      <c r="D235" t="n">
        <v>115</v>
      </c>
      <c r="E235" t="inlineStr">
        <is>
          <t>Riviera Bar</t>
        </is>
      </c>
      <c r="F235" s="29" t="n">
        <v>45506</v>
      </c>
      <c r="G235" t="inlineStr">
        <is>
          <t>CREDITO</t>
        </is>
      </c>
      <c r="H235" t="inlineStr">
        <is>
          <t>RECEBIMENTO FORNECEDOR ALELO INSTITUICAO DE PAGAMENTO S</t>
        </is>
      </c>
      <c r="I235" t="n">
        <v>402.32</v>
      </c>
    </row>
    <row r="236">
      <c r="A236" t="n">
        <v>25262</v>
      </c>
      <c r="B236" t="n">
        <v>108</v>
      </c>
      <c r="C236" t="inlineStr">
        <is>
          <t>Riviera - Bradesco</t>
        </is>
      </c>
      <c r="D236" t="n">
        <v>115</v>
      </c>
      <c r="E236" t="inlineStr">
        <is>
          <t>Riviera Bar</t>
        </is>
      </c>
      <c r="F236" s="29" t="n">
        <v>45506</v>
      </c>
      <c r="G236" t="inlineStr">
        <is>
          <t>CREDITO</t>
        </is>
      </c>
      <c r="H236" t="inlineStr">
        <is>
          <t>RECEBIMENTO FORNECEDOR TICKET SERVICOS S A</t>
        </is>
      </c>
      <c r="I236" t="n">
        <v>537.6</v>
      </c>
    </row>
    <row r="237">
      <c r="A237" t="n">
        <v>25263</v>
      </c>
      <c r="B237" t="n">
        <v>108</v>
      </c>
      <c r="C237" t="inlineStr">
        <is>
          <t>Riviera - Bradesco</t>
        </is>
      </c>
      <c r="D237" t="n">
        <v>115</v>
      </c>
      <c r="E237" t="inlineStr">
        <is>
          <t>Riviera Bar</t>
        </is>
      </c>
      <c r="F237" s="29" t="n">
        <v>45506</v>
      </c>
      <c r="G237" t="inlineStr">
        <is>
          <t>CREDITO</t>
        </is>
      </c>
      <c r="H237" t="inlineStr">
        <is>
          <t>TRANSFERENCIA PIX REM: VR BenefIcios Serv Pr 02/08</t>
        </is>
      </c>
      <c r="I237" t="n">
        <v>1019.86</v>
      </c>
    </row>
    <row r="238">
      <c r="A238" t="n">
        <v>25256</v>
      </c>
      <c r="B238" t="n">
        <v>108</v>
      </c>
      <c r="C238" t="inlineStr">
        <is>
          <t>Riviera - Bradesco</t>
        </is>
      </c>
      <c r="D238" t="n">
        <v>115</v>
      </c>
      <c r="E238" t="inlineStr">
        <is>
          <t>Riviera Bar</t>
        </is>
      </c>
      <c r="F238" s="29" t="n">
        <v>45505</v>
      </c>
      <c r="G238" t="inlineStr">
        <is>
          <t>CREDITO</t>
        </is>
      </c>
      <c r="H238" t="inlineStr">
        <is>
          <t>RECEBIMENTO FORNECEDOR ALELO INSTITUICAO DE PAGAMENTO S</t>
        </is>
      </c>
      <c r="I238" t="n">
        <v>1112.88</v>
      </c>
    </row>
    <row r="239">
      <c r="A239" t="n">
        <v>25259</v>
      </c>
      <c r="B239" t="n">
        <v>108</v>
      </c>
      <c r="C239" t="inlineStr">
        <is>
          <t>Riviera - Bradesco</t>
        </is>
      </c>
      <c r="D239" t="n">
        <v>115</v>
      </c>
      <c r="E239" t="inlineStr">
        <is>
          <t>Riviera Bar</t>
        </is>
      </c>
      <c r="F239" s="29" t="n">
        <v>45505</v>
      </c>
      <c r="G239" t="inlineStr">
        <is>
          <t>CREDITO</t>
        </is>
      </c>
      <c r="H239" t="inlineStr">
        <is>
          <t>RENTAB.INVEST FACILCRED*</t>
        </is>
      </c>
      <c r="I239" t="n">
        <v>0.01</v>
      </c>
    </row>
    <row r="240">
      <c r="A240" t="n">
        <v>25260</v>
      </c>
      <c r="B240" t="n">
        <v>108</v>
      </c>
      <c r="C240" t="inlineStr">
        <is>
          <t>Riviera - Bradesco</t>
        </is>
      </c>
      <c r="D240" t="n">
        <v>115</v>
      </c>
      <c r="E240" t="inlineStr">
        <is>
          <t>Riviera Bar</t>
        </is>
      </c>
      <c r="F240" s="29" t="n">
        <v>45505</v>
      </c>
      <c r="G240" t="inlineStr">
        <is>
          <t>DEBITO</t>
        </is>
      </c>
      <c r="H240" t="inlineStr">
        <is>
          <t>TRANSF CC PARA CC PJ HARMONIA 3051 BAR E EVENTOS LTDA</t>
        </is>
      </c>
      <c r="I240" t="n">
        <v>-1900</v>
      </c>
    </row>
    <row r="241">
      <c r="A241" t="n">
        <v>10083</v>
      </c>
      <c r="B241" t="n">
        <v>125</v>
      </c>
      <c r="C241" t="inlineStr">
        <is>
          <t>Riviera - Transfeera</t>
        </is>
      </c>
      <c r="D241" t="n">
        <v>115</v>
      </c>
      <c r="E241" t="inlineStr">
        <is>
          <t>Riviera Bar</t>
        </is>
      </c>
      <c r="F241" s="29" t="n">
        <v>45397</v>
      </c>
      <c r="G241" t="inlineStr">
        <is>
          <t>CREDITO</t>
        </is>
      </c>
      <c r="H241" t="inlineStr">
        <is>
          <t>PIX recebido de PAULISTA 25841 BAR E EVENTOS LTDA (E60746948202404152042I9500FWZPhA)</t>
        </is>
      </c>
      <c r="I241" t="n">
        <v>32849.91</v>
      </c>
    </row>
    <row r="242">
      <c r="A242" t="n">
        <v>10084</v>
      </c>
      <c r="B242" t="n">
        <v>125</v>
      </c>
      <c r="C242" t="inlineStr">
        <is>
          <t>Riviera - Transfeera</t>
        </is>
      </c>
      <c r="D242" t="n">
        <v>115</v>
      </c>
      <c r="E242" t="inlineStr">
        <is>
          <t>Riviera Bar</t>
        </is>
      </c>
      <c r="F242" s="29" t="n">
        <v>45397</v>
      </c>
      <c r="G242" t="inlineStr">
        <is>
          <t>CREDITO</t>
        </is>
      </c>
      <c r="H242" t="inlineStr">
        <is>
          <t>PIX recebido de PAULISTA 25841 BAR E EVENTOS LTDA (E60746948202404152050I9500jEP9rg)</t>
        </is>
      </c>
      <c r="I242" t="n">
        <v>0.05</v>
      </c>
    </row>
    <row r="243">
      <c r="A243" t="n">
        <v>10085</v>
      </c>
      <c r="B243" t="n">
        <v>125</v>
      </c>
      <c r="C243" t="inlineStr">
        <is>
          <t>Riviera - Transfeera</t>
        </is>
      </c>
      <c r="D243" t="n">
        <v>115</v>
      </c>
      <c r="E243" t="inlineStr">
        <is>
          <t>Riviera Bar</t>
        </is>
      </c>
      <c r="F243" s="29" t="n">
        <v>45397</v>
      </c>
      <c r="G243" t="inlineStr">
        <is>
          <t>DEBITO</t>
        </is>
      </c>
      <c r="H243" t="inlineStr">
        <is>
          <t>PIX realizado para "BRUNA NOGUEIRA RIBEIRO" (61407226)</t>
        </is>
      </c>
      <c r="I243" t="n">
        <v>-5500</v>
      </c>
    </row>
    <row r="244">
      <c r="A244" t="n">
        <v>10086</v>
      </c>
      <c r="B244" t="n">
        <v>125</v>
      </c>
      <c r="C244" t="inlineStr">
        <is>
          <t>Riviera - Transfeera</t>
        </is>
      </c>
      <c r="D244" t="n">
        <v>115</v>
      </c>
      <c r="E244" t="inlineStr">
        <is>
          <t>Riviera Bar</t>
        </is>
      </c>
      <c r="F244" s="29" t="n">
        <v>45397</v>
      </c>
      <c r="G244" t="inlineStr">
        <is>
          <t>DEBITO</t>
        </is>
      </c>
      <c r="H244" t="inlineStr">
        <is>
          <t>PIX realizado para "JOSE VANILCON DE SOUSA 02794881302" (61407227)</t>
        </is>
      </c>
      <c r="I244" t="n">
        <v>-3250</v>
      </c>
    </row>
    <row r="245">
      <c r="A245" t="n">
        <v>10087</v>
      </c>
      <c r="B245" t="n">
        <v>125</v>
      </c>
      <c r="C245" t="inlineStr">
        <is>
          <t>Riviera - Transfeera</t>
        </is>
      </c>
      <c r="D245" t="n">
        <v>115</v>
      </c>
      <c r="E245" t="inlineStr">
        <is>
          <t>Riviera Bar</t>
        </is>
      </c>
      <c r="F245" s="29" t="n">
        <v>45397</v>
      </c>
      <c r="G245" t="inlineStr">
        <is>
          <t>DEBITO</t>
        </is>
      </c>
      <c r="H245" t="inlineStr">
        <is>
          <t>PIX realizado para "SUELENE DINIZ SILVA" (61407228)</t>
        </is>
      </c>
      <c r="I245" t="n">
        <v>-2500</v>
      </c>
    </row>
    <row r="246">
      <c r="A246" t="n">
        <v>10088</v>
      </c>
      <c r="B246" t="n">
        <v>125</v>
      </c>
      <c r="C246" t="inlineStr">
        <is>
          <t>Riviera - Transfeera</t>
        </is>
      </c>
      <c r="D246" t="n">
        <v>115</v>
      </c>
      <c r="E246" t="inlineStr">
        <is>
          <t>Riviera Bar</t>
        </is>
      </c>
      <c r="F246" s="29" t="n">
        <v>45397</v>
      </c>
      <c r="G246" t="inlineStr">
        <is>
          <t>DEBITO</t>
        </is>
      </c>
      <c r="H246" t="inlineStr">
        <is>
          <t>PIX realizado (61407229)</t>
        </is>
      </c>
      <c r="I246" t="n">
        <v>-2100</v>
      </c>
    </row>
    <row r="247">
      <c r="A247" t="n">
        <v>10089</v>
      </c>
      <c r="B247" t="n">
        <v>125</v>
      </c>
      <c r="C247" t="inlineStr">
        <is>
          <t>Riviera - Transfeera</t>
        </is>
      </c>
      <c r="D247" t="n">
        <v>115</v>
      </c>
      <c r="E247" t="inlineStr">
        <is>
          <t>Riviera Bar</t>
        </is>
      </c>
      <c r="F247" s="29" t="n">
        <v>45397</v>
      </c>
      <c r="G247" t="inlineStr">
        <is>
          <t>DEBITO</t>
        </is>
      </c>
      <c r="H247" t="inlineStr">
        <is>
          <t>PIX realizado para "MARCIO ROGERIO PEDRO" (61407230)</t>
        </is>
      </c>
      <c r="I247" t="n">
        <v>-3300</v>
      </c>
    </row>
    <row r="248">
      <c r="A248" t="n">
        <v>10090</v>
      </c>
      <c r="B248" t="n">
        <v>125</v>
      </c>
      <c r="C248" t="inlineStr">
        <is>
          <t>Riviera - Transfeera</t>
        </is>
      </c>
      <c r="D248" t="n">
        <v>115</v>
      </c>
      <c r="E248" t="inlineStr">
        <is>
          <t>Riviera Bar</t>
        </is>
      </c>
      <c r="F248" s="29" t="n">
        <v>45397</v>
      </c>
      <c r="G248" t="inlineStr">
        <is>
          <t>DEBITO</t>
        </is>
      </c>
      <c r="H248" t="inlineStr">
        <is>
          <t>PIX realizado para "Luana Nasser" (61407231)</t>
        </is>
      </c>
      <c r="I248" t="n">
        <v>-2000</v>
      </c>
    </row>
    <row r="249">
      <c r="A249" t="n">
        <v>10091</v>
      </c>
      <c r="B249" t="n">
        <v>125</v>
      </c>
      <c r="C249" t="inlineStr">
        <is>
          <t>Riviera - Transfeera</t>
        </is>
      </c>
      <c r="D249" t="n">
        <v>115</v>
      </c>
      <c r="E249" t="inlineStr">
        <is>
          <t>Riviera Bar</t>
        </is>
      </c>
      <c r="F249" s="29" t="n">
        <v>45397</v>
      </c>
      <c r="G249" t="inlineStr">
        <is>
          <t>DEBITO</t>
        </is>
      </c>
      <c r="H249" t="inlineStr">
        <is>
          <t>PIX realizado para "Leandro monteiro de moura" (61407232)</t>
        </is>
      </c>
      <c r="I249" t="n">
        <v>-2550</v>
      </c>
    </row>
    <row r="250">
      <c r="A250" t="n">
        <v>10092</v>
      </c>
      <c r="B250" t="n">
        <v>125</v>
      </c>
      <c r="C250" t="inlineStr">
        <is>
          <t>Riviera - Transfeera</t>
        </is>
      </c>
      <c r="D250" t="n">
        <v>115</v>
      </c>
      <c r="E250" t="inlineStr">
        <is>
          <t>Riviera Bar</t>
        </is>
      </c>
      <c r="F250" s="29" t="n">
        <v>45397</v>
      </c>
      <c r="G250" t="inlineStr">
        <is>
          <t>DEBITO</t>
        </is>
      </c>
      <c r="H250" t="inlineStr">
        <is>
          <t>PIX realizado para "JACQUELINE SILVA" (61407233)</t>
        </is>
      </c>
      <c r="I250" t="n">
        <v>-3300</v>
      </c>
    </row>
    <row r="251">
      <c r="A251" t="n">
        <v>10093</v>
      </c>
      <c r="B251" t="n">
        <v>125</v>
      </c>
      <c r="C251" t="inlineStr">
        <is>
          <t>Riviera - Transfeera</t>
        </is>
      </c>
      <c r="D251" t="n">
        <v>115</v>
      </c>
      <c r="E251" t="inlineStr">
        <is>
          <t>Riviera Bar</t>
        </is>
      </c>
      <c r="F251" s="29" t="n">
        <v>45397</v>
      </c>
      <c r="G251" t="inlineStr">
        <is>
          <t>DEBITO</t>
        </is>
      </c>
      <c r="H251" t="inlineStr">
        <is>
          <t>PIX realizado para "GUSTAVO FERNANDES SILVA 11339093707" (61407234)</t>
        </is>
      </c>
      <c r="I251" t="n">
        <v>-2000</v>
      </c>
    </row>
    <row r="252">
      <c r="A252" t="n">
        <v>10094</v>
      </c>
      <c r="B252" t="n">
        <v>125</v>
      </c>
      <c r="C252" t="inlineStr">
        <is>
          <t>Riviera - Transfeera</t>
        </is>
      </c>
      <c r="D252" t="n">
        <v>115</v>
      </c>
      <c r="E252" t="inlineStr">
        <is>
          <t>Riviera Bar</t>
        </is>
      </c>
      <c r="F252" s="29" t="n">
        <v>45397</v>
      </c>
      <c r="G252" t="inlineStr">
        <is>
          <t>DEBITO</t>
        </is>
      </c>
      <c r="H252" t="inlineStr">
        <is>
          <t>PIX realizado para "EDUARDO TAVARES DE SA 22807619800" (61407235)</t>
        </is>
      </c>
      <c r="I252" t="n">
        <v>-2000</v>
      </c>
    </row>
    <row r="253">
      <c r="A253" t="n">
        <v>10095</v>
      </c>
      <c r="B253" t="n">
        <v>125</v>
      </c>
      <c r="C253" t="inlineStr">
        <is>
          <t>Riviera - Transfeera</t>
        </is>
      </c>
      <c r="D253" t="n">
        <v>115</v>
      </c>
      <c r="E253" t="inlineStr">
        <is>
          <t>Riviera Bar</t>
        </is>
      </c>
      <c r="F253" s="29" t="n">
        <v>45397</v>
      </c>
      <c r="G253" t="inlineStr">
        <is>
          <t>DEBITO</t>
        </is>
      </c>
      <c r="H253" t="inlineStr">
        <is>
          <t>PIX realizado para "DANIELE FRACCARO MOTTA" (61407236)</t>
        </is>
      </c>
      <c r="I253" t="n">
        <v>-2250</v>
      </c>
    </row>
    <row r="254">
      <c r="A254" t="n">
        <v>10096</v>
      </c>
      <c r="B254" t="n">
        <v>125</v>
      </c>
      <c r="C254" t="inlineStr">
        <is>
          <t>Riviera - Transfeera</t>
        </is>
      </c>
      <c r="D254" t="n">
        <v>115</v>
      </c>
      <c r="E254" t="inlineStr">
        <is>
          <t>Riviera Bar</t>
        </is>
      </c>
      <c r="F254" s="29" t="n">
        <v>45397</v>
      </c>
      <c r="G254" t="inlineStr">
        <is>
          <t>DEBITO</t>
        </is>
      </c>
      <c r="H254" t="inlineStr">
        <is>
          <t>PIX realizado para "BRUNNA DOMENICA MARIA CANHEDO" (61407237)</t>
        </is>
      </c>
      <c r="I254" t="n">
        <v>-2100</v>
      </c>
    </row>
    <row r="255">
      <c r="A255" t="n">
        <v>10097</v>
      </c>
      <c r="B255" t="n">
        <v>125</v>
      </c>
      <c r="C255" t="inlineStr">
        <is>
          <t>Riviera - Transfeera</t>
        </is>
      </c>
      <c r="D255" t="n">
        <v>115</v>
      </c>
      <c r="E255" t="inlineStr">
        <is>
          <t>Riviera Bar</t>
        </is>
      </c>
      <c r="F255" s="29" t="n">
        <v>45397</v>
      </c>
      <c r="G255" t="inlineStr">
        <is>
          <t>CREDITO</t>
        </is>
      </c>
      <c r="H255" t="inlineStr">
        <is>
          <t>Estorno</t>
        </is>
      </c>
      <c r="I255" t="n">
        <v>2100</v>
      </c>
    </row>
    <row r="256">
      <c r="A256" t="n">
        <v>10098</v>
      </c>
      <c r="B256" t="n">
        <v>125</v>
      </c>
      <c r="C256" t="inlineStr">
        <is>
          <t>Riviera - Transfeera</t>
        </is>
      </c>
      <c r="D256" t="n">
        <v>115</v>
      </c>
      <c r="E256" t="inlineStr">
        <is>
          <t>Riviera Bar</t>
        </is>
      </c>
      <c r="F256" s="29" t="n">
        <v>45397</v>
      </c>
      <c r="G256" t="inlineStr">
        <is>
          <t>DEBITO</t>
        </is>
      </c>
      <c r="H256" t="inlineStr">
        <is>
          <t>PIX realizado para "MARIANA RODRIGUES TORRES" (61409280)</t>
        </is>
      </c>
      <c r="I256" t="n">
        <v>-2100</v>
      </c>
    </row>
    <row r="257">
      <c r="A257" t="n">
        <v>10076</v>
      </c>
      <c r="B257" t="n">
        <v>125</v>
      </c>
      <c r="C257" t="inlineStr">
        <is>
          <t>Riviera - Transfeera</t>
        </is>
      </c>
      <c r="D257" t="n">
        <v>115</v>
      </c>
      <c r="E257" t="inlineStr">
        <is>
          <t>Riviera Bar</t>
        </is>
      </c>
      <c r="F257" s="29" t="n">
        <v>45384</v>
      </c>
      <c r="G257" t="inlineStr">
        <is>
          <t>CREDITO</t>
        </is>
      </c>
      <c r="H257" t="inlineStr">
        <is>
          <t>PIX recebido de PAULISTA 25841 BAR E EVENTOS LTDA (E60746948202404021531I9500Cmrfrg)</t>
        </is>
      </c>
      <c r="I257" t="n">
        <v>5581</v>
      </c>
    </row>
    <row r="258">
      <c r="A258" t="n">
        <v>10077</v>
      </c>
      <c r="B258" t="n">
        <v>125</v>
      </c>
      <c r="C258" t="inlineStr">
        <is>
          <t>Riviera - Transfeera</t>
        </is>
      </c>
      <c r="D258" t="n">
        <v>115</v>
      </c>
      <c r="E258" t="inlineStr">
        <is>
          <t>Riviera Bar</t>
        </is>
      </c>
      <c r="F258" s="29" t="n">
        <v>45384</v>
      </c>
      <c r="G258" t="inlineStr">
        <is>
          <t>DEBITO</t>
        </is>
      </c>
      <c r="H258" t="inlineStr">
        <is>
          <t>PIX realizado para "EMPORIO M&amp;L COMERCIO DE ALIMENTOS E BEBIDAS LTDA" (60535969)</t>
        </is>
      </c>
      <c r="I258" t="n">
        <v>-1543.05</v>
      </c>
    </row>
    <row r="259">
      <c r="A259" t="n">
        <v>10078</v>
      </c>
      <c r="B259" t="n">
        <v>125</v>
      </c>
      <c r="C259" t="inlineStr">
        <is>
          <t>Riviera - Transfeera</t>
        </is>
      </c>
      <c r="D259" t="n">
        <v>115</v>
      </c>
      <c r="E259" t="inlineStr">
        <is>
          <t>Riviera Bar</t>
        </is>
      </c>
      <c r="F259" s="29" t="n">
        <v>45384</v>
      </c>
      <c r="G259" t="inlineStr">
        <is>
          <t>DEBITO</t>
        </is>
      </c>
      <c r="H259" t="inlineStr">
        <is>
          <t>PIX realizado para "CLAUDIA CHRISTINA W FERREIRA" (60535970)</t>
        </is>
      </c>
      <c r="I259" t="n">
        <v>-537.54</v>
      </c>
    </row>
    <row r="260">
      <c r="A260" t="n">
        <v>10079</v>
      </c>
      <c r="B260" t="n">
        <v>125</v>
      </c>
      <c r="C260" t="inlineStr">
        <is>
          <t>Riviera - Transfeera</t>
        </is>
      </c>
      <c r="D260" t="n">
        <v>115</v>
      </c>
      <c r="E260" t="inlineStr">
        <is>
          <t>Riviera Bar</t>
        </is>
      </c>
      <c r="F260" s="29" t="n">
        <v>45384</v>
      </c>
      <c r="G260" t="inlineStr">
        <is>
          <t>DEBITO</t>
        </is>
      </c>
      <c r="H260" t="inlineStr">
        <is>
          <t>PIX realizado para "GRUPELL GUARDANAPOS LTDA - ME" (60535971)</t>
        </is>
      </c>
      <c r="I260" t="n">
        <v>-870</v>
      </c>
    </row>
    <row r="261">
      <c r="A261" t="n">
        <v>10080</v>
      </c>
      <c r="B261" t="n">
        <v>125</v>
      </c>
      <c r="C261" t="inlineStr">
        <is>
          <t>Riviera - Transfeera</t>
        </is>
      </c>
      <c r="D261" t="n">
        <v>115</v>
      </c>
      <c r="E261" t="inlineStr">
        <is>
          <t>Riviera Bar</t>
        </is>
      </c>
      <c r="F261" s="29" t="n">
        <v>45384</v>
      </c>
      <c r="G261" t="inlineStr">
        <is>
          <t>DEBITO</t>
        </is>
      </c>
      <c r="H261" t="inlineStr">
        <is>
          <t>PIX realizado para "PORCO FELIZ   COMERCIO DE CARNES LTDA" (60535972)</t>
        </is>
      </c>
      <c r="I261" t="n">
        <v>-1278.85</v>
      </c>
    </row>
    <row r="262">
      <c r="A262" t="n">
        <v>10081</v>
      </c>
      <c r="B262" t="n">
        <v>125</v>
      </c>
      <c r="C262" t="inlineStr">
        <is>
          <t>Riviera - Transfeera</t>
        </is>
      </c>
      <c r="D262" t="n">
        <v>115</v>
      </c>
      <c r="E262" t="inlineStr">
        <is>
          <t>Riviera Bar</t>
        </is>
      </c>
      <c r="F262" s="29" t="n">
        <v>45384</v>
      </c>
      <c r="G262" t="inlineStr">
        <is>
          <t>DEBITO</t>
        </is>
      </c>
      <c r="H262" t="inlineStr">
        <is>
          <t>PIX realizado para "BRASALIMENT IND.COM.LTDA" (60535973)</t>
        </is>
      </c>
      <c r="I262" t="n">
        <v>-391.5</v>
      </c>
    </row>
    <row r="263">
      <c r="A263" t="n">
        <v>10082</v>
      </c>
      <c r="B263" t="n">
        <v>125</v>
      </c>
      <c r="C263" t="inlineStr">
        <is>
          <t>Riviera - Transfeera</t>
        </is>
      </c>
      <c r="D263" t="n">
        <v>115</v>
      </c>
      <c r="E263" t="inlineStr">
        <is>
          <t>Riviera Bar</t>
        </is>
      </c>
      <c r="F263" s="29" t="n">
        <v>45384</v>
      </c>
      <c r="G263" t="inlineStr">
        <is>
          <t>DEBITO</t>
        </is>
      </c>
      <c r="H263" t="inlineStr">
        <is>
          <t>PIX realizado para "PASTIFICIO F MARTINS INDUSTIA E COMERCIO" (60535974)</t>
        </is>
      </c>
      <c r="I263" t="n">
        <v>-960</v>
      </c>
    </row>
    <row r="264">
      <c r="A264" t="n">
        <v>10067</v>
      </c>
      <c r="B264" t="n">
        <v>125</v>
      </c>
      <c r="C264" t="inlineStr">
        <is>
          <t>Riviera - Transfeera</t>
        </is>
      </c>
      <c r="D264" t="n">
        <v>115</v>
      </c>
      <c r="E264" t="inlineStr">
        <is>
          <t>Riviera Bar</t>
        </is>
      </c>
      <c r="F264" s="29" t="n">
        <v>45383</v>
      </c>
      <c r="G264" t="inlineStr">
        <is>
          <t>CREDITO</t>
        </is>
      </c>
      <c r="H264" t="inlineStr">
        <is>
          <t>PIX recebido de PAULISTA 25841 BAR E EVENTOS LTDA (E60746948202404011904I9500iiIQgg)</t>
        </is>
      </c>
      <c r="I264" t="n">
        <v>20600</v>
      </c>
    </row>
    <row r="265">
      <c r="A265" t="n">
        <v>10068</v>
      </c>
      <c r="B265" t="n">
        <v>125</v>
      </c>
      <c r="C265" t="inlineStr">
        <is>
          <t>Riviera - Transfeera</t>
        </is>
      </c>
      <c r="D265" t="n">
        <v>115</v>
      </c>
      <c r="E265" t="inlineStr">
        <is>
          <t>Riviera Bar</t>
        </is>
      </c>
      <c r="F265" s="29" t="n">
        <v>45383</v>
      </c>
      <c r="G265" t="inlineStr">
        <is>
          <t>DEBITO</t>
        </is>
      </c>
      <c r="H265" t="inlineStr">
        <is>
          <t>PIX realizado para "JOSE VANILCON DE SOUSA 02794881302" (60482412)</t>
        </is>
      </c>
      <c r="I265" t="n">
        <v>-3250</v>
      </c>
    </row>
    <row r="266">
      <c r="A266" t="n">
        <v>10069</v>
      </c>
      <c r="B266" t="n">
        <v>125</v>
      </c>
      <c r="C266" t="inlineStr">
        <is>
          <t>Riviera - Transfeera</t>
        </is>
      </c>
      <c r="D266" t="n">
        <v>115</v>
      </c>
      <c r="E266" t="inlineStr">
        <is>
          <t>Riviera Bar</t>
        </is>
      </c>
      <c r="F266" s="29" t="n">
        <v>45383</v>
      </c>
      <c r="G266" t="inlineStr">
        <is>
          <t>DEBITO</t>
        </is>
      </c>
      <c r="H266" t="inlineStr">
        <is>
          <t>PIX realizado para "BRUNNA DOMENICA MARIA CANHEDO" (60482413)</t>
        </is>
      </c>
      <c r="I266" t="n">
        <v>-2100</v>
      </c>
    </row>
    <row r="267">
      <c r="A267" t="n">
        <v>10070</v>
      </c>
      <c r="B267" t="n">
        <v>125</v>
      </c>
      <c r="C267" t="inlineStr">
        <is>
          <t>Riviera - Transfeera</t>
        </is>
      </c>
      <c r="D267" t="n">
        <v>115</v>
      </c>
      <c r="E267" t="inlineStr">
        <is>
          <t>Riviera Bar</t>
        </is>
      </c>
      <c r="F267" s="29" t="n">
        <v>45383</v>
      </c>
      <c r="G267" t="inlineStr">
        <is>
          <t>DEBITO</t>
        </is>
      </c>
      <c r="H267" t="inlineStr">
        <is>
          <t>PIX realizado para "EDUARDO TAVARES DE SA 22807619800" (60482414)</t>
        </is>
      </c>
      <c r="I267" t="n">
        <v>-2000</v>
      </c>
    </row>
    <row r="268">
      <c r="A268" t="n">
        <v>10071</v>
      </c>
      <c r="B268" t="n">
        <v>125</v>
      </c>
      <c r="C268" t="inlineStr">
        <is>
          <t>Riviera - Transfeera</t>
        </is>
      </c>
      <c r="D268" t="n">
        <v>115</v>
      </c>
      <c r="E268" t="inlineStr">
        <is>
          <t>Riviera Bar</t>
        </is>
      </c>
      <c r="F268" s="29" t="n">
        <v>45383</v>
      </c>
      <c r="G268" t="inlineStr">
        <is>
          <t>DEBITO</t>
        </is>
      </c>
      <c r="H268" t="inlineStr">
        <is>
          <t>PIX realizado para "GUSTAVO FERNANDES SILVA 11339093707" (60482415)</t>
        </is>
      </c>
      <c r="I268" t="n">
        <v>-2000</v>
      </c>
    </row>
    <row r="269">
      <c r="A269" t="n">
        <v>10072</v>
      </c>
      <c r="B269" t="n">
        <v>125</v>
      </c>
      <c r="C269" t="inlineStr">
        <is>
          <t>Riviera - Transfeera</t>
        </is>
      </c>
      <c r="D269" t="n">
        <v>115</v>
      </c>
      <c r="E269" t="inlineStr">
        <is>
          <t>Riviera Bar</t>
        </is>
      </c>
      <c r="F269" s="29" t="n">
        <v>45383</v>
      </c>
      <c r="G269" t="inlineStr">
        <is>
          <t>DEBITO</t>
        </is>
      </c>
      <c r="H269" t="inlineStr">
        <is>
          <t>PIX realizado para "JACQUELINE SILVA" (60482416)</t>
        </is>
      </c>
      <c r="I269" t="n">
        <v>-3300</v>
      </c>
    </row>
    <row r="270">
      <c r="A270" t="n">
        <v>10073</v>
      </c>
      <c r="B270" t="n">
        <v>125</v>
      </c>
      <c r="C270" t="inlineStr">
        <is>
          <t>Riviera - Transfeera</t>
        </is>
      </c>
      <c r="D270" t="n">
        <v>115</v>
      </c>
      <c r="E270" t="inlineStr">
        <is>
          <t>Riviera Bar</t>
        </is>
      </c>
      <c r="F270" s="29" t="n">
        <v>45383</v>
      </c>
      <c r="G270" t="inlineStr">
        <is>
          <t>DEBITO</t>
        </is>
      </c>
      <c r="H270" t="inlineStr">
        <is>
          <t>PIX realizado para "Leandro monteiro de moura" (60482417)</t>
        </is>
      </c>
      <c r="I270" t="n">
        <v>-2550</v>
      </c>
    </row>
    <row r="271">
      <c r="A271" t="n">
        <v>10074</v>
      </c>
      <c r="B271" t="n">
        <v>125</v>
      </c>
      <c r="C271" t="inlineStr">
        <is>
          <t>Riviera - Transfeera</t>
        </is>
      </c>
      <c r="D271" t="n">
        <v>115</v>
      </c>
      <c r="E271" t="inlineStr">
        <is>
          <t>Riviera Bar</t>
        </is>
      </c>
      <c r="F271" s="29" t="n">
        <v>45383</v>
      </c>
      <c r="G271" t="inlineStr">
        <is>
          <t>DEBITO</t>
        </is>
      </c>
      <c r="H271" t="inlineStr">
        <is>
          <t>PIX realizado para "MARCIO ROGERIO PEDRO" (60482418)</t>
        </is>
      </c>
      <c r="I271" t="n">
        <v>-3300</v>
      </c>
    </row>
    <row r="272">
      <c r="A272" t="n">
        <v>10075</v>
      </c>
      <c r="B272" t="n">
        <v>125</v>
      </c>
      <c r="C272" t="inlineStr">
        <is>
          <t>Riviera - Transfeera</t>
        </is>
      </c>
      <c r="D272" t="n">
        <v>115</v>
      </c>
      <c r="E272" t="inlineStr">
        <is>
          <t>Riviera Bar</t>
        </is>
      </c>
      <c r="F272" s="29" t="n">
        <v>45383</v>
      </c>
      <c r="G272" t="inlineStr">
        <is>
          <t>DEBITO</t>
        </is>
      </c>
      <c r="H272" t="inlineStr">
        <is>
          <t>PIX realizado para "MARIANA RODRIGUES TORRES" (60482419)</t>
        </is>
      </c>
      <c r="I272" t="n">
        <v>-2100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1616</v>
      </c>
      <c r="B2" s="29" t="n">
        <v>45526</v>
      </c>
      <c r="C2" t="n">
        <v>105</v>
      </c>
      <c r="D2" t="inlineStr">
        <is>
          <t>Jacaré</t>
        </is>
      </c>
      <c r="E2" t="n">
        <v>115</v>
      </c>
      <c r="F2" t="inlineStr">
        <is>
          <t>Riviera Bar</t>
        </is>
      </c>
      <c r="G2" t="n">
        <v>0</v>
      </c>
      <c r="H2" t="n">
        <v>2.65</v>
      </c>
      <c r="I2" t="n">
        <v>0</v>
      </c>
    </row>
    <row r="3">
      <c r="A3" t="n">
        <v>1620</v>
      </c>
      <c r="B3" s="29" t="n">
        <v>45526</v>
      </c>
      <c r="C3" t="n">
        <v>115</v>
      </c>
      <c r="D3" t="inlineStr">
        <is>
          <t>Riviera Bar</t>
        </is>
      </c>
      <c r="E3" t="n">
        <v>105</v>
      </c>
      <c r="F3" t="inlineStr">
        <is>
          <t>Jacaré</t>
        </is>
      </c>
      <c r="G3" t="n">
        <v>0</v>
      </c>
      <c r="H3" t="n">
        <v>0</v>
      </c>
      <c r="I3" t="n">
        <v>37902.98</v>
      </c>
    </row>
    <row r="4">
      <c r="A4" t="n">
        <v>1604</v>
      </c>
      <c r="B4" s="29" t="n">
        <v>45525</v>
      </c>
      <c r="C4" t="n">
        <v>115</v>
      </c>
      <c r="D4" t="inlineStr">
        <is>
          <t>Riviera Bar</t>
        </is>
      </c>
      <c r="E4" t="n">
        <v>105</v>
      </c>
      <c r="F4" t="inlineStr">
        <is>
          <t>Jacaré</t>
        </is>
      </c>
      <c r="G4" t="n">
        <v>0</v>
      </c>
      <c r="H4" t="n">
        <v>0</v>
      </c>
      <c r="I4" t="n">
        <v>44866.28</v>
      </c>
    </row>
    <row r="5">
      <c r="A5" t="n">
        <v>1592</v>
      </c>
      <c r="B5" s="29" t="n">
        <v>45524</v>
      </c>
      <c r="C5" t="n">
        <v>105</v>
      </c>
      <c r="D5" t="inlineStr">
        <is>
          <t>Jacaré</t>
        </is>
      </c>
      <c r="E5" t="n">
        <v>115</v>
      </c>
      <c r="F5" t="inlineStr">
        <is>
          <t>Riviera Bar</t>
        </is>
      </c>
      <c r="G5" t="n">
        <v>0</v>
      </c>
      <c r="H5" t="n">
        <v>73500</v>
      </c>
      <c r="I5" t="n">
        <v>0</v>
      </c>
    </row>
    <row r="6">
      <c r="A6" t="n">
        <v>1593</v>
      </c>
      <c r="B6" s="29" t="n">
        <v>45524</v>
      </c>
      <c r="C6" t="n">
        <v>105</v>
      </c>
      <c r="D6" t="inlineStr">
        <is>
          <t>Jacaré</t>
        </is>
      </c>
      <c r="E6" t="n">
        <v>115</v>
      </c>
      <c r="F6" t="inlineStr">
        <is>
          <t>Riviera Bar</t>
        </is>
      </c>
      <c r="G6" t="n">
        <v>0</v>
      </c>
      <c r="H6" t="n">
        <v>59868</v>
      </c>
      <c r="I6" t="n">
        <v>0</v>
      </c>
    </row>
    <row r="7">
      <c r="A7" t="n">
        <v>1594</v>
      </c>
      <c r="B7" s="29" t="n">
        <v>45524</v>
      </c>
      <c r="C7" t="n">
        <v>115</v>
      </c>
      <c r="D7" t="inlineStr">
        <is>
          <t>Riviera Bar</t>
        </is>
      </c>
      <c r="E7" t="n">
        <v>105</v>
      </c>
      <c r="F7" t="inlineStr">
        <is>
          <t>Jacaré</t>
        </is>
      </c>
      <c r="G7" t="n">
        <v>0</v>
      </c>
      <c r="H7" t="n">
        <v>0</v>
      </c>
      <c r="I7" t="n">
        <v>4293</v>
      </c>
    </row>
    <row r="8">
      <c r="A8" t="n">
        <v>1578</v>
      </c>
      <c r="B8" s="29" t="n">
        <v>45523</v>
      </c>
      <c r="C8" t="n">
        <v>115</v>
      </c>
      <c r="D8" t="inlineStr">
        <is>
          <t>Riviera Bar</t>
        </is>
      </c>
      <c r="E8" t="n">
        <v>105</v>
      </c>
      <c r="F8" t="inlineStr">
        <is>
          <t>Jacaré</t>
        </is>
      </c>
      <c r="G8" t="n">
        <v>0</v>
      </c>
      <c r="H8" t="n">
        <v>0</v>
      </c>
      <c r="I8" t="n">
        <v>93700</v>
      </c>
    </row>
    <row r="9">
      <c r="A9" t="n">
        <v>1579</v>
      </c>
      <c r="B9" s="29" t="n">
        <v>45523</v>
      </c>
      <c r="C9" t="n">
        <v>115</v>
      </c>
      <c r="D9" t="inlineStr">
        <is>
          <t>Riviera Bar</t>
        </is>
      </c>
      <c r="E9" t="n">
        <v>105</v>
      </c>
      <c r="F9" t="inlineStr">
        <is>
          <t>Jacaré</t>
        </is>
      </c>
      <c r="G9" t="n">
        <v>0</v>
      </c>
      <c r="H9" t="n">
        <v>0</v>
      </c>
      <c r="I9" t="n">
        <v>6539.79</v>
      </c>
    </row>
    <row r="10">
      <c r="A10" t="n">
        <v>1571</v>
      </c>
      <c r="B10" s="29" t="n">
        <v>45520</v>
      </c>
      <c r="C10" t="n">
        <v>115</v>
      </c>
      <c r="D10" t="inlineStr">
        <is>
          <t>Riviera Bar</t>
        </is>
      </c>
      <c r="E10" t="n">
        <v>105</v>
      </c>
      <c r="F10" t="inlineStr">
        <is>
          <t>Jacaré</t>
        </is>
      </c>
      <c r="G10" t="n">
        <v>0</v>
      </c>
      <c r="H10" t="n">
        <v>0</v>
      </c>
      <c r="I10" t="n">
        <v>45900</v>
      </c>
    </row>
    <row r="11">
      <c r="A11" t="n">
        <v>1555</v>
      </c>
      <c r="B11" s="29" t="n">
        <v>45519</v>
      </c>
      <c r="C11" t="n">
        <v>105</v>
      </c>
      <c r="D11" t="inlineStr">
        <is>
          <t>Jacaré</t>
        </is>
      </c>
      <c r="E11" t="n">
        <v>115</v>
      </c>
      <c r="F11" t="inlineStr">
        <is>
          <t>Riviera Bar</t>
        </is>
      </c>
      <c r="G11" t="n">
        <v>0</v>
      </c>
      <c r="H11" t="n">
        <v>32000</v>
      </c>
      <c r="I11" t="n">
        <v>0</v>
      </c>
    </row>
    <row r="12">
      <c r="A12" t="n">
        <v>1557</v>
      </c>
      <c r="B12" s="29" t="n">
        <v>45519</v>
      </c>
      <c r="C12" t="n">
        <v>115</v>
      </c>
      <c r="D12" t="inlineStr">
        <is>
          <t>Riviera Bar</t>
        </is>
      </c>
      <c r="E12" t="n">
        <v>105</v>
      </c>
      <c r="F12" t="inlineStr">
        <is>
          <t>Jacaré</t>
        </is>
      </c>
      <c r="G12" t="n">
        <v>0</v>
      </c>
      <c r="H12" t="n">
        <v>0</v>
      </c>
      <c r="I12" t="n">
        <v>3400</v>
      </c>
    </row>
    <row r="13">
      <c r="A13" t="n">
        <v>1560</v>
      </c>
      <c r="B13" s="29" t="n">
        <v>45519</v>
      </c>
      <c r="C13" t="n">
        <v>115</v>
      </c>
      <c r="D13" t="inlineStr">
        <is>
          <t>Riviera Bar</t>
        </is>
      </c>
      <c r="E13" t="n">
        <v>105</v>
      </c>
      <c r="F13" t="inlineStr">
        <is>
          <t>Jacaré</t>
        </is>
      </c>
      <c r="G13" t="n">
        <v>0</v>
      </c>
      <c r="H13" t="n">
        <v>0</v>
      </c>
      <c r="I13" t="n">
        <v>508.9</v>
      </c>
    </row>
    <row r="14">
      <c r="A14" t="n">
        <v>1545</v>
      </c>
      <c r="B14" s="29" t="n">
        <v>45518</v>
      </c>
      <c r="C14" t="n">
        <v>105</v>
      </c>
      <c r="D14" t="inlineStr">
        <is>
          <t>Jacaré</t>
        </is>
      </c>
      <c r="E14" t="n">
        <v>115</v>
      </c>
      <c r="F14" t="inlineStr">
        <is>
          <t>Riviera Bar</t>
        </is>
      </c>
      <c r="G14" t="n">
        <v>0</v>
      </c>
      <c r="H14" t="n">
        <v>10</v>
      </c>
      <c r="I14" t="n">
        <v>0</v>
      </c>
    </row>
    <row r="15">
      <c r="A15" t="n">
        <v>1550</v>
      </c>
      <c r="B15" s="29" t="n">
        <v>45518</v>
      </c>
      <c r="C15" t="n">
        <v>115</v>
      </c>
      <c r="D15" t="inlineStr">
        <is>
          <t>Riviera Bar</t>
        </is>
      </c>
      <c r="E15" t="n">
        <v>105</v>
      </c>
      <c r="F15" t="inlineStr">
        <is>
          <t>Jacaré</t>
        </is>
      </c>
      <c r="G15" t="n">
        <v>0</v>
      </c>
      <c r="H15" t="n">
        <v>0</v>
      </c>
      <c r="I15" t="n">
        <v>3069.05</v>
      </c>
    </row>
    <row r="16">
      <c r="A16" t="n">
        <v>1526</v>
      </c>
      <c r="B16" s="29" t="n">
        <v>45517</v>
      </c>
      <c r="C16" t="n">
        <v>115</v>
      </c>
      <c r="D16" t="inlineStr">
        <is>
          <t>Riviera Bar</t>
        </is>
      </c>
      <c r="E16" t="n">
        <v>105</v>
      </c>
      <c r="F16" t="inlineStr">
        <is>
          <t>Jacaré</t>
        </is>
      </c>
      <c r="G16" t="n">
        <v>1</v>
      </c>
      <c r="H16" t="n">
        <v>0</v>
      </c>
      <c r="I16" t="n">
        <v>38858.44</v>
      </c>
    </row>
    <row r="17">
      <c r="A17" t="n">
        <v>1534</v>
      </c>
      <c r="B17" s="29" t="n">
        <v>45517</v>
      </c>
      <c r="C17" t="n">
        <v>105</v>
      </c>
      <c r="D17" t="inlineStr">
        <is>
          <t>Jacaré</t>
        </is>
      </c>
      <c r="E17" t="n">
        <v>115</v>
      </c>
      <c r="F17" t="inlineStr">
        <is>
          <t>Riviera Bar</t>
        </is>
      </c>
      <c r="G17" t="n">
        <v>0</v>
      </c>
      <c r="H17" t="n">
        <v>26010</v>
      </c>
      <c r="I17" t="n">
        <v>0</v>
      </c>
    </row>
    <row r="18">
      <c r="A18" t="n">
        <v>1538</v>
      </c>
      <c r="B18" s="29" t="n">
        <v>45517</v>
      </c>
      <c r="C18" t="n">
        <v>115</v>
      </c>
      <c r="D18" t="inlineStr">
        <is>
          <t>Riviera Bar</t>
        </is>
      </c>
      <c r="E18" t="n">
        <v>105</v>
      </c>
      <c r="F18" t="inlineStr">
        <is>
          <t>Jacaré</t>
        </is>
      </c>
      <c r="G18" t="n">
        <v>0</v>
      </c>
      <c r="H18" t="n">
        <v>0</v>
      </c>
      <c r="I18" t="n">
        <v>4790.72</v>
      </c>
    </row>
    <row r="19">
      <c r="A19" t="n">
        <v>1511</v>
      </c>
      <c r="B19" s="29" t="n">
        <v>45516</v>
      </c>
      <c r="C19" t="n">
        <v>115</v>
      </c>
      <c r="D19" t="inlineStr">
        <is>
          <t>Riviera Bar</t>
        </is>
      </c>
      <c r="E19" t="n">
        <v>105</v>
      </c>
      <c r="F19" t="inlineStr">
        <is>
          <t>Jacaré</t>
        </is>
      </c>
      <c r="G19" t="n">
        <v>1</v>
      </c>
      <c r="H19" t="n">
        <v>0</v>
      </c>
      <c r="I19" t="n">
        <v>183974.71</v>
      </c>
    </row>
    <row r="20">
      <c r="A20" t="n">
        <v>1518</v>
      </c>
      <c r="B20" s="29" t="n">
        <v>45516</v>
      </c>
      <c r="C20" t="n">
        <v>105</v>
      </c>
      <c r="D20" t="inlineStr">
        <is>
          <t>Jacaré</t>
        </is>
      </c>
      <c r="E20" t="n">
        <v>115</v>
      </c>
      <c r="F20" t="inlineStr">
        <is>
          <t>Riviera Bar</t>
        </is>
      </c>
      <c r="G20" t="n">
        <v>0</v>
      </c>
      <c r="H20" t="n">
        <v>120010</v>
      </c>
      <c r="I20" t="n">
        <v>0</v>
      </c>
    </row>
    <row r="21">
      <c r="A21" t="n">
        <v>1520</v>
      </c>
      <c r="B21" s="29" t="n">
        <v>45516</v>
      </c>
      <c r="C21" t="n">
        <v>105</v>
      </c>
      <c r="D21" t="inlineStr">
        <is>
          <t>Jacaré</t>
        </is>
      </c>
      <c r="E21" t="n">
        <v>115</v>
      </c>
      <c r="F21" t="inlineStr">
        <is>
          <t>Riviera Bar</t>
        </is>
      </c>
      <c r="G21" t="n">
        <v>0</v>
      </c>
      <c r="H21" t="n">
        <v>88</v>
      </c>
      <c r="I21" t="n">
        <v>0</v>
      </c>
    </row>
    <row r="22">
      <c r="A22" t="n">
        <v>1524</v>
      </c>
      <c r="B22" s="29" t="n">
        <v>45516</v>
      </c>
      <c r="C22" t="n">
        <v>115</v>
      </c>
      <c r="D22" t="inlineStr">
        <is>
          <t>Riviera Bar</t>
        </is>
      </c>
      <c r="E22" t="n">
        <v>105</v>
      </c>
      <c r="F22" t="inlineStr">
        <is>
          <t>Jacaré</t>
        </is>
      </c>
      <c r="G22" t="n">
        <v>0</v>
      </c>
      <c r="H22" t="n">
        <v>0</v>
      </c>
      <c r="I22" t="n">
        <v>14300</v>
      </c>
    </row>
    <row r="23">
      <c r="A23" t="n">
        <v>1501</v>
      </c>
      <c r="B23" s="29" t="n">
        <v>45513</v>
      </c>
      <c r="C23" t="n">
        <v>115</v>
      </c>
      <c r="D23" t="inlineStr">
        <is>
          <t>Riviera Bar</t>
        </is>
      </c>
      <c r="E23" t="n">
        <v>105</v>
      </c>
      <c r="F23" t="inlineStr">
        <is>
          <t>Jacaré</t>
        </is>
      </c>
      <c r="G23" t="n">
        <v>1</v>
      </c>
      <c r="H23" t="n">
        <v>0</v>
      </c>
      <c r="I23" t="n">
        <v>50852</v>
      </c>
    </row>
    <row r="24">
      <c r="A24" t="n">
        <v>1507</v>
      </c>
      <c r="B24" s="29" t="n">
        <v>45513</v>
      </c>
      <c r="C24" t="n">
        <v>105</v>
      </c>
      <c r="D24" t="inlineStr">
        <is>
          <t>Jacaré</t>
        </is>
      </c>
      <c r="E24" t="n">
        <v>115</v>
      </c>
      <c r="F24" t="inlineStr">
        <is>
          <t>Riviera Bar</t>
        </is>
      </c>
      <c r="G24" t="n">
        <v>0</v>
      </c>
      <c r="H24" t="n">
        <v>18010</v>
      </c>
      <c r="I24" t="n">
        <v>0</v>
      </c>
    </row>
    <row r="25">
      <c r="A25" t="n">
        <v>1510</v>
      </c>
      <c r="B25" s="29" t="n">
        <v>45513</v>
      </c>
      <c r="C25" t="n">
        <v>115</v>
      </c>
      <c r="D25" t="inlineStr">
        <is>
          <t>Riviera Bar</t>
        </is>
      </c>
      <c r="E25" t="n">
        <v>105</v>
      </c>
      <c r="F25" t="inlineStr">
        <is>
          <t>Jacaré</t>
        </is>
      </c>
      <c r="G25" t="n">
        <v>0</v>
      </c>
      <c r="H25" t="n">
        <v>0</v>
      </c>
      <c r="I25" t="n">
        <v>11067.31</v>
      </c>
    </row>
    <row r="26">
      <c r="A26" t="n">
        <v>1493</v>
      </c>
      <c r="B26" s="29" t="n">
        <v>45512</v>
      </c>
      <c r="C26" t="n">
        <v>115</v>
      </c>
      <c r="D26" t="inlineStr">
        <is>
          <t>Riviera Bar</t>
        </is>
      </c>
      <c r="E26" t="n">
        <v>105</v>
      </c>
      <c r="F26" t="inlineStr">
        <is>
          <t>Jacaré</t>
        </is>
      </c>
      <c r="G26" t="n">
        <v>1</v>
      </c>
      <c r="H26" t="n">
        <v>0</v>
      </c>
      <c r="I26" t="n">
        <v>45615.13</v>
      </c>
    </row>
    <row r="27">
      <c r="A27" t="n">
        <v>1498</v>
      </c>
      <c r="B27" s="29" t="n">
        <v>45512</v>
      </c>
      <c r="C27" t="n">
        <v>105</v>
      </c>
      <c r="D27" t="inlineStr">
        <is>
          <t>Jacaré</t>
        </is>
      </c>
      <c r="E27" t="n">
        <v>115</v>
      </c>
      <c r="F27" t="inlineStr">
        <is>
          <t>Riviera Bar</t>
        </is>
      </c>
      <c r="G27" t="n">
        <v>0</v>
      </c>
      <c r="H27" t="n">
        <v>20210</v>
      </c>
      <c r="I27" t="n">
        <v>0</v>
      </c>
    </row>
    <row r="28">
      <c r="A28" t="n">
        <v>1488</v>
      </c>
      <c r="B28" s="29" t="n">
        <v>45511</v>
      </c>
      <c r="C28" t="n">
        <v>105</v>
      </c>
      <c r="D28" t="inlineStr">
        <is>
          <t>Jacaré</t>
        </is>
      </c>
      <c r="E28" t="n">
        <v>115</v>
      </c>
      <c r="F28" t="inlineStr">
        <is>
          <t>Riviera Bar</t>
        </is>
      </c>
      <c r="G28" t="n">
        <v>0</v>
      </c>
      <c r="H28" t="n">
        <v>37010</v>
      </c>
      <c r="I28" t="n">
        <v>0</v>
      </c>
    </row>
    <row r="29">
      <c r="A29" t="n">
        <v>1561</v>
      </c>
      <c r="B29" s="29" t="n">
        <v>45511</v>
      </c>
      <c r="C29" t="n">
        <v>115</v>
      </c>
      <c r="D29" t="inlineStr">
        <is>
          <t>Riviera Bar</t>
        </is>
      </c>
      <c r="E29" t="n">
        <v>105</v>
      </c>
      <c r="F29" t="inlineStr">
        <is>
          <t>Jacaré</t>
        </is>
      </c>
      <c r="G29" t="n">
        <v>1</v>
      </c>
      <c r="H29" t="n">
        <v>0</v>
      </c>
      <c r="I29" t="n">
        <v>39424.08</v>
      </c>
    </row>
    <row r="30">
      <c r="A30" t="n">
        <v>1466</v>
      </c>
      <c r="B30" s="29" t="n">
        <v>45510</v>
      </c>
      <c r="C30" t="n">
        <v>115</v>
      </c>
      <c r="D30" t="inlineStr">
        <is>
          <t>Riviera Bar</t>
        </is>
      </c>
      <c r="E30" t="n">
        <v>105</v>
      </c>
      <c r="F30" t="inlineStr">
        <is>
          <t>Jacaré</t>
        </is>
      </c>
      <c r="G30" t="n">
        <v>1</v>
      </c>
      <c r="H30" t="n">
        <v>0</v>
      </c>
      <c r="I30" t="n">
        <v>39373.41</v>
      </c>
    </row>
    <row r="31">
      <c r="A31" t="n">
        <v>1473</v>
      </c>
      <c r="B31" s="29" t="n">
        <v>45510</v>
      </c>
      <c r="C31" t="n">
        <v>105</v>
      </c>
      <c r="D31" t="inlineStr">
        <is>
          <t>Jacaré</t>
        </is>
      </c>
      <c r="E31" t="n">
        <v>115</v>
      </c>
      <c r="F31" t="inlineStr">
        <is>
          <t>Riviera Bar</t>
        </is>
      </c>
      <c r="G31" t="n">
        <v>0</v>
      </c>
      <c r="H31" t="n">
        <v>33050</v>
      </c>
      <c r="I31" t="n">
        <v>0</v>
      </c>
    </row>
    <row r="32">
      <c r="A32" t="n">
        <v>1475</v>
      </c>
      <c r="B32" s="29" t="n">
        <v>45510</v>
      </c>
      <c r="C32" t="n">
        <v>105</v>
      </c>
      <c r="D32" t="inlineStr">
        <is>
          <t>Jacaré</t>
        </is>
      </c>
      <c r="E32" t="n">
        <v>115</v>
      </c>
      <c r="F32" t="inlineStr">
        <is>
          <t>Riviera Bar</t>
        </is>
      </c>
      <c r="G32" t="n">
        <v>0</v>
      </c>
      <c r="H32" t="n">
        <v>169259</v>
      </c>
      <c r="I32" t="n">
        <v>0</v>
      </c>
    </row>
    <row r="33">
      <c r="A33" t="n">
        <v>1479</v>
      </c>
      <c r="B33" s="29" t="n">
        <v>45510</v>
      </c>
      <c r="C33" t="n">
        <v>115</v>
      </c>
      <c r="D33" t="inlineStr">
        <is>
          <t>Riviera Bar</t>
        </is>
      </c>
      <c r="E33" t="n">
        <v>105</v>
      </c>
      <c r="F33" t="inlineStr">
        <is>
          <t>Jacaré</t>
        </is>
      </c>
      <c r="G33" t="n">
        <v>0</v>
      </c>
      <c r="H33" t="n">
        <v>0</v>
      </c>
      <c r="I33" t="n">
        <v>16600</v>
      </c>
    </row>
    <row r="34">
      <c r="A34" t="n">
        <v>1450</v>
      </c>
      <c r="B34" s="29" t="n">
        <v>45509</v>
      </c>
      <c r="C34" t="n">
        <v>115</v>
      </c>
      <c r="D34" t="inlineStr">
        <is>
          <t>Riviera Bar</t>
        </is>
      </c>
      <c r="E34" t="n">
        <v>105</v>
      </c>
      <c r="F34" t="inlineStr">
        <is>
          <t>Jacaré</t>
        </is>
      </c>
      <c r="G34" t="n">
        <v>1</v>
      </c>
      <c r="H34" t="n">
        <v>0</v>
      </c>
      <c r="I34" t="n">
        <v>182890.46</v>
      </c>
    </row>
    <row r="35">
      <c r="A35" t="n">
        <v>1456</v>
      </c>
      <c r="B35" s="29" t="n">
        <v>45509</v>
      </c>
      <c r="C35" t="n">
        <v>105</v>
      </c>
      <c r="D35" t="inlineStr">
        <is>
          <t>Jacaré</t>
        </is>
      </c>
      <c r="E35" t="n">
        <v>115</v>
      </c>
      <c r="F35" t="inlineStr">
        <is>
          <t>Riviera Bar</t>
        </is>
      </c>
      <c r="G35" t="n">
        <v>0</v>
      </c>
      <c r="H35" t="n">
        <v>62010</v>
      </c>
      <c r="I35" t="n">
        <v>0</v>
      </c>
    </row>
    <row r="36">
      <c r="A36" t="n">
        <v>1461</v>
      </c>
      <c r="B36" s="29" t="n">
        <v>45509</v>
      </c>
      <c r="C36" t="n">
        <v>143</v>
      </c>
      <c r="D36" t="inlineStr">
        <is>
          <t xml:space="preserve">Tempus Fugit  Ltda </t>
        </is>
      </c>
      <c r="E36" t="n">
        <v>115</v>
      </c>
      <c r="F36" t="inlineStr">
        <is>
          <t>Riviera Bar</t>
        </is>
      </c>
      <c r="G36" t="n">
        <v>0</v>
      </c>
      <c r="H36" t="n">
        <v>11000</v>
      </c>
      <c r="I36" t="n">
        <v>0</v>
      </c>
    </row>
    <row r="37">
      <c r="A37" t="n">
        <v>1464</v>
      </c>
      <c r="B37" s="29" t="n">
        <v>45509</v>
      </c>
      <c r="C37" t="n">
        <v>115</v>
      </c>
      <c r="D37" t="inlineStr">
        <is>
          <t>Riviera Bar</t>
        </is>
      </c>
      <c r="E37" t="n">
        <v>105</v>
      </c>
      <c r="F37" t="inlineStr">
        <is>
          <t>Jacaré</t>
        </is>
      </c>
      <c r="G37" t="n">
        <v>0</v>
      </c>
      <c r="H37" t="n">
        <v>0</v>
      </c>
      <c r="I37" t="n">
        <v>10000</v>
      </c>
    </row>
    <row r="38">
      <c r="A38" t="n">
        <v>1433</v>
      </c>
      <c r="B38" s="29" t="n">
        <v>45506</v>
      </c>
      <c r="C38" t="n">
        <v>115</v>
      </c>
      <c r="D38" t="inlineStr">
        <is>
          <t>Riviera Bar</t>
        </is>
      </c>
      <c r="E38" t="n">
        <v>105</v>
      </c>
      <c r="F38" t="inlineStr">
        <is>
          <t>Jacaré</t>
        </is>
      </c>
      <c r="G38" t="n">
        <v>1</v>
      </c>
      <c r="H38" t="n">
        <v>0</v>
      </c>
      <c r="I38" t="n">
        <v>46796.59</v>
      </c>
    </row>
    <row r="39">
      <c r="A39" t="n">
        <v>1443</v>
      </c>
      <c r="B39" s="29" t="n">
        <v>45506</v>
      </c>
      <c r="C39" t="n">
        <v>105</v>
      </c>
      <c r="D39" t="inlineStr">
        <is>
          <t>Jacaré</t>
        </is>
      </c>
      <c r="E39" t="n">
        <v>115</v>
      </c>
      <c r="F39" t="inlineStr">
        <is>
          <t>Riviera Bar</t>
        </is>
      </c>
      <c r="G39" t="n">
        <v>0</v>
      </c>
      <c r="H39" t="n">
        <v>15010</v>
      </c>
      <c r="I39" t="n">
        <v>0</v>
      </c>
    </row>
    <row r="40">
      <c r="A40" t="n">
        <v>1448</v>
      </c>
      <c r="B40" s="29" t="n">
        <v>45506</v>
      </c>
      <c r="C40" t="n">
        <v>115</v>
      </c>
      <c r="D40" t="inlineStr">
        <is>
          <t>Riviera Bar</t>
        </is>
      </c>
      <c r="E40" t="n">
        <v>105</v>
      </c>
      <c r="F40" t="inlineStr">
        <is>
          <t>Jacaré</t>
        </is>
      </c>
      <c r="G40" t="n">
        <v>0</v>
      </c>
      <c r="H40" t="n">
        <v>0</v>
      </c>
      <c r="I40" t="n">
        <v>4600</v>
      </c>
    </row>
    <row r="41">
      <c r="A41" t="n">
        <v>1426</v>
      </c>
      <c r="B41" s="29" t="n">
        <v>45505</v>
      </c>
      <c r="C41" t="n">
        <v>105</v>
      </c>
      <c r="D41" t="inlineStr">
        <is>
          <t>Jacaré</t>
        </is>
      </c>
      <c r="E41" t="n">
        <v>115</v>
      </c>
      <c r="F41" t="inlineStr">
        <is>
          <t>Riviera Bar</t>
        </is>
      </c>
      <c r="G41" t="n">
        <v>0</v>
      </c>
      <c r="H41" t="n">
        <v>62010</v>
      </c>
      <c r="I41" t="n">
        <v>0</v>
      </c>
    </row>
    <row r="42">
      <c r="A42" t="n">
        <v>1430</v>
      </c>
      <c r="B42" s="29" t="n">
        <v>45505</v>
      </c>
      <c r="C42" t="n">
        <v>115</v>
      </c>
      <c r="D42" t="inlineStr">
        <is>
          <t>Riviera Bar</t>
        </is>
      </c>
      <c r="E42" t="n">
        <v>105</v>
      </c>
      <c r="F42" t="inlineStr">
        <is>
          <t>Jacaré</t>
        </is>
      </c>
      <c r="G42" t="n">
        <v>0</v>
      </c>
      <c r="H42" t="n">
        <v>0</v>
      </c>
      <c r="I42" t="n">
        <v>3300</v>
      </c>
    </row>
    <row r="43">
      <c r="A43" t="n">
        <v>1437</v>
      </c>
      <c r="B43" s="29" t="n">
        <v>45505</v>
      </c>
      <c r="C43" t="n">
        <v>115</v>
      </c>
      <c r="D43" t="inlineStr">
        <is>
          <t>Riviera Bar</t>
        </is>
      </c>
      <c r="E43" t="n">
        <v>105</v>
      </c>
      <c r="F43" t="inlineStr">
        <is>
          <t>Jacaré</t>
        </is>
      </c>
      <c r="G43" t="n">
        <v>1</v>
      </c>
      <c r="H43" t="n">
        <v>0</v>
      </c>
      <c r="I43" t="n">
        <v>38475.63</v>
      </c>
    </row>
    <row r="44">
      <c r="A44" t="n">
        <v>1416</v>
      </c>
      <c r="B44" s="29" t="n">
        <v>45504</v>
      </c>
      <c r="C44" t="n">
        <v>105</v>
      </c>
      <c r="D44" t="inlineStr">
        <is>
          <t>Jacaré</t>
        </is>
      </c>
      <c r="E44" t="n">
        <v>115</v>
      </c>
      <c r="F44" t="inlineStr">
        <is>
          <t>Riviera Bar</t>
        </is>
      </c>
      <c r="G44" t="n">
        <v>0</v>
      </c>
      <c r="H44" t="n">
        <v>15010</v>
      </c>
      <c r="I44" t="n">
        <v>0</v>
      </c>
    </row>
    <row r="45">
      <c r="A45" t="n">
        <v>1419</v>
      </c>
      <c r="B45" s="29" t="n">
        <v>45504</v>
      </c>
      <c r="C45" t="n">
        <v>143</v>
      </c>
      <c r="D45" t="inlineStr">
        <is>
          <t xml:space="preserve">Tempus Fugit  Ltda </t>
        </is>
      </c>
      <c r="E45" t="n">
        <v>115</v>
      </c>
      <c r="F45" t="inlineStr">
        <is>
          <t>Riviera Bar</t>
        </is>
      </c>
      <c r="G45" t="n">
        <v>0</v>
      </c>
      <c r="H45" t="n">
        <v>5815</v>
      </c>
      <c r="I45" t="n">
        <v>0</v>
      </c>
    </row>
    <row r="46">
      <c r="A46" t="n">
        <v>1422</v>
      </c>
      <c r="B46" s="29" t="n">
        <v>45504</v>
      </c>
      <c r="C46" t="n">
        <v>115</v>
      </c>
      <c r="D46" t="inlineStr">
        <is>
          <t>Riviera Bar</t>
        </is>
      </c>
      <c r="E46" t="n">
        <v>105</v>
      </c>
      <c r="F46" t="inlineStr">
        <is>
          <t>Jacaré</t>
        </is>
      </c>
      <c r="G46" t="n">
        <v>0</v>
      </c>
      <c r="H46" t="n">
        <v>0</v>
      </c>
      <c r="I46" t="n">
        <v>1100</v>
      </c>
    </row>
    <row r="47">
      <c r="A47" t="n">
        <v>1392</v>
      </c>
      <c r="B47" s="29" t="n">
        <v>45503</v>
      </c>
      <c r="C47" t="n">
        <v>115</v>
      </c>
      <c r="D47" t="inlineStr">
        <is>
          <t>Riviera Bar</t>
        </is>
      </c>
      <c r="E47" t="n">
        <v>105</v>
      </c>
      <c r="F47" t="inlineStr">
        <is>
          <t>Jacaré</t>
        </is>
      </c>
      <c r="G47" t="n">
        <v>1</v>
      </c>
      <c r="H47" t="n">
        <v>0</v>
      </c>
      <c r="I47" t="n">
        <v>37089.48</v>
      </c>
    </row>
    <row r="48">
      <c r="A48" t="n">
        <v>1404</v>
      </c>
      <c r="B48" s="29" t="n">
        <v>45503</v>
      </c>
      <c r="C48" t="n">
        <v>105</v>
      </c>
      <c r="D48" t="inlineStr">
        <is>
          <t>Jacaré</t>
        </is>
      </c>
      <c r="E48" t="n">
        <v>115</v>
      </c>
      <c r="F48" t="inlineStr">
        <is>
          <t>Riviera Bar</t>
        </is>
      </c>
      <c r="G48" t="n">
        <v>0</v>
      </c>
      <c r="H48" t="n">
        <v>76020</v>
      </c>
      <c r="I48" t="n">
        <v>0</v>
      </c>
    </row>
    <row r="49">
      <c r="A49" t="n">
        <v>1410</v>
      </c>
      <c r="B49" s="29" t="n">
        <v>45503</v>
      </c>
      <c r="C49" t="n">
        <v>115</v>
      </c>
      <c r="D49" t="inlineStr">
        <is>
          <t>Riviera Bar</t>
        </is>
      </c>
      <c r="E49" t="n">
        <v>119</v>
      </c>
      <c r="F49" t="inlineStr">
        <is>
          <t>Lojinha - Brahma</t>
        </is>
      </c>
      <c r="G49" t="n">
        <v>0</v>
      </c>
      <c r="H49" t="n">
        <v>0</v>
      </c>
      <c r="I49" t="n">
        <v>2900</v>
      </c>
    </row>
    <row r="50">
      <c r="A50" t="n">
        <v>1381</v>
      </c>
      <c r="B50" s="29" t="n">
        <v>45502</v>
      </c>
      <c r="C50" t="n">
        <v>115</v>
      </c>
      <c r="D50" t="inlineStr">
        <is>
          <t>Riviera Bar</t>
        </is>
      </c>
      <c r="E50" t="n">
        <v>105</v>
      </c>
      <c r="F50" t="inlineStr">
        <is>
          <t>Jacaré</t>
        </is>
      </c>
      <c r="G50" t="n">
        <v>1</v>
      </c>
      <c r="H50" t="n">
        <v>0</v>
      </c>
      <c r="I50" t="n">
        <v>188185.28</v>
      </c>
    </row>
    <row r="51">
      <c r="A51" t="n">
        <v>1398</v>
      </c>
      <c r="B51" s="29" t="n">
        <v>45502</v>
      </c>
      <c r="C51" t="n">
        <v>105</v>
      </c>
      <c r="D51" t="inlineStr">
        <is>
          <t>Jacaré</t>
        </is>
      </c>
      <c r="E51" t="n">
        <v>115</v>
      </c>
      <c r="F51" t="inlineStr">
        <is>
          <t>Riviera Bar</t>
        </is>
      </c>
      <c r="G51" t="n">
        <v>0</v>
      </c>
      <c r="H51" t="n">
        <v>65010</v>
      </c>
      <c r="I51" t="n">
        <v>0</v>
      </c>
    </row>
    <row r="52">
      <c r="A52" t="n">
        <v>1369</v>
      </c>
      <c r="B52" s="29" t="n">
        <v>45499</v>
      </c>
      <c r="C52" t="n">
        <v>115</v>
      </c>
      <c r="D52" t="inlineStr">
        <is>
          <t>Riviera Bar</t>
        </is>
      </c>
      <c r="E52" t="n">
        <v>105</v>
      </c>
      <c r="F52" t="inlineStr">
        <is>
          <t>Jacaré</t>
        </is>
      </c>
      <c r="G52" t="n">
        <v>1</v>
      </c>
      <c r="H52" t="n">
        <v>0</v>
      </c>
      <c r="I52" t="n">
        <v>53792.09</v>
      </c>
    </row>
    <row r="53">
      <c r="A53" t="n">
        <v>1387</v>
      </c>
      <c r="B53" s="29" t="n">
        <v>45499</v>
      </c>
      <c r="C53" t="n">
        <v>105</v>
      </c>
      <c r="D53" t="inlineStr">
        <is>
          <t>Jacaré</t>
        </is>
      </c>
      <c r="E53" t="n">
        <v>115</v>
      </c>
      <c r="F53" t="inlineStr">
        <is>
          <t>Riviera Bar</t>
        </is>
      </c>
      <c r="G53" t="n">
        <v>0</v>
      </c>
      <c r="H53" t="n">
        <v>16010</v>
      </c>
      <c r="I53" t="n">
        <v>0</v>
      </c>
    </row>
    <row r="54">
      <c r="A54" t="n">
        <v>1389</v>
      </c>
      <c r="B54" s="29" t="n">
        <v>45499</v>
      </c>
      <c r="C54" t="n">
        <v>115</v>
      </c>
      <c r="D54" t="inlineStr">
        <is>
          <t>Riviera Bar</t>
        </is>
      </c>
      <c r="E54" t="n">
        <v>105</v>
      </c>
      <c r="F54" t="inlineStr">
        <is>
          <t>Jacaré</t>
        </is>
      </c>
      <c r="G54" t="n">
        <v>0</v>
      </c>
      <c r="H54" t="n">
        <v>0</v>
      </c>
      <c r="I54" t="n">
        <v>13000</v>
      </c>
    </row>
    <row r="55">
      <c r="A55" t="n">
        <v>1364</v>
      </c>
      <c r="B55" s="29" t="n">
        <v>45498</v>
      </c>
      <c r="C55" t="n">
        <v>115</v>
      </c>
      <c r="D55" t="inlineStr">
        <is>
          <t>Riviera Bar</t>
        </is>
      </c>
      <c r="E55" t="n">
        <v>105</v>
      </c>
      <c r="F55" t="inlineStr">
        <is>
          <t>Jacaré</t>
        </is>
      </c>
      <c r="G55" t="n">
        <v>1</v>
      </c>
      <c r="H55" t="n">
        <v>0</v>
      </c>
      <c r="I55" t="n">
        <v>42072.55</v>
      </c>
    </row>
    <row r="56">
      <c r="A56" t="n">
        <v>1375</v>
      </c>
      <c r="B56" s="29" t="n">
        <v>45498</v>
      </c>
      <c r="C56" t="n">
        <v>105</v>
      </c>
      <c r="D56" t="inlineStr">
        <is>
          <t>Jacaré</t>
        </is>
      </c>
      <c r="E56" t="n">
        <v>115</v>
      </c>
      <c r="F56" t="inlineStr">
        <is>
          <t>Riviera Bar</t>
        </is>
      </c>
      <c r="G56" t="n">
        <v>0</v>
      </c>
      <c r="H56" t="n">
        <v>45596</v>
      </c>
      <c r="I56" t="n">
        <v>0</v>
      </c>
    </row>
    <row r="57">
      <c r="A57" t="n">
        <v>1378</v>
      </c>
      <c r="B57" s="29" t="n">
        <v>45498</v>
      </c>
      <c r="C57" t="n">
        <v>115</v>
      </c>
      <c r="D57" t="inlineStr">
        <is>
          <t>Riviera Bar</t>
        </is>
      </c>
      <c r="E57" t="n">
        <v>105</v>
      </c>
      <c r="F57" t="inlineStr">
        <is>
          <t>Jacaré</t>
        </is>
      </c>
      <c r="G57" t="n">
        <v>0</v>
      </c>
      <c r="H57" t="n">
        <v>0</v>
      </c>
      <c r="I57" t="n">
        <v>1300</v>
      </c>
    </row>
    <row r="58">
      <c r="A58" t="n">
        <v>1351</v>
      </c>
      <c r="B58" s="29" t="n">
        <v>45497</v>
      </c>
      <c r="C58" t="n">
        <v>115</v>
      </c>
      <c r="D58" t="inlineStr">
        <is>
          <t>Riviera Bar</t>
        </is>
      </c>
      <c r="E58" t="n">
        <v>105</v>
      </c>
      <c r="F58" t="inlineStr">
        <is>
          <t>Jacaré</t>
        </is>
      </c>
      <c r="G58" t="n">
        <v>1</v>
      </c>
      <c r="H58" t="n">
        <v>0</v>
      </c>
      <c r="I58" t="n">
        <v>47303.63</v>
      </c>
    </row>
    <row r="59">
      <c r="A59" t="n">
        <v>1356</v>
      </c>
      <c r="B59" s="29" t="n">
        <v>45497</v>
      </c>
      <c r="C59" t="n">
        <v>105</v>
      </c>
      <c r="D59" t="inlineStr">
        <is>
          <t>Jacaré</t>
        </is>
      </c>
      <c r="E59" t="n">
        <v>115</v>
      </c>
      <c r="F59" t="inlineStr">
        <is>
          <t>Riviera Bar</t>
        </is>
      </c>
      <c r="G59" t="n">
        <v>0</v>
      </c>
      <c r="H59" t="n">
        <v>40010</v>
      </c>
      <c r="I59" t="n">
        <v>0</v>
      </c>
    </row>
    <row r="60">
      <c r="A60" t="n">
        <v>1360</v>
      </c>
      <c r="B60" s="29" t="n">
        <v>45497</v>
      </c>
      <c r="C60" t="n">
        <v>115</v>
      </c>
      <c r="D60" t="inlineStr">
        <is>
          <t>Riviera Bar</t>
        </is>
      </c>
      <c r="E60" t="n">
        <v>105</v>
      </c>
      <c r="F60" t="inlineStr">
        <is>
          <t>Jacaré</t>
        </is>
      </c>
      <c r="G60" t="n">
        <v>0</v>
      </c>
      <c r="H60" t="n">
        <v>0</v>
      </c>
      <c r="I60" t="n">
        <v>2900</v>
      </c>
    </row>
    <row r="61">
      <c r="A61" t="n">
        <v>1332</v>
      </c>
      <c r="B61" s="29" t="n">
        <v>45496</v>
      </c>
      <c r="C61" t="n">
        <v>105</v>
      </c>
      <c r="D61" t="inlineStr">
        <is>
          <t>Jacaré</t>
        </is>
      </c>
      <c r="E61" t="n">
        <v>115</v>
      </c>
      <c r="F61" t="inlineStr">
        <is>
          <t>Riviera Bar</t>
        </is>
      </c>
      <c r="G61" t="n">
        <v>0</v>
      </c>
      <c r="H61" t="n">
        <v>29010</v>
      </c>
      <c r="I61" t="n">
        <v>0</v>
      </c>
    </row>
    <row r="62">
      <c r="A62" t="n">
        <v>1347</v>
      </c>
      <c r="B62" s="29" t="n">
        <v>45496</v>
      </c>
      <c r="C62" t="n">
        <v>105</v>
      </c>
      <c r="D62" t="inlineStr">
        <is>
          <t>Jacaré</t>
        </is>
      </c>
      <c r="E62" t="n">
        <v>115</v>
      </c>
      <c r="F62" t="inlineStr">
        <is>
          <t>Riviera Bar</t>
        </is>
      </c>
      <c r="G62" t="n">
        <v>0</v>
      </c>
      <c r="H62" t="n">
        <v>7503</v>
      </c>
      <c r="I62" t="n">
        <v>0</v>
      </c>
    </row>
    <row r="63">
      <c r="A63" t="n">
        <v>1349</v>
      </c>
      <c r="B63" s="29" t="n">
        <v>45496</v>
      </c>
      <c r="C63" t="n">
        <v>115</v>
      </c>
      <c r="D63" t="inlineStr">
        <is>
          <t>Riviera Bar</t>
        </is>
      </c>
      <c r="E63" t="n">
        <v>105</v>
      </c>
      <c r="F63" t="inlineStr">
        <is>
          <t>Jacaré</t>
        </is>
      </c>
      <c r="G63" t="n">
        <v>0</v>
      </c>
      <c r="H63" t="n">
        <v>0</v>
      </c>
      <c r="I63" t="n">
        <v>2000</v>
      </c>
    </row>
    <row r="64">
      <c r="A64" t="n">
        <v>1323</v>
      </c>
      <c r="B64" s="29" t="n">
        <v>45495</v>
      </c>
      <c r="C64" t="n">
        <v>105</v>
      </c>
      <c r="D64" t="inlineStr">
        <is>
          <t>Jacaré</t>
        </is>
      </c>
      <c r="E64" t="n">
        <v>115</v>
      </c>
      <c r="F64" t="inlineStr">
        <is>
          <t>Riviera Bar</t>
        </is>
      </c>
      <c r="G64" t="n">
        <v>0</v>
      </c>
      <c r="H64" t="n">
        <v>20</v>
      </c>
      <c r="I64" t="n">
        <v>0</v>
      </c>
    </row>
    <row r="65">
      <c r="A65" t="n">
        <v>1325</v>
      </c>
      <c r="B65" s="29" t="n">
        <v>45495</v>
      </c>
      <c r="C65" t="n">
        <v>115</v>
      </c>
      <c r="D65" t="inlineStr">
        <is>
          <t>Riviera Bar</t>
        </is>
      </c>
      <c r="E65" t="n">
        <v>105</v>
      </c>
      <c r="F65" t="inlineStr">
        <is>
          <t>Jacaré</t>
        </is>
      </c>
      <c r="G65" t="n">
        <v>1</v>
      </c>
      <c r="H65" t="n">
        <v>0</v>
      </c>
      <c r="I65" t="n">
        <v>201060.58</v>
      </c>
    </row>
    <row r="66">
      <c r="A66" t="n">
        <v>1339</v>
      </c>
      <c r="B66" s="29" t="n">
        <v>45495</v>
      </c>
      <c r="C66" t="n">
        <v>105</v>
      </c>
      <c r="D66" t="inlineStr">
        <is>
          <t>Jacaré</t>
        </is>
      </c>
      <c r="E66" t="n">
        <v>115</v>
      </c>
      <c r="F66" t="inlineStr">
        <is>
          <t>Riviera Bar</t>
        </is>
      </c>
      <c r="G66" t="n">
        <v>0</v>
      </c>
      <c r="H66" t="n">
        <v>108510</v>
      </c>
      <c r="I66" t="n">
        <v>0</v>
      </c>
    </row>
    <row r="67">
      <c r="A67" t="n">
        <v>1340</v>
      </c>
      <c r="B67" s="29" t="n">
        <v>45495</v>
      </c>
      <c r="C67" t="n">
        <v>105</v>
      </c>
      <c r="D67" t="inlineStr">
        <is>
          <t>Jacaré</t>
        </is>
      </c>
      <c r="E67" t="n">
        <v>115</v>
      </c>
      <c r="F67" t="inlineStr">
        <is>
          <t>Riviera Bar</t>
        </is>
      </c>
      <c r="G67" t="n">
        <v>0</v>
      </c>
      <c r="H67" t="n">
        <v>10</v>
      </c>
      <c r="I67" t="n">
        <v>0</v>
      </c>
    </row>
    <row r="68">
      <c r="A68" t="n">
        <v>1343</v>
      </c>
      <c r="B68" s="29" t="n">
        <v>45495</v>
      </c>
      <c r="C68" t="n">
        <v>115</v>
      </c>
      <c r="D68" t="inlineStr">
        <is>
          <t>Riviera Bar</t>
        </is>
      </c>
      <c r="E68" t="n">
        <v>105</v>
      </c>
      <c r="F68" t="inlineStr">
        <is>
          <t>Jacaré</t>
        </is>
      </c>
      <c r="G68" t="n">
        <v>0</v>
      </c>
      <c r="H68" t="n">
        <v>0</v>
      </c>
      <c r="I68" t="n">
        <v>2500</v>
      </c>
    </row>
    <row r="69">
      <c r="A69" t="n">
        <v>1305</v>
      </c>
      <c r="B69" s="29" t="n">
        <v>45492</v>
      </c>
      <c r="C69" t="n">
        <v>115</v>
      </c>
      <c r="D69" t="inlineStr">
        <is>
          <t>Riviera Bar</t>
        </is>
      </c>
      <c r="E69" t="n">
        <v>105</v>
      </c>
      <c r="F69" t="inlineStr">
        <is>
          <t>Jacaré</t>
        </is>
      </c>
      <c r="G69" t="n">
        <v>1</v>
      </c>
      <c r="H69" t="n">
        <v>0</v>
      </c>
      <c r="I69" t="n">
        <v>66420.61</v>
      </c>
    </row>
    <row r="70">
      <c r="A70" t="n">
        <v>1314</v>
      </c>
      <c r="B70" s="29" t="n">
        <v>45492</v>
      </c>
      <c r="C70" t="n">
        <v>105</v>
      </c>
      <c r="D70" t="inlineStr">
        <is>
          <t>Jacaré</t>
        </is>
      </c>
      <c r="E70" t="n">
        <v>115</v>
      </c>
      <c r="F70" t="inlineStr">
        <is>
          <t>Riviera Bar</t>
        </is>
      </c>
      <c r="G70" t="n">
        <v>0</v>
      </c>
      <c r="H70" t="n">
        <v>88720</v>
      </c>
      <c r="I70" t="n">
        <v>0</v>
      </c>
    </row>
    <row r="71">
      <c r="A71" t="n">
        <v>1317</v>
      </c>
      <c r="B71" s="29" t="n">
        <v>45492</v>
      </c>
      <c r="C71" t="n">
        <v>115</v>
      </c>
      <c r="D71" t="inlineStr">
        <is>
          <t>Riviera Bar</t>
        </is>
      </c>
      <c r="E71" t="n">
        <v>105</v>
      </c>
      <c r="F71" t="inlineStr">
        <is>
          <t>Jacaré</t>
        </is>
      </c>
      <c r="G71" t="n">
        <v>0</v>
      </c>
      <c r="H71" t="n">
        <v>0</v>
      </c>
      <c r="I71" t="n">
        <v>5500</v>
      </c>
    </row>
    <row r="72">
      <c r="A72" t="n">
        <v>1292</v>
      </c>
      <c r="B72" s="29" t="n">
        <v>45491</v>
      </c>
      <c r="C72" t="n">
        <v>115</v>
      </c>
      <c r="D72" t="inlineStr">
        <is>
          <t>Riviera Bar</t>
        </is>
      </c>
      <c r="E72" t="n">
        <v>105</v>
      </c>
      <c r="F72" t="inlineStr">
        <is>
          <t>Jacaré</t>
        </is>
      </c>
      <c r="G72" t="n">
        <v>1</v>
      </c>
      <c r="H72" t="n">
        <v>0</v>
      </c>
      <c r="I72" t="n">
        <v>42072.57</v>
      </c>
    </row>
    <row r="73">
      <c r="A73" t="n">
        <v>1300</v>
      </c>
      <c r="B73" s="29" t="n">
        <v>45491</v>
      </c>
      <c r="C73" t="n">
        <v>105</v>
      </c>
      <c r="D73" t="inlineStr">
        <is>
          <t>Jacaré</t>
        </is>
      </c>
      <c r="E73" t="n">
        <v>115</v>
      </c>
      <c r="F73" t="inlineStr">
        <is>
          <t>Riviera Bar</t>
        </is>
      </c>
      <c r="G73" t="n">
        <v>0</v>
      </c>
      <c r="H73" t="n">
        <v>5000</v>
      </c>
      <c r="I73" t="n">
        <v>0</v>
      </c>
    </row>
    <row r="74">
      <c r="A74" t="n">
        <v>1274</v>
      </c>
      <c r="B74" s="29" t="n">
        <v>45490</v>
      </c>
      <c r="C74" t="n">
        <v>115</v>
      </c>
      <c r="D74" t="inlineStr">
        <is>
          <t>Riviera Bar</t>
        </is>
      </c>
      <c r="E74" t="n">
        <v>105</v>
      </c>
      <c r="F74" t="inlineStr">
        <is>
          <t>Jacaré</t>
        </is>
      </c>
      <c r="G74" t="n">
        <v>1</v>
      </c>
      <c r="H74" t="n">
        <v>0</v>
      </c>
      <c r="I74" t="n">
        <v>46831.35</v>
      </c>
    </row>
    <row r="75">
      <c r="A75" t="n">
        <v>1264</v>
      </c>
      <c r="B75" s="29" t="n">
        <v>45489</v>
      </c>
      <c r="C75" t="n">
        <v>105</v>
      </c>
      <c r="D75" t="inlineStr">
        <is>
          <t>Jacaré</t>
        </is>
      </c>
      <c r="E75" t="n">
        <v>115</v>
      </c>
      <c r="F75" t="inlineStr">
        <is>
          <t>Riviera Bar</t>
        </is>
      </c>
      <c r="G75" t="n">
        <v>0</v>
      </c>
      <c r="H75" t="n">
        <v>10</v>
      </c>
      <c r="I75" t="n">
        <v>0</v>
      </c>
    </row>
    <row r="76">
      <c r="A76" t="n">
        <v>1268</v>
      </c>
      <c r="B76" s="29" t="n">
        <v>45489</v>
      </c>
      <c r="C76" t="n">
        <v>115</v>
      </c>
      <c r="D76" t="inlineStr">
        <is>
          <t>Riviera Bar</t>
        </is>
      </c>
      <c r="E76" t="n">
        <v>105</v>
      </c>
      <c r="F76" t="inlineStr">
        <is>
          <t>Jacaré</t>
        </is>
      </c>
      <c r="G76" t="n">
        <v>1</v>
      </c>
      <c r="H76" t="n">
        <v>0</v>
      </c>
      <c r="I76" t="n">
        <v>35831.44</v>
      </c>
    </row>
    <row r="77">
      <c r="A77" t="n">
        <v>1243</v>
      </c>
      <c r="B77" s="29" t="n">
        <v>45488</v>
      </c>
      <c r="C77" t="n">
        <v>115</v>
      </c>
      <c r="D77" t="inlineStr">
        <is>
          <t>Riviera Bar</t>
        </is>
      </c>
      <c r="E77" t="n">
        <v>105</v>
      </c>
      <c r="F77" t="inlineStr">
        <is>
          <t>Jacaré</t>
        </is>
      </c>
      <c r="G77" t="n">
        <v>1</v>
      </c>
      <c r="H77" t="n">
        <v>0</v>
      </c>
      <c r="I77" t="n">
        <v>194340.47</v>
      </c>
    </row>
    <row r="78">
      <c r="A78" t="n">
        <v>1250</v>
      </c>
      <c r="B78" s="29" t="n">
        <v>45488</v>
      </c>
      <c r="C78" t="n">
        <v>105</v>
      </c>
      <c r="D78" t="inlineStr">
        <is>
          <t>Jacaré</t>
        </is>
      </c>
      <c r="E78" t="n">
        <v>115</v>
      </c>
      <c r="F78" t="inlineStr">
        <is>
          <t>Riviera Bar</t>
        </is>
      </c>
      <c r="G78" t="n">
        <v>0</v>
      </c>
      <c r="H78" t="n">
        <v>5010</v>
      </c>
      <c r="I78" t="n">
        <v>0</v>
      </c>
    </row>
    <row r="79">
      <c r="A79" t="n">
        <v>1226</v>
      </c>
      <c r="B79" s="29" t="n">
        <v>45485</v>
      </c>
      <c r="C79" t="n">
        <v>115</v>
      </c>
      <c r="D79" t="inlineStr">
        <is>
          <t>Riviera Bar</t>
        </is>
      </c>
      <c r="E79" t="n">
        <v>105</v>
      </c>
      <c r="F79" t="inlineStr">
        <is>
          <t>Jacaré</t>
        </is>
      </c>
      <c r="G79" t="n">
        <v>1</v>
      </c>
      <c r="H79" t="n">
        <v>0</v>
      </c>
      <c r="I79" t="n">
        <v>45860.21</v>
      </c>
    </row>
    <row r="80">
      <c r="A80" t="n">
        <v>1236</v>
      </c>
      <c r="B80" s="29" t="n">
        <v>45485</v>
      </c>
      <c r="C80" t="n">
        <v>105</v>
      </c>
      <c r="D80" t="inlineStr">
        <is>
          <t>Jacaré</t>
        </is>
      </c>
      <c r="E80" t="n">
        <v>115</v>
      </c>
      <c r="F80" t="inlineStr">
        <is>
          <t>Riviera Bar</t>
        </is>
      </c>
      <c r="G80" t="n">
        <v>0</v>
      </c>
      <c r="H80" t="n">
        <v>23010</v>
      </c>
      <c r="I80" t="n">
        <v>0</v>
      </c>
    </row>
    <row r="81">
      <c r="A81" t="n">
        <v>1216</v>
      </c>
      <c r="B81" s="29" t="n">
        <v>45484</v>
      </c>
      <c r="C81" t="n">
        <v>115</v>
      </c>
      <c r="D81" t="inlineStr">
        <is>
          <t>Riviera Bar</t>
        </is>
      </c>
      <c r="E81" t="n">
        <v>105</v>
      </c>
      <c r="F81" t="inlineStr">
        <is>
          <t>Jacaré</t>
        </is>
      </c>
      <c r="G81" t="n">
        <v>1</v>
      </c>
      <c r="H81" t="n">
        <v>0</v>
      </c>
      <c r="I81" t="n">
        <v>44175.94</v>
      </c>
    </row>
    <row r="82">
      <c r="A82" t="n">
        <v>1224</v>
      </c>
      <c r="B82" s="29" t="n">
        <v>45484</v>
      </c>
      <c r="C82" t="n">
        <v>105</v>
      </c>
      <c r="D82" t="inlineStr">
        <is>
          <t>Jacaré</t>
        </is>
      </c>
      <c r="E82" t="n">
        <v>115</v>
      </c>
      <c r="F82" t="inlineStr">
        <is>
          <t>Riviera Bar</t>
        </is>
      </c>
      <c r="G82" t="n">
        <v>0</v>
      </c>
      <c r="H82" t="n">
        <v>22010</v>
      </c>
      <c r="I82" t="n">
        <v>0</v>
      </c>
    </row>
    <row r="83">
      <c r="A83" t="n">
        <v>1201</v>
      </c>
      <c r="B83" s="29" t="n">
        <v>45483</v>
      </c>
      <c r="C83" t="n">
        <v>115</v>
      </c>
      <c r="D83" t="inlineStr">
        <is>
          <t>Riviera Bar</t>
        </is>
      </c>
      <c r="E83" t="n">
        <v>105</v>
      </c>
      <c r="F83" t="inlineStr">
        <is>
          <t>Jacaré</t>
        </is>
      </c>
      <c r="G83" t="n">
        <v>1</v>
      </c>
      <c r="H83" t="n">
        <v>0</v>
      </c>
      <c r="I83" t="n">
        <v>114495.33</v>
      </c>
    </row>
    <row r="84">
      <c r="A84" t="n">
        <v>1206</v>
      </c>
      <c r="B84" s="29" t="n">
        <v>45483</v>
      </c>
      <c r="C84" t="n">
        <v>105</v>
      </c>
      <c r="D84" t="inlineStr">
        <is>
          <t>Jacaré</t>
        </is>
      </c>
      <c r="E84" t="n">
        <v>115</v>
      </c>
      <c r="F84" t="inlineStr">
        <is>
          <t>Riviera Bar</t>
        </is>
      </c>
      <c r="G84" t="n">
        <v>0</v>
      </c>
      <c r="H84" t="n">
        <v>40400</v>
      </c>
      <c r="I84" t="n">
        <v>0</v>
      </c>
    </row>
    <row r="85">
      <c r="A85" t="n">
        <v>1212</v>
      </c>
      <c r="B85" s="29" t="n">
        <v>45483</v>
      </c>
      <c r="C85" t="n">
        <v>143</v>
      </c>
      <c r="D85" t="inlineStr">
        <is>
          <t xml:space="preserve">Tempus Fugit  Ltda </t>
        </is>
      </c>
      <c r="E85" t="n">
        <v>115</v>
      </c>
      <c r="F85" t="inlineStr">
        <is>
          <t>Riviera Bar</t>
        </is>
      </c>
      <c r="G85" t="n">
        <v>0</v>
      </c>
      <c r="H85" t="n">
        <v>9659.040000000001</v>
      </c>
      <c r="I85" t="n">
        <v>0</v>
      </c>
    </row>
    <row r="86">
      <c r="A86" t="n">
        <v>1181</v>
      </c>
      <c r="B86" s="29" t="n">
        <v>45481</v>
      </c>
      <c r="C86" t="n">
        <v>115</v>
      </c>
      <c r="D86" t="inlineStr">
        <is>
          <t>Riviera Bar</t>
        </is>
      </c>
      <c r="E86" t="n">
        <v>105</v>
      </c>
      <c r="F86" t="inlineStr">
        <is>
          <t>Jacaré</t>
        </is>
      </c>
      <c r="G86" t="n">
        <v>1</v>
      </c>
      <c r="H86" t="n">
        <v>0</v>
      </c>
      <c r="I86" t="n">
        <v>211202.98</v>
      </c>
    </row>
    <row r="87">
      <c r="A87" t="n">
        <v>1189</v>
      </c>
      <c r="B87" s="29" t="n">
        <v>45481</v>
      </c>
      <c r="C87" t="n">
        <v>105</v>
      </c>
      <c r="D87" t="inlineStr">
        <is>
          <t>Jacaré</t>
        </is>
      </c>
      <c r="E87" t="n">
        <v>115</v>
      </c>
      <c r="F87" t="inlineStr">
        <is>
          <t>Riviera Bar</t>
        </is>
      </c>
      <c r="G87" t="n">
        <v>0</v>
      </c>
      <c r="H87" t="n">
        <v>10</v>
      </c>
      <c r="I87" t="n">
        <v>0</v>
      </c>
    </row>
    <row r="88">
      <c r="A88" t="n">
        <v>1194</v>
      </c>
      <c r="B88" s="29" t="n">
        <v>45481</v>
      </c>
      <c r="C88" t="n">
        <v>115</v>
      </c>
      <c r="D88" t="inlineStr">
        <is>
          <t>Riviera Bar</t>
        </is>
      </c>
      <c r="E88" t="n">
        <v>105</v>
      </c>
      <c r="F88" t="inlineStr">
        <is>
          <t>Jacaré</t>
        </is>
      </c>
      <c r="G88" t="n">
        <v>0</v>
      </c>
      <c r="H88" t="n">
        <v>0</v>
      </c>
      <c r="I88" t="n">
        <v>5200</v>
      </c>
    </row>
    <row r="89">
      <c r="A89" t="n">
        <v>1165</v>
      </c>
      <c r="B89" s="29" t="n">
        <v>45478</v>
      </c>
      <c r="C89" t="n">
        <v>115</v>
      </c>
      <c r="D89" t="inlineStr">
        <is>
          <t>Riviera Bar</t>
        </is>
      </c>
      <c r="E89" t="n">
        <v>105</v>
      </c>
      <c r="F89" t="inlineStr">
        <is>
          <t>Jacaré</t>
        </is>
      </c>
      <c r="G89" t="n">
        <v>1</v>
      </c>
      <c r="H89" t="n">
        <v>0</v>
      </c>
      <c r="I89" t="n">
        <v>55037.93</v>
      </c>
    </row>
    <row r="90">
      <c r="A90" t="n">
        <v>1172</v>
      </c>
      <c r="B90" s="29" t="n">
        <v>45478</v>
      </c>
      <c r="C90" t="n">
        <v>105</v>
      </c>
      <c r="D90" t="inlineStr">
        <is>
          <t>Jacaré</t>
        </is>
      </c>
      <c r="E90" t="n">
        <v>115</v>
      </c>
      <c r="F90" t="inlineStr">
        <is>
          <t>Riviera Bar</t>
        </is>
      </c>
      <c r="G90" t="n">
        <v>0</v>
      </c>
      <c r="H90" t="n">
        <v>5030</v>
      </c>
      <c r="I90" t="n">
        <v>0</v>
      </c>
    </row>
    <row r="91">
      <c r="A91" t="n">
        <v>1175</v>
      </c>
      <c r="B91" s="29" t="n">
        <v>45478</v>
      </c>
      <c r="C91" t="n">
        <v>143</v>
      </c>
      <c r="D91" t="inlineStr">
        <is>
          <t xml:space="preserve">Tempus Fugit  Ltda </t>
        </is>
      </c>
      <c r="E91" t="n">
        <v>115</v>
      </c>
      <c r="F91" t="inlineStr">
        <is>
          <t>Riviera Bar</t>
        </is>
      </c>
      <c r="G91" t="n">
        <v>0</v>
      </c>
      <c r="H91" t="n">
        <v>17100</v>
      </c>
      <c r="I91" t="n">
        <v>0</v>
      </c>
    </row>
    <row r="92">
      <c r="A92" t="n">
        <v>1152</v>
      </c>
      <c r="B92" s="29" t="n">
        <v>45477</v>
      </c>
      <c r="C92" t="n">
        <v>105</v>
      </c>
      <c r="D92" t="inlineStr">
        <is>
          <t>Jacaré</t>
        </is>
      </c>
      <c r="E92" t="n">
        <v>115</v>
      </c>
      <c r="F92" t="inlineStr">
        <is>
          <t>Riviera Bar</t>
        </is>
      </c>
      <c r="G92" t="n">
        <v>0</v>
      </c>
      <c r="H92" t="n">
        <v>15010</v>
      </c>
      <c r="I92" t="n">
        <v>0</v>
      </c>
    </row>
    <row r="93">
      <c r="A93" t="n">
        <v>1153</v>
      </c>
      <c r="B93" s="29" t="n">
        <v>45477</v>
      </c>
      <c r="C93" t="n">
        <v>105</v>
      </c>
      <c r="D93" t="inlineStr">
        <is>
          <t>Jacaré</t>
        </is>
      </c>
      <c r="E93" t="n">
        <v>115</v>
      </c>
      <c r="F93" t="inlineStr">
        <is>
          <t>Riviera Bar</t>
        </is>
      </c>
      <c r="G93" t="n">
        <v>0</v>
      </c>
      <c r="H93" t="n">
        <v>193591.39</v>
      </c>
      <c r="I93" t="n">
        <v>0</v>
      </c>
    </row>
    <row r="94">
      <c r="A94" t="n">
        <v>1164</v>
      </c>
      <c r="B94" s="29" t="n">
        <v>45477</v>
      </c>
      <c r="C94" t="n">
        <v>115</v>
      </c>
      <c r="D94" t="inlineStr">
        <is>
          <t>Riviera Bar</t>
        </is>
      </c>
      <c r="E94" t="n">
        <v>105</v>
      </c>
      <c r="F94" t="inlineStr">
        <is>
          <t>Jacaré</t>
        </is>
      </c>
      <c r="G94" t="n">
        <v>0</v>
      </c>
      <c r="H94" t="n">
        <v>0</v>
      </c>
      <c r="I94" t="n">
        <v>4700</v>
      </c>
    </row>
    <row r="95">
      <c r="A95" t="n">
        <v>1132</v>
      </c>
      <c r="B95" s="29" t="n">
        <v>45476</v>
      </c>
      <c r="C95" t="n">
        <v>115</v>
      </c>
      <c r="D95" t="inlineStr">
        <is>
          <t>Riviera Bar</t>
        </is>
      </c>
      <c r="E95" t="n">
        <v>105</v>
      </c>
      <c r="F95" t="inlineStr">
        <is>
          <t>Jacaré</t>
        </is>
      </c>
      <c r="G95" t="n">
        <v>1</v>
      </c>
      <c r="H95" t="n">
        <v>0</v>
      </c>
      <c r="I95" t="n">
        <v>54266.62</v>
      </c>
    </row>
    <row r="96">
      <c r="A96" t="n">
        <v>1138</v>
      </c>
      <c r="B96" s="29" t="n">
        <v>45476</v>
      </c>
      <c r="C96" t="n">
        <v>105</v>
      </c>
      <c r="D96" t="inlineStr">
        <is>
          <t>Jacaré</t>
        </is>
      </c>
      <c r="E96" t="n">
        <v>115</v>
      </c>
      <c r="F96" t="inlineStr">
        <is>
          <t>Riviera Bar</t>
        </is>
      </c>
      <c r="G96" t="n">
        <v>0</v>
      </c>
      <c r="H96" t="n">
        <v>25020</v>
      </c>
      <c r="I96" t="n">
        <v>0</v>
      </c>
    </row>
    <row r="97">
      <c r="A97" t="n">
        <v>1139</v>
      </c>
      <c r="B97" s="29" t="n">
        <v>45476</v>
      </c>
      <c r="C97" t="n">
        <v>105</v>
      </c>
      <c r="D97" t="inlineStr">
        <is>
          <t>Jacaré</t>
        </is>
      </c>
      <c r="E97" t="n">
        <v>115</v>
      </c>
      <c r="F97" t="inlineStr">
        <is>
          <t>Riviera Bar</t>
        </is>
      </c>
      <c r="G97" t="n">
        <v>0</v>
      </c>
      <c r="H97" t="n">
        <v>6310</v>
      </c>
      <c r="I97" t="n">
        <v>0</v>
      </c>
    </row>
    <row r="98">
      <c r="A98" t="n">
        <v>1144</v>
      </c>
      <c r="B98" s="29" t="n">
        <v>45476</v>
      </c>
      <c r="C98" t="n">
        <v>143</v>
      </c>
      <c r="D98" t="inlineStr">
        <is>
          <t xml:space="preserve">Tempus Fugit  Ltda </t>
        </is>
      </c>
      <c r="E98" t="n">
        <v>115</v>
      </c>
      <c r="F98" t="inlineStr">
        <is>
          <t>Riviera Bar</t>
        </is>
      </c>
      <c r="G98" t="n">
        <v>0</v>
      </c>
      <c r="H98" t="n">
        <v>4200</v>
      </c>
      <c r="I98" t="n">
        <v>0</v>
      </c>
    </row>
    <row r="99">
      <c r="A99" t="n">
        <v>1148</v>
      </c>
      <c r="B99" s="29" t="n">
        <v>45476</v>
      </c>
      <c r="C99" t="n">
        <v>115</v>
      </c>
      <c r="D99" t="inlineStr">
        <is>
          <t>Riviera Bar</t>
        </is>
      </c>
      <c r="E99" t="n">
        <v>105</v>
      </c>
      <c r="F99" t="inlineStr">
        <is>
          <t>Jacaré</t>
        </is>
      </c>
      <c r="G99" t="n">
        <v>0</v>
      </c>
      <c r="H99" t="n">
        <v>0</v>
      </c>
      <c r="I99" t="n">
        <v>9800</v>
      </c>
    </row>
    <row r="100">
      <c r="A100" t="n">
        <v>1117</v>
      </c>
      <c r="B100" s="29" t="n">
        <v>45475</v>
      </c>
      <c r="C100" t="n">
        <v>115</v>
      </c>
      <c r="D100" t="inlineStr">
        <is>
          <t>Riviera Bar</t>
        </is>
      </c>
      <c r="E100" t="n">
        <v>105</v>
      </c>
      <c r="F100" t="inlineStr">
        <is>
          <t>Jacaré</t>
        </is>
      </c>
      <c r="G100" t="n">
        <v>1</v>
      </c>
      <c r="H100" t="n">
        <v>0</v>
      </c>
      <c r="I100" t="n">
        <v>41862.87</v>
      </c>
    </row>
    <row r="101">
      <c r="A101" t="n">
        <v>1124</v>
      </c>
      <c r="B101" s="29" t="n">
        <v>45475</v>
      </c>
      <c r="C101" t="n">
        <v>105</v>
      </c>
      <c r="D101" t="inlineStr">
        <is>
          <t>Jacaré</t>
        </is>
      </c>
      <c r="E101" t="n">
        <v>115</v>
      </c>
      <c r="F101" t="inlineStr">
        <is>
          <t>Riviera Bar</t>
        </is>
      </c>
      <c r="G101" t="n">
        <v>0</v>
      </c>
      <c r="H101" t="n">
        <v>43010</v>
      </c>
      <c r="I101" t="n">
        <v>0</v>
      </c>
    </row>
    <row r="102">
      <c r="A102" t="n">
        <v>1125</v>
      </c>
      <c r="B102" s="29" t="n">
        <v>45475</v>
      </c>
      <c r="C102" t="n">
        <v>105</v>
      </c>
      <c r="D102" t="inlineStr">
        <is>
          <t>Jacaré</t>
        </is>
      </c>
      <c r="E102" t="n">
        <v>115</v>
      </c>
      <c r="F102" t="inlineStr">
        <is>
          <t>Riviera Bar</t>
        </is>
      </c>
      <c r="G102" t="n">
        <v>0</v>
      </c>
      <c r="H102" t="n">
        <v>10</v>
      </c>
      <c r="I102" t="n">
        <v>0</v>
      </c>
    </row>
    <row r="103">
      <c r="A103" t="n">
        <v>1129</v>
      </c>
      <c r="B103" s="29" t="n">
        <v>45475</v>
      </c>
      <c r="C103" t="n">
        <v>115</v>
      </c>
      <c r="D103" t="inlineStr">
        <is>
          <t>Riviera Bar</t>
        </is>
      </c>
      <c r="E103" t="n">
        <v>105</v>
      </c>
      <c r="F103" t="inlineStr">
        <is>
          <t>Jacaré</t>
        </is>
      </c>
      <c r="G103" t="n">
        <v>0</v>
      </c>
      <c r="H103" t="n">
        <v>0</v>
      </c>
      <c r="I103" t="n">
        <v>1600</v>
      </c>
    </row>
    <row r="104">
      <c r="A104" t="n">
        <v>1130</v>
      </c>
      <c r="B104" s="29" t="n">
        <v>45475</v>
      </c>
      <c r="C104" t="n">
        <v>115</v>
      </c>
      <c r="D104" t="inlineStr">
        <is>
          <t>Riviera Bar</t>
        </is>
      </c>
      <c r="E104" t="n">
        <v>105</v>
      </c>
      <c r="F104" t="inlineStr">
        <is>
          <t>Jacaré</t>
        </is>
      </c>
      <c r="G104" t="n">
        <v>0</v>
      </c>
      <c r="H104" t="n">
        <v>0</v>
      </c>
      <c r="I104" t="n">
        <v>14700</v>
      </c>
    </row>
    <row r="105">
      <c r="A105" t="n">
        <v>1102</v>
      </c>
      <c r="B105" s="29" t="n">
        <v>45474</v>
      </c>
      <c r="C105" t="n">
        <v>115</v>
      </c>
      <c r="D105" t="inlineStr">
        <is>
          <t>Riviera Bar</t>
        </is>
      </c>
      <c r="E105" t="n">
        <v>105</v>
      </c>
      <c r="F105" t="inlineStr">
        <is>
          <t>Jacaré</t>
        </is>
      </c>
      <c r="G105" t="n">
        <v>1</v>
      </c>
      <c r="H105" t="n">
        <v>0</v>
      </c>
      <c r="I105" t="n">
        <v>196146.65</v>
      </c>
    </row>
    <row r="106">
      <c r="A106" t="n">
        <v>1108</v>
      </c>
      <c r="B106" s="29" t="n">
        <v>45474</v>
      </c>
      <c r="C106" t="n">
        <v>105</v>
      </c>
      <c r="D106" t="inlineStr">
        <is>
          <t>Jacaré</t>
        </is>
      </c>
      <c r="E106" t="n">
        <v>115</v>
      </c>
      <c r="F106" t="inlineStr">
        <is>
          <t>Riviera Bar</t>
        </is>
      </c>
      <c r="G106" t="n">
        <v>0</v>
      </c>
      <c r="H106" t="n">
        <v>65010</v>
      </c>
      <c r="I106" t="n">
        <v>0</v>
      </c>
    </row>
    <row r="107">
      <c r="A107" t="n">
        <v>1109</v>
      </c>
      <c r="B107" s="29" t="n">
        <v>45474</v>
      </c>
      <c r="C107" t="n">
        <v>105</v>
      </c>
      <c r="D107" t="inlineStr">
        <is>
          <t>Jacaré</t>
        </is>
      </c>
      <c r="E107" t="n">
        <v>115</v>
      </c>
      <c r="F107" t="inlineStr">
        <is>
          <t>Riviera Bar</t>
        </is>
      </c>
      <c r="G107" t="n">
        <v>0</v>
      </c>
      <c r="H107" t="n">
        <v>30010</v>
      </c>
      <c r="I107" t="n">
        <v>0</v>
      </c>
    </row>
    <row r="108">
      <c r="A108" t="n">
        <v>1113</v>
      </c>
      <c r="B108" s="29" t="n">
        <v>45474</v>
      </c>
      <c r="C108" t="n">
        <v>143</v>
      </c>
      <c r="D108" t="inlineStr">
        <is>
          <t xml:space="preserve">Tempus Fugit  Ltda </t>
        </is>
      </c>
      <c r="E108" t="n">
        <v>115</v>
      </c>
      <c r="F108" t="inlineStr">
        <is>
          <t>Riviera Bar</t>
        </is>
      </c>
      <c r="G108" t="n">
        <v>0</v>
      </c>
      <c r="H108" t="n">
        <v>5150</v>
      </c>
      <c r="I108" t="n">
        <v>0</v>
      </c>
    </row>
    <row r="109">
      <c r="A109" t="n">
        <v>1116</v>
      </c>
      <c r="B109" s="29" t="n">
        <v>45474</v>
      </c>
      <c r="C109" t="n">
        <v>115</v>
      </c>
      <c r="D109" t="inlineStr">
        <is>
          <t>Riviera Bar</t>
        </is>
      </c>
      <c r="E109" t="n">
        <v>105</v>
      </c>
      <c r="F109" t="inlineStr">
        <is>
          <t>Jacaré</t>
        </is>
      </c>
      <c r="G109" t="n">
        <v>0</v>
      </c>
      <c r="H109" t="n">
        <v>0</v>
      </c>
      <c r="I109" t="n">
        <v>3700</v>
      </c>
    </row>
    <row r="110">
      <c r="A110" t="n">
        <v>1083</v>
      </c>
      <c r="B110" s="29" t="n">
        <v>45471</v>
      </c>
      <c r="C110" t="n">
        <v>115</v>
      </c>
      <c r="D110" t="inlineStr">
        <is>
          <t>Riviera Bar</t>
        </is>
      </c>
      <c r="E110" t="n">
        <v>105</v>
      </c>
      <c r="F110" t="inlineStr">
        <is>
          <t>Jacaré</t>
        </is>
      </c>
      <c r="G110" t="n">
        <v>1</v>
      </c>
      <c r="H110" t="n">
        <v>0</v>
      </c>
      <c r="I110" t="n">
        <v>48407.19</v>
      </c>
    </row>
    <row r="111">
      <c r="A111" t="n">
        <v>1092</v>
      </c>
      <c r="B111" s="29" t="n">
        <v>45471</v>
      </c>
      <c r="C111" t="n">
        <v>105</v>
      </c>
      <c r="D111" t="inlineStr">
        <is>
          <t>Jacaré</t>
        </is>
      </c>
      <c r="E111" t="n">
        <v>115</v>
      </c>
      <c r="F111" t="inlineStr">
        <is>
          <t>Riviera Bar</t>
        </is>
      </c>
      <c r="G111" t="n">
        <v>0</v>
      </c>
      <c r="H111" t="n">
        <v>9459.700000000001</v>
      </c>
      <c r="I111" t="n">
        <v>0</v>
      </c>
    </row>
    <row r="112">
      <c r="A112" t="n">
        <v>1099</v>
      </c>
      <c r="B112" s="29" t="n">
        <v>45471</v>
      </c>
      <c r="C112" t="n">
        <v>115</v>
      </c>
      <c r="D112" t="inlineStr">
        <is>
          <t>Riviera Bar</t>
        </is>
      </c>
      <c r="E112" t="n">
        <v>105</v>
      </c>
      <c r="F112" t="inlineStr">
        <is>
          <t>Jacaré</t>
        </is>
      </c>
      <c r="G112" t="n">
        <v>0</v>
      </c>
      <c r="H112" t="n">
        <v>0</v>
      </c>
      <c r="I112" t="n">
        <v>4000</v>
      </c>
    </row>
    <row r="113">
      <c r="A113" t="n">
        <v>1100</v>
      </c>
      <c r="B113" s="29" t="n">
        <v>45471</v>
      </c>
      <c r="C113" t="n">
        <v>143</v>
      </c>
      <c r="D113" t="inlineStr">
        <is>
          <t xml:space="preserve">Tempus Fugit  Ltda </t>
        </is>
      </c>
      <c r="E113" t="n">
        <v>115</v>
      </c>
      <c r="F113" t="inlineStr">
        <is>
          <t>Riviera Bar</t>
        </is>
      </c>
      <c r="G113" t="n">
        <v>0</v>
      </c>
      <c r="H113" t="n">
        <v>150.4</v>
      </c>
      <c r="I113" t="n">
        <v>0</v>
      </c>
    </row>
    <row r="114">
      <c r="A114" t="n">
        <v>1044</v>
      </c>
      <c r="B114" s="29" t="n">
        <v>45470</v>
      </c>
      <c r="C114" t="n">
        <v>105</v>
      </c>
      <c r="D114" t="inlineStr">
        <is>
          <t>Jacaré</t>
        </is>
      </c>
      <c r="E114" t="n">
        <v>115</v>
      </c>
      <c r="F114" t="inlineStr">
        <is>
          <t>Riviera Bar</t>
        </is>
      </c>
      <c r="G114" t="n">
        <v>0</v>
      </c>
      <c r="H114" t="n">
        <v>62010</v>
      </c>
      <c r="I114" t="n">
        <v>0</v>
      </c>
    </row>
    <row r="115">
      <c r="A115" t="n">
        <v>1082</v>
      </c>
      <c r="B115" s="29" t="n">
        <v>45470</v>
      </c>
      <c r="C115" t="n">
        <v>115</v>
      </c>
      <c r="D115" t="inlineStr">
        <is>
          <t>Riviera Bar</t>
        </is>
      </c>
      <c r="E115" t="n">
        <v>105</v>
      </c>
      <c r="F115" t="inlineStr">
        <is>
          <t>Jacaré</t>
        </is>
      </c>
      <c r="G115" t="n">
        <v>0</v>
      </c>
      <c r="H115" t="n">
        <v>0</v>
      </c>
      <c r="I115" t="n">
        <v>30600</v>
      </c>
    </row>
    <row r="116">
      <c r="A116" t="n">
        <v>1033</v>
      </c>
      <c r="B116" s="29" t="n">
        <v>45469</v>
      </c>
      <c r="C116" t="n">
        <v>105</v>
      </c>
      <c r="D116" t="inlineStr">
        <is>
          <t>Jacaré</t>
        </is>
      </c>
      <c r="E116" t="n">
        <v>115</v>
      </c>
      <c r="F116" t="inlineStr">
        <is>
          <t>Riviera Bar</t>
        </is>
      </c>
      <c r="G116" t="n">
        <v>0</v>
      </c>
      <c r="H116" t="n">
        <v>10410</v>
      </c>
      <c r="I116" t="n">
        <v>0</v>
      </c>
    </row>
    <row r="117">
      <c r="A117" t="n">
        <v>1077</v>
      </c>
      <c r="B117" s="29" t="n">
        <v>45469</v>
      </c>
      <c r="C117" t="n">
        <v>115</v>
      </c>
      <c r="D117" t="inlineStr">
        <is>
          <t>Riviera Bar</t>
        </is>
      </c>
      <c r="E117" t="n">
        <v>105</v>
      </c>
      <c r="F117" t="inlineStr">
        <is>
          <t>Jacaré</t>
        </is>
      </c>
      <c r="G117" t="n">
        <v>1</v>
      </c>
      <c r="H117" t="n">
        <v>0</v>
      </c>
      <c r="I117" t="n">
        <v>34872.08</v>
      </c>
    </row>
    <row r="118">
      <c r="A118" t="n">
        <v>1023</v>
      </c>
      <c r="B118" s="29" t="n">
        <v>45468</v>
      </c>
      <c r="C118" t="n">
        <v>115</v>
      </c>
      <c r="D118" t="inlineStr">
        <is>
          <t>Riviera Bar</t>
        </is>
      </c>
      <c r="E118" t="n">
        <v>105</v>
      </c>
      <c r="F118" t="inlineStr">
        <is>
          <t>Jacaré</t>
        </is>
      </c>
      <c r="G118" t="n">
        <v>0</v>
      </c>
      <c r="H118" t="n">
        <v>0</v>
      </c>
      <c r="I118" t="n">
        <v>3600</v>
      </c>
    </row>
    <row r="119">
      <c r="A119" t="n">
        <v>1073</v>
      </c>
      <c r="B119" s="29" t="n">
        <v>45468</v>
      </c>
      <c r="C119" t="n">
        <v>115</v>
      </c>
      <c r="D119" t="inlineStr">
        <is>
          <t>Riviera Bar</t>
        </is>
      </c>
      <c r="E119" t="n">
        <v>105</v>
      </c>
      <c r="F119" t="inlineStr">
        <is>
          <t>Jacaré</t>
        </is>
      </c>
      <c r="G119" t="n">
        <v>1</v>
      </c>
      <c r="H119" t="n">
        <v>0</v>
      </c>
      <c r="I119" t="n">
        <v>43450.88</v>
      </c>
    </row>
    <row r="120">
      <c r="A120" t="n">
        <v>1000</v>
      </c>
      <c r="B120" s="29" t="n">
        <v>45467</v>
      </c>
      <c r="C120" t="n">
        <v>115</v>
      </c>
      <c r="D120" t="inlineStr">
        <is>
          <t>Riviera Bar</t>
        </is>
      </c>
      <c r="E120" t="n">
        <v>105</v>
      </c>
      <c r="F120" t="inlineStr">
        <is>
          <t>Jacaré</t>
        </is>
      </c>
      <c r="G120" t="n">
        <v>1</v>
      </c>
      <c r="H120" t="n">
        <v>0</v>
      </c>
      <c r="I120" t="n">
        <v>194507.38</v>
      </c>
    </row>
    <row r="121">
      <c r="A121" t="n">
        <v>1007</v>
      </c>
      <c r="B121" s="29" t="n">
        <v>45467</v>
      </c>
      <c r="C121" t="n">
        <v>105</v>
      </c>
      <c r="D121" t="inlineStr">
        <is>
          <t>Jacaré</t>
        </is>
      </c>
      <c r="E121" t="n">
        <v>115</v>
      </c>
      <c r="F121" t="inlineStr">
        <is>
          <t>Riviera Bar</t>
        </is>
      </c>
      <c r="G121" t="n">
        <v>0</v>
      </c>
      <c r="H121" t="n">
        <v>10</v>
      </c>
      <c r="I121" t="n">
        <v>0</v>
      </c>
    </row>
    <row r="122">
      <c r="A122" t="n">
        <v>994</v>
      </c>
      <c r="B122" s="29" t="n">
        <v>45464</v>
      </c>
      <c r="C122" t="n">
        <v>115</v>
      </c>
      <c r="D122" t="inlineStr">
        <is>
          <t>Riviera Bar</t>
        </is>
      </c>
      <c r="E122" t="n">
        <v>105</v>
      </c>
      <c r="F122" t="inlineStr">
        <is>
          <t>Jacaré</t>
        </is>
      </c>
      <c r="G122" t="n">
        <v>1</v>
      </c>
      <c r="H122" t="n">
        <v>0</v>
      </c>
      <c r="I122" t="n">
        <v>48526.6</v>
      </c>
    </row>
    <row r="123">
      <c r="A123" t="n">
        <v>1045</v>
      </c>
      <c r="B123" s="29" t="n">
        <v>45464</v>
      </c>
      <c r="C123" t="n">
        <v>115</v>
      </c>
      <c r="D123" t="inlineStr">
        <is>
          <t>Riviera Bar</t>
        </is>
      </c>
      <c r="E123" t="n">
        <v>105</v>
      </c>
      <c r="F123" t="inlineStr">
        <is>
          <t>Jacaré</t>
        </is>
      </c>
      <c r="G123" t="n">
        <v>0</v>
      </c>
      <c r="H123" t="n">
        <v>0</v>
      </c>
      <c r="I123" t="n">
        <v>4300</v>
      </c>
    </row>
    <row r="124">
      <c r="A124" t="n">
        <v>1047</v>
      </c>
      <c r="B124" s="29" t="n">
        <v>45464</v>
      </c>
      <c r="C124" t="n">
        <v>115</v>
      </c>
      <c r="D124" t="inlineStr">
        <is>
          <t>Riviera Bar</t>
        </is>
      </c>
      <c r="E124" t="n">
        <v>105</v>
      </c>
      <c r="F124" t="inlineStr">
        <is>
          <t>Jacaré</t>
        </is>
      </c>
      <c r="G124" t="n">
        <v>0</v>
      </c>
      <c r="H124" t="n">
        <v>0</v>
      </c>
      <c r="I124" t="n">
        <v>4300</v>
      </c>
    </row>
    <row r="125">
      <c r="A125" t="n">
        <v>1050</v>
      </c>
      <c r="B125" s="29" t="n">
        <v>45464</v>
      </c>
      <c r="C125" t="n">
        <v>105</v>
      </c>
      <c r="D125" t="inlineStr">
        <is>
          <t>Jacaré</t>
        </is>
      </c>
      <c r="E125" t="n">
        <v>115</v>
      </c>
      <c r="F125" t="inlineStr">
        <is>
          <t>Riviera Bar</t>
        </is>
      </c>
      <c r="G125" t="n">
        <v>0</v>
      </c>
      <c r="H125" t="n">
        <v>40010</v>
      </c>
      <c r="I125" t="n">
        <v>0</v>
      </c>
    </row>
    <row r="126">
      <c r="A126" t="n">
        <v>1051</v>
      </c>
      <c r="B126" s="29" t="n">
        <v>45464</v>
      </c>
      <c r="C126" t="n">
        <v>105</v>
      </c>
      <c r="D126" t="inlineStr">
        <is>
          <t>Jacaré</t>
        </is>
      </c>
      <c r="E126" t="n">
        <v>115</v>
      </c>
      <c r="F126" t="inlineStr">
        <is>
          <t>Riviera Bar</t>
        </is>
      </c>
      <c r="G126" t="n">
        <v>0</v>
      </c>
      <c r="H126" t="n">
        <v>13010</v>
      </c>
      <c r="I126" t="n">
        <v>0</v>
      </c>
    </row>
    <row r="127">
      <c r="A127" t="n">
        <v>1053</v>
      </c>
      <c r="B127" s="29" t="n">
        <v>45464</v>
      </c>
      <c r="C127" t="n">
        <v>105</v>
      </c>
      <c r="D127" t="inlineStr">
        <is>
          <t>Jacaré</t>
        </is>
      </c>
      <c r="E127" t="n">
        <v>115</v>
      </c>
      <c r="F127" t="inlineStr">
        <is>
          <t>Riviera Bar</t>
        </is>
      </c>
      <c r="G127" t="n">
        <v>0</v>
      </c>
      <c r="H127" t="n">
        <v>16010</v>
      </c>
      <c r="I127" t="n">
        <v>0</v>
      </c>
    </row>
    <row r="128">
      <c r="A128" t="n">
        <v>990</v>
      </c>
      <c r="B128" s="29" t="n">
        <v>45463</v>
      </c>
      <c r="C128" t="n">
        <v>105</v>
      </c>
      <c r="D128" t="inlineStr">
        <is>
          <t>Jacaré</t>
        </is>
      </c>
      <c r="E128" t="n">
        <v>115</v>
      </c>
      <c r="F128" t="inlineStr">
        <is>
          <t>Riviera Bar</t>
        </is>
      </c>
      <c r="G128" t="n">
        <v>0</v>
      </c>
      <c r="H128" t="n">
        <v>78577.24000000001</v>
      </c>
      <c r="I128" t="n">
        <v>0</v>
      </c>
    </row>
    <row r="129">
      <c r="A129" t="n">
        <v>1054</v>
      </c>
      <c r="B129" s="29" t="n">
        <v>45463</v>
      </c>
      <c r="C129" t="n">
        <v>115</v>
      </c>
      <c r="D129" t="inlineStr">
        <is>
          <t>Riviera Bar</t>
        </is>
      </c>
      <c r="E129" t="n">
        <v>105</v>
      </c>
      <c r="F129" t="inlineStr">
        <is>
          <t>Jacaré</t>
        </is>
      </c>
      <c r="G129" t="n">
        <v>1</v>
      </c>
      <c r="H129" t="n">
        <v>0</v>
      </c>
      <c r="I129" t="n">
        <v>41211.64</v>
      </c>
    </row>
    <row r="130">
      <c r="A130" t="n">
        <v>973</v>
      </c>
      <c r="B130" s="29" t="n">
        <v>45462</v>
      </c>
      <c r="C130" t="n">
        <v>115</v>
      </c>
      <c r="D130" t="inlineStr">
        <is>
          <t>Riviera Bar</t>
        </is>
      </c>
      <c r="E130" t="n">
        <v>105</v>
      </c>
      <c r="F130" t="inlineStr">
        <is>
          <t>Jacaré</t>
        </is>
      </c>
      <c r="G130" t="n">
        <v>1</v>
      </c>
      <c r="H130" t="n">
        <v>0</v>
      </c>
      <c r="I130" t="n">
        <v>42788.52</v>
      </c>
    </row>
    <row r="131">
      <c r="A131" t="n">
        <v>980</v>
      </c>
      <c r="B131" s="29" t="n">
        <v>45462</v>
      </c>
      <c r="C131" t="n">
        <v>105</v>
      </c>
      <c r="D131" t="inlineStr">
        <is>
          <t>Jacaré</t>
        </is>
      </c>
      <c r="E131" t="n">
        <v>115</v>
      </c>
      <c r="F131" t="inlineStr">
        <is>
          <t>Riviera Bar</t>
        </is>
      </c>
      <c r="G131" t="n">
        <v>0</v>
      </c>
      <c r="H131" t="n">
        <v>45540</v>
      </c>
      <c r="I131" t="n">
        <v>0</v>
      </c>
    </row>
    <row r="132">
      <c r="A132" t="n">
        <v>968</v>
      </c>
      <c r="B132" s="29" t="n">
        <v>45461</v>
      </c>
      <c r="C132" t="n">
        <v>105</v>
      </c>
      <c r="D132" t="inlineStr">
        <is>
          <t>Jacaré</t>
        </is>
      </c>
      <c r="E132" t="n">
        <v>115</v>
      </c>
      <c r="F132" t="inlineStr">
        <is>
          <t>Riviera Bar</t>
        </is>
      </c>
      <c r="G132" t="n">
        <v>0</v>
      </c>
      <c r="H132" t="n">
        <v>15010</v>
      </c>
      <c r="I132" t="n">
        <v>0</v>
      </c>
    </row>
    <row r="133">
      <c r="A133" t="n">
        <v>1064</v>
      </c>
      <c r="B133" s="29" t="n">
        <v>45461</v>
      </c>
      <c r="C133" t="n">
        <v>115</v>
      </c>
      <c r="D133" t="inlineStr">
        <is>
          <t>Riviera Bar</t>
        </is>
      </c>
      <c r="E133" t="n">
        <v>105</v>
      </c>
      <c r="F133" t="inlineStr">
        <is>
          <t>Jacaré</t>
        </is>
      </c>
      <c r="G133" t="n">
        <v>1</v>
      </c>
      <c r="H133" t="n">
        <v>0</v>
      </c>
      <c r="I133" t="n">
        <v>44147.23</v>
      </c>
    </row>
    <row r="134">
      <c r="A134" t="n">
        <v>943</v>
      </c>
      <c r="B134" s="29" t="n">
        <v>45460</v>
      </c>
      <c r="C134" t="n">
        <v>115</v>
      </c>
      <c r="D134" t="inlineStr">
        <is>
          <t>Riviera Bar</t>
        </is>
      </c>
      <c r="E134" t="n">
        <v>105</v>
      </c>
      <c r="F134" t="inlineStr">
        <is>
          <t>Jacaré</t>
        </is>
      </c>
      <c r="G134" t="n">
        <v>1</v>
      </c>
      <c r="H134" t="n">
        <v>0</v>
      </c>
      <c r="I134" t="n">
        <v>184009.4</v>
      </c>
    </row>
    <row r="135">
      <c r="A135" t="n">
        <v>952</v>
      </c>
      <c r="B135" s="29" t="n">
        <v>45460</v>
      </c>
      <c r="C135" t="n">
        <v>105</v>
      </c>
      <c r="D135" t="inlineStr">
        <is>
          <t>Jacaré</t>
        </is>
      </c>
      <c r="E135" t="n">
        <v>115</v>
      </c>
      <c r="F135" t="inlineStr">
        <is>
          <t>Riviera Bar</t>
        </is>
      </c>
      <c r="G135" t="n">
        <v>0</v>
      </c>
      <c r="H135" t="n">
        <v>10</v>
      </c>
      <c r="I135" t="n">
        <v>0</v>
      </c>
    </row>
    <row r="136">
      <c r="A136" t="n">
        <v>964</v>
      </c>
      <c r="B136" s="29" t="n">
        <v>45460</v>
      </c>
      <c r="C136" t="n">
        <v>115</v>
      </c>
      <c r="D136" t="inlineStr">
        <is>
          <t>Riviera Bar</t>
        </is>
      </c>
      <c r="E136" t="n">
        <v>105</v>
      </c>
      <c r="F136" t="inlineStr">
        <is>
          <t>Jacaré</t>
        </is>
      </c>
      <c r="G136" t="n">
        <v>0</v>
      </c>
      <c r="H136" t="n">
        <v>0</v>
      </c>
      <c r="I136" t="n">
        <v>8200</v>
      </c>
    </row>
    <row r="137">
      <c r="A137" t="n">
        <v>930</v>
      </c>
      <c r="B137" s="29" t="n">
        <v>45457</v>
      </c>
      <c r="C137" t="n">
        <v>115</v>
      </c>
      <c r="D137" t="inlineStr">
        <is>
          <t>Riviera Bar</t>
        </is>
      </c>
      <c r="E137" t="n">
        <v>105</v>
      </c>
      <c r="F137" t="inlineStr">
        <is>
          <t>Jacaré</t>
        </is>
      </c>
      <c r="G137" t="n">
        <v>1</v>
      </c>
      <c r="H137" t="n">
        <v>0</v>
      </c>
      <c r="I137" t="n">
        <v>58408.37</v>
      </c>
    </row>
    <row r="138">
      <c r="A138" t="n">
        <v>938</v>
      </c>
      <c r="B138" s="29" t="n">
        <v>45457</v>
      </c>
      <c r="C138" t="n">
        <v>105</v>
      </c>
      <c r="D138" t="inlineStr">
        <is>
          <t>Jacaré</t>
        </is>
      </c>
      <c r="E138" t="n">
        <v>115</v>
      </c>
      <c r="F138" t="inlineStr">
        <is>
          <t>Riviera Bar</t>
        </is>
      </c>
      <c r="G138" t="n">
        <v>0</v>
      </c>
      <c r="H138" t="n">
        <v>7210</v>
      </c>
      <c r="I138" t="n">
        <v>0</v>
      </c>
    </row>
    <row r="139">
      <c r="A139" t="n">
        <v>909</v>
      </c>
      <c r="B139" s="29" t="n">
        <v>45456</v>
      </c>
      <c r="C139" t="n">
        <v>115</v>
      </c>
      <c r="D139" t="inlineStr">
        <is>
          <t>Riviera Bar</t>
        </is>
      </c>
      <c r="E139" t="n">
        <v>105</v>
      </c>
      <c r="F139" t="inlineStr">
        <is>
          <t>Jacaré</t>
        </is>
      </c>
      <c r="G139" t="n">
        <v>1</v>
      </c>
      <c r="H139" t="n">
        <v>0</v>
      </c>
      <c r="I139" t="n">
        <v>64450.55</v>
      </c>
    </row>
    <row r="140">
      <c r="A140" t="n">
        <v>918</v>
      </c>
      <c r="B140" s="29" t="n">
        <v>45456</v>
      </c>
      <c r="C140" t="n">
        <v>105</v>
      </c>
      <c r="D140" t="inlineStr">
        <is>
          <t>Jacaré</t>
        </is>
      </c>
      <c r="E140" t="n">
        <v>115</v>
      </c>
      <c r="F140" t="inlineStr">
        <is>
          <t>Riviera Bar</t>
        </is>
      </c>
      <c r="G140" t="n">
        <v>0</v>
      </c>
      <c r="H140" t="n">
        <v>43810</v>
      </c>
      <c r="I140" t="n">
        <v>0</v>
      </c>
    </row>
    <row r="141">
      <c r="A141" t="n">
        <v>926</v>
      </c>
      <c r="B141" s="29" t="n">
        <v>45456</v>
      </c>
      <c r="C141" t="n">
        <v>115</v>
      </c>
      <c r="D141" t="inlineStr">
        <is>
          <t>Riviera Bar</t>
        </is>
      </c>
      <c r="E141" t="n">
        <v>105</v>
      </c>
      <c r="F141" t="inlineStr">
        <is>
          <t>Jacaré</t>
        </is>
      </c>
      <c r="G141" t="n">
        <v>0</v>
      </c>
      <c r="H141" t="n">
        <v>0</v>
      </c>
      <c r="I141" t="n">
        <v>23600</v>
      </c>
    </row>
    <row r="142">
      <c r="A142" t="n">
        <v>905</v>
      </c>
      <c r="B142" s="29" t="n">
        <v>45455</v>
      </c>
      <c r="C142" t="n">
        <v>105</v>
      </c>
      <c r="D142" t="inlineStr">
        <is>
          <t>Jacaré</t>
        </is>
      </c>
      <c r="E142" t="n">
        <v>115</v>
      </c>
      <c r="F142" t="inlineStr">
        <is>
          <t>Riviera Bar</t>
        </is>
      </c>
      <c r="G142" t="n">
        <v>0</v>
      </c>
      <c r="H142" t="n">
        <v>50000</v>
      </c>
      <c r="I142" t="n">
        <v>0</v>
      </c>
    </row>
    <row r="143">
      <c r="A143" t="n">
        <v>906</v>
      </c>
      <c r="B143" s="29" t="n">
        <v>45455</v>
      </c>
      <c r="C143" t="n">
        <v>115</v>
      </c>
      <c r="D143" t="inlineStr">
        <is>
          <t>Riviera Bar</t>
        </is>
      </c>
      <c r="E143" t="n">
        <v>105</v>
      </c>
      <c r="F143" t="inlineStr">
        <is>
          <t>Jacaré</t>
        </is>
      </c>
      <c r="G143" t="n">
        <v>0</v>
      </c>
      <c r="H143" t="n">
        <v>0</v>
      </c>
      <c r="I143" t="n">
        <v>3200</v>
      </c>
    </row>
    <row r="144">
      <c r="A144" t="n">
        <v>955</v>
      </c>
      <c r="B144" s="29" t="n">
        <v>45455</v>
      </c>
      <c r="C144" t="n">
        <v>115</v>
      </c>
      <c r="D144" t="inlineStr">
        <is>
          <t>Riviera Bar</t>
        </is>
      </c>
      <c r="E144" t="n">
        <v>105</v>
      </c>
      <c r="F144" t="inlineStr">
        <is>
          <t>Jacaré</t>
        </is>
      </c>
      <c r="G144" t="n">
        <v>1</v>
      </c>
      <c r="H144" t="n">
        <v>0</v>
      </c>
      <c r="I144" t="n">
        <v>47127.75</v>
      </c>
    </row>
    <row r="145">
      <c r="A145" t="n">
        <v>883</v>
      </c>
      <c r="B145" s="29" t="n">
        <v>45454</v>
      </c>
      <c r="C145" t="n">
        <v>115</v>
      </c>
      <c r="D145" t="inlineStr">
        <is>
          <t>Riviera Bar</t>
        </is>
      </c>
      <c r="E145" t="n">
        <v>105</v>
      </c>
      <c r="F145" t="inlineStr">
        <is>
          <t>Jacaré</t>
        </is>
      </c>
      <c r="G145" t="n">
        <v>1</v>
      </c>
      <c r="H145" t="n">
        <v>0</v>
      </c>
      <c r="I145" t="n">
        <v>45511.73</v>
      </c>
    </row>
    <row r="146">
      <c r="A146" t="n">
        <v>873</v>
      </c>
      <c r="B146" s="29" t="n">
        <v>45453</v>
      </c>
      <c r="C146" t="n">
        <v>105</v>
      </c>
      <c r="D146" t="inlineStr">
        <is>
          <t>Jacaré</t>
        </is>
      </c>
      <c r="E146" t="n">
        <v>115</v>
      </c>
      <c r="F146" t="inlineStr">
        <is>
          <t>Riviera Bar</t>
        </is>
      </c>
      <c r="G146" t="n">
        <v>0</v>
      </c>
      <c r="H146" t="n">
        <v>46010</v>
      </c>
      <c r="I146" t="n">
        <v>0</v>
      </c>
    </row>
    <row r="147">
      <c r="A147" t="n">
        <v>921</v>
      </c>
      <c r="B147" s="29" t="n">
        <v>45453</v>
      </c>
      <c r="C147" t="n">
        <v>115</v>
      </c>
      <c r="D147" t="inlineStr">
        <is>
          <t>Riviera Bar</t>
        </is>
      </c>
      <c r="E147" t="n">
        <v>105</v>
      </c>
      <c r="F147" t="inlineStr">
        <is>
          <t>Jacaré</t>
        </is>
      </c>
      <c r="G147" t="n">
        <v>1</v>
      </c>
      <c r="H147" t="n">
        <v>0</v>
      </c>
      <c r="I147" t="n">
        <v>200534.05</v>
      </c>
    </row>
    <row r="148">
      <c r="A148" t="n">
        <v>848</v>
      </c>
      <c r="B148" s="29" t="n">
        <v>45450</v>
      </c>
      <c r="C148" t="n">
        <v>115</v>
      </c>
      <c r="D148" t="inlineStr">
        <is>
          <t>Riviera Bar</t>
        </is>
      </c>
      <c r="E148" t="n">
        <v>105</v>
      </c>
      <c r="F148" t="inlineStr">
        <is>
          <t>Jacaré</t>
        </is>
      </c>
      <c r="G148" t="n">
        <v>1</v>
      </c>
      <c r="H148" t="n">
        <v>0</v>
      </c>
      <c r="I148" t="n">
        <v>57213.76</v>
      </c>
    </row>
    <row r="149">
      <c r="A149" t="n">
        <v>856</v>
      </c>
      <c r="B149" s="29" t="n">
        <v>45450</v>
      </c>
      <c r="C149" t="n">
        <v>105</v>
      </c>
      <c r="D149" t="inlineStr">
        <is>
          <t>Jacaré</t>
        </is>
      </c>
      <c r="E149" t="n">
        <v>115</v>
      </c>
      <c r="F149" t="inlineStr">
        <is>
          <t>Riviera Bar</t>
        </is>
      </c>
      <c r="G149" t="n">
        <v>0</v>
      </c>
      <c r="H149" t="n">
        <v>5010</v>
      </c>
      <c r="I149" t="n">
        <v>0</v>
      </c>
    </row>
    <row r="150">
      <c r="A150" t="n">
        <v>868</v>
      </c>
      <c r="B150" s="29" t="n">
        <v>45450</v>
      </c>
      <c r="C150" t="n">
        <v>115</v>
      </c>
      <c r="D150" t="inlineStr">
        <is>
          <t>Riviera Bar</t>
        </is>
      </c>
      <c r="E150" t="n">
        <v>105</v>
      </c>
      <c r="F150" t="inlineStr">
        <is>
          <t>Jacaré</t>
        </is>
      </c>
      <c r="G150" t="n">
        <v>0</v>
      </c>
      <c r="H150" t="n">
        <v>0</v>
      </c>
      <c r="I150" t="n">
        <v>3300</v>
      </c>
    </row>
    <row r="151">
      <c r="A151" t="n">
        <v>839</v>
      </c>
      <c r="B151" s="29" t="n">
        <v>45449</v>
      </c>
      <c r="C151" t="n">
        <v>105</v>
      </c>
      <c r="D151" t="inlineStr">
        <is>
          <t>Jacaré</t>
        </is>
      </c>
      <c r="E151" t="n">
        <v>115</v>
      </c>
      <c r="F151" t="inlineStr">
        <is>
          <t>Riviera Bar</t>
        </is>
      </c>
      <c r="G151" t="n">
        <v>0</v>
      </c>
      <c r="H151" t="n">
        <v>47310</v>
      </c>
      <c r="I151" t="n">
        <v>0</v>
      </c>
    </row>
    <row r="152">
      <c r="A152" t="n">
        <v>860</v>
      </c>
      <c r="B152" s="29" t="n">
        <v>45449</v>
      </c>
      <c r="C152" t="n">
        <v>105</v>
      </c>
      <c r="D152" t="inlineStr">
        <is>
          <t>Jacaré</t>
        </is>
      </c>
      <c r="E152" t="n">
        <v>115</v>
      </c>
      <c r="F152" t="inlineStr">
        <is>
          <t>Riviera Bar</t>
        </is>
      </c>
      <c r="G152" t="n">
        <v>0</v>
      </c>
      <c r="H152" t="n">
        <v>157600</v>
      </c>
      <c r="I152" t="n">
        <v>0</v>
      </c>
    </row>
    <row r="153">
      <c r="A153" t="n">
        <v>861</v>
      </c>
      <c r="B153" s="29" t="n">
        <v>45449</v>
      </c>
      <c r="C153" t="n">
        <v>115</v>
      </c>
      <c r="D153" t="inlineStr">
        <is>
          <t>Riviera Bar</t>
        </is>
      </c>
      <c r="E153" t="n">
        <v>105</v>
      </c>
      <c r="F153" t="inlineStr">
        <is>
          <t>Jacaré</t>
        </is>
      </c>
      <c r="G153" t="n">
        <v>1</v>
      </c>
      <c r="H153" t="n">
        <v>0</v>
      </c>
      <c r="I153" t="n">
        <v>50643.83</v>
      </c>
    </row>
    <row r="154">
      <c r="A154" t="n">
        <v>824</v>
      </c>
      <c r="B154" s="29" t="n">
        <v>45448</v>
      </c>
      <c r="C154" t="n">
        <v>105</v>
      </c>
      <c r="D154" t="inlineStr">
        <is>
          <t>Jacaré</t>
        </is>
      </c>
      <c r="E154" t="n">
        <v>115</v>
      </c>
      <c r="F154" t="inlineStr">
        <is>
          <t>Riviera Bar</t>
        </is>
      </c>
      <c r="G154" t="n">
        <v>0</v>
      </c>
      <c r="H154" t="n">
        <v>11510</v>
      </c>
      <c r="I154" t="n">
        <v>0</v>
      </c>
    </row>
    <row r="155">
      <c r="A155" t="n">
        <v>825</v>
      </c>
      <c r="B155" s="29" t="n">
        <v>45448</v>
      </c>
      <c r="C155" t="n">
        <v>105</v>
      </c>
      <c r="D155" t="inlineStr">
        <is>
          <t>Jacaré</t>
        </is>
      </c>
      <c r="E155" t="n">
        <v>115</v>
      </c>
      <c r="F155" t="inlineStr">
        <is>
          <t>Riviera Bar</t>
        </is>
      </c>
      <c r="G155" t="n">
        <v>0</v>
      </c>
      <c r="H155" t="n">
        <v>1870</v>
      </c>
      <c r="I155" t="n">
        <v>0</v>
      </c>
    </row>
    <row r="156">
      <c r="A156" t="n">
        <v>841</v>
      </c>
      <c r="B156" s="29" t="n">
        <v>45448</v>
      </c>
      <c r="C156" t="n">
        <v>115</v>
      </c>
      <c r="D156" t="inlineStr">
        <is>
          <t>Riviera Bar</t>
        </is>
      </c>
      <c r="E156" t="n">
        <v>105</v>
      </c>
      <c r="F156" t="inlineStr">
        <is>
          <t>Jacaré</t>
        </is>
      </c>
      <c r="G156" t="n">
        <v>1</v>
      </c>
      <c r="H156" t="n">
        <v>0</v>
      </c>
      <c r="I156" t="n">
        <v>37793.57</v>
      </c>
    </row>
    <row r="157">
      <c r="A157" t="n">
        <v>812</v>
      </c>
      <c r="B157" s="29" t="n">
        <v>45447</v>
      </c>
      <c r="C157" t="n">
        <v>115</v>
      </c>
      <c r="D157" t="inlineStr">
        <is>
          <t>Riviera Bar</t>
        </is>
      </c>
      <c r="E157" t="n">
        <v>105</v>
      </c>
      <c r="F157" t="inlineStr">
        <is>
          <t>Jacaré</t>
        </is>
      </c>
      <c r="G157" t="n">
        <v>1</v>
      </c>
      <c r="H157" t="n">
        <v>0</v>
      </c>
      <c r="I157" t="n">
        <v>29076.37</v>
      </c>
    </row>
    <row r="158">
      <c r="A158" t="n">
        <v>819</v>
      </c>
      <c r="B158" s="29" t="n">
        <v>45447</v>
      </c>
      <c r="C158" t="n">
        <v>105</v>
      </c>
      <c r="D158" t="inlineStr">
        <is>
          <t>Jacaré</t>
        </is>
      </c>
      <c r="E158" t="n">
        <v>115</v>
      </c>
      <c r="F158" t="inlineStr">
        <is>
          <t>Riviera Bar</t>
        </is>
      </c>
      <c r="G158" t="n">
        <v>0</v>
      </c>
      <c r="H158" t="n">
        <v>33010</v>
      </c>
      <c r="I158" t="n">
        <v>0</v>
      </c>
    </row>
    <row r="159">
      <c r="A159" t="n">
        <v>820</v>
      </c>
      <c r="B159" s="29" t="n">
        <v>45447</v>
      </c>
      <c r="C159" t="n">
        <v>105</v>
      </c>
      <c r="D159" t="inlineStr">
        <is>
          <t>Jacaré</t>
        </is>
      </c>
      <c r="E159" t="n">
        <v>115</v>
      </c>
      <c r="F159" t="inlineStr">
        <is>
          <t>Riviera Bar</t>
        </is>
      </c>
      <c r="G159" t="n">
        <v>0</v>
      </c>
      <c r="H159" t="n">
        <v>7110</v>
      </c>
      <c r="I159" t="n">
        <v>0</v>
      </c>
    </row>
    <row r="160">
      <c r="A160" t="n">
        <v>776</v>
      </c>
      <c r="B160" s="29" t="n">
        <v>45446</v>
      </c>
      <c r="C160" t="n">
        <v>115</v>
      </c>
      <c r="D160" t="inlineStr">
        <is>
          <t>Riviera Bar</t>
        </is>
      </c>
      <c r="E160" t="n">
        <v>105</v>
      </c>
      <c r="F160" t="inlineStr">
        <is>
          <t>Jacaré</t>
        </is>
      </c>
      <c r="G160" t="n">
        <v>1</v>
      </c>
      <c r="H160" t="n">
        <v>0</v>
      </c>
      <c r="I160" t="n">
        <v>164136.67</v>
      </c>
    </row>
    <row r="161">
      <c r="A161" t="n">
        <v>803</v>
      </c>
      <c r="B161" s="29" t="n">
        <v>45446</v>
      </c>
      <c r="C161" t="n">
        <v>105</v>
      </c>
      <c r="D161" t="inlineStr">
        <is>
          <t>Jacaré</t>
        </is>
      </c>
      <c r="E161" t="n">
        <v>115</v>
      </c>
      <c r="F161" t="inlineStr">
        <is>
          <t>Riviera Bar</t>
        </is>
      </c>
      <c r="G161" t="n">
        <v>0</v>
      </c>
      <c r="H161" t="n">
        <v>50010</v>
      </c>
      <c r="I161" t="n">
        <v>0</v>
      </c>
    </row>
    <row r="162">
      <c r="A162" t="n">
        <v>804</v>
      </c>
      <c r="B162" s="29" t="n">
        <v>45446</v>
      </c>
      <c r="C162" t="n">
        <v>105</v>
      </c>
      <c r="D162" t="inlineStr">
        <is>
          <t>Jacaré</t>
        </is>
      </c>
      <c r="E162" t="n">
        <v>115</v>
      </c>
      <c r="F162" t="inlineStr">
        <is>
          <t>Riviera Bar</t>
        </is>
      </c>
      <c r="G162" t="n">
        <v>0</v>
      </c>
      <c r="H162" t="n">
        <v>10</v>
      </c>
      <c r="I162" t="n">
        <v>0</v>
      </c>
    </row>
    <row r="163">
      <c r="A163" t="n">
        <v>809</v>
      </c>
      <c r="B163" s="29" t="n">
        <v>45446</v>
      </c>
      <c r="C163" t="n">
        <v>115</v>
      </c>
      <c r="D163" t="inlineStr">
        <is>
          <t>Riviera Bar</t>
        </is>
      </c>
      <c r="E163" t="n">
        <v>105</v>
      </c>
      <c r="F163" t="inlineStr">
        <is>
          <t>Jacaré</t>
        </is>
      </c>
      <c r="G163" t="n">
        <v>0</v>
      </c>
      <c r="H163" t="n">
        <v>0</v>
      </c>
      <c r="I163" t="n">
        <v>2900</v>
      </c>
    </row>
    <row r="164">
      <c r="A164" t="n">
        <v>810</v>
      </c>
      <c r="B164" s="29" t="n">
        <v>45446</v>
      </c>
      <c r="C164" t="n">
        <v>115</v>
      </c>
      <c r="D164" t="inlineStr">
        <is>
          <t>Riviera Bar</t>
        </is>
      </c>
      <c r="E164" t="n">
        <v>105</v>
      </c>
      <c r="F164" t="inlineStr">
        <is>
          <t>Jacaré</t>
        </is>
      </c>
      <c r="G164" t="n">
        <v>0</v>
      </c>
      <c r="H164" t="n">
        <v>0</v>
      </c>
      <c r="I164" t="n">
        <v>3900</v>
      </c>
    </row>
    <row r="165">
      <c r="A165" t="n">
        <v>769</v>
      </c>
      <c r="B165" s="29" t="n">
        <v>45443</v>
      </c>
      <c r="C165" t="n">
        <v>105</v>
      </c>
      <c r="D165" t="inlineStr">
        <is>
          <t>Jacaré</t>
        </is>
      </c>
      <c r="E165" t="n">
        <v>115</v>
      </c>
      <c r="F165" t="inlineStr">
        <is>
          <t>Riviera Bar</t>
        </is>
      </c>
      <c r="G165" t="n">
        <v>0</v>
      </c>
      <c r="H165" t="n">
        <v>50010</v>
      </c>
      <c r="I165" t="n">
        <v>0</v>
      </c>
    </row>
    <row r="166">
      <c r="A166" t="n">
        <v>774</v>
      </c>
      <c r="B166" s="29" t="n">
        <v>45443</v>
      </c>
      <c r="C166" t="n">
        <v>115</v>
      </c>
      <c r="D166" t="inlineStr">
        <is>
          <t>Riviera Bar</t>
        </is>
      </c>
      <c r="E166" t="n">
        <v>105</v>
      </c>
      <c r="F166" t="inlineStr">
        <is>
          <t>Jacaré</t>
        </is>
      </c>
      <c r="G166" t="n">
        <v>0</v>
      </c>
      <c r="H166" t="n">
        <v>0</v>
      </c>
      <c r="I166" t="n">
        <v>6000</v>
      </c>
    </row>
    <row r="167">
      <c r="A167" t="n">
        <v>751</v>
      </c>
      <c r="B167" s="29" t="n">
        <v>45441</v>
      </c>
      <c r="C167" t="n">
        <v>105</v>
      </c>
      <c r="D167" t="inlineStr">
        <is>
          <t>Jacaré</t>
        </is>
      </c>
      <c r="E167" t="n">
        <v>115</v>
      </c>
      <c r="F167" t="inlineStr">
        <is>
          <t>Riviera Bar</t>
        </is>
      </c>
      <c r="G167" t="n">
        <v>0</v>
      </c>
      <c r="H167" t="n">
        <v>50010</v>
      </c>
      <c r="I167" t="n">
        <v>0</v>
      </c>
    </row>
    <row r="168">
      <c r="A168" t="n">
        <v>753</v>
      </c>
      <c r="B168" s="29" t="n">
        <v>45441</v>
      </c>
      <c r="C168" t="n">
        <v>115</v>
      </c>
      <c r="D168" t="inlineStr">
        <is>
          <t>Riviera Bar</t>
        </is>
      </c>
      <c r="E168" t="n">
        <v>105</v>
      </c>
      <c r="F168" t="inlineStr">
        <is>
          <t>Jacaré</t>
        </is>
      </c>
      <c r="G168" t="n">
        <v>1</v>
      </c>
      <c r="H168" t="n">
        <v>0</v>
      </c>
      <c r="I168" t="n">
        <v>47366.15</v>
      </c>
    </row>
    <row r="169">
      <c r="A169" t="n">
        <v>760</v>
      </c>
      <c r="B169" s="29" t="n">
        <v>45441</v>
      </c>
      <c r="C169" t="n">
        <v>115</v>
      </c>
      <c r="D169" t="inlineStr">
        <is>
          <t>Riviera Bar</t>
        </is>
      </c>
      <c r="E169" t="n">
        <v>105</v>
      </c>
      <c r="F169" t="inlineStr">
        <is>
          <t>Jacaré</t>
        </is>
      </c>
      <c r="G169" t="n">
        <v>0</v>
      </c>
      <c r="H169" t="n">
        <v>0</v>
      </c>
      <c r="I169" t="n">
        <v>20000</v>
      </c>
    </row>
    <row r="170">
      <c r="A170" t="n">
        <v>741</v>
      </c>
      <c r="B170" s="29" t="n">
        <v>45440</v>
      </c>
      <c r="C170" t="n">
        <v>105</v>
      </c>
      <c r="D170" t="inlineStr">
        <is>
          <t>Jacaré</t>
        </is>
      </c>
      <c r="E170" t="n">
        <v>115</v>
      </c>
      <c r="F170" t="inlineStr">
        <is>
          <t>Riviera Bar</t>
        </is>
      </c>
      <c r="G170" t="n">
        <v>0</v>
      </c>
      <c r="H170" t="n">
        <v>24710</v>
      </c>
      <c r="I170" t="n">
        <v>0</v>
      </c>
    </row>
    <row r="171">
      <c r="A171" t="n">
        <v>743</v>
      </c>
      <c r="B171" s="29" t="n">
        <v>45440</v>
      </c>
      <c r="C171" t="n">
        <v>115</v>
      </c>
      <c r="D171" t="inlineStr">
        <is>
          <t>Riviera Bar</t>
        </is>
      </c>
      <c r="E171" t="n">
        <v>105</v>
      </c>
      <c r="F171" t="inlineStr">
        <is>
          <t>Jacaré</t>
        </is>
      </c>
      <c r="G171" t="n">
        <v>1</v>
      </c>
      <c r="H171" t="n">
        <v>0</v>
      </c>
      <c r="I171" t="n">
        <v>37693.42</v>
      </c>
    </row>
    <row r="172">
      <c r="A172" t="n">
        <v>721</v>
      </c>
      <c r="B172" s="29" t="n">
        <v>45439</v>
      </c>
      <c r="C172" t="n">
        <v>115</v>
      </c>
      <c r="D172" t="inlineStr">
        <is>
          <t>Riviera Bar</t>
        </is>
      </c>
      <c r="E172" t="n">
        <v>105</v>
      </c>
      <c r="F172" t="inlineStr">
        <is>
          <t>Jacaré</t>
        </is>
      </c>
      <c r="G172" t="n">
        <v>1</v>
      </c>
      <c r="H172" t="n">
        <v>0</v>
      </c>
      <c r="I172" t="n">
        <v>193792.21</v>
      </c>
    </row>
    <row r="173">
      <c r="A173" t="n">
        <v>730</v>
      </c>
      <c r="B173" s="29" t="n">
        <v>45439</v>
      </c>
      <c r="C173" t="n">
        <v>105</v>
      </c>
      <c r="D173" t="inlineStr">
        <is>
          <t>Jacaré</t>
        </is>
      </c>
      <c r="E173" t="n">
        <v>115</v>
      </c>
      <c r="F173" t="inlineStr">
        <is>
          <t>Riviera Bar</t>
        </is>
      </c>
      <c r="G173" t="n">
        <v>0</v>
      </c>
      <c r="H173" t="n">
        <v>5010</v>
      </c>
      <c r="I173" t="n">
        <v>0</v>
      </c>
    </row>
    <row r="174">
      <c r="A174" t="n">
        <v>732</v>
      </c>
      <c r="B174" s="29" t="n">
        <v>45439</v>
      </c>
      <c r="C174" t="n">
        <v>115</v>
      </c>
      <c r="D174" t="inlineStr">
        <is>
          <t>Riviera Bar</t>
        </is>
      </c>
      <c r="E174" t="n">
        <v>105</v>
      </c>
      <c r="F174" t="inlineStr">
        <is>
          <t>Jacaré</t>
        </is>
      </c>
      <c r="G174" t="n">
        <v>0</v>
      </c>
      <c r="H174" t="n">
        <v>0</v>
      </c>
      <c r="I174" t="n">
        <v>3200</v>
      </c>
    </row>
    <row r="175">
      <c r="A175" t="n">
        <v>711</v>
      </c>
      <c r="B175" s="29" t="n">
        <v>45436</v>
      </c>
      <c r="C175" t="n">
        <v>105</v>
      </c>
      <c r="D175" t="inlineStr">
        <is>
          <t>Jacaré</t>
        </is>
      </c>
      <c r="E175" t="n">
        <v>115</v>
      </c>
      <c r="F175" t="inlineStr">
        <is>
          <t>Riviera Bar</t>
        </is>
      </c>
      <c r="G175" t="n">
        <v>0</v>
      </c>
      <c r="H175" t="n">
        <v>6010</v>
      </c>
      <c r="I175" t="n">
        <v>0</v>
      </c>
    </row>
    <row r="176">
      <c r="A176" t="n">
        <v>717</v>
      </c>
      <c r="B176" s="29" t="n">
        <v>45436</v>
      </c>
      <c r="C176" t="n">
        <v>115</v>
      </c>
      <c r="D176" t="inlineStr">
        <is>
          <t>Riviera Bar</t>
        </is>
      </c>
      <c r="E176" t="n">
        <v>105</v>
      </c>
      <c r="F176" t="inlineStr">
        <is>
          <t>Jacaré</t>
        </is>
      </c>
      <c r="G176" t="n">
        <v>0</v>
      </c>
      <c r="H176" t="n">
        <v>0</v>
      </c>
      <c r="I176" t="n">
        <v>5200</v>
      </c>
    </row>
    <row r="177">
      <c r="A177" t="n">
        <v>673</v>
      </c>
      <c r="B177" s="29" t="n">
        <v>45435</v>
      </c>
      <c r="C177" t="n">
        <v>115</v>
      </c>
      <c r="D177" t="inlineStr">
        <is>
          <t>Riviera Bar</t>
        </is>
      </c>
      <c r="E177" t="n">
        <v>105</v>
      </c>
      <c r="F177" t="inlineStr">
        <is>
          <t>Jacaré</t>
        </is>
      </c>
      <c r="G177" t="n">
        <v>1</v>
      </c>
      <c r="H177" t="n">
        <v>0</v>
      </c>
      <c r="I177" t="n">
        <v>43375.65</v>
      </c>
    </row>
    <row r="178">
      <c r="A178" t="n">
        <v>680</v>
      </c>
      <c r="B178" s="29" t="n">
        <v>45435</v>
      </c>
      <c r="C178" t="n">
        <v>105</v>
      </c>
      <c r="D178" t="inlineStr">
        <is>
          <t>Jacaré</t>
        </is>
      </c>
      <c r="E178" t="n">
        <v>115</v>
      </c>
      <c r="F178" t="inlineStr">
        <is>
          <t>Riviera Bar</t>
        </is>
      </c>
      <c r="G178" t="n">
        <v>0</v>
      </c>
      <c r="H178" t="n">
        <v>29010</v>
      </c>
      <c r="I178" t="n">
        <v>0</v>
      </c>
    </row>
    <row r="179">
      <c r="A179" t="n">
        <v>661</v>
      </c>
      <c r="B179" s="29" t="n">
        <v>45434</v>
      </c>
      <c r="C179" t="n">
        <v>115</v>
      </c>
      <c r="D179" t="inlineStr">
        <is>
          <t>Riviera Bar</t>
        </is>
      </c>
      <c r="E179" t="n">
        <v>105</v>
      </c>
      <c r="F179" t="inlineStr">
        <is>
          <t>Jacaré</t>
        </is>
      </c>
      <c r="G179" t="n">
        <v>1</v>
      </c>
      <c r="H179" t="n">
        <v>0</v>
      </c>
      <c r="I179" t="n">
        <v>44742.83</v>
      </c>
    </row>
    <row r="180">
      <c r="A180" t="n">
        <v>671</v>
      </c>
      <c r="B180" s="29" t="n">
        <v>45434</v>
      </c>
      <c r="C180" t="n">
        <v>105</v>
      </c>
      <c r="D180" t="inlineStr">
        <is>
          <t>Jacaré</t>
        </is>
      </c>
      <c r="E180" t="n">
        <v>115</v>
      </c>
      <c r="F180" t="inlineStr">
        <is>
          <t>Riviera Bar</t>
        </is>
      </c>
      <c r="G180" t="n">
        <v>0</v>
      </c>
      <c r="H180" t="n">
        <v>7010</v>
      </c>
      <c r="I180" t="n">
        <v>0</v>
      </c>
    </row>
    <row r="181">
      <c r="A181" t="n">
        <v>653</v>
      </c>
      <c r="B181" s="29" t="n">
        <v>45433</v>
      </c>
      <c r="C181" t="n">
        <v>105</v>
      </c>
      <c r="D181" t="inlineStr">
        <is>
          <t>Jacaré</t>
        </is>
      </c>
      <c r="E181" t="n">
        <v>115</v>
      </c>
      <c r="F181" t="inlineStr">
        <is>
          <t>Riviera Bar</t>
        </is>
      </c>
      <c r="G181" t="n">
        <v>0</v>
      </c>
      <c r="H181" t="n">
        <v>15010</v>
      </c>
      <c r="I181" t="n">
        <v>0</v>
      </c>
    </row>
    <row r="182">
      <c r="A182" t="n">
        <v>657</v>
      </c>
      <c r="B182" s="29" t="n">
        <v>45433</v>
      </c>
      <c r="C182" t="n">
        <v>115</v>
      </c>
      <c r="D182" t="inlineStr">
        <is>
          <t>Riviera Bar</t>
        </is>
      </c>
      <c r="E182" t="n">
        <v>105</v>
      </c>
      <c r="F182" t="inlineStr">
        <is>
          <t>Jacaré</t>
        </is>
      </c>
      <c r="G182" t="n">
        <v>1</v>
      </c>
      <c r="H182" t="n">
        <v>0</v>
      </c>
      <c r="I182" t="n">
        <v>83630.22</v>
      </c>
    </row>
    <row r="183">
      <c r="A183" t="n">
        <v>625</v>
      </c>
      <c r="B183" s="29" t="n">
        <v>45432</v>
      </c>
      <c r="C183" t="n">
        <v>115</v>
      </c>
      <c r="D183" t="inlineStr">
        <is>
          <t>Riviera Bar</t>
        </is>
      </c>
      <c r="E183" t="n">
        <v>105</v>
      </c>
      <c r="F183" t="inlineStr">
        <is>
          <t>Jacaré</t>
        </is>
      </c>
      <c r="G183" t="n">
        <v>1</v>
      </c>
      <c r="H183" t="n">
        <v>0</v>
      </c>
      <c r="I183" t="n">
        <v>146363.47</v>
      </c>
    </row>
    <row r="184">
      <c r="A184" t="n">
        <v>643</v>
      </c>
      <c r="B184" s="29" t="n">
        <v>45432</v>
      </c>
      <c r="C184" t="n">
        <v>105</v>
      </c>
      <c r="D184" t="inlineStr">
        <is>
          <t>Jacaré</t>
        </is>
      </c>
      <c r="E184" t="n">
        <v>115</v>
      </c>
      <c r="F184" t="inlineStr">
        <is>
          <t>Riviera Bar</t>
        </is>
      </c>
      <c r="G184" t="n">
        <v>0</v>
      </c>
      <c r="H184" t="n">
        <v>65010</v>
      </c>
      <c r="I184" t="n">
        <v>0</v>
      </c>
    </row>
    <row r="185">
      <c r="A185" t="n">
        <v>644</v>
      </c>
      <c r="B185" s="29" t="n">
        <v>45432</v>
      </c>
      <c r="C185" t="n">
        <v>115</v>
      </c>
      <c r="D185" t="inlineStr">
        <is>
          <t>Riviera Bar</t>
        </is>
      </c>
      <c r="E185" t="n">
        <v>105</v>
      </c>
      <c r="F185" t="inlineStr">
        <is>
          <t>Jacaré</t>
        </is>
      </c>
      <c r="G185" t="n">
        <v>0</v>
      </c>
      <c r="H185" t="n">
        <v>0</v>
      </c>
      <c r="I185" t="n">
        <v>8300</v>
      </c>
    </row>
    <row r="186">
      <c r="A186" t="n">
        <v>633</v>
      </c>
      <c r="B186" s="29" t="n">
        <v>45429</v>
      </c>
      <c r="C186" t="n">
        <v>105</v>
      </c>
      <c r="D186" t="inlineStr">
        <is>
          <t>Jacaré</t>
        </is>
      </c>
      <c r="E186" t="n">
        <v>115</v>
      </c>
      <c r="F186" t="inlineStr">
        <is>
          <t>Riviera Bar</t>
        </is>
      </c>
      <c r="G186" t="n">
        <v>0</v>
      </c>
      <c r="H186" t="n">
        <v>5010</v>
      </c>
      <c r="I186" t="n">
        <v>0</v>
      </c>
    </row>
    <row r="187">
      <c r="A187" t="n">
        <v>615</v>
      </c>
      <c r="B187" s="29" t="n">
        <v>45428</v>
      </c>
      <c r="C187" t="n">
        <v>105</v>
      </c>
      <c r="D187" t="inlineStr">
        <is>
          <t>Jacaré</t>
        </is>
      </c>
      <c r="E187" t="n">
        <v>115</v>
      </c>
      <c r="F187" t="inlineStr">
        <is>
          <t>Riviera Bar</t>
        </is>
      </c>
      <c r="G187" t="n">
        <v>0</v>
      </c>
      <c r="H187" t="n">
        <v>27710</v>
      </c>
      <c r="I187" t="n">
        <v>0</v>
      </c>
    </row>
    <row r="188">
      <c r="A188" t="n">
        <v>598</v>
      </c>
      <c r="B188" s="29" t="n">
        <v>45427</v>
      </c>
      <c r="C188" t="n">
        <v>115</v>
      </c>
      <c r="D188" t="inlineStr">
        <is>
          <t>Riviera Bar</t>
        </is>
      </c>
      <c r="E188" t="n">
        <v>105</v>
      </c>
      <c r="F188" t="inlineStr">
        <is>
          <t>Jacaré</t>
        </is>
      </c>
      <c r="G188" t="n">
        <v>1</v>
      </c>
      <c r="H188" t="n">
        <v>0</v>
      </c>
      <c r="I188" t="n">
        <v>31230.56</v>
      </c>
    </row>
    <row r="189">
      <c r="A189" t="n">
        <v>606</v>
      </c>
      <c r="B189" s="29" t="n">
        <v>45427</v>
      </c>
      <c r="C189" t="n">
        <v>105</v>
      </c>
      <c r="D189" t="inlineStr">
        <is>
          <t>Jacaré</t>
        </is>
      </c>
      <c r="E189" t="n">
        <v>115</v>
      </c>
      <c r="F189" t="inlineStr">
        <is>
          <t>Riviera Bar</t>
        </is>
      </c>
      <c r="G189" t="n">
        <v>0</v>
      </c>
      <c r="H189" t="n">
        <v>30010</v>
      </c>
      <c r="I189" t="n">
        <v>0</v>
      </c>
    </row>
    <row r="190">
      <c r="A190" t="n">
        <v>610</v>
      </c>
      <c r="B190" s="29" t="n">
        <v>45427</v>
      </c>
      <c r="C190" t="n">
        <v>115</v>
      </c>
      <c r="D190" t="inlineStr">
        <is>
          <t>Riviera Bar</t>
        </is>
      </c>
      <c r="E190" t="n">
        <v>105</v>
      </c>
      <c r="F190" t="inlineStr">
        <is>
          <t>Jacaré</t>
        </is>
      </c>
      <c r="G190" t="n">
        <v>0</v>
      </c>
      <c r="H190" t="n">
        <v>0</v>
      </c>
      <c r="I190" t="n">
        <v>3700</v>
      </c>
    </row>
    <row r="191">
      <c r="A191" t="n">
        <v>592</v>
      </c>
      <c r="B191" s="29" t="n">
        <v>45426</v>
      </c>
      <c r="C191" t="n">
        <v>105</v>
      </c>
      <c r="D191" t="inlineStr">
        <is>
          <t>Jacaré</t>
        </is>
      </c>
      <c r="E191" t="n">
        <v>115</v>
      </c>
      <c r="F191" t="inlineStr">
        <is>
          <t>Riviera Bar</t>
        </is>
      </c>
      <c r="G191" t="n">
        <v>0</v>
      </c>
      <c r="H191" t="n">
        <v>29410</v>
      </c>
      <c r="I191" t="n">
        <v>0</v>
      </c>
    </row>
    <row r="192">
      <c r="A192" t="n">
        <v>703</v>
      </c>
      <c r="B192" s="29" t="n">
        <v>45426</v>
      </c>
      <c r="C192" t="n">
        <v>115</v>
      </c>
      <c r="D192" t="inlineStr">
        <is>
          <t>Riviera Bar</t>
        </is>
      </c>
      <c r="E192" t="n">
        <v>105</v>
      </c>
      <c r="F192" t="inlineStr">
        <is>
          <t>Jacaré</t>
        </is>
      </c>
      <c r="G192" t="n">
        <v>1</v>
      </c>
      <c r="H192" t="n">
        <v>0</v>
      </c>
      <c r="I192" t="n">
        <v>15152.12</v>
      </c>
    </row>
    <row r="193">
      <c r="A193" t="n">
        <v>567</v>
      </c>
      <c r="B193" s="29" t="n">
        <v>45425</v>
      </c>
      <c r="C193" t="n">
        <v>115</v>
      </c>
      <c r="D193" t="inlineStr">
        <is>
          <t>Riviera Bar</t>
        </is>
      </c>
      <c r="E193" t="n">
        <v>105</v>
      </c>
      <c r="F193" t="inlineStr">
        <is>
          <t>Jacaré</t>
        </is>
      </c>
      <c r="G193" t="n">
        <v>1</v>
      </c>
      <c r="H193" t="n">
        <v>0</v>
      </c>
      <c r="I193" t="n">
        <v>145994.44</v>
      </c>
    </row>
    <row r="194">
      <c r="A194" t="n">
        <v>574</v>
      </c>
      <c r="B194" s="29" t="n">
        <v>45425</v>
      </c>
      <c r="C194" t="n">
        <v>105</v>
      </c>
      <c r="D194" t="inlineStr">
        <is>
          <t>Jacaré</t>
        </is>
      </c>
      <c r="E194" t="n">
        <v>115</v>
      </c>
      <c r="F194" t="inlineStr">
        <is>
          <t>Riviera Bar</t>
        </is>
      </c>
      <c r="G194" t="n">
        <v>0</v>
      </c>
      <c r="H194" t="n">
        <v>38010</v>
      </c>
      <c r="I194" t="n">
        <v>0</v>
      </c>
    </row>
    <row r="195">
      <c r="A195" t="n">
        <v>578</v>
      </c>
      <c r="B195" s="29" t="n">
        <v>45425</v>
      </c>
      <c r="C195" t="n">
        <v>115</v>
      </c>
      <c r="D195" t="inlineStr">
        <is>
          <t>Riviera Bar</t>
        </is>
      </c>
      <c r="E195" t="n">
        <v>105</v>
      </c>
      <c r="F195" t="inlineStr">
        <is>
          <t>Jacaré</t>
        </is>
      </c>
      <c r="G195" t="n">
        <v>0</v>
      </c>
      <c r="H195" t="n">
        <v>0</v>
      </c>
      <c r="I195" t="n">
        <v>3000</v>
      </c>
    </row>
    <row r="196">
      <c r="A196" t="n">
        <v>702</v>
      </c>
      <c r="B196" s="29" t="n">
        <v>45425</v>
      </c>
      <c r="C196" t="n">
        <v>105</v>
      </c>
      <c r="D196" t="inlineStr">
        <is>
          <t>Jacaré</t>
        </is>
      </c>
      <c r="E196" t="n">
        <v>115</v>
      </c>
      <c r="F196" t="inlineStr">
        <is>
          <t>Riviera Bar</t>
        </is>
      </c>
      <c r="G196" t="n">
        <v>0</v>
      </c>
      <c r="H196" t="n">
        <v>38010</v>
      </c>
      <c r="I196" t="n">
        <v>0</v>
      </c>
    </row>
    <row r="197">
      <c r="A197" t="n">
        <v>559</v>
      </c>
      <c r="B197" s="29" t="n">
        <v>45422</v>
      </c>
      <c r="C197" t="n">
        <v>115</v>
      </c>
      <c r="D197" t="inlineStr">
        <is>
          <t>Riviera Bar</t>
        </is>
      </c>
      <c r="E197" t="n">
        <v>105</v>
      </c>
      <c r="F197" t="inlineStr">
        <is>
          <t>Jacaré</t>
        </is>
      </c>
      <c r="G197" t="n">
        <v>1</v>
      </c>
      <c r="H197" t="n">
        <v>0</v>
      </c>
      <c r="I197" t="n">
        <v>38132.96</v>
      </c>
    </row>
    <row r="198">
      <c r="A198" t="n">
        <v>563</v>
      </c>
      <c r="B198" s="29" t="n">
        <v>45422</v>
      </c>
      <c r="C198" t="n">
        <v>105</v>
      </c>
      <c r="D198" t="inlineStr">
        <is>
          <t>Jacaré</t>
        </is>
      </c>
      <c r="E198" t="n">
        <v>115</v>
      </c>
      <c r="F198" t="inlineStr">
        <is>
          <t>Riviera Bar</t>
        </is>
      </c>
      <c r="G198" t="n">
        <v>0</v>
      </c>
      <c r="H198" t="n">
        <v>64010</v>
      </c>
      <c r="I198" t="n">
        <v>0</v>
      </c>
    </row>
    <row r="199">
      <c r="A199" t="n">
        <v>552</v>
      </c>
      <c r="B199" s="29" t="n">
        <v>45421</v>
      </c>
      <c r="C199" t="n">
        <v>105</v>
      </c>
      <c r="D199" t="inlineStr">
        <is>
          <t>Jacaré</t>
        </is>
      </c>
      <c r="E199" t="n">
        <v>115</v>
      </c>
      <c r="F199" t="inlineStr">
        <is>
          <t>Riviera Bar</t>
        </is>
      </c>
      <c r="G199" t="n">
        <v>0</v>
      </c>
      <c r="H199" t="n">
        <v>44010</v>
      </c>
      <c r="I199" t="n">
        <v>0</v>
      </c>
    </row>
    <row r="200">
      <c r="A200" t="n">
        <v>555</v>
      </c>
      <c r="B200" s="29" t="n">
        <v>45421</v>
      </c>
      <c r="C200" t="n">
        <v>115</v>
      </c>
      <c r="D200" t="inlineStr">
        <is>
          <t>Riviera Bar</t>
        </is>
      </c>
      <c r="E200" t="n">
        <v>105</v>
      </c>
      <c r="F200" t="inlineStr">
        <is>
          <t>Jacaré</t>
        </is>
      </c>
      <c r="G200" t="n">
        <v>1</v>
      </c>
      <c r="H200" t="n">
        <v>0</v>
      </c>
      <c r="I200" t="n">
        <v>35135.15</v>
      </c>
    </row>
    <row r="201">
      <c r="A201" t="n">
        <v>538</v>
      </c>
      <c r="B201" s="29" t="n">
        <v>45420</v>
      </c>
      <c r="C201" t="n">
        <v>115</v>
      </c>
      <c r="D201" t="inlineStr">
        <is>
          <t>Riviera Bar</t>
        </is>
      </c>
      <c r="E201" t="n">
        <v>105</v>
      </c>
      <c r="F201" t="inlineStr">
        <is>
          <t>Jacaré</t>
        </is>
      </c>
      <c r="G201" t="n">
        <v>1</v>
      </c>
      <c r="H201" t="n">
        <v>0</v>
      </c>
      <c r="I201" t="n">
        <v>39522.25</v>
      </c>
    </row>
    <row r="202">
      <c r="A202" t="n">
        <v>546</v>
      </c>
      <c r="B202" s="29" t="n">
        <v>45420</v>
      </c>
      <c r="C202" t="n">
        <v>105</v>
      </c>
      <c r="D202" t="inlineStr">
        <is>
          <t>Jacaré</t>
        </is>
      </c>
      <c r="E202" t="n">
        <v>115</v>
      </c>
      <c r="F202" t="inlineStr">
        <is>
          <t>Riviera Bar</t>
        </is>
      </c>
      <c r="G202" t="n">
        <v>0</v>
      </c>
      <c r="H202" t="n">
        <v>26000</v>
      </c>
      <c r="I202" t="n">
        <v>0</v>
      </c>
    </row>
    <row r="203">
      <c r="A203" t="n">
        <v>526</v>
      </c>
      <c r="B203" s="29" t="n">
        <v>45419</v>
      </c>
      <c r="C203" t="n">
        <v>115</v>
      </c>
      <c r="D203" t="inlineStr">
        <is>
          <t>Riviera Bar</t>
        </is>
      </c>
      <c r="E203" t="n">
        <v>105</v>
      </c>
      <c r="F203" t="inlineStr">
        <is>
          <t>Jacaré</t>
        </is>
      </c>
      <c r="G203" t="n">
        <v>1</v>
      </c>
      <c r="H203" t="n">
        <v>0</v>
      </c>
      <c r="I203" t="n">
        <v>27455.68</v>
      </c>
    </row>
    <row r="204">
      <c r="A204" t="n">
        <v>534</v>
      </c>
      <c r="B204" s="29" t="n">
        <v>45419</v>
      </c>
      <c r="C204" t="n">
        <v>105</v>
      </c>
      <c r="D204" t="inlineStr">
        <is>
          <t>Jacaré</t>
        </is>
      </c>
      <c r="E204" t="n">
        <v>115</v>
      </c>
      <c r="F204" t="inlineStr">
        <is>
          <t>Riviera Bar</t>
        </is>
      </c>
      <c r="G204" t="n">
        <v>0</v>
      </c>
      <c r="H204" t="n">
        <v>187000</v>
      </c>
      <c r="I204" t="n">
        <v>0</v>
      </c>
    </row>
    <row r="205">
      <c r="A205" t="n">
        <v>522</v>
      </c>
      <c r="B205" s="29" t="n">
        <v>45418</v>
      </c>
      <c r="C205" t="n">
        <v>115</v>
      </c>
      <c r="D205" t="inlineStr">
        <is>
          <t>Riviera Bar</t>
        </is>
      </c>
      <c r="E205" t="n">
        <v>105</v>
      </c>
      <c r="F205" t="inlineStr">
        <is>
          <t>Jacaré</t>
        </is>
      </c>
      <c r="G205" t="n">
        <v>1</v>
      </c>
      <c r="H205" t="n">
        <v>0</v>
      </c>
      <c r="I205" t="n">
        <v>162249.81</v>
      </c>
    </row>
    <row r="206">
      <c r="A206" t="n">
        <v>518</v>
      </c>
      <c r="B206" s="29" t="n">
        <v>45415</v>
      </c>
      <c r="C206" t="n">
        <v>115</v>
      </c>
      <c r="D206" t="inlineStr">
        <is>
          <t>Riviera Bar</t>
        </is>
      </c>
      <c r="E206" t="n">
        <v>105</v>
      </c>
      <c r="F206" t="inlineStr">
        <is>
          <t>Jacaré</t>
        </is>
      </c>
      <c r="G206" t="n">
        <v>1</v>
      </c>
      <c r="H206" t="n">
        <v>0</v>
      </c>
      <c r="I206" t="n">
        <v>46259.25</v>
      </c>
    </row>
    <row r="207">
      <c r="A207" t="n">
        <v>513</v>
      </c>
      <c r="B207" s="29" t="n">
        <v>45414</v>
      </c>
      <c r="C207" t="n">
        <v>115</v>
      </c>
      <c r="D207" t="inlineStr">
        <is>
          <t>Riviera Bar</t>
        </is>
      </c>
      <c r="E207" t="n">
        <v>105</v>
      </c>
      <c r="F207" t="inlineStr">
        <is>
          <t>Jacaré</t>
        </is>
      </c>
      <c r="G207" t="n">
        <v>1</v>
      </c>
      <c r="H207" t="n">
        <v>0</v>
      </c>
      <c r="I207" t="n">
        <v>97386.22</v>
      </c>
    </row>
    <row r="208">
      <c r="A208" t="n">
        <v>660</v>
      </c>
      <c r="B208" s="29" t="n">
        <v>45414</v>
      </c>
      <c r="C208" t="n">
        <v>105</v>
      </c>
      <c r="D208" t="inlineStr">
        <is>
          <t>Jacaré</t>
        </is>
      </c>
      <c r="E208" t="n">
        <v>115</v>
      </c>
      <c r="F208" t="inlineStr">
        <is>
          <t>Riviera Bar</t>
        </is>
      </c>
      <c r="G208" t="n">
        <v>0</v>
      </c>
      <c r="H208" t="n">
        <v>16014</v>
      </c>
      <c r="I208" t="n">
        <v>0</v>
      </c>
    </row>
    <row r="209">
      <c r="A209" t="n">
        <v>502</v>
      </c>
      <c r="B209" s="29" t="n">
        <v>45412</v>
      </c>
      <c r="C209" t="n">
        <v>105</v>
      </c>
      <c r="D209" t="inlineStr">
        <is>
          <t>Jacaré</t>
        </is>
      </c>
      <c r="E209" t="n">
        <v>115</v>
      </c>
      <c r="F209" t="inlineStr">
        <is>
          <t>Riviera Bar</t>
        </is>
      </c>
      <c r="G209" t="n">
        <v>0</v>
      </c>
      <c r="H209" t="n">
        <v>75010</v>
      </c>
      <c r="I209" t="n">
        <v>0</v>
      </c>
    </row>
    <row r="210">
      <c r="A210" t="n">
        <v>512</v>
      </c>
      <c r="B210" s="29" t="n">
        <v>45412</v>
      </c>
      <c r="C210" t="n">
        <v>115</v>
      </c>
      <c r="D210" t="inlineStr">
        <is>
          <t>Riviera Bar</t>
        </is>
      </c>
      <c r="E210" t="n">
        <v>105</v>
      </c>
      <c r="F210" t="inlineStr">
        <is>
          <t>Jacaré</t>
        </is>
      </c>
      <c r="G210" t="n">
        <v>0</v>
      </c>
      <c r="H210" t="n">
        <v>0</v>
      </c>
      <c r="I210" t="n">
        <v>12771.24</v>
      </c>
    </row>
    <row r="211">
      <c r="A211" t="n">
        <v>494</v>
      </c>
      <c r="B211" s="29" t="n">
        <v>45411</v>
      </c>
      <c r="C211" t="n">
        <v>115</v>
      </c>
      <c r="D211" t="inlineStr">
        <is>
          <t>Riviera Bar</t>
        </is>
      </c>
      <c r="E211" t="n">
        <v>105</v>
      </c>
      <c r="F211" t="inlineStr">
        <is>
          <t>Jacaré</t>
        </is>
      </c>
      <c r="G211" t="n">
        <v>0</v>
      </c>
      <c r="H211" t="n">
        <v>0</v>
      </c>
      <c r="I211" t="n">
        <v>145850</v>
      </c>
    </row>
    <row r="212">
      <c r="A212" t="n">
        <v>486</v>
      </c>
      <c r="B212" s="29" t="n">
        <v>45408</v>
      </c>
      <c r="C212" t="n">
        <v>115</v>
      </c>
      <c r="D212" t="inlineStr">
        <is>
          <t>Riviera Bar</t>
        </is>
      </c>
      <c r="E212" t="n">
        <v>105</v>
      </c>
      <c r="F212" t="inlineStr">
        <is>
          <t>Jacaré</t>
        </is>
      </c>
      <c r="G212" t="n">
        <v>0</v>
      </c>
      <c r="H212" t="n">
        <v>0</v>
      </c>
      <c r="I212" t="n">
        <v>40000</v>
      </c>
    </row>
    <row r="213">
      <c r="A213" t="n">
        <v>475</v>
      </c>
      <c r="B213" s="29" t="n">
        <v>45407</v>
      </c>
      <c r="C213" t="n">
        <v>105</v>
      </c>
      <c r="D213" t="inlineStr">
        <is>
          <t>Jacaré</t>
        </is>
      </c>
      <c r="E213" t="n">
        <v>115</v>
      </c>
      <c r="F213" t="inlineStr">
        <is>
          <t>Riviera Bar</t>
        </is>
      </c>
      <c r="G213" t="n">
        <v>0</v>
      </c>
      <c r="H213" t="n">
        <v>12010</v>
      </c>
      <c r="I213" t="n">
        <v>0</v>
      </c>
    </row>
    <row r="214">
      <c r="A214" t="n">
        <v>476</v>
      </c>
      <c r="B214" s="29" t="n">
        <v>45407</v>
      </c>
      <c r="C214" t="n">
        <v>115</v>
      </c>
      <c r="D214" t="inlineStr">
        <is>
          <t>Riviera Bar</t>
        </is>
      </c>
      <c r="E214" t="n">
        <v>105</v>
      </c>
      <c r="F214" t="inlineStr">
        <is>
          <t>Jacaré</t>
        </is>
      </c>
      <c r="G214" t="n">
        <v>0</v>
      </c>
      <c r="H214" t="n">
        <v>0</v>
      </c>
      <c r="I214" t="n">
        <v>3000</v>
      </c>
    </row>
    <row r="215">
      <c r="A215" t="n">
        <v>463</v>
      </c>
      <c r="B215" s="29" t="n">
        <v>45406</v>
      </c>
      <c r="C215" t="n">
        <v>105</v>
      </c>
      <c r="D215" t="inlineStr">
        <is>
          <t>Jacaré</t>
        </is>
      </c>
      <c r="E215" t="n">
        <v>115</v>
      </c>
      <c r="F215" t="inlineStr">
        <is>
          <t>Riviera Bar</t>
        </is>
      </c>
      <c r="G215" t="n">
        <v>0</v>
      </c>
      <c r="H215" t="n">
        <v>62.66</v>
      </c>
      <c r="I215" t="n">
        <v>0</v>
      </c>
    </row>
    <row r="216">
      <c r="A216" t="n">
        <v>503</v>
      </c>
      <c r="B216" s="29" t="n">
        <v>45406</v>
      </c>
      <c r="C216" t="n">
        <v>105</v>
      </c>
      <c r="D216" t="inlineStr">
        <is>
          <t>Jacaré</t>
        </is>
      </c>
      <c r="E216" t="n">
        <v>115</v>
      </c>
      <c r="F216" t="inlineStr">
        <is>
          <t>Riviera Bar</t>
        </is>
      </c>
      <c r="G216" t="n">
        <v>0</v>
      </c>
      <c r="H216" t="n">
        <v>24000</v>
      </c>
      <c r="I216" t="n">
        <v>0</v>
      </c>
    </row>
    <row r="217">
      <c r="A217" t="n">
        <v>504</v>
      </c>
      <c r="B217" s="29" t="n">
        <v>45406</v>
      </c>
      <c r="C217" t="n">
        <v>115</v>
      </c>
      <c r="D217" t="inlineStr">
        <is>
          <t>Riviera Bar</t>
        </is>
      </c>
      <c r="E217" t="n">
        <v>105</v>
      </c>
      <c r="F217" t="inlineStr">
        <is>
          <t>Jacaré</t>
        </is>
      </c>
      <c r="G217" t="n">
        <v>0</v>
      </c>
      <c r="H217" t="n">
        <v>0</v>
      </c>
      <c r="I217" t="n">
        <v>33000</v>
      </c>
    </row>
    <row r="218">
      <c r="A218" t="n">
        <v>500</v>
      </c>
      <c r="B218" s="29" t="n">
        <v>45405</v>
      </c>
      <c r="C218" t="n">
        <v>115</v>
      </c>
      <c r="D218" t="inlineStr">
        <is>
          <t>Riviera Bar</t>
        </is>
      </c>
      <c r="E218" t="n">
        <v>105</v>
      </c>
      <c r="F218" t="inlineStr">
        <is>
          <t>Jacaré</t>
        </is>
      </c>
      <c r="G218" t="n">
        <v>0</v>
      </c>
      <c r="H218" t="n">
        <v>0</v>
      </c>
      <c r="I218" t="n">
        <v>4000</v>
      </c>
    </row>
    <row r="219">
      <c r="A219" t="n">
        <v>501</v>
      </c>
      <c r="B219" s="29" t="n">
        <v>45405</v>
      </c>
      <c r="C219" t="n">
        <v>105</v>
      </c>
      <c r="D219" t="inlineStr">
        <is>
          <t>Jacaré</t>
        </is>
      </c>
      <c r="E219" t="n">
        <v>115</v>
      </c>
      <c r="F219" t="inlineStr">
        <is>
          <t>Riviera Bar</t>
        </is>
      </c>
      <c r="G219" t="n">
        <v>0</v>
      </c>
      <c r="H219" t="n">
        <v>11000</v>
      </c>
      <c r="I219" t="n">
        <v>0</v>
      </c>
    </row>
    <row r="220">
      <c r="A220" t="n">
        <v>457</v>
      </c>
      <c r="B220" s="29" t="n">
        <v>45404</v>
      </c>
      <c r="C220" t="n">
        <v>115</v>
      </c>
      <c r="D220" t="inlineStr">
        <is>
          <t>Riviera Bar</t>
        </is>
      </c>
      <c r="E220" t="n">
        <v>143</v>
      </c>
      <c r="F220" t="inlineStr">
        <is>
          <t xml:space="preserve">Tempus Fugit  Ltda </t>
        </is>
      </c>
      <c r="G220" t="n">
        <v>0</v>
      </c>
      <c r="H220" t="n">
        <v>0</v>
      </c>
      <c r="I220" t="n">
        <v>195000</v>
      </c>
    </row>
    <row r="221">
      <c r="A221" t="n">
        <v>458</v>
      </c>
      <c r="B221" s="29" t="n">
        <v>45404</v>
      </c>
      <c r="C221" t="n">
        <v>105</v>
      </c>
      <c r="D221" t="inlineStr">
        <is>
          <t>Jacaré</t>
        </is>
      </c>
      <c r="E221" t="n">
        <v>115</v>
      </c>
      <c r="F221" t="inlineStr">
        <is>
          <t>Riviera Bar</t>
        </is>
      </c>
      <c r="G221" t="n">
        <v>0</v>
      </c>
      <c r="H221" t="n">
        <v>10</v>
      </c>
      <c r="I221" t="n">
        <v>0</v>
      </c>
    </row>
    <row r="222">
      <c r="A222" t="n">
        <v>459</v>
      </c>
      <c r="B222" s="29" t="n">
        <v>45404</v>
      </c>
      <c r="C222" t="n">
        <v>105</v>
      </c>
      <c r="D222" t="inlineStr">
        <is>
          <t>Jacaré</t>
        </is>
      </c>
      <c r="E222" t="n">
        <v>115</v>
      </c>
      <c r="F222" t="inlineStr">
        <is>
          <t>Riviera Bar</t>
        </is>
      </c>
      <c r="G222" t="n">
        <v>0</v>
      </c>
      <c r="H222" t="n">
        <v>23000</v>
      </c>
      <c r="I222" t="n">
        <v>0</v>
      </c>
    </row>
    <row r="223">
      <c r="A223" t="n">
        <v>455</v>
      </c>
      <c r="B223" s="29" t="n">
        <v>45401</v>
      </c>
      <c r="C223" t="n">
        <v>105</v>
      </c>
      <c r="D223" t="inlineStr">
        <is>
          <t>Jacaré</t>
        </is>
      </c>
      <c r="E223" t="n">
        <v>115</v>
      </c>
      <c r="F223" t="inlineStr">
        <is>
          <t>Riviera Bar</t>
        </is>
      </c>
      <c r="G223" t="n">
        <v>0</v>
      </c>
      <c r="H223" t="n">
        <v>80000</v>
      </c>
      <c r="I223" t="n">
        <v>0</v>
      </c>
    </row>
    <row r="224">
      <c r="A224" t="n">
        <v>456</v>
      </c>
      <c r="B224" s="29" t="n">
        <v>45401</v>
      </c>
      <c r="C224" t="n">
        <v>115</v>
      </c>
      <c r="D224" t="inlineStr">
        <is>
          <t>Riviera Bar</t>
        </is>
      </c>
      <c r="E224" t="n">
        <v>105</v>
      </c>
      <c r="F224" t="inlineStr">
        <is>
          <t>Jacaré</t>
        </is>
      </c>
      <c r="G224" t="n">
        <v>0</v>
      </c>
      <c r="H224" t="n">
        <v>0</v>
      </c>
      <c r="I224" t="n">
        <v>21990</v>
      </c>
    </row>
    <row r="225">
      <c r="A225" t="n">
        <v>453</v>
      </c>
      <c r="B225" s="29" t="n">
        <v>45400</v>
      </c>
      <c r="C225" t="n">
        <v>105</v>
      </c>
      <c r="D225" t="inlineStr">
        <is>
          <t>Jacaré</t>
        </is>
      </c>
      <c r="E225" t="n">
        <v>115</v>
      </c>
      <c r="F225" t="inlineStr">
        <is>
          <t>Riviera Bar</t>
        </is>
      </c>
      <c r="G225" t="n">
        <v>0</v>
      </c>
      <c r="H225" t="n">
        <v>18000</v>
      </c>
      <c r="I225" t="n">
        <v>0</v>
      </c>
    </row>
    <row r="226">
      <c r="A226" t="n">
        <v>454</v>
      </c>
      <c r="B226" s="29" t="n">
        <v>45400</v>
      </c>
      <c r="C226" t="n">
        <v>115</v>
      </c>
      <c r="D226" t="inlineStr">
        <is>
          <t>Riviera Bar</t>
        </is>
      </c>
      <c r="E226" t="n">
        <v>105</v>
      </c>
      <c r="F226" t="inlineStr">
        <is>
          <t>Jacaré</t>
        </is>
      </c>
      <c r="G226" t="n">
        <v>0</v>
      </c>
      <c r="H226" t="n">
        <v>0</v>
      </c>
      <c r="I226" t="n">
        <v>38000</v>
      </c>
    </row>
    <row r="227">
      <c r="A227" t="n">
        <v>445</v>
      </c>
      <c r="B227" s="29" t="n">
        <v>45399</v>
      </c>
      <c r="C227" t="n">
        <v>105</v>
      </c>
      <c r="D227" t="inlineStr">
        <is>
          <t>Jacaré</t>
        </is>
      </c>
      <c r="E227" t="n">
        <v>115</v>
      </c>
      <c r="F227" t="inlineStr">
        <is>
          <t>Riviera Bar</t>
        </is>
      </c>
      <c r="G227" t="n">
        <v>0</v>
      </c>
      <c r="H227" t="n">
        <v>15000</v>
      </c>
      <c r="I227" t="n">
        <v>0</v>
      </c>
    </row>
    <row r="228">
      <c r="A228" t="n">
        <v>446</v>
      </c>
      <c r="B228" s="29" t="n">
        <v>45399</v>
      </c>
      <c r="C228" t="n">
        <v>115</v>
      </c>
      <c r="D228" t="inlineStr">
        <is>
          <t>Riviera Bar</t>
        </is>
      </c>
      <c r="E228" t="n">
        <v>105</v>
      </c>
      <c r="F228" t="inlineStr">
        <is>
          <t>Jacaré</t>
        </is>
      </c>
      <c r="G228" t="n">
        <v>0</v>
      </c>
      <c r="H228" t="n">
        <v>0</v>
      </c>
      <c r="I228" t="n">
        <v>33086.59</v>
      </c>
    </row>
    <row r="229">
      <c r="A229" t="n">
        <v>443</v>
      </c>
      <c r="B229" s="29" t="n">
        <v>45398</v>
      </c>
      <c r="C229" t="n">
        <v>105</v>
      </c>
      <c r="D229" t="inlineStr">
        <is>
          <t>Jacaré</t>
        </is>
      </c>
      <c r="E229" t="n">
        <v>115</v>
      </c>
      <c r="F229" t="inlineStr">
        <is>
          <t>Riviera Bar</t>
        </is>
      </c>
      <c r="G229" t="n">
        <v>0</v>
      </c>
      <c r="H229" t="n">
        <v>60000</v>
      </c>
      <c r="I229" t="n">
        <v>0</v>
      </c>
    </row>
    <row r="230">
      <c r="A230" t="n">
        <v>444</v>
      </c>
      <c r="B230" s="29" t="n">
        <v>45398</v>
      </c>
      <c r="C230" t="n">
        <v>115</v>
      </c>
      <c r="D230" t="inlineStr">
        <is>
          <t>Riviera Bar</t>
        </is>
      </c>
      <c r="E230" t="n">
        <v>143</v>
      </c>
      <c r="F230" t="inlineStr">
        <is>
          <t xml:space="preserve">Tempus Fugit  Ltda </t>
        </is>
      </c>
      <c r="G230" t="n">
        <v>0</v>
      </c>
      <c r="H230" t="n">
        <v>0</v>
      </c>
      <c r="I230" t="n">
        <v>52000</v>
      </c>
    </row>
    <row r="231">
      <c r="A231" t="n">
        <v>421</v>
      </c>
      <c r="B231" s="29" t="n">
        <v>45397</v>
      </c>
      <c r="C231" t="n">
        <v>115</v>
      </c>
      <c r="D231" t="inlineStr">
        <is>
          <t>Riviera Bar</t>
        </is>
      </c>
      <c r="E231" t="n">
        <v>105</v>
      </c>
      <c r="F231" t="inlineStr">
        <is>
          <t>Jacaré</t>
        </is>
      </c>
      <c r="G231" t="n">
        <v>0</v>
      </c>
      <c r="H231" t="n">
        <v>0</v>
      </c>
      <c r="I231" t="n">
        <v>134000</v>
      </c>
    </row>
    <row r="232">
      <c r="A232" t="n">
        <v>411</v>
      </c>
      <c r="B232" s="29" t="n">
        <v>45394</v>
      </c>
      <c r="C232" t="n">
        <v>105</v>
      </c>
      <c r="D232" t="inlineStr">
        <is>
          <t>Jacaré</t>
        </is>
      </c>
      <c r="E232" t="n">
        <v>115</v>
      </c>
      <c r="F232" t="inlineStr">
        <is>
          <t>Riviera Bar</t>
        </is>
      </c>
      <c r="G232" t="n">
        <v>0</v>
      </c>
      <c r="H232" t="n">
        <v>40000</v>
      </c>
      <c r="I232" t="n">
        <v>0</v>
      </c>
    </row>
    <row r="233">
      <c r="A233" t="n">
        <v>412</v>
      </c>
      <c r="B233" s="29" t="n">
        <v>45394</v>
      </c>
      <c r="C233" t="n">
        <v>115</v>
      </c>
      <c r="D233" t="inlineStr">
        <is>
          <t>Riviera Bar</t>
        </is>
      </c>
      <c r="E233" t="n">
        <v>105</v>
      </c>
      <c r="F233" t="inlineStr">
        <is>
          <t>Jacaré</t>
        </is>
      </c>
      <c r="G233" t="n">
        <v>0</v>
      </c>
      <c r="H233" t="n">
        <v>0</v>
      </c>
      <c r="I233" t="n">
        <v>54000</v>
      </c>
    </row>
    <row r="234">
      <c r="A234" t="n">
        <v>400</v>
      </c>
      <c r="B234" s="29" t="n">
        <v>45393</v>
      </c>
      <c r="C234" t="n">
        <v>105</v>
      </c>
      <c r="D234" t="inlineStr">
        <is>
          <t>Jacaré</t>
        </is>
      </c>
      <c r="E234" t="n">
        <v>115</v>
      </c>
      <c r="F234" t="inlineStr">
        <is>
          <t>Riviera Bar</t>
        </is>
      </c>
      <c r="G234" t="n">
        <v>0</v>
      </c>
      <c r="H234" t="n">
        <v>33000</v>
      </c>
      <c r="I234" t="n">
        <v>0</v>
      </c>
    </row>
    <row r="235">
      <c r="A235" t="n">
        <v>404</v>
      </c>
      <c r="B235" s="29" t="n">
        <v>45393</v>
      </c>
      <c r="C235" t="n">
        <v>115</v>
      </c>
      <c r="D235" t="inlineStr">
        <is>
          <t>Riviera Bar</t>
        </is>
      </c>
      <c r="E235" t="n">
        <v>105</v>
      </c>
      <c r="F235" t="inlineStr">
        <is>
          <t>Jacaré</t>
        </is>
      </c>
      <c r="G235" t="n">
        <v>0</v>
      </c>
      <c r="H235" t="n">
        <v>0</v>
      </c>
      <c r="I235" t="n">
        <v>40820</v>
      </c>
    </row>
    <row r="236">
      <c r="A236" t="n">
        <v>380</v>
      </c>
      <c r="B236" s="29" t="n">
        <v>45392</v>
      </c>
      <c r="C236" t="n">
        <v>105</v>
      </c>
      <c r="D236" t="inlineStr">
        <is>
          <t>Jacaré</t>
        </is>
      </c>
      <c r="E236" t="n">
        <v>115</v>
      </c>
      <c r="F236" t="inlineStr">
        <is>
          <t>Riviera Bar</t>
        </is>
      </c>
      <c r="G236" t="n">
        <v>0</v>
      </c>
      <c r="H236" t="n">
        <v>48000</v>
      </c>
      <c r="I236" t="n">
        <v>0</v>
      </c>
    </row>
    <row r="237">
      <c r="A237" t="n">
        <v>393</v>
      </c>
      <c r="B237" s="29" t="n">
        <v>45392</v>
      </c>
      <c r="C237" t="n">
        <v>115</v>
      </c>
      <c r="D237" t="inlineStr">
        <is>
          <t>Riviera Bar</t>
        </is>
      </c>
      <c r="E237" t="n">
        <v>105</v>
      </c>
      <c r="F237" t="inlineStr">
        <is>
          <t>Jacaré</t>
        </is>
      </c>
      <c r="G237" t="n">
        <v>0</v>
      </c>
      <c r="H237" t="n">
        <v>0</v>
      </c>
      <c r="I237" t="n">
        <v>5566.45</v>
      </c>
    </row>
    <row r="238">
      <c r="A238" t="n">
        <v>361</v>
      </c>
      <c r="B238" s="29" t="n">
        <v>45391</v>
      </c>
      <c r="C238" t="n">
        <v>105</v>
      </c>
      <c r="D238" t="inlineStr">
        <is>
          <t>Jacaré</t>
        </is>
      </c>
      <c r="E238" t="n">
        <v>115</v>
      </c>
      <c r="F238" t="inlineStr">
        <is>
          <t>Riviera Bar</t>
        </is>
      </c>
      <c r="G238" t="n">
        <v>0</v>
      </c>
      <c r="H238" t="n">
        <v>35000</v>
      </c>
      <c r="I238" t="n">
        <v>0</v>
      </c>
    </row>
    <row r="239">
      <c r="A239" t="n">
        <v>266</v>
      </c>
      <c r="B239" s="29" t="n">
        <v>45390</v>
      </c>
      <c r="C239" t="n">
        <v>115</v>
      </c>
      <c r="D239" t="inlineStr">
        <is>
          <t>Riviera Bar</t>
        </is>
      </c>
      <c r="E239" t="n">
        <v>105</v>
      </c>
      <c r="F239" t="inlineStr">
        <is>
          <t>Jacaré</t>
        </is>
      </c>
      <c r="G239" t="n">
        <v>0</v>
      </c>
      <c r="H239" t="n">
        <v>0</v>
      </c>
      <c r="I239" t="n">
        <v>181892.84</v>
      </c>
    </row>
    <row r="240">
      <c r="A240" t="n">
        <v>373</v>
      </c>
      <c r="B240" s="29" t="n">
        <v>45387</v>
      </c>
      <c r="C240" t="n">
        <v>105</v>
      </c>
      <c r="D240" t="inlineStr">
        <is>
          <t>Jacaré</t>
        </is>
      </c>
      <c r="E240" t="n">
        <v>115</v>
      </c>
      <c r="F240" t="inlineStr">
        <is>
          <t>Riviera Bar</t>
        </is>
      </c>
      <c r="G240" t="n">
        <v>0</v>
      </c>
      <c r="H240" t="n">
        <v>105260</v>
      </c>
      <c r="I240" t="n">
        <v>0</v>
      </c>
    </row>
    <row r="241">
      <c r="A241" t="n">
        <v>420</v>
      </c>
      <c r="B241" s="29" t="n">
        <v>45385</v>
      </c>
      <c r="C241" t="n">
        <v>115</v>
      </c>
      <c r="D241" t="inlineStr">
        <is>
          <t>Riviera Bar</t>
        </is>
      </c>
      <c r="E241" t="n">
        <v>105</v>
      </c>
      <c r="F241" t="inlineStr">
        <is>
          <t>Jacaré</t>
        </is>
      </c>
      <c r="G241" t="n">
        <v>0</v>
      </c>
      <c r="H241" t="n">
        <v>0</v>
      </c>
      <c r="I241" t="n">
        <v>1927.19</v>
      </c>
    </row>
    <row r="242">
      <c r="A242" t="n">
        <v>440</v>
      </c>
      <c r="B242" s="29" t="n">
        <v>45384</v>
      </c>
      <c r="C242" t="n">
        <v>105</v>
      </c>
      <c r="D242" t="inlineStr">
        <is>
          <t>Jacaré</t>
        </is>
      </c>
      <c r="E242" t="n">
        <v>115</v>
      </c>
      <c r="F242" t="inlineStr">
        <is>
          <t>Riviera Bar</t>
        </is>
      </c>
      <c r="G242" t="n">
        <v>0</v>
      </c>
      <c r="H242" t="n">
        <v>11000</v>
      </c>
      <c r="I242" t="n">
        <v>0</v>
      </c>
    </row>
    <row r="243">
      <c r="A243" t="n">
        <v>441</v>
      </c>
      <c r="B243" s="29" t="n">
        <v>45384</v>
      </c>
      <c r="C243" t="n">
        <v>105</v>
      </c>
      <c r="D243" t="inlineStr">
        <is>
          <t>Jacaré</t>
        </is>
      </c>
      <c r="E243" t="n">
        <v>115</v>
      </c>
      <c r="F243" t="inlineStr">
        <is>
          <t>Riviera Bar</t>
        </is>
      </c>
      <c r="G243" t="n">
        <v>0</v>
      </c>
      <c r="H243" t="n">
        <v>7501</v>
      </c>
      <c r="I243" t="n">
        <v>0</v>
      </c>
    </row>
    <row r="244">
      <c r="A244" t="n">
        <v>442</v>
      </c>
      <c r="B244" s="29" t="n">
        <v>45384</v>
      </c>
      <c r="C244" t="n">
        <v>105</v>
      </c>
      <c r="D244" t="inlineStr">
        <is>
          <t>Jacaré</t>
        </is>
      </c>
      <c r="E244" t="n">
        <v>115</v>
      </c>
      <c r="F244" t="inlineStr">
        <is>
          <t>Riviera Bar</t>
        </is>
      </c>
      <c r="G244" t="n">
        <v>0</v>
      </c>
      <c r="H244" t="n">
        <v>1792.14</v>
      </c>
      <c r="I244" t="n">
        <v>0</v>
      </c>
    </row>
    <row r="245">
      <c r="A245" t="n">
        <v>371</v>
      </c>
      <c r="B245" s="29" t="n">
        <v>45383</v>
      </c>
      <c r="C245" t="n">
        <v>105</v>
      </c>
      <c r="D245" t="inlineStr">
        <is>
          <t>Jacaré</t>
        </is>
      </c>
      <c r="E245" t="n">
        <v>115</v>
      </c>
      <c r="F245" t="inlineStr">
        <is>
          <t>Riviera Bar</t>
        </is>
      </c>
      <c r="G245" t="n">
        <v>0</v>
      </c>
      <c r="H245" t="n">
        <v>6800</v>
      </c>
      <c r="I245" t="n">
        <v>0</v>
      </c>
    </row>
    <row r="246">
      <c r="A246" t="n">
        <v>419</v>
      </c>
      <c r="B246" s="29" t="n">
        <v>45383</v>
      </c>
      <c r="C246" t="n">
        <v>115</v>
      </c>
      <c r="D246" t="inlineStr">
        <is>
          <t>Riviera Bar</t>
        </is>
      </c>
      <c r="E246" t="n">
        <v>105</v>
      </c>
      <c r="F246" t="inlineStr">
        <is>
          <t>Jacaré</t>
        </is>
      </c>
      <c r="G246" t="n">
        <v>0</v>
      </c>
      <c r="H246" t="n">
        <v>0</v>
      </c>
      <c r="I246" t="n">
        <v>125500</v>
      </c>
    </row>
    <row r="247">
      <c r="A247" t="n">
        <v>258</v>
      </c>
      <c r="B247" s="29" t="n">
        <v>45377</v>
      </c>
      <c r="C247" t="n">
        <v>105</v>
      </c>
      <c r="D247" t="inlineStr">
        <is>
          <t>Jacaré</t>
        </is>
      </c>
      <c r="E247" t="n">
        <v>115</v>
      </c>
      <c r="F247" t="inlineStr">
        <is>
          <t>Riviera Bar</t>
        </is>
      </c>
      <c r="G247" t="n">
        <v>0</v>
      </c>
      <c r="H247" t="n">
        <v>16300</v>
      </c>
      <c r="I247" t="n">
        <v>0</v>
      </c>
    </row>
    <row r="248">
      <c r="A248" t="n">
        <v>302</v>
      </c>
      <c r="B248" s="29" t="n">
        <v>45377</v>
      </c>
      <c r="C248" t="n">
        <v>105</v>
      </c>
      <c r="D248" t="inlineStr">
        <is>
          <t>Jacaré</t>
        </is>
      </c>
      <c r="E248" t="n">
        <v>115</v>
      </c>
      <c r="F248" t="inlineStr">
        <is>
          <t>Riviera Bar</t>
        </is>
      </c>
      <c r="G248" t="n">
        <v>0</v>
      </c>
      <c r="H248" t="n">
        <v>16300</v>
      </c>
      <c r="I248" t="n">
        <v>0</v>
      </c>
    </row>
    <row r="249">
      <c r="A249" t="n">
        <v>257</v>
      </c>
      <c r="B249" s="29" t="n">
        <v>45373</v>
      </c>
      <c r="C249" t="n">
        <v>105</v>
      </c>
      <c r="D249" t="inlineStr">
        <is>
          <t>Jacaré</t>
        </is>
      </c>
      <c r="E249" t="n">
        <v>115</v>
      </c>
      <c r="F249" t="inlineStr">
        <is>
          <t>Riviera Bar</t>
        </is>
      </c>
      <c r="G249" t="n">
        <v>0</v>
      </c>
      <c r="H249" t="n">
        <v>20010</v>
      </c>
      <c r="I249" t="n">
        <v>0</v>
      </c>
    </row>
    <row r="250">
      <c r="A250" t="n">
        <v>300</v>
      </c>
      <c r="B250" s="29" t="n">
        <v>45373</v>
      </c>
      <c r="C250" t="n">
        <v>105</v>
      </c>
      <c r="D250" t="inlineStr">
        <is>
          <t>Jacaré</t>
        </is>
      </c>
      <c r="E250" t="n">
        <v>115</v>
      </c>
      <c r="F250" t="inlineStr">
        <is>
          <t>Riviera Bar</t>
        </is>
      </c>
      <c r="G250" t="n">
        <v>0</v>
      </c>
      <c r="H250" t="n">
        <v>20010</v>
      </c>
      <c r="I250" t="n">
        <v>0</v>
      </c>
    </row>
    <row r="251">
      <c r="A251" t="n">
        <v>301</v>
      </c>
      <c r="B251" s="29" t="n">
        <v>45373</v>
      </c>
      <c r="C251" t="n">
        <v>105</v>
      </c>
      <c r="D251" t="inlineStr">
        <is>
          <t>Jacaré</t>
        </is>
      </c>
      <c r="E251" t="n">
        <v>115</v>
      </c>
      <c r="F251" t="inlineStr">
        <is>
          <t>Riviera Bar</t>
        </is>
      </c>
      <c r="G251" t="n">
        <v>0</v>
      </c>
      <c r="H251" t="n">
        <v>20010</v>
      </c>
      <c r="I251" t="n">
        <v>0</v>
      </c>
    </row>
    <row r="252">
      <c r="A252" t="n">
        <v>256</v>
      </c>
      <c r="B252" s="29" t="n">
        <v>45371</v>
      </c>
      <c r="C252" t="n">
        <v>105</v>
      </c>
      <c r="D252" t="inlineStr">
        <is>
          <t>Jacaré</t>
        </is>
      </c>
      <c r="E252" t="n">
        <v>115</v>
      </c>
      <c r="F252" t="inlineStr">
        <is>
          <t>Riviera Bar</t>
        </is>
      </c>
      <c r="G252" t="n">
        <v>0</v>
      </c>
      <c r="H252" t="n">
        <v>60010</v>
      </c>
      <c r="I252" t="n">
        <v>0</v>
      </c>
    </row>
    <row r="253">
      <c r="A253" t="n">
        <v>299</v>
      </c>
      <c r="B253" s="29" t="n">
        <v>45371</v>
      </c>
      <c r="C253" t="n">
        <v>105</v>
      </c>
      <c r="D253" t="inlineStr">
        <is>
          <t>Jacaré</t>
        </is>
      </c>
      <c r="E253" t="n">
        <v>115</v>
      </c>
      <c r="F253" t="inlineStr">
        <is>
          <t>Riviera Bar</t>
        </is>
      </c>
      <c r="G253" t="n">
        <v>0</v>
      </c>
      <c r="H253" t="n">
        <v>60010</v>
      </c>
      <c r="I253" t="n">
        <v>0</v>
      </c>
    </row>
    <row r="254">
      <c r="A254" t="n">
        <v>255</v>
      </c>
      <c r="B254" s="29" t="n">
        <v>45366</v>
      </c>
      <c r="C254" t="n">
        <v>105</v>
      </c>
      <c r="D254" t="inlineStr">
        <is>
          <t>Jacaré</t>
        </is>
      </c>
      <c r="E254" t="n">
        <v>115</v>
      </c>
      <c r="F254" t="inlineStr">
        <is>
          <t>Riviera Bar</t>
        </is>
      </c>
      <c r="G254" t="n">
        <v>0</v>
      </c>
      <c r="H254" t="n">
        <v>68010</v>
      </c>
      <c r="I254" t="n">
        <v>0</v>
      </c>
    </row>
    <row r="255">
      <c r="A255" t="n">
        <v>298</v>
      </c>
      <c r="B255" s="29" t="n">
        <v>45366</v>
      </c>
      <c r="C255" t="n">
        <v>105</v>
      </c>
      <c r="D255" t="inlineStr">
        <is>
          <t>Jacaré</t>
        </is>
      </c>
      <c r="E255" t="n">
        <v>115</v>
      </c>
      <c r="F255" t="inlineStr">
        <is>
          <t>Riviera Bar</t>
        </is>
      </c>
      <c r="G255" t="n">
        <v>0</v>
      </c>
      <c r="H255" t="n">
        <v>68010</v>
      </c>
      <c r="I255" t="n">
        <v>0</v>
      </c>
    </row>
    <row r="256">
      <c r="A256" t="n">
        <v>254</v>
      </c>
      <c r="B256" s="29" t="n">
        <v>45365</v>
      </c>
      <c r="C256" t="n">
        <v>105</v>
      </c>
      <c r="D256" t="inlineStr">
        <is>
          <t>Jacaré</t>
        </is>
      </c>
      <c r="E256" t="n">
        <v>115</v>
      </c>
      <c r="F256" t="inlineStr">
        <is>
          <t>Riviera Bar</t>
        </is>
      </c>
      <c r="G256" t="n">
        <v>0</v>
      </c>
      <c r="H256" t="n">
        <v>7576.93</v>
      </c>
      <c r="I256" t="n">
        <v>0</v>
      </c>
    </row>
    <row r="257">
      <c r="A257" t="n">
        <v>297</v>
      </c>
      <c r="B257" s="29" t="n">
        <v>45365</v>
      </c>
      <c r="C257" t="n">
        <v>105</v>
      </c>
      <c r="D257" t="inlineStr">
        <is>
          <t>Jacaré</t>
        </is>
      </c>
      <c r="E257" t="n">
        <v>115</v>
      </c>
      <c r="F257" t="inlineStr">
        <is>
          <t>Riviera Bar</t>
        </is>
      </c>
      <c r="G257" t="n">
        <v>0</v>
      </c>
      <c r="H257" t="n">
        <v>7576.93</v>
      </c>
      <c r="I257" t="n">
        <v>0</v>
      </c>
    </row>
    <row r="258">
      <c r="A258" t="n">
        <v>253</v>
      </c>
      <c r="B258" s="29" t="n">
        <v>45364</v>
      </c>
      <c r="C258" t="n">
        <v>105</v>
      </c>
      <c r="D258" t="inlineStr">
        <is>
          <t>Jacaré</t>
        </is>
      </c>
      <c r="E258" t="n">
        <v>115</v>
      </c>
      <c r="F258" t="inlineStr">
        <is>
          <t>Riviera Bar</t>
        </is>
      </c>
      <c r="G258" t="n">
        <v>0</v>
      </c>
      <c r="H258" t="n">
        <v>15208</v>
      </c>
      <c r="I258" t="n">
        <v>0</v>
      </c>
    </row>
    <row r="259">
      <c r="A259" t="n">
        <v>296</v>
      </c>
      <c r="B259" s="29" t="n">
        <v>45364</v>
      </c>
      <c r="C259" t="n">
        <v>105</v>
      </c>
      <c r="D259" t="inlineStr">
        <is>
          <t>Jacaré</t>
        </is>
      </c>
      <c r="E259" t="n">
        <v>115</v>
      </c>
      <c r="F259" t="inlineStr">
        <is>
          <t>Riviera Bar</t>
        </is>
      </c>
      <c r="G259" t="n">
        <v>0</v>
      </c>
      <c r="H259" t="n">
        <v>15208</v>
      </c>
      <c r="I259" t="n">
        <v>0</v>
      </c>
    </row>
    <row r="260">
      <c r="A260" t="n">
        <v>252</v>
      </c>
      <c r="B260" s="29" t="n">
        <v>45363</v>
      </c>
      <c r="C260" t="n">
        <v>105</v>
      </c>
      <c r="D260" t="inlineStr">
        <is>
          <t>Jacaré</t>
        </is>
      </c>
      <c r="E260" t="n">
        <v>115</v>
      </c>
      <c r="F260" t="inlineStr">
        <is>
          <t>Riviera Bar</t>
        </is>
      </c>
      <c r="G260" t="n">
        <v>0</v>
      </c>
      <c r="H260" t="n">
        <v>22211</v>
      </c>
      <c r="I260" t="n">
        <v>0</v>
      </c>
    </row>
    <row r="261">
      <c r="A261" t="n">
        <v>295</v>
      </c>
      <c r="B261" s="29" t="n">
        <v>45363</v>
      </c>
      <c r="C261" t="n">
        <v>105</v>
      </c>
      <c r="D261" t="inlineStr">
        <is>
          <t>Jacaré</t>
        </is>
      </c>
      <c r="E261" t="n">
        <v>115</v>
      </c>
      <c r="F261" t="inlineStr">
        <is>
          <t>Riviera Bar</t>
        </is>
      </c>
      <c r="G261" t="n">
        <v>0</v>
      </c>
      <c r="H261" t="n">
        <v>22211</v>
      </c>
      <c r="I261" t="n">
        <v>0</v>
      </c>
    </row>
    <row r="262">
      <c r="A262" t="n">
        <v>251</v>
      </c>
      <c r="B262" s="29" t="n">
        <v>45359</v>
      </c>
      <c r="C262" t="n">
        <v>105</v>
      </c>
      <c r="D262" t="inlineStr">
        <is>
          <t>Jacaré</t>
        </is>
      </c>
      <c r="E262" t="n">
        <v>115</v>
      </c>
      <c r="F262" t="inlineStr">
        <is>
          <t>Riviera Bar</t>
        </is>
      </c>
      <c r="G262" t="n">
        <v>0</v>
      </c>
      <c r="H262" t="n">
        <v>66000</v>
      </c>
      <c r="I262" t="n">
        <v>0</v>
      </c>
    </row>
    <row r="263">
      <c r="A263" t="n">
        <v>294</v>
      </c>
      <c r="B263" s="29" t="n">
        <v>45359</v>
      </c>
      <c r="C263" t="n">
        <v>105</v>
      </c>
      <c r="D263" t="inlineStr">
        <is>
          <t>Jacaré</t>
        </is>
      </c>
      <c r="E263" t="n">
        <v>115</v>
      </c>
      <c r="F263" t="inlineStr">
        <is>
          <t>Riviera Bar</t>
        </is>
      </c>
      <c r="G263" t="n">
        <v>0</v>
      </c>
      <c r="H263" t="n">
        <v>66000</v>
      </c>
      <c r="I263" t="n">
        <v>0</v>
      </c>
    </row>
    <row r="264">
      <c r="A264" t="n">
        <v>250</v>
      </c>
      <c r="B264" s="29" t="n">
        <v>45358</v>
      </c>
      <c r="C264" t="n">
        <v>105</v>
      </c>
      <c r="D264" t="inlineStr">
        <is>
          <t>Jacaré</t>
        </is>
      </c>
      <c r="E264" t="n">
        <v>115</v>
      </c>
      <c r="F264" t="inlineStr">
        <is>
          <t>Riviera Bar</t>
        </is>
      </c>
      <c r="G264" t="n">
        <v>0</v>
      </c>
      <c r="H264" t="n">
        <v>42500</v>
      </c>
      <c r="I264" t="n">
        <v>0</v>
      </c>
    </row>
    <row r="265">
      <c r="A265" t="n">
        <v>293</v>
      </c>
      <c r="B265" s="29" t="n">
        <v>45358</v>
      </c>
      <c r="C265" t="n">
        <v>105</v>
      </c>
      <c r="D265" t="inlineStr">
        <is>
          <t>Jacaré</t>
        </is>
      </c>
      <c r="E265" t="n">
        <v>115</v>
      </c>
      <c r="F265" t="inlineStr">
        <is>
          <t>Riviera Bar</t>
        </is>
      </c>
      <c r="G265" t="n">
        <v>0</v>
      </c>
      <c r="H265" t="n">
        <v>42500</v>
      </c>
      <c r="I265" t="n">
        <v>0</v>
      </c>
    </row>
    <row r="266">
      <c r="A266" t="n">
        <v>249</v>
      </c>
      <c r="B266" s="29" t="n">
        <v>45357</v>
      </c>
      <c r="C266" t="n">
        <v>105</v>
      </c>
      <c r="D266" t="inlineStr">
        <is>
          <t>Jacaré</t>
        </is>
      </c>
      <c r="E266" t="n">
        <v>115</v>
      </c>
      <c r="F266" t="inlineStr">
        <is>
          <t>Riviera Bar</t>
        </is>
      </c>
      <c r="G266" t="n">
        <v>0</v>
      </c>
      <c r="H266" t="n">
        <v>163377.21</v>
      </c>
      <c r="I266" t="n">
        <v>0</v>
      </c>
    </row>
    <row r="267">
      <c r="A267" t="n">
        <v>292</v>
      </c>
      <c r="B267" s="29" t="n">
        <v>45357</v>
      </c>
      <c r="C267" t="n">
        <v>105</v>
      </c>
      <c r="D267" t="inlineStr">
        <is>
          <t>Jacaré</t>
        </is>
      </c>
      <c r="E267" t="n">
        <v>115</v>
      </c>
      <c r="F267" t="inlineStr">
        <is>
          <t>Riviera Bar</t>
        </is>
      </c>
      <c r="G267" t="n">
        <v>0</v>
      </c>
      <c r="H267" t="n">
        <v>163377.21</v>
      </c>
      <c r="I267" t="n">
        <v>0</v>
      </c>
    </row>
    <row r="268">
      <c r="A268" t="n">
        <v>142</v>
      </c>
      <c r="B268" s="29" t="n">
        <v>45321</v>
      </c>
      <c r="C268" t="n">
        <v>115</v>
      </c>
      <c r="D268" t="inlineStr">
        <is>
          <t>Riviera Bar</t>
        </is>
      </c>
      <c r="E268" t="n">
        <v>143</v>
      </c>
      <c r="F268" t="inlineStr">
        <is>
          <t xml:space="preserve">Tempus Fugit  Ltda </t>
        </is>
      </c>
      <c r="G268" t="n">
        <v>1</v>
      </c>
      <c r="H268" t="n">
        <v>0</v>
      </c>
      <c r="I268" t="n">
        <v>3003.67</v>
      </c>
    </row>
    <row r="269">
      <c r="A269" t="n">
        <v>632</v>
      </c>
      <c r="B269" s="30" t="n"/>
      <c r="C269" t="n">
        <v>105</v>
      </c>
      <c r="D269" t="inlineStr">
        <is>
          <t>Jacaré</t>
        </is>
      </c>
      <c r="E269" t="n">
        <v>115</v>
      </c>
      <c r="F269" t="inlineStr">
        <is>
          <t>Riviera Bar</t>
        </is>
      </c>
      <c r="G269" t="n">
        <v>0</v>
      </c>
      <c r="H269" t="n">
        <v>5010</v>
      </c>
      <c r="I269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301</v>
      </c>
      <c r="B2" t="n">
        <v>115</v>
      </c>
      <c r="C2" t="inlineStr">
        <is>
          <t>Riviera Bar</t>
        </is>
      </c>
      <c r="D2" s="29" t="n">
        <v>45495</v>
      </c>
      <c r="E2" t="n">
        <v>-3225</v>
      </c>
      <c r="F2" t="inlineStr">
        <is>
          <t>Depósito em conta</t>
        </is>
      </c>
    </row>
    <row r="3">
      <c r="A3" t="n">
        <v>302</v>
      </c>
      <c r="B3" t="n">
        <v>115</v>
      </c>
      <c r="C3" t="inlineStr">
        <is>
          <t>Riviera Bar</t>
        </is>
      </c>
      <c r="D3" s="29" t="n">
        <v>45495</v>
      </c>
      <c r="E3" t="n">
        <v>-3986</v>
      </c>
      <c r="F3" t="inlineStr">
        <is>
          <t>Depósito em conta</t>
        </is>
      </c>
    </row>
    <row r="4">
      <c r="A4" t="n">
        <v>303</v>
      </c>
      <c r="B4" t="n">
        <v>115</v>
      </c>
      <c r="C4" t="inlineStr">
        <is>
          <t>Riviera Bar</t>
        </is>
      </c>
      <c r="D4" s="29" t="n">
        <v>45503</v>
      </c>
      <c r="E4" t="n">
        <v>-2248</v>
      </c>
      <c r="F4" t="inlineStr">
        <is>
          <t>Depósito em conta</t>
        </is>
      </c>
    </row>
    <row r="5">
      <c r="A5" t="n">
        <v>304</v>
      </c>
      <c r="B5" t="n">
        <v>115</v>
      </c>
      <c r="C5" t="inlineStr">
        <is>
          <t>Riviera Bar</t>
        </is>
      </c>
      <c r="D5" s="29" t="n">
        <v>45502</v>
      </c>
      <c r="E5" t="n">
        <v>-3809</v>
      </c>
      <c r="F5" t="inlineStr">
        <is>
          <t>Depósito em conta</t>
        </is>
      </c>
    </row>
    <row r="6">
      <c r="A6" t="n">
        <v>306</v>
      </c>
      <c r="B6" t="n">
        <v>115</v>
      </c>
      <c r="C6" t="inlineStr">
        <is>
          <t>Riviera Bar</t>
        </is>
      </c>
      <c r="D6" s="29" t="n">
        <v>45504</v>
      </c>
      <c r="E6" t="n">
        <v>624.98</v>
      </c>
      <c r="F6" t="inlineStr">
        <is>
          <t>Faturamento</t>
        </is>
      </c>
    </row>
    <row r="7">
      <c r="A7" t="n">
        <v>307</v>
      </c>
      <c r="B7" t="n">
        <v>115</v>
      </c>
      <c r="C7" t="inlineStr">
        <is>
          <t>Riviera Bar</t>
        </is>
      </c>
      <c r="D7" s="29" t="n">
        <v>45503</v>
      </c>
      <c r="E7" t="n">
        <v>862.26</v>
      </c>
      <c r="F7" t="inlineStr">
        <is>
          <t>Faturamento</t>
        </is>
      </c>
    </row>
    <row r="8">
      <c r="A8" t="n">
        <v>308</v>
      </c>
      <c r="B8" t="n">
        <v>115</v>
      </c>
      <c r="C8" t="inlineStr">
        <is>
          <t>Riviera Bar</t>
        </is>
      </c>
      <c r="D8" s="29" t="n">
        <v>45504</v>
      </c>
      <c r="E8" t="n">
        <v>-862</v>
      </c>
      <c r="F8" t="inlineStr">
        <is>
          <t>Depósito em conta</t>
        </is>
      </c>
    </row>
    <row r="9">
      <c r="A9" t="n">
        <v>342</v>
      </c>
      <c r="B9" t="n">
        <v>115</v>
      </c>
      <c r="C9" t="inlineStr">
        <is>
          <t>Riviera Bar</t>
        </is>
      </c>
      <c r="D9" s="29" t="n">
        <v>45505</v>
      </c>
      <c r="E9" t="n">
        <v>624.98</v>
      </c>
      <c r="F9" t="inlineStr">
        <is>
          <t>Faturamento</t>
        </is>
      </c>
    </row>
    <row r="10">
      <c r="A10" t="n">
        <v>343</v>
      </c>
      <c r="B10" t="n">
        <v>115</v>
      </c>
      <c r="C10" t="inlineStr">
        <is>
          <t>Riviera Bar</t>
        </is>
      </c>
      <c r="D10" s="29" t="n">
        <v>45506</v>
      </c>
      <c r="E10" t="n">
        <v>1456.18</v>
      </c>
      <c r="F10" t="inlineStr">
        <is>
          <t>Faturamento</t>
        </is>
      </c>
    </row>
    <row r="11">
      <c r="A11" t="n">
        <v>344</v>
      </c>
      <c r="B11" t="n">
        <v>115</v>
      </c>
      <c r="C11" t="inlineStr">
        <is>
          <t>Riviera Bar</t>
        </is>
      </c>
      <c r="D11" s="29" t="n">
        <v>45509</v>
      </c>
      <c r="E11" t="n">
        <v>3500.31</v>
      </c>
      <c r="F11" t="inlineStr">
        <is>
          <t>Faturamento</t>
        </is>
      </c>
    </row>
    <row r="12">
      <c r="A12" t="n">
        <v>345</v>
      </c>
      <c r="B12" t="n">
        <v>115</v>
      </c>
      <c r="C12" t="inlineStr">
        <is>
          <t>Riviera Bar</t>
        </is>
      </c>
      <c r="D12" s="29" t="n">
        <v>45510</v>
      </c>
      <c r="E12" t="n">
        <v>1421.8</v>
      </c>
      <c r="F12" t="inlineStr">
        <is>
          <t>Faturamento</t>
        </is>
      </c>
    </row>
    <row r="13">
      <c r="A13" t="n">
        <v>346</v>
      </c>
      <c r="B13" t="n">
        <v>115</v>
      </c>
      <c r="C13" t="inlineStr">
        <is>
          <t>Riviera Bar</t>
        </is>
      </c>
      <c r="D13" s="29" t="n">
        <v>45511</v>
      </c>
      <c r="E13" t="n">
        <v>484</v>
      </c>
      <c r="F13" t="inlineStr">
        <is>
          <t>Faturamento</t>
        </is>
      </c>
    </row>
    <row r="14">
      <c r="A14" t="n">
        <v>347</v>
      </c>
      <c r="B14" t="n">
        <v>115</v>
      </c>
      <c r="C14" t="inlineStr">
        <is>
          <t>Riviera Bar</t>
        </is>
      </c>
      <c r="D14" s="29" t="n">
        <v>45512</v>
      </c>
      <c r="E14" t="n">
        <v>1377.11</v>
      </c>
      <c r="F14" t="inlineStr">
        <is>
          <t>Faturamento</t>
        </is>
      </c>
    </row>
    <row r="15">
      <c r="A15" t="n">
        <v>348</v>
      </c>
      <c r="B15" t="n">
        <v>115</v>
      </c>
      <c r="C15" t="inlineStr">
        <is>
          <t>Riviera Bar</t>
        </is>
      </c>
      <c r="D15" s="29" t="n">
        <v>45513</v>
      </c>
      <c r="E15" t="n">
        <v>567.78</v>
      </c>
      <c r="F15" t="inlineStr">
        <is>
          <t>Faturamento</t>
        </is>
      </c>
    </row>
    <row r="16">
      <c r="A16" t="n">
        <v>349</v>
      </c>
      <c r="B16" t="n">
        <v>115</v>
      </c>
      <c r="C16" t="inlineStr">
        <is>
          <t>Riviera Bar</t>
        </is>
      </c>
      <c r="D16" s="29" t="n">
        <v>45516</v>
      </c>
      <c r="E16" t="n">
        <v>3601.34</v>
      </c>
      <c r="F16" t="inlineStr">
        <is>
          <t>Faturamento</t>
        </is>
      </c>
    </row>
    <row r="17">
      <c r="A17" t="n">
        <v>350</v>
      </c>
      <c r="B17" t="n">
        <v>115</v>
      </c>
      <c r="C17" t="inlineStr">
        <is>
          <t>Riviera Bar</t>
        </is>
      </c>
      <c r="D17" s="29" t="n">
        <v>45517</v>
      </c>
      <c r="E17" t="n">
        <v>835.52</v>
      </c>
      <c r="F17" t="inlineStr">
        <is>
          <t>Faturamento</t>
        </is>
      </c>
    </row>
    <row r="18">
      <c r="A18" t="n">
        <v>351</v>
      </c>
      <c r="B18" t="n">
        <v>115</v>
      </c>
      <c r="C18" t="inlineStr">
        <is>
          <t>Riviera Bar</t>
        </is>
      </c>
      <c r="D18" s="29" t="n">
        <v>45518</v>
      </c>
      <c r="E18" t="n">
        <v>773.29</v>
      </c>
      <c r="F18" t="inlineStr">
        <is>
          <t>Faturamento</t>
        </is>
      </c>
    </row>
    <row r="19">
      <c r="A19" t="n">
        <v>352</v>
      </c>
      <c r="B19" t="n">
        <v>115</v>
      </c>
      <c r="C19" t="inlineStr">
        <is>
          <t>Riviera Bar</t>
        </is>
      </c>
      <c r="D19" s="29" t="n">
        <v>45518</v>
      </c>
      <c r="E19" t="n">
        <v>773.29</v>
      </c>
      <c r="F19" t="inlineStr">
        <is>
          <t>Faturamento</t>
        </is>
      </c>
    </row>
    <row r="20">
      <c r="A20" t="n">
        <v>353</v>
      </c>
      <c r="B20" t="n">
        <v>115</v>
      </c>
      <c r="C20" t="inlineStr">
        <is>
          <t>Riviera Bar</t>
        </is>
      </c>
      <c r="D20" s="29" t="n">
        <v>45519</v>
      </c>
      <c r="E20" t="n">
        <v>668.98</v>
      </c>
      <c r="F20" t="inlineStr">
        <is>
          <t>Faturamento</t>
        </is>
      </c>
    </row>
    <row r="21">
      <c r="A21" t="n">
        <v>354</v>
      </c>
      <c r="B21" t="n">
        <v>115</v>
      </c>
      <c r="C21" t="inlineStr">
        <is>
          <t>Riviera Bar</t>
        </is>
      </c>
      <c r="D21" s="29" t="n">
        <v>45520</v>
      </c>
      <c r="E21" t="n">
        <v>-1072</v>
      </c>
      <c r="F21" t="inlineStr">
        <is>
          <t>Depósito em conta</t>
        </is>
      </c>
    </row>
    <row r="22">
      <c r="A22" t="n">
        <v>355</v>
      </c>
      <c r="B22" t="n">
        <v>115</v>
      </c>
      <c r="C22" t="inlineStr">
        <is>
          <t>Riviera Bar</t>
        </is>
      </c>
      <c r="D22" s="29" t="n">
        <v>45519</v>
      </c>
      <c r="E22" t="n">
        <v>-2278</v>
      </c>
      <c r="F22" t="inlineStr">
        <is>
          <t>Depósito em conta</t>
        </is>
      </c>
    </row>
    <row r="23">
      <c r="A23" t="n">
        <v>356</v>
      </c>
      <c r="B23" t="n">
        <v>115</v>
      </c>
      <c r="C23" t="inlineStr">
        <is>
          <t>Riviera Bar</t>
        </is>
      </c>
      <c r="D23" s="29" t="n">
        <v>45516</v>
      </c>
      <c r="E23" t="n">
        <v>-3728</v>
      </c>
      <c r="F23" t="inlineStr">
        <is>
          <t>Depósito em conta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ID_Loja</t>
        </is>
      </c>
      <c r="B1" t="inlineStr">
        <is>
          <t>Data Ajuste</t>
        </is>
      </c>
      <c r="C1" t="inlineStr">
        <is>
          <t>Valor</t>
        </is>
      </c>
      <c r="D1" t="inlineStr">
        <is>
          <t>Descrição</t>
        </is>
      </c>
    </row>
    <row r="2">
      <c r="A2" t="n">
        <v>115</v>
      </c>
      <c r="B2" s="29" t="n">
        <v>45519</v>
      </c>
      <c r="C2" t="n">
        <v>1500</v>
      </c>
      <c r="D2" t="inlineStr">
        <is>
          <t>PROCESSO TRABALHISTA</t>
        </is>
      </c>
    </row>
    <row r="3">
      <c r="A3" t="n">
        <v>115</v>
      </c>
      <c r="B3" s="29" t="n">
        <v>45516</v>
      </c>
      <c r="C3" t="n">
        <v>672.39</v>
      </c>
      <c r="D3" t="inlineStr">
        <is>
          <t>ZENDESK BRASIL SOFTWARE CORPORATIVO LTDA.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V1" workbookViewId="0">
      <selection activeCell="A1" sqref="A1"/>
    </sheetView>
  </sheetViews>
  <sheetFormatPr baseColWidth="8" defaultRowHeight="14.4"/>
  <sheetData/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4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F14:F14"/>
  <sheetViews>
    <sheetView tabSelected="1" topLeftCell="A3" workbookViewId="0">
      <selection activeCell="F14" sqref="F14"/>
    </sheetView>
  </sheetViews>
  <sheetFormatPr baseColWidth="8" defaultRowHeight="14.4"/>
  <sheetData>
    <row r="14">
      <c r="F14" s="28" t="n"/>
    </row>
  </sheetData>
  <pageMargins left="0.511811024" right="0.511811024" top="0.787401575" bottom="0.787401575" header="0.31496062" footer="0.31496062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6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69588</v>
      </c>
      <c r="B2" t="n">
        <v>115</v>
      </c>
      <c r="C2" t="inlineStr">
        <is>
          <t>Riviera Bar</t>
        </is>
      </c>
      <c r="D2" s="29" t="n">
        <v>45413</v>
      </c>
      <c r="E2" t="n">
        <v>23276.51</v>
      </c>
      <c r="F2" t="inlineStr">
        <is>
          <t>CRÉDITO</t>
        </is>
      </c>
      <c r="G2" t="n">
        <v>1</v>
      </c>
      <c r="H2" t="n">
        <v>616.83</v>
      </c>
      <c r="I2" t="n">
        <v>22659.68</v>
      </c>
      <c r="J2" t="n">
        <v>186.21</v>
      </c>
      <c r="K2" t="n">
        <v>22473.47</v>
      </c>
      <c r="L2" s="29" t="n">
        <v>45414</v>
      </c>
    </row>
    <row r="3">
      <c r="A3" t="n">
        <v>69598</v>
      </c>
      <c r="B3" t="n">
        <v>115</v>
      </c>
      <c r="C3" t="inlineStr">
        <is>
          <t>Riviera Bar</t>
        </is>
      </c>
      <c r="D3" s="29" t="n">
        <v>45413</v>
      </c>
      <c r="E3" t="n">
        <v>16200.95</v>
      </c>
      <c r="F3" t="inlineStr">
        <is>
          <t>DÉBITO</t>
        </is>
      </c>
      <c r="G3" t="n">
        <v>1</v>
      </c>
      <c r="H3" t="n">
        <v>153.91</v>
      </c>
      <c r="I3" t="n">
        <v>16047.04</v>
      </c>
      <c r="J3" t="n">
        <v>129.61</v>
      </c>
      <c r="K3" t="n">
        <v>15917.43</v>
      </c>
      <c r="L3" s="29" t="n">
        <v>45414</v>
      </c>
    </row>
    <row r="4">
      <c r="A4" t="n">
        <v>69597</v>
      </c>
      <c r="B4" t="n">
        <v>115</v>
      </c>
      <c r="C4" t="inlineStr">
        <is>
          <t>Riviera Bar</t>
        </is>
      </c>
      <c r="D4" s="29" t="n">
        <v>45413</v>
      </c>
      <c r="E4" t="n">
        <v>2491.96</v>
      </c>
      <c r="F4" t="inlineStr">
        <is>
          <t>VOUCHER</t>
        </is>
      </c>
      <c r="G4" t="n">
        <v>1</v>
      </c>
      <c r="H4" t="n">
        <v>0</v>
      </c>
      <c r="I4" t="n">
        <v>2491.96</v>
      </c>
      <c r="J4" t="n">
        <v>19.94</v>
      </c>
      <c r="K4" t="n">
        <v>-19.94</v>
      </c>
      <c r="L4" s="29" t="n">
        <v>45414</v>
      </c>
    </row>
    <row r="5">
      <c r="A5" t="n">
        <v>69593</v>
      </c>
      <c r="B5" t="n">
        <v>115</v>
      </c>
      <c r="C5" t="inlineStr">
        <is>
          <t>Riviera Bar</t>
        </is>
      </c>
      <c r="D5" s="29" t="n">
        <v>45413</v>
      </c>
      <c r="E5" t="n">
        <v>1465.29</v>
      </c>
      <c r="F5" t="inlineStr">
        <is>
          <t>PIX</t>
        </is>
      </c>
      <c r="G5" t="n">
        <v>1</v>
      </c>
      <c r="H5" t="n">
        <v>10.84</v>
      </c>
      <c r="I5" t="n">
        <v>1454.45</v>
      </c>
      <c r="J5" t="n">
        <v>11.72</v>
      </c>
      <c r="K5" t="n">
        <v>1442.72</v>
      </c>
      <c r="L5" s="29" t="n">
        <v>45414</v>
      </c>
    </row>
    <row r="6">
      <c r="A6" t="n">
        <v>69589</v>
      </c>
      <c r="B6" t="n">
        <v>115</v>
      </c>
      <c r="C6" t="inlineStr">
        <is>
          <t>Riviera Bar</t>
        </is>
      </c>
      <c r="D6" s="29" t="n">
        <v>45413</v>
      </c>
      <c r="E6" t="n">
        <v>583.4299999999999</v>
      </c>
      <c r="F6" t="inlineStr">
        <is>
          <t>DINHEIRO</t>
        </is>
      </c>
      <c r="G6" t="n">
        <v>1</v>
      </c>
      <c r="H6" t="n">
        <v>0</v>
      </c>
      <c r="I6" t="n">
        <v>583.4299999999999</v>
      </c>
      <c r="J6" t="n">
        <v>4.67</v>
      </c>
      <c r="K6" t="n">
        <v>-4.67</v>
      </c>
      <c r="L6" s="29" t="n">
        <v>45414</v>
      </c>
    </row>
    <row r="7">
      <c r="A7" t="n">
        <v>69760</v>
      </c>
      <c r="B7" t="n">
        <v>115</v>
      </c>
      <c r="C7" t="inlineStr">
        <is>
          <t>Riviera Bar</t>
        </is>
      </c>
      <c r="D7" s="29" t="n">
        <v>45414</v>
      </c>
      <c r="E7" t="n">
        <v>14085.34</v>
      </c>
      <c r="F7" t="inlineStr">
        <is>
          <t>DÉBITO</t>
        </is>
      </c>
      <c r="G7" t="n">
        <v>1</v>
      </c>
      <c r="H7" t="n">
        <v>133.81</v>
      </c>
      <c r="I7" t="n">
        <v>13951.53</v>
      </c>
      <c r="J7" t="n">
        <v>112.68</v>
      </c>
      <c r="K7" t="n">
        <v>13838.85</v>
      </c>
      <c r="L7" s="29" t="n">
        <v>45415</v>
      </c>
    </row>
    <row r="8">
      <c r="A8" t="n">
        <v>69759</v>
      </c>
      <c r="B8" t="n">
        <v>115</v>
      </c>
      <c r="C8" t="inlineStr">
        <is>
          <t>Riviera Bar</t>
        </is>
      </c>
      <c r="D8" s="29" t="n">
        <v>45414</v>
      </c>
      <c r="E8" t="n">
        <v>1819.95</v>
      </c>
      <c r="F8" t="inlineStr">
        <is>
          <t>VOUCHER</t>
        </is>
      </c>
      <c r="G8" t="n">
        <v>1</v>
      </c>
      <c r="H8" t="n">
        <v>0</v>
      </c>
      <c r="I8" t="n">
        <v>1819.95</v>
      </c>
      <c r="J8" t="n">
        <v>14.56</v>
      </c>
      <c r="K8" t="n">
        <v>-14.56</v>
      </c>
      <c r="L8" s="29" t="n">
        <v>45415</v>
      </c>
    </row>
    <row r="9">
      <c r="A9" t="n">
        <v>69755</v>
      </c>
      <c r="B9" t="n">
        <v>115</v>
      </c>
      <c r="C9" t="inlineStr">
        <is>
          <t>Riviera Bar</t>
        </is>
      </c>
      <c r="D9" s="29" t="n">
        <v>45414</v>
      </c>
      <c r="E9" t="n">
        <v>3778.54</v>
      </c>
      <c r="F9" t="inlineStr">
        <is>
          <t>PIX</t>
        </is>
      </c>
      <c r="G9" t="n">
        <v>1</v>
      </c>
      <c r="H9" t="n">
        <v>27.96</v>
      </c>
      <c r="I9" t="n">
        <v>3750.58</v>
      </c>
      <c r="J9" t="n">
        <v>30.23</v>
      </c>
      <c r="K9" t="n">
        <v>3720.35</v>
      </c>
      <c r="L9" s="29" t="n">
        <v>45415</v>
      </c>
    </row>
    <row r="10">
      <c r="A10" t="n">
        <v>69752</v>
      </c>
      <c r="B10" t="n">
        <v>115</v>
      </c>
      <c r="C10" t="inlineStr">
        <is>
          <t>Riviera Bar</t>
        </is>
      </c>
      <c r="D10" s="29" t="n">
        <v>45414</v>
      </c>
      <c r="E10" t="n">
        <v>73.33</v>
      </c>
      <c r="F10" t="inlineStr">
        <is>
          <t>APP</t>
        </is>
      </c>
      <c r="G10" t="n">
        <v>1</v>
      </c>
      <c r="H10" t="n">
        <v>0.54</v>
      </c>
      <c r="I10" t="n">
        <v>72.79000000000001</v>
      </c>
      <c r="J10" t="n">
        <v>0.59</v>
      </c>
      <c r="K10" t="n">
        <v>72.2</v>
      </c>
      <c r="L10" s="29" t="n">
        <v>45415</v>
      </c>
    </row>
    <row r="11">
      <c r="A11" t="n">
        <v>69751</v>
      </c>
      <c r="B11" t="n">
        <v>115</v>
      </c>
      <c r="C11" t="inlineStr">
        <is>
          <t>Riviera Bar</t>
        </is>
      </c>
      <c r="D11" s="29" t="n">
        <v>45414</v>
      </c>
      <c r="E11" t="n">
        <v>612.61</v>
      </c>
      <c r="F11" t="inlineStr">
        <is>
          <t>DINHEIRO</t>
        </is>
      </c>
      <c r="G11" t="n">
        <v>1</v>
      </c>
      <c r="H11" t="n">
        <v>0</v>
      </c>
      <c r="I11" t="n">
        <v>612.61</v>
      </c>
      <c r="J11" t="n">
        <v>4.9</v>
      </c>
      <c r="K11" t="n">
        <v>-4.9</v>
      </c>
      <c r="L11" s="29" t="n">
        <v>45415</v>
      </c>
    </row>
    <row r="12">
      <c r="A12" t="n">
        <v>69750</v>
      </c>
      <c r="B12" t="n">
        <v>115</v>
      </c>
      <c r="C12" t="inlineStr">
        <is>
          <t>Riviera Bar</t>
        </is>
      </c>
      <c r="D12" s="29" t="n">
        <v>45414</v>
      </c>
      <c r="E12" t="n">
        <v>29683.45</v>
      </c>
      <c r="F12" t="inlineStr">
        <is>
          <t>CRÉDITO</t>
        </is>
      </c>
      <c r="G12" t="n">
        <v>1</v>
      </c>
      <c r="H12" t="n">
        <v>786.61</v>
      </c>
      <c r="I12" t="n">
        <v>28896.84</v>
      </c>
      <c r="J12" t="n">
        <v>237.47</v>
      </c>
      <c r="K12" t="n">
        <v>28659.37</v>
      </c>
      <c r="L12" s="29" t="n">
        <v>45415</v>
      </c>
    </row>
    <row r="13">
      <c r="A13" t="n">
        <v>69957</v>
      </c>
      <c r="B13" t="n">
        <v>115</v>
      </c>
      <c r="C13" t="inlineStr">
        <is>
          <t>Riviera Bar</t>
        </is>
      </c>
      <c r="D13" s="29" t="n">
        <v>45415</v>
      </c>
      <c r="E13" t="n">
        <v>3920.35</v>
      </c>
      <c r="F13" t="inlineStr">
        <is>
          <t>VOUCHER</t>
        </is>
      </c>
      <c r="G13" t="n">
        <v>1</v>
      </c>
      <c r="H13" t="n">
        <v>0</v>
      </c>
      <c r="I13" t="n">
        <v>3920.35</v>
      </c>
      <c r="J13" t="n">
        <v>31.36</v>
      </c>
      <c r="K13" t="n">
        <v>-31.36</v>
      </c>
      <c r="L13" s="29" t="n">
        <v>45418</v>
      </c>
    </row>
    <row r="14">
      <c r="A14" t="n">
        <v>69958</v>
      </c>
      <c r="B14" t="n">
        <v>115</v>
      </c>
      <c r="C14" t="inlineStr">
        <is>
          <t>Riviera Bar</t>
        </is>
      </c>
      <c r="D14" s="29" t="n">
        <v>45415</v>
      </c>
      <c r="E14" t="n">
        <v>17296.07</v>
      </c>
      <c r="F14" t="inlineStr">
        <is>
          <t>DÉBITO</t>
        </is>
      </c>
      <c r="G14" t="n">
        <v>1</v>
      </c>
      <c r="H14" t="n">
        <v>164.31</v>
      </c>
      <c r="I14" t="n">
        <v>17131.76</v>
      </c>
      <c r="J14" t="n">
        <v>138.37</v>
      </c>
      <c r="K14" t="n">
        <v>16993.39</v>
      </c>
      <c r="L14" s="29" t="n">
        <v>45418</v>
      </c>
    </row>
    <row r="15">
      <c r="A15" t="n">
        <v>69959</v>
      </c>
      <c r="B15" t="n">
        <v>115</v>
      </c>
      <c r="C15" t="inlineStr">
        <is>
          <t>Riviera Bar</t>
        </is>
      </c>
      <c r="D15" s="29" t="n">
        <v>45415</v>
      </c>
      <c r="E15" t="n">
        <v>17.9</v>
      </c>
      <c r="F15" t="inlineStr">
        <is>
          <t>BÔNUS</t>
        </is>
      </c>
      <c r="G15" t="n">
        <v>1</v>
      </c>
      <c r="H15" t="n">
        <v>0</v>
      </c>
      <c r="I15" t="n">
        <v>0</v>
      </c>
      <c r="J15" t="n">
        <v>0.14</v>
      </c>
      <c r="K15" t="n">
        <v>-0.14</v>
      </c>
      <c r="L15" s="29" t="n">
        <v>45415</v>
      </c>
    </row>
    <row r="16">
      <c r="A16" t="n">
        <v>69948</v>
      </c>
      <c r="B16" t="n">
        <v>115</v>
      </c>
      <c r="C16" t="inlineStr">
        <is>
          <t>Riviera Bar</t>
        </is>
      </c>
      <c r="D16" s="29" t="n">
        <v>45415</v>
      </c>
      <c r="E16" t="n">
        <v>42918.07</v>
      </c>
      <c r="F16" t="inlineStr">
        <is>
          <t>CRÉDITO</t>
        </is>
      </c>
      <c r="G16" t="n">
        <v>1</v>
      </c>
      <c r="H16" t="n">
        <v>1137.33</v>
      </c>
      <c r="I16" t="n">
        <v>41780.74</v>
      </c>
      <c r="J16" t="n">
        <v>343.34</v>
      </c>
      <c r="K16" t="n">
        <v>41437.4</v>
      </c>
      <c r="L16" s="29" t="n">
        <v>45418</v>
      </c>
    </row>
    <row r="17">
      <c r="A17" t="n">
        <v>69949</v>
      </c>
      <c r="B17" t="n">
        <v>115</v>
      </c>
      <c r="C17" t="inlineStr">
        <is>
          <t>Riviera Bar</t>
        </is>
      </c>
      <c r="D17" s="29" t="n">
        <v>45415</v>
      </c>
      <c r="E17" t="n">
        <v>2134.86</v>
      </c>
      <c r="F17" t="inlineStr">
        <is>
          <t>DINHEIRO</t>
        </is>
      </c>
      <c r="G17" t="n">
        <v>1</v>
      </c>
      <c r="H17" t="n">
        <v>0</v>
      </c>
      <c r="I17" t="n">
        <v>2134.86</v>
      </c>
      <c r="J17" t="n">
        <v>17.08</v>
      </c>
      <c r="K17" t="n">
        <v>-17.08</v>
      </c>
      <c r="L17" s="29" t="n">
        <v>45418</v>
      </c>
    </row>
    <row r="18">
      <c r="A18" t="n">
        <v>69953</v>
      </c>
      <c r="B18" t="n">
        <v>115</v>
      </c>
      <c r="C18" t="inlineStr">
        <is>
          <t>Riviera Bar</t>
        </is>
      </c>
      <c r="D18" s="29" t="n">
        <v>45415</v>
      </c>
      <c r="E18" t="n">
        <v>2941.28</v>
      </c>
      <c r="F18" t="inlineStr">
        <is>
          <t>PIX</t>
        </is>
      </c>
      <c r="G18" t="n">
        <v>1</v>
      </c>
      <c r="H18" t="n">
        <v>21.77</v>
      </c>
      <c r="I18" t="n">
        <v>2919.51</v>
      </c>
      <c r="J18" t="n">
        <v>23.53</v>
      </c>
      <c r="K18" t="n">
        <v>2895.98</v>
      </c>
      <c r="L18" s="29" t="n">
        <v>45418</v>
      </c>
    </row>
    <row r="19">
      <c r="A19" t="n">
        <v>70228</v>
      </c>
      <c r="B19" t="n">
        <v>115</v>
      </c>
      <c r="C19" t="inlineStr">
        <is>
          <t>Riviera Bar</t>
        </is>
      </c>
      <c r="D19" s="29" t="n">
        <v>45416</v>
      </c>
      <c r="E19" t="n">
        <v>17606.82</v>
      </c>
      <c r="F19" t="inlineStr">
        <is>
          <t>DÉBITO</t>
        </is>
      </c>
      <c r="G19" t="n">
        <v>1</v>
      </c>
      <c r="H19" t="n">
        <v>167.26</v>
      </c>
      <c r="I19" t="n">
        <v>17439.56</v>
      </c>
      <c r="J19" t="n">
        <v>140.85</v>
      </c>
      <c r="K19" t="n">
        <v>17298.7</v>
      </c>
      <c r="L19" s="29" t="n">
        <v>45418</v>
      </c>
    </row>
    <row r="20">
      <c r="A20" t="n">
        <v>70223</v>
      </c>
      <c r="B20" t="n">
        <v>115</v>
      </c>
      <c r="C20" t="inlineStr">
        <is>
          <t>Riviera Bar</t>
        </is>
      </c>
      <c r="D20" s="29" t="n">
        <v>45416</v>
      </c>
      <c r="E20" t="n">
        <v>3876.22</v>
      </c>
      <c r="F20" t="inlineStr">
        <is>
          <t>PIX</t>
        </is>
      </c>
      <c r="G20" t="n">
        <v>1</v>
      </c>
      <c r="H20" t="n">
        <v>28.68</v>
      </c>
      <c r="I20" t="n">
        <v>3847.54</v>
      </c>
      <c r="J20" t="n">
        <v>31.01</v>
      </c>
      <c r="K20" t="n">
        <v>3816.53</v>
      </c>
      <c r="L20" s="29" t="n">
        <v>45418</v>
      </c>
    </row>
    <row r="21">
      <c r="A21" t="n">
        <v>70219</v>
      </c>
      <c r="B21" t="n">
        <v>115</v>
      </c>
      <c r="C21" t="inlineStr">
        <is>
          <t>Riviera Bar</t>
        </is>
      </c>
      <c r="D21" s="29" t="n">
        <v>45416</v>
      </c>
      <c r="E21" t="n">
        <v>1636.46</v>
      </c>
      <c r="F21" t="inlineStr">
        <is>
          <t>DINHEIRO</t>
        </is>
      </c>
      <c r="G21" t="n">
        <v>1</v>
      </c>
      <c r="H21" t="n">
        <v>0</v>
      </c>
      <c r="I21" t="n">
        <v>1636.46</v>
      </c>
      <c r="J21" t="n">
        <v>13.09</v>
      </c>
      <c r="K21" t="n">
        <v>-13.09</v>
      </c>
      <c r="L21" s="29" t="n">
        <v>45418</v>
      </c>
    </row>
    <row r="22">
      <c r="A22" t="n">
        <v>70218</v>
      </c>
      <c r="B22" t="n">
        <v>115</v>
      </c>
      <c r="C22" t="inlineStr">
        <is>
          <t>Riviera Bar</t>
        </is>
      </c>
      <c r="D22" s="29" t="n">
        <v>45416</v>
      </c>
      <c r="E22" t="n">
        <v>45384.16</v>
      </c>
      <c r="F22" t="inlineStr">
        <is>
          <t>CRÉDITO</t>
        </is>
      </c>
      <c r="G22" t="n">
        <v>1</v>
      </c>
      <c r="H22" t="n">
        <v>1202.68</v>
      </c>
      <c r="I22" t="n">
        <v>44181.48</v>
      </c>
      <c r="J22" t="n">
        <v>363.07</v>
      </c>
      <c r="K22" t="n">
        <v>43818.41</v>
      </c>
      <c r="L22" s="29" t="n">
        <v>45418</v>
      </c>
    </row>
    <row r="23">
      <c r="A23" t="n">
        <v>70227</v>
      </c>
      <c r="B23" t="n">
        <v>115</v>
      </c>
      <c r="C23" t="inlineStr">
        <is>
          <t>Riviera Bar</t>
        </is>
      </c>
      <c r="D23" s="29" t="n">
        <v>45416</v>
      </c>
      <c r="E23" t="n">
        <v>5806.4</v>
      </c>
      <c r="F23" t="inlineStr">
        <is>
          <t>VOUCHER</t>
        </is>
      </c>
      <c r="G23" t="n">
        <v>1</v>
      </c>
      <c r="H23" t="n">
        <v>0</v>
      </c>
      <c r="I23" t="n">
        <v>5806.4</v>
      </c>
      <c r="J23" t="n">
        <v>46.45</v>
      </c>
      <c r="K23" t="n">
        <v>-46.45</v>
      </c>
      <c r="L23" s="29" t="n">
        <v>45418</v>
      </c>
    </row>
    <row r="24">
      <c r="A24" t="n">
        <v>70398</v>
      </c>
      <c r="B24" t="n">
        <v>115</v>
      </c>
      <c r="C24" t="inlineStr">
        <is>
          <t>Riviera Bar</t>
        </is>
      </c>
      <c r="D24" s="29" t="n">
        <v>45417</v>
      </c>
      <c r="E24" t="n">
        <v>21440.1</v>
      </c>
      <c r="F24" t="inlineStr">
        <is>
          <t>CRÉDITO</t>
        </is>
      </c>
      <c r="G24" t="n">
        <v>1</v>
      </c>
      <c r="H24" t="n">
        <v>568.16</v>
      </c>
      <c r="I24" t="n">
        <v>20871.94</v>
      </c>
      <c r="J24" t="n">
        <v>171.52</v>
      </c>
      <c r="K24" t="n">
        <v>20700.42</v>
      </c>
      <c r="L24" s="29" t="n">
        <v>45418</v>
      </c>
    </row>
    <row r="25">
      <c r="A25" t="n">
        <v>70399</v>
      </c>
      <c r="B25" t="n">
        <v>115</v>
      </c>
      <c r="C25" t="inlineStr">
        <is>
          <t>Riviera Bar</t>
        </is>
      </c>
      <c r="D25" s="29" t="n">
        <v>45417</v>
      </c>
      <c r="E25" t="n">
        <v>1555.34</v>
      </c>
      <c r="F25" t="inlineStr">
        <is>
          <t>DINHEIRO</t>
        </is>
      </c>
      <c r="G25" t="n">
        <v>1</v>
      </c>
      <c r="H25" t="n">
        <v>0</v>
      </c>
      <c r="I25" t="n">
        <v>1555.34</v>
      </c>
      <c r="J25" t="n">
        <v>12.44</v>
      </c>
      <c r="K25" t="n">
        <v>-12.44</v>
      </c>
      <c r="L25" s="29" t="n">
        <v>45418</v>
      </c>
    </row>
    <row r="26">
      <c r="A26" t="n">
        <v>70400</v>
      </c>
      <c r="B26" t="n">
        <v>115</v>
      </c>
      <c r="C26" t="inlineStr">
        <is>
          <t>Riviera Bar</t>
        </is>
      </c>
      <c r="D26" s="29" t="n">
        <v>45417</v>
      </c>
      <c r="E26" t="n">
        <v>5</v>
      </c>
      <c r="F26" t="inlineStr">
        <is>
          <t>APP</t>
        </is>
      </c>
      <c r="G26" t="n">
        <v>1</v>
      </c>
      <c r="H26" t="n">
        <v>0.04</v>
      </c>
      <c r="I26" t="n">
        <v>4.96</v>
      </c>
      <c r="J26" t="n">
        <v>0.04</v>
      </c>
      <c r="K26" t="n">
        <v>4.92</v>
      </c>
      <c r="L26" s="29" t="n">
        <v>45418</v>
      </c>
    </row>
    <row r="27">
      <c r="A27" t="n">
        <v>70403</v>
      </c>
      <c r="B27" t="n">
        <v>115</v>
      </c>
      <c r="C27" t="inlineStr">
        <is>
          <t>Riviera Bar</t>
        </is>
      </c>
      <c r="D27" s="29" t="n">
        <v>45417</v>
      </c>
      <c r="E27" t="n">
        <v>3658.03</v>
      </c>
      <c r="F27" t="inlineStr">
        <is>
          <t>PIX</t>
        </is>
      </c>
      <c r="G27" t="n">
        <v>1</v>
      </c>
      <c r="H27" t="n">
        <v>27.07</v>
      </c>
      <c r="I27" t="n">
        <v>3630.96</v>
      </c>
      <c r="J27" t="n">
        <v>29.26</v>
      </c>
      <c r="K27" t="n">
        <v>3601.7</v>
      </c>
      <c r="L27" s="29" t="n">
        <v>45418</v>
      </c>
    </row>
    <row r="28">
      <c r="A28" t="n">
        <v>70407</v>
      </c>
      <c r="B28" t="n">
        <v>115</v>
      </c>
      <c r="C28" t="inlineStr">
        <is>
          <t>Riviera Bar</t>
        </is>
      </c>
      <c r="D28" s="29" t="n">
        <v>45417</v>
      </c>
      <c r="E28" t="n">
        <v>2089.37</v>
      </c>
      <c r="F28" t="inlineStr">
        <is>
          <t>VOUCHER</t>
        </is>
      </c>
      <c r="G28" t="n">
        <v>1</v>
      </c>
      <c r="H28" t="n">
        <v>0</v>
      </c>
      <c r="I28" t="n">
        <v>2089.37</v>
      </c>
      <c r="J28" t="n">
        <v>16.71</v>
      </c>
      <c r="K28" t="n">
        <v>-16.71</v>
      </c>
      <c r="L28" s="29" t="n">
        <v>45418</v>
      </c>
    </row>
    <row r="29">
      <c r="A29" t="n">
        <v>70408</v>
      </c>
      <c r="B29" t="n">
        <v>115</v>
      </c>
      <c r="C29" t="inlineStr">
        <is>
          <t>Riviera Bar</t>
        </is>
      </c>
      <c r="D29" s="29" t="n">
        <v>45417</v>
      </c>
      <c r="E29" t="n">
        <v>13261.8</v>
      </c>
      <c r="F29" t="inlineStr">
        <is>
          <t>DÉBITO</t>
        </is>
      </c>
      <c r="G29" t="n">
        <v>1</v>
      </c>
      <c r="H29" t="n">
        <v>125.99</v>
      </c>
      <c r="I29" t="n">
        <v>13135.81</v>
      </c>
      <c r="J29" t="n">
        <v>106.09</v>
      </c>
      <c r="K29" t="n">
        <v>13029.72</v>
      </c>
      <c r="L29" s="29" t="n">
        <v>45418</v>
      </c>
    </row>
    <row r="30">
      <c r="A30" t="n">
        <v>70714</v>
      </c>
      <c r="B30" t="n">
        <v>115</v>
      </c>
      <c r="C30" t="inlineStr">
        <is>
          <t>Riviera Bar</t>
        </is>
      </c>
      <c r="D30" s="29" t="n">
        <v>45418</v>
      </c>
      <c r="E30" t="n">
        <v>9621.299999999999</v>
      </c>
      <c r="F30" t="inlineStr">
        <is>
          <t>DÉBITO</t>
        </is>
      </c>
      <c r="G30" t="n">
        <v>1</v>
      </c>
      <c r="H30" t="n">
        <v>91.40000000000001</v>
      </c>
      <c r="I30" t="n">
        <v>9529.9</v>
      </c>
      <c r="J30" t="n">
        <v>76.97</v>
      </c>
      <c r="K30" t="n">
        <v>9452.93</v>
      </c>
      <c r="L30" s="29" t="n">
        <v>45419</v>
      </c>
    </row>
    <row r="31">
      <c r="A31" t="n">
        <v>70704</v>
      </c>
      <c r="B31" t="n">
        <v>115</v>
      </c>
      <c r="C31" t="inlineStr">
        <is>
          <t>Riviera Bar</t>
        </is>
      </c>
      <c r="D31" s="29" t="n">
        <v>45418</v>
      </c>
      <c r="E31" t="n">
        <v>14927.57</v>
      </c>
      <c r="F31" t="inlineStr">
        <is>
          <t>CRÉDITO</t>
        </is>
      </c>
      <c r="G31" t="n">
        <v>1</v>
      </c>
      <c r="H31" t="n">
        <v>395.58</v>
      </c>
      <c r="I31" t="n">
        <v>14531.99</v>
      </c>
      <c r="J31" t="n">
        <v>119.42</v>
      </c>
      <c r="K31" t="n">
        <v>14412.57</v>
      </c>
      <c r="L31" s="29" t="n">
        <v>45419</v>
      </c>
    </row>
    <row r="32">
      <c r="A32" t="n">
        <v>70705</v>
      </c>
      <c r="B32" t="n">
        <v>115</v>
      </c>
      <c r="C32" t="inlineStr">
        <is>
          <t>Riviera Bar</t>
        </is>
      </c>
      <c r="D32" s="29" t="n">
        <v>45418</v>
      </c>
      <c r="E32" t="n">
        <v>971.4299999999999</v>
      </c>
      <c r="F32" t="inlineStr">
        <is>
          <t>DINHEIRO</t>
        </is>
      </c>
      <c r="G32" t="n">
        <v>1</v>
      </c>
      <c r="H32" t="n">
        <v>0</v>
      </c>
      <c r="I32" t="n">
        <v>971.4299999999999</v>
      </c>
      <c r="J32" t="n">
        <v>7.77</v>
      </c>
      <c r="K32" t="n">
        <v>-7.77</v>
      </c>
      <c r="L32" s="29" t="n">
        <v>45419</v>
      </c>
    </row>
    <row r="33">
      <c r="A33" t="n">
        <v>70709</v>
      </c>
      <c r="B33" t="n">
        <v>115</v>
      </c>
      <c r="C33" t="inlineStr">
        <is>
          <t>Riviera Bar</t>
        </is>
      </c>
      <c r="D33" s="29" t="n">
        <v>45418</v>
      </c>
      <c r="E33" t="n">
        <v>3668.61</v>
      </c>
      <c r="F33" t="inlineStr">
        <is>
          <t>PIX</t>
        </is>
      </c>
      <c r="G33" t="n">
        <v>1</v>
      </c>
      <c r="H33" t="n">
        <v>27.15</v>
      </c>
      <c r="I33" t="n">
        <v>3641.46</v>
      </c>
      <c r="J33" t="n">
        <v>29.35</v>
      </c>
      <c r="K33" t="n">
        <v>3612.11</v>
      </c>
      <c r="L33" s="29" t="n">
        <v>45419</v>
      </c>
    </row>
    <row r="34">
      <c r="A34" t="n">
        <v>70713</v>
      </c>
      <c r="B34" t="n">
        <v>115</v>
      </c>
      <c r="C34" t="inlineStr">
        <is>
          <t>Riviera Bar</t>
        </is>
      </c>
      <c r="D34" s="29" t="n">
        <v>45418</v>
      </c>
      <c r="E34" t="n">
        <v>517.3</v>
      </c>
      <c r="F34" t="inlineStr">
        <is>
          <t>VOUCHER</t>
        </is>
      </c>
      <c r="G34" t="n">
        <v>1</v>
      </c>
      <c r="H34" t="n">
        <v>0</v>
      </c>
      <c r="I34" t="n">
        <v>517.3</v>
      </c>
      <c r="J34" t="n">
        <v>4.14</v>
      </c>
      <c r="K34" t="n">
        <v>-4.14</v>
      </c>
      <c r="L34" s="29" t="n">
        <v>45419</v>
      </c>
    </row>
    <row r="35">
      <c r="A35" t="n">
        <v>70767</v>
      </c>
      <c r="B35" t="n">
        <v>115</v>
      </c>
      <c r="C35" t="inlineStr">
        <is>
          <t>Riviera Bar</t>
        </is>
      </c>
      <c r="D35" s="29" t="n">
        <v>45419</v>
      </c>
      <c r="E35" t="n">
        <v>1996</v>
      </c>
      <c r="F35" t="inlineStr">
        <is>
          <t>VOUCHER</t>
        </is>
      </c>
      <c r="G35" t="n">
        <v>1</v>
      </c>
      <c r="H35" t="n">
        <v>0</v>
      </c>
      <c r="I35" t="n">
        <v>1996</v>
      </c>
      <c r="J35" t="n">
        <v>15.97</v>
      </c>
      <c r="K35" t="n">
        <v>-15.97</v>
      </c>
      <c r="L35" s="29" t="n">
        <v>45420</v>
      </c>
    </row>
    <row r="36">
      <c r="A36" t="n">
        <v>70763</v>
      </c>
      <c r="B36" t="n">
        <v>115</v>
      </c>
      <c r="C36" t="inlineStr">
        <is>
          <t>Riviera Bar</t>
        </is>
      </c>
      <c r="D36" s="29" t="n">
        <v>45419</v>
      </c>
      <c r="E36" t="n">
        <v>4042.33</v>
      </c>
      <c r="F36" t="inlineStr">
        <is>
          <t>PIX</t>
        </is>
      </c>
      <c r="G36" t="n">
        <v>1</v>
      </c>
      <c r="H36" t="n">
        <v>29.91</v>
      </c>
      <c r="I36" t="n">
        <v>4012.42</v>
      </c>
      <c r="J36" t="n">
        <v>32.34</v>
      </c>
      <c r="K36" t="n">
        <v>3980.08</v>
      </c>
      <c r="L36" s="29" t="n">
        <v>45420</v>
      </c>
    </row>
    <row r="37">
      <c r="A37" t="n">
        <v>70760</v>
      </c>
      <c r="B37" t="n">
        <v>115</v>
      </c>
      <c r="C37" t="inlineStr">
        <is>
          <t>Riviera Bar</t>
        </is>
      </c>
      <c r="D37" s="29" t="n">
        <v>45419</v>
      </c>
      <c r="E37" t="n">
        <v>0.01</v>
      </c>
      <c r="F37" t="inlineStr">
        <is>
          <t>APP</t>
        </is>
      </c>
      <c r="G37" t="n">
        <v>1</v>
      </c>
      <c r="H37" t="n">
        <v>0</v>
      </c>
      <c r="I37" t="n">
        <v>0.01</v>
      </c>
      <c r="J37" t="n">
        <v>0</v>
      </c>
      <c r="K37" t="n">
        <v>0.01</v>
      </c>
      <c r="L37" s="29" t="n">
        <v>45420</v>
      </c>
    </row>
    <row r="38">
      <c r="A38" t="n">
        <v>70759</v>
      </c>
      <c r="B38" t="n">
        <v>115</v>
      </c>
      <c r="C38" t="inlineStr">
        <is>
          <t>Riviera Bar</t>
        </is>
      </c>
      <c r="D38" s="29" t="n">
        <v>45419</v>
      </c>
      <c r="E38" t="n">
        <v>996.11</v>
      </c>
      <c r="F38" t="inlineStr">
        <is>
          <t>DINHEIRO</t>
        </is>
      </c>
      <c r="G38" t="n">
        <v>1</v>
      </c>
      <c r="H38" t="n">
        <v>0</v>
      </c>
      <c r="I38" t="n">
        <v>996.11</v>
      </c>
      <c r="J38" t="n">
        <v>7.97</v>
      </c>
      <c r="K38" t="n">
        <v>-7.97</v>
      </c>
      <c r="L38" s="29" t="n">
        <v>45420</v>
      </c>
    </row>
    <row r="39">
      <c r="A39" t="n">
        <v>70768</v>
      </c>
      <c r="B39" t="n">
        <v>115</v>
      </c>
      <c r="C39" t="inlineStr">
        <is>
          <t>Riviera Bar</t>
        </is>
      </c>
      <c r="D39" s="29" t="n">
        <v>45419</v>
      </c>
      <c r="E39" t="n">
        <v>13037.39</v>
      </c>
      <c r="F39" t="inlineStr">
        <is>
          <t>DÉBITO</t>
        </is>
      </c>
      <c r="G39" t="n">
        <v>1</v>
      </c>
      <c r="H39" t="n">
        <v>123.86</v>
      </c>
      <c r="I39" t="n">
        <v>12913.53</v>
      </c>
      <c r="J39" t="n">
        <v>104.3</v>
      </c>
      <c r="K39" t="n">
        <v>12809.24</v>
      </c>
      <c r="L39" s="29" t="n">
        <v>45420</v>
      </c>
    </row>
    <row r="40">
      <c r="A40" t="n">
        <v>70758</v>
      </c>
      <c r="B40" t="n">
        <v>115</v>
      </c>
      <c r="C40" t="inlineStr">
        <is>
          <t>Riviera Bar</t>
        </is>
      </c>
      <c r="D40" s="29" t="n">
        <v>45419</v>
      </c>
      <c r="E40" t="n">
        <v>23629.37</v>
      </c>
      <c r="F40" t="inlineStr">
        <is>
          <t>CRÉDITO</t>
        </is>
      </c>
      <c r="G40" t="n">
        <v>1</v>
      </c>
      <c r="H40" t="n">
        <v>626.1799999999999</v>
      </c>
      <c r="I40" t="n">
        <v>23003.19</v>
      </c>
      <c r="J40" t="n">
        <v>164.82</v>
      </c>
      <c r="K40" t="n">
        <v>22838.37</v>
      </c>
      <c r="L40" s="29" t="n">
        <v>45420</v>
      </c>
    </row>
    <row r="41">
      <c r="A41" t="n">
        <v>70984</v>
      </c>
      <c r="B41" t="n">
        <v>115</v>
      </c>
      <c r="C41" t="inlineStr">
        <is>
          <t>Riviera Bar</t>
        </is>
      </c>
      <c r="D41" s="29" t="n">
        <v>45420</v>
      </c>
      <c r="E41" t="n">
        <v>10978.27</v>
      </c>
      <c r="F41" t="inlineStr">
        <is>
          <t>DÉBITO</t>
        </is>
      </c>
      <c r="G41" t="n">
        <v>1</v>
      </c>
      <c r="H41" t="n">
        <v>104.29</v>
      </c>
      <c r="I41" t="n">
        <v>10873.98</v>
      </c>
      <c r="J41" t="n">
        <v>0</v>
      </c>
      <c r="K41" t="n">
        <v>10873.98</v>
      </c>
      <c r="L41" s="29" t="n">
        <v>45421</v>
      </c>
    </row>
    <row r="42">
      <c r="A42" t="n">
        <v>70983</v>
      </c>
      <c r="B42" t="n">
        <v>115</v>
      </c>
      <c r="C42" t="inlineStr">
        <is>
          <t>Riviera Bar</t>
        </is>
      </c>
      <c r="D42" s="29" t="n">
        <v>45420</v>
      </c>
      <c r="E42" t="n">
        <v>2799.66</v>
      </c>
      <c r="F42" t="inlineStr">
        <is>
          <t>VOUCHER</t>
        </is>
      </c>
      <c r="G42" t="n">
        <v>1</v>
      </c>
      <c r="H42" t="n">
        <v>0</v>
      </c>
      <c r="I42" t="n">
        <v>2799.66</v>
      </c>
      <c r="J42" t="n">
        <v>0</v>
      </c>
      <c r="K42" t="n">
        <v>0</v>
      </c>
      <c r="L42" s="29" t="n">
        <v>45421</v>
      </c>
    </row>
    <row r="43">
      <c r="A43" t="n">
        <v>70976</v>
      </c>
      <c r="B43" t="n">
        <v>115</v>
      </c>
      <c r="C43" t="inlineStr">
        <is>
          <t>Riviera Bar</t>
        </is>
      </c>
      <c r="D43" s="29" t="n">
        <v>45420</v>
      </c>
      <c r="E43" t="n">
        <v>20.84</v>
      </c>
      <c r="F43" t="inlineStr">
        <is>
          <t>APP</t>
        </is>
      </c>
      <c r="G43" t="n">
        <v>1</v>
      </c>
      <c r="H43" t="n">
        <v>0.15</v>
      </c>
      <c r="I43" t="n">
        <v>20.69</v>
      </c>
      <c r="J43" t="n">
        <v>0</v>
      </c>
      <c r="K43" t="n">
        <v>20.69</v>
      </c>
      <c r="L43" s="29" t="n">
        <v>45421</v>
      </c>
    </row>
    <row r="44">
      <c r="A44" t="n">
        <v>70975</v>
      </c>
      <c r="B44" t="n">
        <v>115</v>
      </c>
      <c r="C44" t="inlineStr">
        <is>
          <t>Riviera Bar</t>
        </is>
      </c>
      <c r="D44" s="29" t="n">
        <v>45420</v>
      </c>
      <c r="E44" t="n">
        <v>572.09</v>
      </c>
      <c r="F44" t="inlineStr">
        <is>
          <t>DINHEIRO</t>
        </is>
      </c>
      <c r="G44" t="n">
        <v>1</v>
      </c>
      <c r="H44" t="n">
        <v>0</v>
      </c>
      <c r="I44" t="n">
        <v>572.09</v>
      </c>
      <c r="J44" t="n">
        <v>0</v>
      </c>
      <c r="K44" t="n">
        <v>0</v>
      </c>
      <c r="L44" s="29" t="n">
        <v>45421</v>
      </c>
    </row>
    <row r="45">
      <c r="A45" t="n">
        <v>70979</v>
      </c>
      <c r="B45" t="n">
        <v>115</v>
      </c>
      <c r="C45" t="inlineStr">
        <is>
          <t>Riviera Bar</t>
        </is>
      </c>
      <c r="D45" s="29" t="n">
        <v>45420</v>
      </c>
      <c r="E45" t="n">
        <v>2359.84</v>
      </c>
      <c r="F45" t="inlineStr">
        <is>
          <t>PIX</t>
        </is>
      </c>
      <c r="G45" t="n">
        <v>1</v>
      </c>
      <c r="H45" t="n">
        <v>17.46</v>
      </c>
      <c r="I45" t="n">
        <v>2342.38</v>
      </c>
      <c r="J45" t="n">
        <v>0</v>
      </c>
      <c r="K45" t="n">
        <v>2342.38</v>
      </c>
      <c r="L45" s="29" t="n">
        <v>45421</v>
      </c>
    </row>
    <row r="46">
      <c r="A46" t="n">
        <v>70974</v>
      </c>
      <c r="B46" t="n">
        <v>115</v>
      </c>
      <c r="C46" t="inlineStr">
        <is>
          <t>Riviera Bar</t>
        </is>
      </c>
      <c r="D46" s="29" t="n">
        <v>45420</v>
      </c>
      <c r="E46" t="n">
        <v>22505.09</v>
      </c>
      <c r="F46" t="inlineStr">
        <is>
          <t>CRÉDITO</t>
        </is>
      </c>
      <c r="G46" t="n">
        <v>1</v>
      </c>
      <c r="H46" t="n">
        <v>596.38</v>
      </c>
      <c r="I46" t="n">
        <v>21908.71</v>
      </c>
      <c r="J46" t="n">
        <v>0</v>
      </c>
      <c r="K46" t="n">
        <v>21908.71</v>
      </c>
      <c r="L46" s="29" t="n">
        <v>45421</v>
      </c>
    </row>
    <row r="47">
      <c r="A47" t="n">
        <v>71190</v>
      </c>
      <c r="B47" t="n">
        <v>115</v>
      </c>
      <c r="C47" t="inlineStr">
        <is>
          <t>Riviera Bar</t>
        </is>
      </c>
      <c r="D47" s="29" t="n">
        <v>45421</v>
      </c>
      <c r="E47" t="n">
        <v>24298.88</v>
      </c>
      <c r="F47" t="inlineStr">
        <is>
          <t>CRÉDITO</t>
        </is>
      </c>
      <c r="G47" t="n">
        <v>1</v>
      </c>
      <c r="H47" t="n">
        <v>643.92</v>
      </c>
      <c r="I47" t="n">
        <v>23654.96</v>
      </c>
      <c r="J47" t="n">
        <v>0</v>
      </c>
      <c r="K47" t="n">
        <v>23654.96</v>
      </c>
      <c r="L47" s="29" t="n">
        <v>45422</v>
      </c>
    </row>
    <row r="48">
      <c r="A48" t="n">
        <v>71191</v>
      </c>
      <c r="B48" t="n">
        <v>115</v>
      </c>
      <c r="C48" t="inlineStr">
        <is>
          <t>Riviera Bar</t>
        </is>
      </c>
      <c r="D48" s="29" t="n">
        <v>45421</v>
      </c>
      <c r="E48" t="n">
        <v>789.04</v>
      </c>
      <c r="F48" t="inlineStr">
        <is>
          <t>DINHEIRO</t>
        </is>
      </c>
      <c r="G48" t="n">
        <v>1</v>
      </c>
      <c r="H48" t="n">
        <v>0</v>
      </c>
      <c r="I48" t="n">
        <v>789.04</v>
      </c>
      <c r="J48" t="n">
        <v>0</v>
      </c>
      <c r="K48" t="n">
        <v>0</v>
      </c>
      <c r="L48" s="29" t="n">
        <v>45422</v>
      </c>
    </row>
    <row r="49">
      <c r="A49" t="n">
        <v>71195</v>
      </c>
      <c r="B49" t="n">
        <v>115</v>
      </c>
      <c r="C49" t="inlineStr">
        <is>
          <t>Riviera Bar</t>
        </is>
      </c>
      <c r="D49" s="29" t="n">
        <v>45421</v>
      </c>
      <c r="E49" t="n">
        <v>2477.97</v>
      </c>
      <c r="F49" t="inlineStr">
        <is>
          <t>PIX</t>
        </is>
      </c>
      <c r="G49" t="n">
        <v>1</v>
      </c>
      <c r="H49" t="n">
        <v>18.34</v>
      </c>
      <c r="I49" t="n">
        <v>2459.63</v>
      </c>
      <c r="J49" t="n">
        <v>0</v>
      </c>
      <c r="K49" t="n">
        <v>2459.63</v>
      </c>
      <c r="L49" s="29" t="n">
        <v>45422</v>
      </c>
    </row>
    <row r="50">
      <c r="A50" t="n">
        <v>71199</v>
      </c>
      <c r="B50" t="n">
        <v>115</v>
      </c>
      <c r="C50" t="inlineStr">
        <is>
          <t>Riviera Bar</t>
        </is>
      </c>
      <c r="D50" s="29" t="n">
        <v>45421</v>
      </c>
      <c r="E50" t="n">
        <v>2640.9</v>
      </c>
      <c r="F50" t="inlineStr">
        <is>
          <t>VOUCHER</t>
        </is>
      </c>
      <c r="G50" t="n">
        <v>1</v>
      </c>
      <c r="H50" t="n">
        <v>0</v>
      </c>
      <c r="I50" t="n">
        <v>2640.9</v>
      </c>
      <c r="J50" t="n">
        <v>0</v>
      </c>
      <c r="K50" t="n">
        <v>0</v>
      </c>
      <c r="L50" s="29" t="n">
        <v>45422</v>
      </c>
    </row>
    <row r="51">
      <c r="A51" t="n">
        <v>71200</v>
      </c>
      <c r="B51" t="n">
        <v>115</v>
      </c>
      <c r="C51" t="inlineStr">
        <is>
          <t>Riviera Bar</t>
        </is>
      </c>
      <c r="D51" s="29" t="n">
        <v>45421</v>
      </c>
      <c r="E51" t="n">
        <v>12143.75</v>
      </c>
      <c r="F51" t="inlineStr">
        <is>
          <t>DÉBITO</t>
        </is>
      </c>
      <c r="G51" t="n">
        <v>1</v>
      </c>
      <c r="H51" t="n">
        <v>115.37</v>
      </c>
      <c r="I51" t="n">
        <v>12028.38</v>
      </c>
      <c r="J51" t="n">
        <v>0</v>
      </c>
      <c r="K51" t="n">
        <v>12028.38</v>
      </c>
      <c r="L51" s="29" t="n">
        <v>45422</v>
      </c>
    </row>
    <row r="52">
      <c r="A52" t="n">
        <v>71434</v>
      </c>
      <c r="B52" t="n">
        <v>115</v>
      </c>
      <c r="C52" t="inlineStr">
        <is>
          <t>Riviera Bar</t>
        </is>
      </c>
      <c r="D52" s="29" t="n">
        <v>45422</v>
      </c>
      <c r="E52" t="n">
        <v>21009.49</v>
      </c>
      <c r="F52" t="inlineStr">
        <is>
          <t>DÉBITO</t>
        </is>
      </c>
      <c r="G52" t="n">
        <v>1</v>
      </c>
      <c r="H52" t="n">
        <v>199.59</v>
      </c>
      <c r="I52" t="n">
        <v>20809.9</v>
      </c>
      <c r="J52" t="n">
        <v>0</v>
      </c>
      <c r="K52" t="n">
        <v>20809.9</v>
      </c>
      <c r="L52" s="29" t="n">
        <v>45425</v>
      </c>
    </row>
    <row r="53">
      <c r="A53" t="n">
        <v>71433</v>
      </c>
      <c r="B53" t="n">
        <v>115</v>
      </c>
      <c r="C53" t="inlineStr">
        <is>
          <t>Riviera Bar</t>
        </is>
      </c>
      <c r="D53" s="29" t="n">
        <v>45422</v>
      </c>
      <c r="E53" t="n">
        <v>3393.27</v>
      </c>
      <c r="F53" t="inlineStr">
        <is>
          <t>VOUCHER</t>
        </is>
      </c>
      <c r="G53" t="n">
        <v>1</v>
      </c>
      <c r="H53" t="n">
        <v>0</v>
      </c>
      <c r="I53" t="n">
        <v>3393.27</v>
      </c>
      <c r="J53" t="n">
        <v>0</v>
      </c>
      <c r="K53" t="n">
        <v>0</v>
      </c>
      <c r="L53" s="29" t="n">
        <v>45425</v>
      </c>
    </row>
    <row r="54">
      <c r="A54" t="n">
        <v>71429</v>
      </c>
      <c r="B54" t="n">
        <v>115</v>
      </c>
      <c r="C54" t="inlineStr">
        <is>
          <t>Riviera Bar</t>
        </is>
      </c>
      <c r="D54" s="29" t="n">
        <v>45422</v>
      </c>
      <c r="E54" t="n">
        <v>2829.21</v>
      </c>
      <c r="F54" t="inlineStr">
        <is>
          <t>PIX</t>
        </is>
      </c>
      <c r="G54" t="n">
        <v>1</v>
      </c>
      <c r="H54" t="n">
        <v>20.94</v>
      </c>
      <c r="I54" t="n">
        <v>2808.27</v>
      </c>
      <c r="J54" t="n">
        <v>0</v>
      </c>
      <c r="K54" t="n">
        <v>2808.27</v>
      </c>
      <c r="L54" s="29" t="n">
        <v>45425</v>
      </c>
    </row>
    <row r="55">
      <c r="A55" t="n">
        <v>71424</v>
      </c>
      <c r="B55" t="n">
        <v>115</v>
      </c>
      <c r="C55" t="inlineStr">
        <is>
          <t>Riviera Bar</t>
        </is>
      </c>
      <c r="D55" s="29" t="n">
        <v>45422</v>
      </c>
      <c r="E55" t="n">
        <v>43403.9</v>
      </c>
      <c r="F55" t="inlineStr">
        <is>
          <t>CRÉDITO</t>
        </is>
      </c>
      <c r="G55" t="n">
        <v>1</v>
      </c>
      <c r="H55" t="n">
        <v>1150.2</v>
      </c>
      <c r="I55" t="n">
        <v>42253.7</v>
      </c>
      <c r="J55" t="n">
        <v>0</v>
      </c>
      <c r="K55" t="n">
        <v>42253.7</v>
      </c>
      <c r="L55" s="29" t="n">
        <v>45425</v>
      </c>
    </row>
    <row r="56">
      <c r="A56" t="n">
        <v>71425</v>
      </c>
      <c r="B56" t="n">
        <v>115</v>
      </c>
      <c r="C56" t="inlineStr">
        <is>
          <t>Riviera Bar</t>
        </is>
      </c>
      <c r="D56" s="29" t="n">
        <v>45422</v>
      </c>
      <c r="E56" t="n">
        <v>1038.23</v>
      </c>
      <c r="F56" t="inlineStr">
        <is>
          <t>DINHEIRO</t>
        </is>
      </c>
      <c r="G56" t="n">
        <v>1</v>
      </c>
      <c r="H56" t="n">
        <v>0</v>
      </c>
      <c r="I56" t="n">
        <v>1038.23</v>
      </c>
      <c r="J56" t="n">
        <v>0</v>
      </c>
      <c r="K56" t="n">
        <v>0</v>
      </c>
      <c r="L56" s="29" t="n">
        <v>45425</v>
      </c>
    </row>
    <row r="57">
      <c r="A57" t="n">
        <v>71426</v>
      </c>
      <c r="B57" t="n">
        <v>115</v>
      </c>
      <c r="C57" t="inlineStr">
        <is>
          <t>Riviera Bar</t>
        </is>
      </c>
      <c r="D57" s="29" t="n">
        <v>45422</v>
      </c>
      <c r="E57" t="n">
        <v>7.91</v>
      </c>
      <c r="F57" t="inlineStr">
        <is>
          <t>APP</t>
        </is>
      </c>
      <c r="G57" t="n">
        <v>1</v>
      </c>
      <c r="H57" t="n">
        <v>0.06</v>
      </c>
      <c r="I57" t="n">
        <v>7.85</v>
      </c>
      <c r="J57" t="n">
        <v>0</v>
      </c>
      <c r="K57" t="n">
        <v>7.85</v>
      </c>
      <c r="L57" s="29" t="n">
        <v>45425</v>
      </c>
    </row>
    <row r="58">
      <c r="A58" t="n">
        <v>71699</v>
      </c>
      <c r="B58" t="n">
        <v>115</v>
      </c>
      <c r="C58" t="inlineStr">
        <is>
          <t>Riviera Bar</t>
        </is>
      </c>
      <c r="D58" s="29" t="n">
        <v>45423</v>
      </c>
      <c r="E58" t="n">
        <v>3585.95</v>
      </c>
      <c r="F58" t="inlineStr">
        <is>
          <t>PIX</t>
        </is>
      </c>
      <c r="G58" t="n">
        <v>1</v>
      </c>
      <c r="H58" t="n">
        <v>26.54</v>
      </c>
      <c r="I58" t="n">
        <v>3559.41</v>
      </c>
      <c r="J58" t="n">
        <v>0</v>
      </c>
      <c r="K58" t="n">
        <v>3559.41</v>
      </c>
      <c r="L58" s="29" t="n">
        <v>45425</v>
      </c>
    </row>
    <row r="59">
      <c r="A59" t="n">
        <v>71694</v>
      </c>
      <c r="B59" t="n">
        <v>115</v>
      </c>
      <c r="C59" t="inlineStr">
        <is>
          <t>Riviera Bar</t>
        </is>
      </c>
      <c r="D59" s="29" t="n">
        <v>45423</v>
      </c>
      <c r="E59" t="n">
        <v>38325.04</v>
      </c>
      <c r="F59" t="inlineStr">
        <is>
          <t>CRÉDITO</t>
        </is>
      </c>
      <c r="G59" t="n">
        <v>1</v>
      </c>
      <c r="H59" t="n">
        <v>1015.61</v>
      </c>
      <c r="I59" t="n">
        <v>37309.43</v>
      </c>
      <c r="J59" t="n">
        <v>0</v>
      </c>
      <c r="K59" t="n">
        <v>37309.43</v>
      </c>
      <c r="L59" s="29" t="n">
        <v>45425</v>
      </c>
    </row>
    <row r="60">
      <c r="A60" t="n">
        <v>71695</v>
      </c>
      <c r="B60" t="n">
        <v>115</v>
      </c>
      <c r="C60" t="inlineStr">
        <is>
          <t>Riviera Bar</t>
        </is>
      </c>
      <c r="D60" s="29" t="n">
        <v>45423</v>
      </c>
      <c r="E60" t="n">
        <v>1337.18</v>
      </c>
      <c r="F60" t="inlineStr">
        <is>
          <t>DINHEIRO</t>
        </is>
      </c>
      <c r="G60" t="n">
        <v>1</v>
      </c>
      <c r="H60" t="n">
        <v>0</v>
      </c>
      <c r="I60" t="n">
        <v>1337.18</v>
      </c>
      <c r="J60" t="n">
        <v>0</v>
      </c>
      <c r="K60" t="n">
        <v>0</v>
      </c>
      <c r="L60" s="29" t="n">
        <v>45425</v>
      </c>
    </row>
    <row r="61">
      <c r="A61" t="n">
        <v>71703</v>
      </c>
      <c r="B61" t="n">
        <v>115</v>
      </c>
      <c r="C61" t="inlineStr">
        <is>
          <t>Riviera Bar</t>
        </is>
      </c>
      <c r="D61" s="29" t="n">
        <v>45423</v>
      </c>
      <c r="E61" t="n">
        <v>2895.73</v>
      </c>
      <c r="F61" t="inlineStr">
        <is>
          <t>VOUCHER</t>
        </is>
      </c>
      <c r="G61" t="n">
        <v>1</v>
      </c>
      <c r="H61" t="n">
        <v>0</v>
      </c>
      <c r="I61" t="n">
        <v>2895.73</v>
      </c>
      <c r="J61" t="n">
        <v>0</v>
      </c>
      <c r="K61" t="n">
        <v>0</v>
      </c>
      <c r="L61" s="29" t="n">
        <v>45425</v>
      </c>
    </row>
    <row r="62">
      <c r="A62" t="n">
        <v>71704</v>
      </c>
      <c r="B62" t="n">
        <v>115</v>
      </c>
      <c r="C62" t="inlineStr">
        <is>
          <t>Riviera Bar</t>
        </is>
      </c>
      <c r="D62" s="29" t="n">
        <v>45423</v>
      </c>
      <c r="E62" t="n">
        <v>16099.7</v>
      </c>
      <c r="F62" t="inlineStr">
        <is>
          <t>DÉBITO</t>
        </is>
      </c>
      <c r="G62" t="n">
        <v>1</v>
      </c>
      <c r="H62" t="n">
        <v>152.95</v>
      </c>
      <c r="I62" t="n">
        <v>15946.75</v>
      </c>
      <c r="J62" t="n">
        <v>0</v>
      </c>
      <c r="K62" t="n">
        <v>15946.75</v>
      </c>
      <c r="L62" s="29" t="n">
        <v>45425</v>
      </c>
    </row>
    <row r="63">
      <c r="A63" t="n">
        <v>71955</v>
      </c>
      <c r="B63" t="n">
        <v>115</v>
      </c>
      <c r="C63" t="inlineStr">
        <is>
          <t>Riviera Bar</t>
        </is>
      </c>
      <c r="D63" s="29" t="n">
        <v>45424</v>
      </c>
      <c r="E63" t="n">
        <v>1250.11</v>
      </c>
      <c r="F63" t="inlineStr">
        <is>
          <t>VOUCHER</t>
        </is>
      </c>
      <c r="G63" t="n">
        <v>1</v>
      </c>
      <c r="H63" t="n">
        <v>0</v>
      </c>
      <c r="I63" t="n">
        <v>1250.11</v>
      </c>
      <c r="J63" t="n">
        <v>0</v>
      </c>
      <c r="K63" t="n">
        <v>0</v>
      </c>
      <c r="L63" s="29" t="n">
        <v>45425</v>
      </c>
    </row>
    <row r="64">
      <c r="A64" t="n">
        <v>71956</v>
      </c>
      <c r="B64" t="n">
        <v>115</v>
      </c>
      <c r="C64" t="inlineStr">
        <is>
          <t>Riviera Bar</t>
        </is>
      </c>
      <c r="D64" s="29" t="n">
        <v>45424</v>
      </c>
      <c r="E64" t="n">
        <v>9861.610000000001</v>
      </c>
      <c r="F64" t="inlineStr">
        <is>
          <t>DÉBITO</t>
        </is>
      </c>
      <c r="G64" t="n">
        <v>1</v>
      </c>
      <c r="H64" t="n">
        <v>93.69</v>
      </c>
      <c r="I64" t="n">
        <v>9767.92</v>
      </c>
      <c r="J64" t="n">
        <v>0</v>
      </c>
      <c r="K64" t="n">
        <v>9767.92</v>
      </c>
      <c r="L64" s="29" t="n">
        <v>45425</v>
      </c>
    </row>
    <row r="65">
      <c r="A65" t="n">
        <v>71951</v>
      </c>
      <c r="B65" t="n">
        <v>115</v>
      </c>
      <c r="C65" t="inlineStr">
        <is>
          <t>Riviera Bar</t>
        </is>
      </c>
      <c r="D65" s="29" t="n">
        <v>45424</v>
      </c>
      <c r="E65" t="n">
        <v>2690.11</v>
      </c>
      <c r="F65" t="inlineStr">
        <is>
          <t>PIX</t>
        </is>
      </c>
      <c r="G65" t="n">
        <v>1</v>
      </c>
      <c r="H65" t="n">
        <v>19.91</v>
      </c>
      <c r="I65" t="n">
        <v>2670.2</v>
      </c>
      <c r="J65" t="n">
        <v>0</v>
      </c>
      <c r="K65" t="n">
        <v>2670.2</v>
      </c>
      <c r="L65" s="29" t="n">
        <v>45425</v>
      </c>
    </row>
    <row r="66">
      <c r="A66" t="n">
        <v>71947</v>
      </c>
      <c r="B66" t="n">
        <v>115</v>
      </c>
      <c r="C66" t="inlineStr">
        <is>
          <t>Riviera Bar</t>
        </is>
      </c>
      <c r="D66" s="29" t="n">
        <v>45424</v>
      </c>
      <c r="E66" t="n">
        <v>555.22</v>
      </c>
      <c r="F66" t="inlineStr">
        <is>
          <t>DINHEIRO</t>
        </is>
      </c>
      <c r="G66" t="n">
        <v>1</v>
      </c>
      <c r="H66" t="n">
        <v>0</v>
      </c>
      <c r="I66" t="n">
        <v>555.22</v>
      </c>
      <c r="J66" t="n">
        <v>0</v>
      </c>
      <c r="K66" t="n">
        <v>0</v>
      </c>
      <c r="L66" s="29" t="n">
        <v>45425</v>
      </c>
    </row>
    <row r="67">
      <c r="A67" t="n">
        <v>71946</v>
      </c>
      <c r="B67" t="n">
        <v>115</v>
      </c>
      <c r="C67" t="inlineStr">
        <is>
          <t>Riviera Bar</t>
        </is>
      </c>
      <c r="D67" s="29" t="n">
        <v>45424</v>
      </c>
      <c r="E67" t="n">
        <v>12091.7</v>
      </c>
      <c r="F67" t="inlineStr">
        <is>
          <t>CRÉDITO</t>
        </is>
      </c>
      <c r="G67" t="n">
        <v>1</v>
      </c>
      <c r="H67" t="n">
        <v>320.43</v>
      </c>
      <c r="I67" t="n">
        <v>11771.27</v>
      </c>
      <c r="J67" t="n">
        <v>0</v>
      </c>
      <c r="K67" t="n">
        <v>11771.27</v>
      </c>
      <c r="L67" s="29" t="n">
        <v>45425</v>
      </c>
    </row>
    <row r="68">
      <c r="A68" t="n">
        <v>72090</v>
      </c>
      <c r="B68" t="n">
        <v>115</v>
      </c>
      <c r="C68" t="inlineStr">
        <is>
          <t>Riviera Bar</t>
        </is>
      </c>
      <c r="D68" s="29" t="n">
        <v>45425</v>
      </c>
      <c r="E68" t="n">
        <v>17996.12</v>
      </c>
      <c r="F68" t="inlineStr">
        <is>
          <t>CRÉDITO</t>
        </is>
      </c>
      <c r="G68" t="n">
        <v>1</v>
      </c>
      <c r="H68" t="n">
        <v>476.9</v>
      </c>
      <c r="I68" t="n">
        <v>17519.22</v>
      </c>
      <c r="J68" t="n">
        <v>0</v>
      </c>
      <c r="K68" t="n">
        <v>17519.22</v>
      </c>
      <c r="L68" s="29" t="n">
        <v>45426</v>
      </c>
    </row>
    <row r="69">
      <c r="A69" t="n">
        <v>72091</v>
      </c>
      <c r="B69" t="n">
        <v>115</v>
      </c>
      <c r="C69" t="inlineStr">
        <is>
          <t>Riviera Bar</t>
        </is>
      </c>
      <c r="D69" s="29" t="n">
        <v>45425</v>
      </c>
      <c r="E69" t="n">
        <v>512.38</v>
      </c>
      <c r="F69" t="inlineStr">
        <is>
          <t>DINHEIRO</t>
        </is>
      </c>
      <c r="G69" t="n">
        <v>1</v>
      </c>
      <c r="H69" t="n">
        <v>0</v>
      </c>
      <c r="I69" t="n">
        <v>512.38</v>
      </c>
      <c r="J69" t="n">
        <v>0</v>
      </c>
      <c r="K69" t="n">
        <v>0</v>
      </c>
      <c r="L69" s="29" t="n">
        <v>45426</v>
      </c>
    </row>
    <row r="70">
      <c r="A70" t="n">
        <v>72095</v>
      </c>
      <c r="B70" t="n">
        <v>115</v>
      </c>
      <c r="C70" t="inlineStr">
        <is>
          <t>Riviera Bar</t>
        </is>
      </c>
      <c r="D70" s="29" t="n">
        <v>45425</v>
      </c>
      <c r="E70" t="n">
        <v>2515.72</v>
      </c>
      <c r="F70" t="inlineStr">
        <is>
          <t>PIX</t>
        </is>
      </c>
      <c r="G70" t="n">
        <v>1</v>
      </c>
      <c r="H70" t="n">
        <v>18.62</v>
      </c>
      <c r="I70" t="n">
        <v>2497.1</v>
      </c>
      <c r="J70" t="n">
        <v>0</v>
      </c>
      <c r="K70" t="n">
        <v>2497.1</v>
      </c>
      <c r="L70" s="29" t="n">
        <v>45426</v>
      </c>
    </row>
    <row r="71">
      <c r="A71" t="n">
        <v>72099</v>
      </c>
      <c r="B71" t="n">
        <v>115</v>
      </c>
      <c r="C71" t="inlineStr">
        <is>
          <t>Riviera Bar</t>
        </is>
      </c>
      <c r="D71" s="29" t="n">
        <v>45425</v>
      </c>
      <c r="E71" t="n">
        <v>1586.55</v>
      </c>
      <c r="F71" t="inlineStr">
        <is>
          <t>VOUCHER</t>
        </is>
      </c>
      <c r="G71" t="n">
        <v>1</v>
      </c>
      <c r="H71" t="n">
        <v>0</v>
      </c>
      <c r="I71" t="n">
        <v>1586.55</v>
      </c>
      <c r="J71" t="n">
        <v>0</v>
      </c>
      <c r="K71" t="n">
        <v>0</v>
      </c>
      <c r="L71" s="29" t="n">
        <v>45426</v>
      </c>
    </row>
    <row r="72">
      <c r="A72" t="n">
        <v>72100</v>
      </c>
      <c r="B72" t="n">
        <v>115</v>
      </c>
      <c r="C72" t="inlineStr">
        <is>
          <t>Riviera Bar</t>
        </is>
      </c>
      <c r="D72" s="29" t="n">
        <v>45425</v>
      </c>
      <c r="E72" t="n">
        <v>9716.16</v>
      </c>
      <c r="F72" t="inlineStr">
        <is>
          <t>DÉBITO</t>
        </is>
      </c>
      <c r="G72" t="n">
        <v>1</v>
      </c>
      <c r="H72" t="n">
        <v>92.3</v>
      </c>
      <c r="I72" t="n">
        <v>9623.860000000001</v>
      </c>
      <c r="J72" t="n">
        <v>0</v>
      </c>
      <c r="K72" t="n">
        <v>9623.860000000001</v>
      </c>
      <c r="L72" s="29" t="n">
        <v>45426</v>
      </c>
    </row>
    <row r="73">
      <c r="A73" t="n">
        <v>72101</v>
      </c>
      <c r="B73" t="n">
        <v>115</v>
      </c>
      <c r="C73" t="inlineStr">
        <is>
          <t>Riviera Bar</t>
        </is>
      </c>
      <c r="D73" s="29" t="n">
        <v>45425</v>
      </c>
      <c r="E73" t="n">
        <v>146.9</v>
      </c>
      <c r="F73" t="inlineStr">
        <is>
          <t>BÔNUS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s="29" t="n">
        <v>45425</v>
      </c>
    </row>
    <row r="74">
      <c r="A74" t="n">
        <v>72335</v>
      </c>
      <c r="B74" t="n">
        <v>115</v>
      </c>
      <c r="C74" t="inlineStr">
        <is>
          <t>Riviera Bar</t>
        </is>
      </c>
      <c r="D74" s="29" t="n">
        <v>45426</v>
      </c>
      <c r="E74" t="n">
        <v>8938.370000000001</v>
      </c>
      <c r="F74" t="inlineStr">
        <is>
          <t>DÉBITO</t>
        </is>
      </c>
      <c r="G74" t="n">
        <v>1</v>
      </c>
      <c r="H74" t="n">
        <v>84.91</v>
      </c>
      <c r="I74" t="n">
        <v>8853.459999999999</v>
      </c>
      <c r="J74" t="n">
        <v>0</v>
      </c>
      <c r="K74" t="n">
        <v>8853.459999999999</v>
      </c>
      <c r="L74" s="29" t="n">
        <v>45427</v>
      </c>
    </row>
    <row r="75">
      <c r="A75" t="n">
        <v>72334</v>
      </c>
      <c r="B75" t="n">
        <v>115</v>
      </c>
      <c r="C75" t="inlineStr">
        <is>
          <t>Riviera Bar</t>
        </is>
      </c>
      <c r="D75" s="29" t="n">
        <v>45426</v>
      </c>
      <c r="E75" t="n">
        <v>518.34</v>
      </c>
      <c r="F75" t="inlineStr">
        <is>
          <t>VOUCHER</t>
        </is>
      </c>
      <c r="G75" t="n">
        <v>1</v>
      </c>
      <c r="H75" t="n">
        <v>0</v>
      </c>
      <c r="I75" t="n">
        <v>518.34</v>
      </c>
      <c r="J75" t="n">
        <v>0</v>
      </c>
      <c r="K75" t="n">
        <v>0</v>
      </c>
      <c r="L75" s="29" t="n">
        <v>45427</v>
      </c>
    </row>
    <row r="76">
      <c r="A76" t="n">
        <v>72330</v>
      </c>
      <c r="B76" t="n">
        <v>115</v>
      </c>
      <c r="C76" t="inlineStr">
        <is>
          <t>Riviera Bar</t>
        </is>
      </c>
      <c r="D76" s="29" t="n">
        <v>45426</v>
      </c>
      <c r="E76" t="n">
        <v>2109.73</v>
      </c>
      <c r="F76" t="inlineStr">
        <is>
          <t>PIX</t>
        </is>
      </c>
      <c r="G76" t="n">
        <v>1</v>
      </c>
      <c r="H76" t="n">
        <v>15.61</v>
      </c>
      <c r="I76" t="n">
        <v>2094.12</v>
      </c>
      <c r="J76" t="n">
        <v>0</v>
      </c>
      <c r="K76" t="n">
        <v>2094.12</v>
      </c>
      <c r="L76" s="29" t="n">
        <v>45427</v>
      </c>
    </row>
    <row r="77">
      <c r="A77" t="n">
        <v>72326</v>
      </c>
      <c r="B77" t="n">
        <v>115</v>
      </c>
      <c r="C77" t="inlineStr">
        <is>
          <t>Riviera Bar</t>
        </is>
      </c>
      <c r="D77" s="29" t="n">
        <v>45426</v>
      </c>
      <c r="E77" t="n">
        <v>1266.4</v>
      </c>
      <c r="F77" t="inlineStr">
        <is>
          <t>DINHEIRO</t>
        </is>
      </c>
      <c r="G77" t="n">
        <v>1</v>
      </c>
      <c r="H77" t="n">
        <v>0</v>
      </c>
      <c r="I77" t="n">
        <v>1266.4</v>
      </c>
      <c r="J77" t="n">
        <v>0</v>
      </c>
      <c r="K77" t="n">
        <v>0</v>
      </c>
      <c r="L77" s="29" t="n">
        <v>45427</v>
      </c>
    </row>
    <row r="78">
      <c r="A78" t="n">
        <v>72325</v>
      </c>
      <c r="B78" t="n">
        <v>115</v>
      </c>
      <c r="C78" t="inlineStr">
        <is>
          <t>Riviera Bar</t>
        </is>
      </c>
      <c r="D78" s="29" t="n">
        <v>45426</v>
      </c>
      <c r="E78" t="n">
        <v>19920.91</v>
      </c>
      <c r="F78" t="inlineStr">
        <is>
          <t>CRÉDITO</t>
        </is>
      </c>
      <c r="G78" t="n">
        <v>1</v>
      </c>
      <c r="H78" t="n">
        <v>527.9</v>
      </c>
      <c r="I78" t="n">
        <v>19393.01</v>
      </c>
      <c r="J78" t="n">
        <v>0</v>
      </c>
      <c r="K78" t="n">
        <v>19393.01</v>
      </c>
      <c r="L78" s="29" t="n">
        <v>45427</v>
      </c>
    </row>
    <row r="79">
      <c r="A79" t="n">
        <v>72559</v>
      </c>
      <c r="B79" t="n">
        <v>115</v>
      </c>
      <c r="C79" t="inlineStr">
        <is>
          <t>Riviera Bar</t>
        </is>
      </c>
      <c r="D79" s="29" t="n">
        <v>45427</v>
      </c>
      <c r="E79" t="n">
        <v>30341.58</v>
      </c>
      <c r="F79" t="inlineStr">
        <is>
          <t>CRÉDITO</t>
        </is>
      </c>
      <c r="G79" t="n">
        <v>1</v>
      </c>
      <c r="H79" t="n">
        <v>804.05</v>
      </c>
      <c r="I79" t="n">
        <v>29537.53</v>
      </c>
      <c r="J79" t="n">
        <v>0</v>
      </c>
      <c r="K79" t="n">
        <v>29537.53</v>
      </c>
      <c r="L79" s="29" t="n">
        <v>45428</v>
      </c>
    </row>
    <row r="80">
      <c r="A80" t="n">
        <v>72564</v>
      </c>
      <c r="B80" t="n">
        <v>115</v>
      </c>
      <c r="C80" t="inlineStr">
        <is>
          <t>Riviera Bar</t>
        </is>
      </c>
      <c r="D80" s="29" t="n">
        <v>45427</v>
      </c>
      <c r="E80" t="n">
        <v>3218.43</v>
      </c>
      <c r="F80" t="inlineStr">
        <is>
          <t>PIX</t>
        </is>
      </c>
      <c r="G80" t="n">
        <v>1</v>
      </c>
      <c r="H80" t="n">
        <v>23.82</v>
      </c>
      <c r="I80" t="n">
        <v>3194.61</v>
      </c>
      <c r="J80" t="n">
        <v>0</v>
      </c>
      <c r="K80" t="n">
        <v>3194.61</v>
      </c>
      <c r="L80" s="29" t="n">
        <v>45428</v>
      </c>
    </row>
    <row r="81">
      <c r="A81" t="n">
        <v>72560</v>
      </c>
      <c r="B81" t="n">
        <v>115</v>
      </c>
      <c r="C81" t="inlineStr">
        <is>
          <t>Riviera Bar</t>
        </is>
      </c>
      <c r="D81" s="29" t="n">
        <v>45427</v>
      </c>
      <c r="E81" t="n">
        <v>558.5</v>
      </c>
      <c r="F81" t="inlineStr">
        <is>
          <t>DINHEIRO</t>
        </is>
      </c>
      <c r="G81" t="n">
        <v>1</v>
      </c>
      <c r="H81" t="n">
        <v>0</v>
      </c>
      <c r="I81" t="n">
        <v>558.5</v>
      </c>
      <c r="J81" t="n">
        <v>0</v>
      </c>
      <c r="K81" t="n">
        <v>0</v>
      </c>
      <c r="L81" s="29" t="n">
        <v>45428</v>
      </c>
    </row>
    <row r="82">
      <c r="A82" t="n">
        <v>72561</v>
      </c>
      <c r="B82" t="n">
        <v>115</v>
      </c>
      <c r="C82" t="inlineStr">
        <is>
          <t>Riviera Bar</t>
        </is>
      </c>
      <c r="D82" s="29" t="n">
        <v>45427</v>
      </c>
      <c r="E82" t="n">
        <v>184.16</v>
      </c>
      <c r="F82" t="inlineStr">
        <is>
          <t>APP</t>
        </is>
      </c>
      <c r="G82" t="n">
        <v>1</v>
      </c>
      <c r="H82" t="n">
        <v>1.36</v>
      </c>
      <c r="I82" t="n">
        <v>182.8</v>
      </c>
      <c r="J82" t="n">
        <v>0</v>
      </c>
      <c r="K82" t="n">
        <v>182.8</v>
      </c>
      <c r="L82" s="29" t="n">
        <v>45428</v>
      </c>
    </row>
    <row r="83">
      <c r="A83" t="n">
        <v>72569</v>
      </c>
      <c r="B83" t="n">
        <v>115</v>
      </c>
      <c r="C83" t="inlineStr">
        <is>
          <t>Riviera Bar</t>
        </is>
      </c>
      <c r="D83" s="29" t="n">
        <v>45427</v>
      </c>
      <c r="E83" t="n">
        <v>13687.65</v>
      </c>
      <c r="F83" t="inlineStr">
        <is>
          <t>DÉBITO</t>
        </is>
      </c>
      <c r="G83" t="n">
        <v>1</v>
      </c>
      <c r="H83" t="n">
        <v>130.03</v>
      </c>
      <c r="I83" t="n">
        <v>13557.62</v>
      </c>
      <c r="J83" t="n">
        <v>0</v>
      </c>
      <c r="K83" t="n">
        <v>13557.62</v>
      </c>
      <c r="L83" s="29" t="n">
        <v>45428</v>
      </c>
    </row>
    <row r="84">
      <c r="A84" t="n">
        <v>72568</v>
      </c>
      <c r="B84" t="n">
        <v>115</v>
      </c>
      <c r="C84" t="inlineStr">
        <is>
          <t>Riviera Bar</t>
        </is>
      </c>
      <c r="D84" s="29" t="n">
        <v>45427</v>
      </c>
      <c r="E84" t="n">
        <v>548.9299999999999</v>
      </c>
      <c r="F84" t="inlineStr">
        <is>
          <t>VOUCHER</t>
        </is>
      </c>
      <c r="G84" t="n">
        <v>1</v>
      </c>
      <c r="H84" t="n">
        <v>0</v>
      </c>
      <c r="I84" t="n">
        <v>548.9299999999999</v>
      </c>
      <c r="J84" t="n">
        <v>0</v>
      </c>
      <c r="K84" t="n">
        <v>0</v>
      </c>
      <c r="L84" s="29" t="n">
        <v>45428</v>
      </c>
    </row>
    <row r="85">
      <c r="A85" t="n">
        <v>72787</v>
      </c>
      <c r="B85" t="n">
        <v>115</v>
      </c>
      <c r="C85" t="inlineStr">
        <is>
          <t>Riviera Bar</t>
        </is>
      </c>
      <c r="D85" s="29" t="n">
        <v>45428</v>
      </c>
      <c r="E85" t="n">
        <v>127.57</v>
      </c>
      <c r="F85" t="inlineStr">
        <is>
          <t>OUTROS</t>
        </is>
      </c>
      <c r="G85" t="n">
        <v>1</v>
      </c>
      <c r="H85" t="n">
        <v>0</v>
      </c>
      <c r="I85" t="n">
        <v>127.57</v>
      </c>
      <c r="J85" t="n">
        <v>0</v>
      </c>
      <c r="K85" t="n">
        <v>127.57</v>
      </c>
      <c r="L85" s="29" t="n">
        <v>45428</v>
      </c>
    </row>
    <row r="86">
      <c r="A86" t="n">
        <v>72775</v>
      </c>
      <c r="B86" t="n">
        <v>115</v>
      </c>
      <c r="C86" t="inlineStr">
        <is>
          <t>Riviera Bar</t>
        </is>
      </c>
      <c r="D86" s="29" t="n">
        <v>45428</v>
      </c>
      <c r="E86" t="n">
        <v>31698.01</v>
      </c>
      <c r="F86" t="inlineStr">
        <is>
          <t>CRÉDITO</t>
        </is>
      </c>
      <c r="G86" t="n">
        <v>1</v>
      </c>
      <c r="H86" t="n">
        <v>840</v>
      </c>
      <c r="I86" t="n">
        <v>30858.01</v>
      </c>
      <c r="J86" t="n">
        <v>0</v>
      </c>
      <c r="K86" t="n">
        <v>30858.01</v>
      </c>
      <c r="L86" s="29" t="n">
        <v>45429</v>
      </c>
    </row>
    <row r="87">
      <c r="A87" t="n">
        <v>72776</v>
      </c>
      <c r="B87" t="n">
        <v>115</v>
      </c>
      <c r="C87" t="inlineStr">
        <is>
          <t>Riviera Bar</t>
        </is>
      </c>
      <c r="D87" s="29" t="n">
        <v>45428</v>
      </c>
      <c r="E87" t="n">
        <v>2345.8</v>
      </c>
      <c r="F87" t="inlineStr">
        <is>
          <t>DINHEIRO</t>
        </is>
      </c>
      <c r="G87" t="n">
        <v>1</v>
      </c>
      <c r="H87" t="n">
        <v>0</v>
      </c>
      <c r="I87" t="n">
        <v>2345.8</v>
      </c>
      <c r="J87" t="n">
        <v>0</v>
      </c>
      <c r="K87" t="n">
        <v>0</v>
      </c>
      <c r="L87" s="29" t="n">
        <v>45429</v>
      </c>
    </row>
    <row r="88">
      <c r="A88" t="n">
        <v>72780</v>
      </c>
      <c r="B88" t="n">
        <v>115</v>
      </c>
      <c r="C88" t="inlineStr">
        <is>
          <t>Riviera Bar</t>
        </is>
      </c>
      <c r="D88" s="29" t="n">
        <v>45428</v>
      </c>
      <c r="E88" t="n">
        <v>2931.95</v>
      </c>
      <c r="F88" t="inlineStr">
        <is>
          <t>PIX</t>
        </is>
      </c>
      <c r="G88" t="n">
        <v>1</v>
      </c>
      <c r="H88" t="n">
        <v>21.7</v>
      </c>
      <c r="I88" t="n">
        <v>2910.25</v>
      </c>
      <c r="J88" t="n">
        <v>0</v>
      </c>
      <c r="K88" t="n">
        <v>2910.25</v>
      </c>
      <c r="L88" s="29" t="n">
        <v>45429</v>
      </c>
    </row>
    <row r="89">
      <c r="A89" t="n">
        <v>72784</v>
      </c>
      <c r="B89" t="n">
        <v>115</v>
      </c>
      <c r="C89" t="inlineStr">
        <is>
          <t>Riviera Bar</t>
        </is>
      </c>
      <c r="D89" s="29" t="n">
        <v>45428</v>
      </c>
      <c r="E89" t="n">
        <v>860.85</v>
      </c>
      <c r="F89" t="inlineStr">
        <is>
          <t>VOUCHER</t>
        </is>
      </c>
      <c r="G89" t="n">
        <v>1</v>
      </c>
      <c r="H89" t="n">
        <v>0</v>
      </c>
      <c r="I89" t="n">
        <v>860.85</v>
      </c>
      <c r="J89" t="n">
        <v>0</v>
      </c>
      <c r="K89" t="n">
        <v>0</v>
      </c>
      <c r="L89" s="29" t="n">
        <v>45429</v>
      </c>
    </row>
    <row r="90">
      <c r="A90" t="n">
        <v>72785</v>
      </c>
      <c r="B90" t="n">
        <v>115</v>
      </c>
      <c r="C90" t="inlineStr">
        <is>
          <t>Riviera Bar</t>
        </is>
      </c>
      <c r="D90" s="29" t="n">
        <v>45428</v>
      </c>
      <c r="E90" t="n">
        <v>14911.31</v>
      </c>
      <c r="F90" t="inlineStr">
        <is>
          <t>DÉBITO</t>
        </is>
      </c>
      <c r="G90" t="n">
        <v>1</v>
      </c>
      <c r="H90" t="n">
        <v>141.66</v>
      </c>
      <c r="I90" t="n">
        <v>14769.65</v>
      </c>
      <c r="J90" t="n">
        <v>0</v>
      </c>
      <c r="K90" t="n">
        <v>14769.65</v>
      </c>
      <c r="L90" s="29" t="n">
        <v>45429</v>
      </c>
    </row>
    <row r="91">
      <c r="A91" t="n">
        <v>73055</v>
      </c>
      <c r="B91" t="n">
        <v>115</v>
      </c>
      <c r="C91" t="inlineStr">
        <is>
          <t>Riviera Bar</t>
        </is>
      </c>
      <c r="D91" s="29" t="n">
        <v>45429</v>
      </c>
      <c r="E91" t="n">
        <v>24106.39</v>
      </c>
      <c r="F91" t="inlineStr">
        <is>
          <t>DÉBITO</t>
        </is>
      </c>
      <c r="G91" t="n">
        <v>1</v>
      </c>
      <c r="H91" t="n">
        <v>229.01</v>
      </c>
      <c r="I91" t="n">
        <v>23877.38</v>
      </c>
      <c r="J91" t="n">
        <v>0</v>
      </c>
      <c r="K91" t="n">
        <v>23877.38</v>
      </c>
      <c r="L91" s="29" t="n">
        <v>45432</v>
      </c>
    </row>
    <row r="92">
      <c r="A92" t="n">
        <v>73054</v>
      </c>
      <c r="B92" t="n">
        <v>115</v>
      </c>
      <c r="C92" t="inlineStr">
        <is>
          <t>Riviera Bar</t>
        </is>
      </c>
      <c r="D92" s="29" t="n">
        <v>45429</v>
      </c>
      <c r="E92" t="n">
        <v>2230.89</v>
      </c>
      <c r="F92" t="inlineStr">
        <is>
          <t>VOUCHER</t>
        </is>
      </c>
      <c r="G92" t="n">
        <v>1</v>
      </c>
      <c r="H92" t="n">
        <v>0</v>
      </c>
      <c r="I92" t="n">
        <v>2230.89</v>
      </c>
      <c r="J92" t="n">
        <v>0</v>
      </c>
      <c r="K92" t="n">
        <v>0</v>
      </c>
      <c r="L92" s="29" t="n">
        <v>45432</v>
      </c>
    </row>
    <row r="93">
      <c r="A93" t="n">
        <v>73050</v>
      </c>
      <c r="B93" t="n">
        <v>115</v>
      </c>
      <c r="C93" t="inlineStr">
        <is>
          <t>Riviera Bar</t>
        </is>
      </c>
      <c r="D93" s="29" t="n">
        <v>45429</v>
      </c>
      <c r="E93" t="n">
        <v>4138.29</v>
      </c>
      <c r="F93" t="inlineStr">
        <is>
          <t>PIX</t>
        </is>
      </c>
      <c r="G93" t="n">
        <v>1</v>
      </c>
      <c r="H93" t="n">
        <v>30.62</v>
      </c>
      <c r="I93" t="n">
        <v>4107.67</v>
      </c>
      <c r="J93" t="n">
        <v>0</v>
      </c>
      <c r="K93" t="n">
        <v>4107.67</v>
      </c>
      <c r="L93" s="29" t="n">
        <v>45432</v>
      </c>
    </row>
    <row r="94">
      <c r="A94" t="n">
        <v>73046</v>
      </c>
      <c r="B94" t="n">
        <v>115</v>
      </c>
      <c r="C94" t="inlineStr">
        <is>
          <t>Riviera Bar</t>
        </is>
      </c>
      <c r="D94" s="29" t="n">
        <v>45429</v>
      </c>
      <c r="E94" t="n">
        <v>901.95</v>
      </c>
      <c r="F94" t="inlineStr">
        <is>
          <t>DINHEIRO</t>
        </is>
      </c>
      <c r="G94" t="n">
        <v>1</v>
      </c>
      <c r="H94" t="n">
        <v>0</v>
      </c>
      <c r="I94" t="n">
        <v>901.95</v>
      </c>
      <c r="J94" t="n">
        <v>0</v>
      </c>
      <c r="K94" t="n">
        <v>0</v>
      </c>
      <c r="L94" s="29" t="n">
        <v>45432</v>
      </c>
    </row>
    <row r="95">
      <c r="A95" t="n">
        <v>73045</v>
      </c>
      <c r="B95" t="n">
        <v>115</v>
      </c>
      <c r="C95" t="inlineStr">
        <is>
          <t>Riviera Bar</t>
        </is>
      </c>
      <c r="D95" s="29" t="n">
        <v>45429</v>
      </c>
      <c r="E95" t="n">
        <v>47554.13</v>
      </c>
      <c r="F95" t="inlineStr">
        <is>
          <t>CRÉDITO</t>
        </is>
      </c>
      <c r="G95" t="n">
        <v>1</v>
      </c>
      <c r="H95" t="n">
        <v>1260.18</v>
      </c>
      <c r="I95" t="n">
        <v>46293.95</v>
      </c>
      <c r="J95" t="n">
        <v>0</v>
      </c>
      <c r="K95" t="n">
        <v>46293.95</v>
      </c>
      <c r="L95" s="29" t="n">
        <v>45432</v>
      </c>
    </row>
    <row r="96">
      <c r="A96" t="n">
        <v>73288</v>
      </c>
      <c r="B96" t="n">
        <v>115</v>
      </c>
      <c r="C96" t="inlineStr">
        <is>
          <t>Riviera Bar</t>
        </is>
      </c>
      <c r="D96" s="29" t="n">
        <v>45430</v>
      </c>
      <c r="E96" t="n">
        <v>1427.17</v>
      </c>
      <c r="F96" t="inlineStr">
        <is>
          <t>VOUCHER</t>
        </is>
      </c>
      <c r="G96" t="n">
        <v>1</v>
      </c>
      <c r="H96" t="n">
        <v>0</v>
      </c>
      <c r="I96" t="n">
        <v>1427.17</v>
      </c>
      <c r="J96" t="n">
        <v>0</v>
      </c>
      <c r="K96" t="n">
        <v>0</v>
      </c>
      <c r="L96" s="29" t="n">
        <v>45432</v>
      </c>
    </row>
    <row r="97">
      <c r="A97" t="n">
        <v>73279</v>
      </c>
      <c r="B97" t="n">
        <v>115</v>
      </c>
      <c r="C97" t="inlineStr">
        <is>
          <t>Riviera Bar</t>
        </is>
      </c>
      <c r="D97" s="29" t="n">
        <v>45430</v>
      </c>
      <c r="E97" t="n">
        <v>46300.63</v>
      </c>
      <c r="F97" t="inlineStr">
        <is>
          <t>CRÉDITO</t>
        </is>
      </c>
      <c r="G97" t="n">
        <v>1</v>
      </c>
      <c r="H97" t="n">
        <v>1226.97</v>
      </c>
      <c r="I97" t="n">
        <v>45073.66</v>
      </c>
      <c r="J97" t="n">
        <v>0</v>
      </c>
      <c r="K97" t="n">
        <v>45073.66</v>
      </c>
      <c r="L97" s="29" t="n">
        <v>45432</v>
      </c>
    </row>
    <row r="98">
      <c r="A98" t="n">
        <v>73280</v>
      </c>
      <c r="B98" t="n">
        <v>115</v>
      </c>
      <c r="C98" t="inlineStr">
        <is>
          <t>Riviera Bar</t>
        </is>
      </c>
      <c r="D98" s="29" t="n">
        <v>45430</v>
      </c>
      <c r="E98" t="n">
        <v>2344.71</v>
      </c>
      <c r="F98" t="inlineStr">
        <is>
          <t>DINHEIRO</t>
        </is>
      </c>
      <c r="G98" t="n">
        <v>1</v>
      </c>
      <c r="H98" t="n">
        <v>0</v>
      </c>
      <c r="I98" t="n">
        <v>2344.71</v>
      </c>
      <c r="J98" t="n">
        <v>0</v>
      </c>
      <c r="K98" t="n">
        <v>0</v>
      </c>
      <c r="L98" s="29" t="n">
        <v>45432</v>
      </c>
    </row>
    <row r="99">
      <c r="A99" t="n">
        <v>73281</v>
      </c>
      <c r="B99" t="n">
        <v>115</v>
      </c>
      <c r="C99" t="inlineStr">
        <is>
          <t>Riviera Bar</t>
        </is>
      </c>
      <c r="D99" s="29" t="n">
        <v>45430</v>
      </c>
      <c r="E99" t="n">
        <v>29</v>
      </c>
      <c r="F99" t="inlineStr">
        <is>
          <t>APP</t>
        </is>
      </c>
      <c r="G99" t="n">
        <v>1</v>
      </c>
      <c r="H99" t="n">
        <v>0.21</v>
      </c>
      <c r="I99" t="n">
        <v>28.79</v>
      </c>
      <c r="J99" t="n">
        <v>0</v>
      </c>
      <c r="K99" t="n">
        <v>28.79</v>
      </c>
      <c r="L99" s="29" t="n">
        <v>45432</v>
      </c>
    </row>
    <row r="100">
      <c r="A100" t="n">
        <v>73284</v>
      </c>
      <c r="B100" t="n">
        <v>115</v>
      </c>
      <c r="C100" t="inlineStr">
        <is>
          <t>Riviera Bar</t>
        </is>
      </c>
      <c r="D100" s="29" t="n">
        <v>45430</v>
      </c>
      <c r="E100" t="n">
        <v>3208.86</v>
      </c>
      <c r="F100" t="inlineStr">
        <is>
          <t>PIX</t>
        </is>
      </c>
      <c r="G100" t="n">
        <v>1</v>
      </c>
      <c r="H100" t="n">
        <v>23.75</v>
      </c>
      <c r="I100" t="n">
        <v>3185.11</v>
      </c>
      <c r="J100" t="n">
        <v>0</v>
      </c>
      <c r="K100" t="n">
        <v>3185.11</v>
      </c>
      <c r="L100" s="29" t="n">
        <v>45432</v>
      </c>
    </row>
    <row r="101">
      <c r="A101" t="n">
        <v>73289</v>
      </c>
      <c r="B101" t="n">
        <v>115</v>
      </c>
      <c r="C101" t="inlineStr">
        <is>
          <t>Riviera Bar</t>
        </is>
      </c>
      <c r="D101" s="29" t="n">
        <v>45430</v>
      </c>
      <c r="E101" t="n">
        <v>25429.33</v>
      </c>
      <c r="F101" t="inlineStr">
        <is>
          <t>DÉBITO</t>
        </is>
      </c>
      <c r="G101" t="n">
        <v>1</v>
      </c>
      <c r="H101" t="n">
        <v>241.58</v>
      </c>
      <c r="I101" t="n">
        <v>25187.75</v>
      </c>
      <c r="J101" t="n">
        <v>0</v>
      </c>
      <c r="K101" t="n">
        <v>25187.75</v>
      </c>
      <c r="L101" s="29" t="n">
        <v>45432</v>
      </c>
    </row>
    <row r="102">
      <c r="A102" t="n">
        <v>73504</v>
      </c>
      <c r="B102" t="n">
        <v>115</v>
      </c>
      <c r="C102" t="inlineStr">
        <is>
          <t>Riviera Bar</t>
        </is>
      </c>
      <c r="D102" s="29" t="n">
        <v>45431</v>
      </c>
      <c r="E102" t="n">
        <v>558.1</v>
      </c>
      <c r="F102" t="inlineStr">
        <is>
          <t>VOUCHER</t>
        </is>
      </c>
      <c r="G102" t="n">
        <v>1</v>
      </c>
      <c r="H102" t="n">
        <v>0</v>
      </c>
      <c r="I102" t="n">
        <v>558.1</v>
      </c>
      <c r="J102" t="n">
        <v>0</v>
      </c>
      <c r="K102" t="n">
        <v>0</v>
      </c>
      <c r="L102" s="29" t="n">
        <v>45432</v>
      </c>
    </row>
    <row r="103">
      <c r="A103" t="n">
        <v>73495</v>
      </c>
      <c r="B103" t="n">
        <v>115</v>
      </c>
      <c r="C103" t="inlineStr">
        <is>
          <t>Riviera Bar</t>
        </is>
      </c>
      <c r="D103" s="29" t="n">
        <v>45431</v>
      </c>
      <c r="E103" t="n">
        <v>28836.75</v>
      </c>
      <c r="F103" t="inlineStr">
        <is>
          <t>CRÉDITO</t>
        </is>
      </c>
      <c r="G103" t="n">
        <v>1</v>
      </c>
      <c r="H103" t="n">
        <v>764.17</v>
      </c>
      <c r="I103" t="n">
        <v>28072.58</v>
      </c>
      <c r="J103" t="n">
        <v>0</v>
      </c>
      <c r="K103" t="n">
        <v>28072.58</v>
      </c>
      <c r="L103" s="29" t="n">
        <v>45432</v>
      </c>
    </row>
    <row r="104">
      <c r="A104" t="n">
        <v>73496</v>
      </c>
      <c r="B104" t="n">
        <v>115</v>
      </c>
      <c r="C104" t="inlineStr">
        <is>
          <t>Riviera Bar</t>
        </is>
      </c>
      <c r="D104" s="29" t="n">
        <v>45431</v>
      </c>
      <c r="E104" t="n">
        <v>672.74</v>
      </c>
      <c r="F104" t="inlineStr">
        <is>
          <t>DINHEIRO</t>
        </is>
      </c>
      <c r="G104" t="n">
        <v>1</v>
      </c>
      <c r="H104" t="n">
        <v>0</v>
      </c>
      <c r="I104" t="n">
        <v>672.74</v>
      </c>
      <c r="J104" t="n">
        <v>0</v>
      </c>
      <c r="K104" t="n">
        <v>0</v>
      </c>
      <c r="L104" s="29" t="n">
        <v>45432</v>
      </c>
    </row>
    <row r="105">
      <c r="A105" t="n">
        <v>73500</v>
      </c>
      <c r="B105" t="n">
        <v>115</v>
      </c>
      <c r="C105" t="inlineStr">
        <is>
          <t>Riviera Bar</t>
        </is>
      </c>
      <c r="D105" s="29" t="n">
        <v>45431</v>
      </c>
      <c r="E105" t="n">
        <v>3546.43</v>
      </c>
      <c r="F105" t="inlineStr">
        <is>
          <t>PIX</t>
        </is>
      </c>
      <c r="G105" t="n">
        <v>1</v>
      </c>
      <c r="H105" t="n">
        <v>26.24</v>
      </c>
      <c r="I105" t="n">
        <v>3520.19</v>
      </c>
      <c r="J105" t="n">
        <v>0</v>
      </c>
      <c r="K105" t="n">
        <v>3520.19</v>
      </c>
      <c r="L105" s="29" t="n">
        <v>45432</v>
      </c>
    </row>
    <row r="106">
      <c r="A106" t="n">
        <v>73505</v>
      </c>
      <c r="B106" t="n">
        <v>115</v>
      </c>
      <c r="C106" t="inlineStr">
        <is>
          <t>Riviera Bar</t>
        </is>
      </c>
      <c r="D106" s="29" t="n">
        <v>45431</v>
      </c>
      <c r="E106" t="n">
        <v>15931.43</v>
      </c>
      <c r="F106" t="inlineStr">
        <is>
          <t>DÉBITO</t>
        </is>
      </c>
      <c r="G106" t="n">
        <v>1</v>
      </c>
      <c r="H106" t="n">
        <v>151.35</v>
      </c>
      <c r="I106" t="n">
        <v>15780.08</v>
      </c>
      <c r="J106" t="n">
        <v>0</v>
      </c>
      <c r="K106" t="n">
        <v>15780.08</v>
      </c>
      <c r="L106" s="29" t="n">
        <v>45432</v>
      </c>
    </row>
    <row r="107">
      <c r="A107" t="n">
        <v>73657</v>
      </c>
      <c r="B107" t="n">
        <v>115</v>
      </c>
      <c r="C107" t="inlineStr">
        <is>
          <t>Riviera Bar</t>
        </is>
      </c>
      <c r="D107" s="29" t="n">
        <v>45432</v>
      </c>
      <c r="E107" t="n">
        <v>24877.23</v>
      </c>
      <c r="F107" t="inlineStr">
        <is>
          <t>CRÉDITO</t>
        </is>
      </c>
      <c r="G107" t="n">
        <v>1</v>
      </c>
      <c r="H107" t="n">
        <v>659.25</v>
      </c>
      <c r="I107" t="n">
        <v>24217.98</v>
      </c>
      <c r="J107" t="n">
        <v>0</v>
      </c>
      <c r="K107" t="n">
        <v>24217.98</v>
      </c>
      <c r="L107" s="29" t="n">
        <v>45433</v>
      </c>
    </row>
    <row r="108">
      <c r="A108" t="n">
        <v>73658</v>
      </c>
      <c r="B108" t="n">
        <v>115</v>
      </c>
      <c r="C108" t="inlineStr">
        <is>
          <t>Riviera Bar</t>
        </is>
      </c>
      <c r="D108" s="29" t="n">
        <v>45432</v>
      </c>
      <c r="E108" t="n">
        <v>1672.2</v>
      </c>
      <c r="F108" t="inlineStr">
        <is>
          <t>DINHEIRO</t>
        </is>
      </c>
      <c r="G108" t="n">
        <v>1</v>
      </c>
      <c r="H108" t="n">
        <v>0</v>
      </c>
      <c r="I108" t="n">
        <v>1672.2</v>
      </c>
      <c r="J108" t="n">
        <v>0</v>
      </c>
      <c r="K108" t="n">
        <v>0</v>
      </c>
      <c r="L108" s="29" t="n">
        <v>45433</v>
      </c>
    </row>
    <row r="109">
      <c r="A109" t="n">
        <v>73667</v>
      </c>
      <c r="B109" t="n">
        <v>115</v>
      </c>
      <c r="C109" t="inlineStr">
        <is>
          <t>Riviera Bar</t>
        </is>
      </c>
      <c r="D109" s="29" t="n">
        <v>45432</v>
      </c>
      <c r="E109" t="n">
        <v>9459.120000000001</v>
      </c>
      <c r="F109" t="inlineStr">
        <is>
          <t>DÉBITO</t>
        </is>
      </c>
      <c r="G109" t="n">
        <v>1</v>
      </c>
      <c r="H109" t="n">
        <v>89.86</v>
      </c>
      <c r="I109" t="n">
        <v>9369.26</v>
      </c>
      <c r="J109" t="n">
        <v>0</v>
      </c>
      <c r="K109" t="n">
        <v>9369.26</v>
      </c>
      <c r="L109" s="29" t="n">
        <v>45433</v>
      </c>
    </row>
    <row r="110">
      <c r="A110" t="n">
        <v>73666</v>
      </c>
      <c r="B110" t="n">
        <v>115</v>
      </c>
      <c r="C110" t="inlineStr">
        <is>
          <t>Riviera Bar</t>
        </is>
      </c>
      <c r="D110" s="29" t="n">
        <v>45432</v>
      </c>
      <c r="E110" t="n">
        <v>944.63</v>
      </c>
      <c r="F110" t="inlineStr">
        <is>
          <t>VOUCHER</t>
        </is>
      </c>
      <c r="G110" t="n">
        <v>1</v>
      </c>
      <c r="H110" t="n">
        <v>0</v>
      </c>
      <c r="I110" t="n">
        <v>944.63</v>
      </c>
      <c r="J110" t="n">
        <v>0</v>
      </c>
      <c r="K110" t="n">
        <v>0</v>
      </c>
      <c r="L110" s="29" t="n">
        <v>45433</v>
      </c>
    </row>
    <row r="111">
      <c r="A111" t="n">
        <v>73662</v>
      </c>
      <c r="B111" t="n">
        <v>115</v>
      </c>
      <c r="C111" t="inlineStr">
        <is>
          <t>Riviera Bar</t>
        </is>
      </c>
      <c r="D111" s="29" t="n">
        <v>45432</v>
      </c>
      <c r="E111" t="n">
        <v>2708.58</v>
      </c>
      <c r="F111" t="inlineStr">
        <is>
          <t>PIX</t>
        </is>
      </c>
      <c r="G111" t="n">
        <v>1</v>
      </c>
      <c r="H111" t="n">
        <v>20.04</v>
      </c>
      <c r="I111" t="n">
        <v>2688.54</v>
      </c>
      <c r="J111" t="n">
        <v>0</v>
      </c>
      <c r="K111" t="n">
        <v>2688.54</v>
      </c>
      <c r="L111" s="29" t="n">
        <v>45433</v>
      </c>
    </row>
    <row r="112">
      <c r="A112" t="n">
        <v>73901</v>
      </c>
      <c r="B112" t="n">
        <v>115</v>
      </c>
      <c r="C112" t="inlineStr">
        <is>
          <t>Riviera Bar</t>
        </is>
      </c>
      <c r="D112" s="29" t="n">
        <v>45433</v>
      </c>
      <c r="E112" t="n">
        <v>11949.2</v>
      </c>
      <c r="F112" t="inlineStr">
        <is>
          <t>DÉBITO</t>
        </is>
      </c>
      <c r="G112" t="n">
        <v>1</v>
      </c>
      <c r="H112" t="n">
        <v>113.52</v>
      </c>
      <c r="I112" t="n">
        <v>11835.68</v>
      </c>
      <c r="J112" t="n">
        <v>0</v>
      </c>
      <c r="K112" t="n">
        <v>11835.68</v>
      </c>
      <c r="L112" s="29" t="n">
        <v>45434</v>
      </c>
    </row>
    <row r="113">
      <c r="A113" t="n">
        <v>73900</v>
      </c>
      <c r="B113" t="n">
        <v>115</v>
      </c>
      <c r="C113" t="inlineStr">
        <is>
          <t>Riviera Bar</t>
        </is>
      </c>
      <c r="D113" s="29" t="n">
        <v>45433</v>
      </c>
      <c r="E113" t="n">
        <v>669.51</v>
      </c>
      <c r="F113" t="inlineStr">
        <is>
          <t>VOUCHER</t>
        </is>
      </c>
      <c r="G113" t="n">
        <v>1</v>
      </c>
      <c r="H113" t="n">
        <v>0</v>
      </c>
      <c r="I113" t="n">
        <v>669.51</v>
      </c>
      <c r="J113" t="n">
        <v>0</v>
      </c>
      <c r="K113" t="n">
        <v>0</v>
      </c>
      <c r="L113" s="29" t="n">
        <v>45434</v>
      </c>
    </row>
    <row r="114">
      <c r="A114" t="n">
        <v>73896</v>
      </c>
      <c r="B114" t="n">
        <v>115</v>
      </c>
      <c r="C114" t="inlineStr">
        <is>
          <t>Riviera Bar</t>
        </is>
      </c>
      <c r="D114" s="29" t="n">
        <v>45433</v>
      </c>
      <c r="E114" t="n">
        <v>1660.04</v>
      </c>
      <c r="F114" t="inlineStr">
        <is>
          <t>PIX</t>
        </is>
      </c>
      <c r="G114" t="n">
        <v>1</v>
      </c>
      <c r="H114" t="n">
        <v>12.28</v>
      </c>
      <c r="I114" t="n">
        <v>1647.76</v>
      </c>
      <c r="J114" t="n">
        <v>0</v>
      </c>
      <c r="K114" t="n">
        <v>1647.76</v>
      </c>
      <c r="L114" s="29" t="n">
        <v>45434</v>
      </c>
    </row>
    <row r="115">
      <c r="A115" t="n">
        <v>73893</v>
      </c>
      <c r="B115" t="n">
        <v>115</v>
      </c>
      <c r="C115" t="inlineStr">
        <is>
          <t>Riviera Bar</t>
        </is>
      </c>
      <c r="D115" s="29" t="n">
        <v>45433</v>
      </c>
      <c r="E115" t="n">
        <v>4</v>
      </c>
      <c r="F115" t="inlineStr">
        <is>
          <t>APP</t>
        </is>
      </c>
      <c r="G115" t="n">
        <v>1</v>
      </c>
      <c r="H115" t="n">
        <v>0.03</v>
      </c>
      <c r="I115" t="n">
        <v>3.97</v>
      </c>
      <c r="J115" t="n">
        <v>0</v>
      </c>
      <c r="K115" t="n">
        <v>3.97</v>
      </c>
      <c r="L115" s="29" t="n">
        <v>45434</v>
      </c>
    </row>
    <row r="116">
      <c r="A116" t="n">
        <v>73892</v>
      </c>
      <c r="B116" t="n">
        <v>115</v>
      </c>
      <c r="C116" t="inlineStr">
        <is>
          <t>Riviera Bar</t>
        </is>
      </c>
      <c r="D116" s="29" t="n">
        <v>45433</v>
      </c>
      <c r="E116" t="n">
        <v>1078.54</v>
      </c>
      <c r="F116" t="inlineStr">
        <is>
          <t>DINHEIRO</t>
        </is>
      </c>
      <c r="G116" t="n">
        <v>1</v>
      </c>
      <c r="H116" t="n">
        <v>0</v>
      </c>
      <c r="I116" t="n">
        <v>1078.54</v>
      </c>
      <c r="J116" t="n">
        <v>0</v>
      </c>
      <c r="K116" t="n">
        <v>0</v>
      </c>
      <c r="L116" s="29" t="n">
        <v>45434</v>
      </c>
    </row>
    <row r="117">
      <c r="A117" t="n">
        <v>73891</v>
      </c>
      <c r="B117" t="n">
        <v>115</v>
      </c>
      <c r="C117" t="inlineStr">
        <is>
          <t>Riviera Bar</t>
        </is>
      </c>
      <c r="D117" s="29" t="n">
        <v>45433</v>
      </c>
      <c r="E117" t="n">
        <v>32116.64</v>
      </c>
      <c r="F117" t="inlineStr">
        <is>
          <t>CRÉDITO</t>
        </is>
      </c>
      <c r="G117" t="n">
        <v>1</v>
      </c>
      <c r="H117" t="n">
        <v>851.09</v>
      </c>
      <c r="I117" t="n">
        <v>31265.55</v>
      </c>
      <c r="J117" t="n">
        <v>0</v>
      </c>
      <c r="K117" t="n">
        <v>31265.55</v>
      </c>
      <c r="L117" s="29" t="n">
        <v>45434</v>
      </c>
    </row>
    <row r="118">
      <c r="A118" t="n">
        <v>74072</v>
      </c>
      <c r="B118" t="n">
        <v>115</v>
      </c>
      <c r="C118" t="inlineStr">
        <is>
          <t>Riviera Bar</t>
        </is>
      </c>
      <c r="D118" s="29" t="n">
        <v>45434</v>
      </c>
      <c r="E118" t="n">
        <v>738.48</v>
      </c>
      <c r="F118" t="inlineStr">
        <is>
          <t>DINHEIRO</t>
        </is>
      </c>
      <c r="G118" t="n">
        <v>1</v>
      </c>
      <c r="H118" t="n">
        <v>0</v>
      </c>
      <c r="I118" t="n">
        <v>738.48</v>
      </c>
      <c r="J118" t="n">
        <v>0</v>
      </c>
      <c r="K118" t="n">
        <v>0</v>
      </c>
      <c r="L118" s="29" t="n">
        <v>45435</v>
      </c>
    </row>
    <row r="119">
      <c r="A119" t="n">
        <v>74081</v>
      </c>
      <c r="B119" t="n">
        <v>115</v>
      </c>
      <c r="C119" t="inlineStr">
        <is>
          <t>Riviera Bar</t>
        </is>
      </c>
      <c r="D119" s="29" t="n">
        <v>45434</v>
      </c>
      <c r="E119" t="n">
        <v>11750.77</v>
      </c>
      <c r="F119" t="inlineStr">
        <is>
          <t>DÉBITO</t>
        </is>
      </c>
      <c r="G119" t="n">
        <v>1</v>
      </c>
      <c r="H119" t="n">
        <v>111.63</v>
      </c>
      <c r="I119" t="n">
        <v>11639.14</v>
      </c>
      <c r="J119" t="n">
        <v>0</v>
      </c>
      <c r="K119" t="n">
        <v>11639.14</v>
      </c>
      <c r="L119" s="29" t="n">
        <v>45435</v>
      </c>
    </row>
    <row r="120">
      <c r="A120" t="n">
        <v>74071</v>
      </c>
      <c r="B120" t="n">
        <v>115</v>
      </c>
      <c r="C120" t="inlineStr">
        <is>
          <t>Riviera Bar</t>
        </is>
      </c>
      <c r="D120" s="29" t="n">
        <v>45434</v>
      </c>
      <c r="E120" t="n">
        <v>30338.91</v>
      </c>
      <c r="F120" t="inlineStr">
        <is>
          <t>CRÉDITO</t>
        </is>
      </c>
      <c r="G120" t="n">
        <v>1</v>
      </c>
      <c r="H120" t="n">
        <v>803.98</v>
      </c>
      <c r="I120" t="n">
        <v>29534.93</v>
      </c>
      <c r="J120" t="n">
        <v>0</v>
      </c>
      <c r="K120" t="n">
        <v>29534.93</v>
      </c>
      <c r="L120" s="29" t="n">
        <v>45435</v>
      </c>
    </row>
    <row r="121">
      <c r="A121" t="n">
        <v>74080</v>
      </c>
      <c r="B121" t="n">
        <v>115</v>
      </c>
      <c r="C121" t="inlineStr">
        <is>
          <t>Riviera Bar</t>
        </is>
      </c>
      <c r="D121" s="29" t="n">
        <v>45434</v>
      </c>
      <c r="E121" t="n">
        <v>1655.99</v>
      </c>
      <c r="F121" t="inlineStr">
        <is>
          <t>VOUCHER</t>
        </is>
      </c>
      <c r="G121" t="n">
        <v>1</v>
      </c>
      <c r="H121" t="n">
        <v>0</v>
      </c>
      <c r="I121" t="n">
        <v>1655.99</v>
      </c>
      <c r="J121" t="n">
        <v>0</v>
      </c>
      <c r="K121" t="n">
        <v>0</v>
      </c>
      <c r="L121" s="29" t="n">
        <v>45435</v>
      </c>
    </row>
    <row r="122">
      <c r="A122" t="n">
        <v>74076</v>
      </c>
      <c r="B122" t="n">
        <v>115</v>
      </c>
      <c r="C122" t="inlineStr">
        <is>
          <t>Riviera Bar</t>
        </is>
      </c>
      <c r="D122" s="29" t="n">
        <v>45434</v>
      </c>
      <c r="E122" t="n">
        <v>2230.21</v>
      </c>
      <c r="F122" t="inlineStr">
        <is>
          <t>PIX</t>
        </is>
      </c>
      <c r="G122" t="n">
        <v>1</v>
      </c>
      <c r="H122" t="n">
        <v>16.5</v>
      </c>
      <c r="I122" t="n">
        <v>2213.71</v>
      </c>
      <c r="J122" t="n">
        <v>0</v>
      </c>
      <c r="K122" t="n">
        <v>2213.71</v>
      </c>
      <c r="L122" s="29" t="n">
        <v>45435</v>
      </c>
    </row>
    <row r="123">
      <c r="A123" t="n">
        <v>74287</v>
      </c>
      <c r="B123" t="n">
        <v>115</v>
      </c>
      <c r="C123" t="inlineStr">
        <is>
          <t>Riviera Bar</t>
        </is>
      </c>
      <c r="D123" s="29" t="n">
        <v>45435</v>
      </c>
      <c r="E123" t="n">
        <v>37220.59</v>
      </c>
      <c r="F123" t="inlineStr">
        <is>
          <t>CRÉDITO</t>
        </is>
      </c>
      <c r="G123" t="n">
        <v>1</v>
      </c>
      <c r="H123" t="n">
        <v>986.35</v>
      </c>
      <c r="I123" t="n">
        <v>36234.24</v>
      </c>
      <c r="J123" t="n">
        <v>0</v>
      </c>
      <c r="K123" t="n">
        <v>36234.24</v>
      </c>
      <c r="L123" s="29" t="n">
        <v>45436</v>
      </c>
    </row>
    <row r="124">
      <c r="A124" t="n">
        <v>74288</v>
      </c>
      <c r="B124" t="n">
        <v>115</v>
      </c>
      <c r="C124" t="inlineStr">
        <is>
          <t>Riviera Bar</t>
        </is>
      </c>
      <c r="D124" s="29" t="n">
        <v>45435</v>
      </c>
      <c r="E124" t="n">
        <v>1191.66</v>
      </c>
      <c r="F124" t="inlineStr">
        <is>
          <t>DINHEIRO</t>
        </is>
      </c>
      <c r="G124" t="n">
        <v>1</v>
      </c>
      <c r="H124" t="n">
        <v>0</v>
      </c>
      <c r="I124" t="n">
        <v>1191.66</v>
      </c>
      <c r="J124" t="n">
        <v>0</v>
      </c>
      <c r="K124" t="n">
        <v>0</v>
      </c>
      <c r="L124" s="29" t="n">
        <v>45436</v>
      </c>
    </row>
    <row r="125">
      <c r="A125" t="n">
        <v>74292</v>
      </c>
      <c r="B125" t="n">
        <v>115</v>
      </c>
      <c r="C125" t="inlineStr">
        <is>
          <t>Riviera Bar</t>
        </is>
      </c>
      <c r="D125" s="29" t="n">
        <v>45435</v>
      </c>
      <c r="E125" t="n">
        <v>3204.36</v>
      </c>
      <c r="F125" t="inlineStr">
        <is>
          <t>PIX</t>
        </is>
      </c>
      <c r="G125" t="n">
        <v>1</v>
      </c>
      <c r="H125" t="n">
        <v>23.71</v>
      </c>
      <c r="I125" t="n">
        <v>3180.65</v>
      </c>
      <c r="J125" t="n">
        <v>0</v>
      </c>
      <c r="K125" t="n">
        <v>3180.65</v>
      </c>
      <c r="L125" s="29" t="n">
        <v>45436</v>
      </c>
    </row>
    <row r="126">
      <c r="A126" t="n">
        <v>74296</v>
      </c>
      <c r="B126" t="n">
        <v>115</v>
      </c>
      <c r="C126" t="inlineStr">
        <is>
          <t>Riviera Bar</t>
        </is>
      </c>
      <c r="D126" s="29" t="n">
        <v>45435</v>
      </c>
      <c r="E126" t="n">
        <v>863.35</v>
      </c>
      <c r="F126" t="inlineStr">
        <is>
          <t>VOUCHER</t>
        </is>
      </c>
      <c r="G126" t="n">
        <v>1</v>
      </c>
      <c r="H126" t="n">
        <v>0</v>
      </c>
      <c r="I126" t="n">
        <v>863.35</v>
      </c>
      <c r="J126" t="n">
        <v>0</v>
      </c>
      <c r="K126" t="n">
        <v>0</v>
      </c>
      <c r="L126" s="29" t="n">
        <v>45436</v>
      </c>
    </row>
    <row r="127">
      <c r="A127" t="n">
        <v>74297</v>
      </c>
      <c r="B127" t="n">
        <v>115</v>
      </c>
      <c r="C127" t="inlineStr">
        <is>
          <t>Riviera Bar</t>
        </is>
      </c>
      <c r="D127" s="29" t="n">
        <v>45435</v>
      </c>
      <c r="E127" t="n">
        <v>15619.92</v>
      </c>
      <c r="F127" t="inlineStr">
        <is>
          <t>DÉBITO</t>
        </is>
      </c>
      <c r="G127" t="n">
        <v>1</v>
      </c>
      <c r="H127" t="n">
        <v>148.39</v>
      </c>
      <c r="I127" t="n">
        <v>15471.53</v>
      </c>
      <c r="J127" t="n">
        <v>0</v>
      </c>
      <c r="K127" t="n">
        <v>15471.53</v>
      </c>
      <c r="L127" s="29" t="n">
        <v>45436</v>
      </c>
    </row>
    <row r="128">
      <c r="A128" t="n">
        <v>74558</v>
      </c>
      <c r="B128" t="n">
        <v>115</v>
      </c>
      <c r="C128" t="inlineStr">
        <is>
          <t>Riviera Bar</t>
        </is>
      </c>
      <c r="D128" s="29" t="n">
        <v>45436</v>
      </c>
      <c r="E128" t="n">
        <v>1306.01</v>
      </c>
      <c r="F128" t="inlineStr">
        <is>
          <t>DINHEIRO</t>
        </is>
      </c>
      <c r="G128" t="n">
        <v>1</v>
      </c>
      <c r="H128" t="n">
        <v>0</v>
      </c>
      <c r="I128" t="n">
        <v>1306.01</v>
      </c>
      <c r="J128" t="n">
        <v>0</v>
      </c>
      <c r="K128" t="n">
        <v>0</v>
      </c>
      <c r="L128" s="29" t="n">
        <v>45439</v>
      </c>
    </row>
    <row r="129">
      <c r="A129" t="n">
        <v>74557</v>
      </c>
      <c r="B129" t="n">
        <v>115</v>
      </c>
      <c r="C129" t="inlineStr">
        <is>
          <t>Riviera Bar</t>
        </is>
      </c>
      <c r="D129" s="29" t="n">
        <v>45436</v>
      </c>
      <c r="E129" t="n">
        <v>46769.25</v>
      </c>
      <c r="F129" t="inlineStr">
        <is>
          <t>CRÉDITO</t>
        </is>
      </c>
      <c r="G129" t="n">
        <v>1</v>
      </c>
      <c r="H129" t="n">
        <v>1239.39</v>
      </c>
      <c r="I129" t="n">
        <v>45529.86</v>
      </c>
      <c r="J129" t="n">
        <v>0</v>
      </c>
      <c r="K129" t="n">
        <v>45529.86</v>
      </c>
      <c r="L129" s="29" t="n">
        <v>45439</v>
      </c>
    </row>
    <row r="130">
      <c r="A130" t="n">
        <v>74562</v>
      </c>
      <c r="B130" t="n">
        <v>115</v>
      </c>
      <c r="C130" t="inlineStr">
        <is>
          <t>Riviera Bar</t>
        </is>
      </c>
      <c r="D130" s="29" t="n">
        <v>45436</v>
      </c>
      <c r="E130" t="n">
        <v>4248.95</v>
      </c>
      <c r="F130" t="inlineStr">
        <is>
          <t>PIX</t>
        </is>
      </c>
      <c r="G130" t="n">
        <v>1</v>
      </c>
      <c r="H130" t="n">
        <v>31.44</v>
      </c>
      <c r="I130" t="n">
        <v>4217.51</v>
      </c>
      <c r="J130" t="n">
        <v>0</v>
      </c>
      <c r="K130" t="n">
        <v>4217.51</v>
      </c>
      <c r="L130" s="29" t="n">
        <v>45439</v>
      </c>
    </row>
    <row r="131">
      <c r="A131" t="n">
        <v>74566</v>
      </c>
      <c r="B131" t="n">
        <v>115</v>
      </c>
      <c r="C131" t="inlineStr">
        <is>
          <t>Riviera Bar</t>
        </is>
      </c>
      <c r="D131" s="29" t="n">
        <v>45436</v>
      </c>
      <c r="E131" t="n">
        <v>2822.44</v>
      </c>
      <c r="F131" t="inlineStr">
        <is>
          <t>VOUCHER</t>
        </is>
      </c>
      <c r="G131" t="n">
        <v>1</v>
      </c>
      <c r="H131" t="n">
        <v>0</v>
      </c>
      <c r="I131" t="n">
        <v>2822.44</v>
      </c>
      <c r="J131" t="n">
        <v>0</v>
      </c>
      <c r="K131" t="n">
        <v>0</v>
      </c>
      <c r="L131" s="29" t="n">
        <v>45439</v>
      </c>
    </row>
    <row r="132">
      <c r="A132" t="n">
        <v>74567</v>
      </c>
      <c r="B132" t="n">
        <v>115</v>
      </c>
      <c r="C132" t="inlineStr">
        <is>
          <t>Riviera Bar</t>
        </is>
      </c>
      <c r="D132" s="29" t="n">
        <v>45436</v>
      </c>
      <c r="E132" t="n">
        <v>21211.89</v>
      </c>
      <c r="F132" t="inlineStr">
        <is>
          <t>DÉBITO</t>
        </is>
      </c>
      <c r="G132" t="n">
        <v>1</v>
      </c>
      <c r="H132" t="n">
        <v>201.51</v>
      </c>
      <c r="I132" t="n">
        <v>21010.38</v>
      </c>
      <c r="J132" t="n">
        <v>0</v>
      </c>
      <c r="K132" t="n">
        <v>21010.38</v>
      </c>
      <c r="L132" s="29" t="n">
        <v>45439</v>
      </c>
    </row>
    <row r="133">
      <c r="A133" t="n">
        <v>74900</v>
      </c>
      <c r="B133" t="n">
        <v>115</v>
      </c>
      <c r="C133" t="inlineStr">
        <is>
          <t>Riviera Bar</t>
        </is>
      </c>
      <c r="D133" s="29" t="n">
        <v>45437</v>
      </c>
      <c r="E133" t="n">
        <v>1237.61</v>
      </c>
      <c r="F133" t="inlineStr">
        <is>
          <t>DINHEIRO</t>
        </is>
      </c>
      <c r="G133" t="n">
        <v>1</v>
      </c>
      <c r="H133" t="n">
        <v>0</v>
      </c>
      <c r="I133" t="n">
        <v>1237.61</v>
      </c>
      <c r="J133" t="n">
        <v>0</v>
      </c>
      <c r="K133" t="n">
        <v>0</v>
      </c>
      <c r="L133" s="29" t="n">
        <v>45439</v>
      </c>
    </row>
    <row r="134">
      <c r="A134" t="n">
        <v>74904</v>
      </c>
      <c r="B134" t="n">
        <v>115</v>
      </c>
      <c r="C134" t="inlineStr">
        <is>
          <t>Riviera Bar</t>
        </is>
      </c>
      <c r="D134" s="29" t="n">
        <v>45437</v>
      </c>
      <c r="E134" t="n">
        <v>4667.17</v>
      </c>
      <c r="F134" t="inlineStr">
        <is>
          <t>PIX</t>
        </is>
      </c>
      <c r="G134" t="n">
        <v>1</v>
      </c>
      <c r="H134" t="n">
        <v>34.54</v>
      </c>
      <c r="I134" t="n">
        <v>4632.63</v>
      </c>
      <c r="J134" t="n">
        <v>0</v>
      </c>
      <c r="K134" t="n">
        <v>4632.63</v>
      </c>
      <c r="L134" s="29" t="n">
        <v>45439</v>
      </c>
    </row>
    <row r="135">
      <c r="A135" t="n">
        <v>74908</v>
      </c>
      <c r="B135" t="n">
        <v>115</v>
      </c>
      <c r="C135" t="inlineStr">
        <is>
          <t>Riviera Bar</t>
        </is>
      </c>
      <c r="D135" s="29" t="n">
        <v>45437</v>
      </c>
      <c r="E135" t="n">
        <v>1938.71</v>
      </c>
      <c r="F135" t="inlineStr">
        <is>
          <t>VOUCHER</t>
        </is>
      </c>
      <c r="G135" t="n">
        <v>1</v>
      </c>
      <c r="H135" t="n">
        <v>0</v>
      </c>
      <c r="I135" t="n">
        <v>1938.71</v>
      </c>
      <c r="J135" t="n">
        <v>0</v>
      </c>
      <c r="K135" t="n">
        <v>0</v>
      </c>
      <c r="L135" s="29" t="n">
        <v>45439</v>
      </c>
    </row>
    <row r="136">
      <c r="A136" t="n">
        <v>74909</v>
      </c>
      <c r="B136" t="n">
        <v>115</v>
      </c>
      <c r="C136" t="inlineStr">
        <is>
          <t>Riviera Bar</t>
        </is>
      </c>
      <c r="D136" s="29" t="n">
        <v>45437</v>
      </c>
      <c r="E136" t="n">
        <v>21764.46</v>
      </c>
      <c r="F136" t="inlineStr">
        <is>
          <t>DÉBITO</t>
        </is>
      </c>
      <c r="G136" t="n">
        <v>1</v>
      </c>
      <c r="H136" t="n">
        <v>206.76</v>
      </c>
      <c r="I136" t="n">
        <v>21557.7</v>
      </c>
      <c r="J136" t="n">
        <v>0</v>
      </c>
      <c r="K136" t="n">
        <v>21557.7</v>
      </c>
      <c r="L136" s="29" t="n">
        <v>45439</v>
      </c>
    </row>
    <row r="137">
      <c r="A137" t="n">
        <v>74899</v>
      </c>
      <c r="B137" t="n">
        <v>115</v>
      </c>
      <c r="C137" t="inlineStr">
        <is>
          <t>Riviera Bar</t>
        </is>
      </c>
      <c r="D137" s="29" t="n">
        <v>45437</v>
      </c>
      <c r="E137" t="n">
        <v>50661.52</v>
      </c>
      <c r="F137" t="inlineStr">
        <is>
          <t>CRÉDITO</t>
        </is>
      </c>
      <c r="G137" t="n">
        <v>1</v>
      </c>
      <c r="H137" t="n">
        <v>1342.53</v>
      </c>
      <c r="I137" t="n">
        <v>49318.99</v>
      </c>
      <c r="J137" t="n">
        <v>0</v>
      </c>
      <c r="K137" t="n">
        <v>49318.99</v>
      </c>
      <c r="L137" s="29" t="n">
        <v>45439</v>
      </c>
    </row>
    <row r="138">
      <c r="A138" t="n">
        <v>75027</v>
      </c>
      <c r="B138" t="n">
        <v>115</v>
      </c>
      <c r="C138" t="inlineStr">
        <is>
          <t>Riviera Bar</t>
        </is>
      </c>
      <c r="D138" s="29" t="n">
        <v>45438</v>
      </c>
      <c r="E138" t="n">
        <v>85.72</v>
      </c>
      <c r="F138" t="inlineStr">
        <is>
          <t>APP</t>
        </is>
      </c>
      <c r="G138" t="n">
        <v>1</v>
      </c>
      <c r="H138" t="n">
        <v>0.63</v>
      </c>
      <c r="I138" t="n">
        <v>85.09</v>
      </c>
      <c r="J138" t="n">
        <v>0</v>
      </c>
      <c r="K138" t="n">
        <v>85.09</v>
      </c>
      <c r="L138" s="29" t="n">
        <v>45439</v>
      </c>
    </row>
    <row r="139">
      <c r="A139" t="n">
        <v>75035</v>
      </c>
      <c r="B139" t="n">
        <v>115</v>
      </c>
      <c r="C139" t="inlineStr">
        <is>
          <t>Riviera Bar</t>
        </is>
      </c>
      <c r="D139" s="29" t="n">
        <v>45438</v>
      </c>
      <c r="E139" t="n">
        <v>14181.59</v>
      </c>
      <c r="F139" t="inlineStr">
        <is>
          <t>DÉBITO</t>
        </is>
      </c>
      <c r="G139" t="n">
        <v>1</v>
      </c>
      <c r="H139" t="n">
        <v>134.73</v>
      </c>
      <c r="I139" t="n">
        <v>14046.86</v>
      </c>
      <c r="J139" t="n">
        <v>0</v>
      </c>
      <c r="K139" t="n">
        <v>14046.86</v>
      </c>
      <c r="L139" s="29" t="n">
        <v>45439</v>
      </c>
    </row>
    <row r="140">
      <c r="A140" t="n">
        <v>75034</v>
      </c>
      <c r="B140" t="n">
        <v>115</v>
      </c>
      <c r="C140" t="inlineStr">
        <is>
          <t>Riviera Bar</t>
        </is>
      </c>
      <c r="D140" s="29" t="n">
        <v>45438</v>
      </c>
      <c r="E140" t="n">
        <v>210.25</v>
      </c>
      <c r="F140" t="inlineStr">
        <is>
          <t>VOUCHER</t>
        </is>
      </c>
      <c r="G140" t="n">
        <v>1</v>
      </c>
      <c r="H140" t="n">
        <v>0</v>
      </c>
      <c r="I140" t="n">
        <v>210.25</v>
      </c>
      <c r="J140" t="n">
        <v>0</v>
      </c>
      <c r="K140" t="n">
        <v>0</v>
      </c>
      <c r="L140" s="29" t="n">
        <v>45439</v>
      </c>
    </row>
    <row r="141">
      <c r="A141" t="n">
        <v>75030</v>
      </c>
      <c r="B141" t="n">
        <v>115</v>
      </c>
      <c r="C141" t="inlineStr">
        <is>
          <t>Riviera Bar</t>
        </is>
      </c>
      <c r="D141" s="29" t="n">
        <v>45438</v>
      </c>
      <c r="E141" t="n">
        <v>2563.39</v>
      </c>
      <c r="F141" t="inlineStr">
        <is>
          <t>PIX</t>
        </is>
      </c>
      <c r="G141" t="n">
        <v>1</v>
      </c>
      <c r="H141" t="n">
        <v>18.97</v>
      </c>
      <c r="I141" t="n">
        <v>2544.42</v>
      </c>
      <c r="J141" t="n">
        <v>0</v>
      </c>
      <c r="K141" t="n">
        <v>2544.42</v>
      </c>
      <c r="L141" s="29" t="n">
        <v>45439</v>
      </c>
    </row>
    <row r="142">
      <c r="A142" t="n">
        <v>75026</v>
      </c>
      <c r="B142" t="n">
        <v>115</v>
      </c>
      <c r="C142" t="inlineStr">
        <is>
          <t>Riviera Bar</t>
        </is>
      </c>
      <c r="D142" s="29" t="n">
        <v>45438</v>
      </c>
      <c r="E142" t="n">
        <v>212.32</v>
      </c>
      <c r="F142" t="inlineStr">
        <is>
          <t>DINHEIRO</t>
        </is>
      </c>
      <c r="G142" t="n">
        <v>1</v>
      </c>
      <c r="H142" t="n">
        <v>0</v>
      </c>
      <c r="I142" t="n">
        <v>212.32</v>
      </c>
      <c r="J142" t="n">
        <v>0</v>
      </c>
      <c r="K142" t="n">
        <v>0</v>
      </c>
      <c r="L142" s="29" t="n">
        <v>45439</v>
      </c>
    </row>
    <row r="143">
      <c r="A143" t="n">
        <v>75025</v>
      </c>
      <c r="B143" t="n">
        <v>115</v>
      </c>
      <c r="C143" t="inlineStr">
        <is>
          <t>Riviera Bar</t>
        </is>
      </c>
      <c r="D143" s="29" t="n">
        <v>45438</v>
      </c>
      <c r="E143" t="n">
        <v>31509.92</v>
      </c>
      <c r="F143" t="inlineStr">
        <is>
          <t>CRÉDITO</t>
        </is>
      </c>
      <c r="G143" t="n">
        <v>1</v>
      </c>
      <c r="H143" t="n">
        <v>835.01</v>
      </c>
      <c r="I143" t="n">
        <v>30674.91</v>
      </c>
      <c r="J143" t="n">
        <v>0</v>
      </c>
      <c r="K143" t="n">
        <v>30674.91</v>
      </c>
      <c r="L143" s="29" t="n">
        <v>45439</v>
      </c>
    </row>
    <row r="144">
      <c r="A144" t="n">
        <v>75215</v>
      </c>
      <c r="B144" t="n">
        <v>115</v>
      </c>
      <c r="C144" t="inlineStr">
        <is>
          <t>Riviera Bar</t>
        </is>
      </c>
      <c r="D144" s="29" t="n">
        <v>45439</v>
      </c>
      <c r="E144" t="n">
        <v>12407.97</v>
      </c>
      <c r="F144" t="inlineStr">
        <is>
          <t>DÉBITO</t>
        </is>
      </c>
      <c r="G144" t="n">
        <v>1</v>
      </c>
      <c r="H144" t="n">
        <v>117.88</v>
      </c>
      <c r="I144" t="n">
        <v>12290.09</v>
      </c>
      <c r="J144" t="n">
        <v>0</v>
      </c>
      <c r="K144" t="n">
        <v>12290.09</v>
      </c>
      <c r="L144" s="29" t="n">
        <v>45440</v>
      </c>
    </row>
    <row r="145">
      <c r="A145" t="n">
        <v>75214</v>
      </c>
      <c r="B145" t="n">
        <v>115</v>
      </c>
      <c r="C145" t="inlineStr">
        <is>
          <t>Riviera Bar</t>
        </is>
      </c>
      <c r="D145" s="29" t="n">
        <v>45439</v>
      </c>
      <c r="E145" t="n">
        <v>560.61</v>
      </c>
      <c r="F145" t="inlineStr">
        <is>
          <t>VOUCHER</t>
        </is>
      </c>
      <c r="G145" t="n">
        <v>1</v>
      </c>
      <c r="H145" t="n">
        <v>0</v>
      </c>
      <c r="I145" t="n">
        <v>560.61</v>
      </c>
      <c r="J145" t="n">
        <v>0</v>
      </c>
      <c r="K145" t="n">
        <v>0</v>
      </c>
      <c r="L145" s="29" t="n">
        <v>45440</v>
      </c>
    </row>
    <row r="146">
      <c r="A146" t="n">
        <v>75205</v>
      </c>
      <c r="B146" t="n">
        <v>115</v>
      </c>
      <c r="C146" t="inlineStr">
        <is>
          <t>Riviera Bar</t>
        </is>
      </c>
      <c r="D146" s="29" t="n">
        <v>45439</v>
      </c>
      <c r="E146" t="n">
        <v>22526.31</v>
      </c>
      <c r="F146" t="inlineStr">
        <is>
          <t>CRÉDITO</t>
        </is>
      </c>
      <c r="G146" t="n">
        <v>1</v>
      </c>
      <c r="H146" t="n">
        <v>596.95</v>
      </c>
      <c r="I146" t="n">
        <v>21929.36</v>
      </c>
      <c r="J146" t="n">
        <v>0</v>
      </c>
      <c r="K146" t="n">
        <v>21929.36</v>
      </c>
      <c r="L146" s="29" t="n">
        <v>45440</v>
      </c>
    </row>
    <row r="147">
      <c r="A147" t="n">
        <v>75210</v>
      </c>
      <c r="B147" t="n">
        <v>115</v>
      </c>
      <c r="C147" t="inlineStr">
        <is>
          <t>Riviera Bar</t>
        </is>
      </c>
      <c r="D147" s="29" t="n">
        <v>45439</v>
      </c>
      <c r="E147" t="n">
        <v>3509.95</v>
      </c>
      <c r="F147" t="inlineStr">
        <is>
          <t>PIX</t>
        </is>
      </c>
      <c r="G147" t="n">
        <v>1</v>
      </c>
      <c r="H147" t="n">
        <v>25.97</v>
      </c>
      <c r="I147" t="n">
        <v>3483.98</v>
      </c>
      <c r="J147" t="n">
        <v>0</v>
      </c>
      <c r="K147" t="n">
        <v>3483.98</v>
      </c>
      <c r="L147" s="29" t="n">
        <v>45440</v>
      </c>
    </row>
    <row r="148">
      <c r="A148" t="n">
        <v>75206</v>
      </c>
      <c r="B148" t="n">
        <v>115</v>
      </c>
      <c r="C148" t="inlineStr">
        <is>
          <t>Riviera Bar</t>
        </is>
      </c>
      <c r="D148" s="29" t="n">
        <v>45439</v>
      </c>
      <c r="E148" t="n">
        <v>1071.68</v>
      </c>
      <c r="F148" t="inlineStr">
        <is>
          <t>DINHEIRO</t>
        </is>
      </c>
      <c r="G148" t="n">
        <v>1</v>
      </c>
      <c r="H148" t="n">
        <v>0</v>
      </c>
      <c r="I148" t="n">
        <v>1071.68</v>
      </c>
      <c r="J148" t="n">
        <v>0</v>
      </c>
      <c r="K148" t="n">
        <v>0</v>
      </c>
      <c r="L148" s="29" t="n">
        <v>45440</v>
      </c>
    </row>
    <row r="149">
      <c r="A149" t="n">
        <v>75404</v>
      </c>
      <c r="B149" t="n">
        <v>115</v>
      </c>
      <c r="C149" t="inlineStr">
        <is>
          <t>Riviera Bar</t>
        </is>
      </c>
      <c r="D149" s="29" t="n">
        <v>45440</v>
      </c>
      <c r="E149" t="n">
        <v>1630.95</v>
      </c>
      <c r="F149" t="inlineStr">
        <is>
          <t>DINHEIRO</t>
        </is>
      </c>
      <c r="G149" t="n">
        <v>1</v>
      </c>
      <c r="H149" t="n">
        <v>0</v>
      </c>
      <c r="I149" t="n">
        <v>1630.95</v>
      </c>
      <c r="J149" t="n">
        <v>0</v>
      </c>
      <c r="K149" t="n">
        <v>0</v>
      </c>
      <c r="L149" s="29" t="n">
        <v>45441</v>
      </c>
    </row>
    <row r="150">
      <c r="A150" t="n">
        <v>75413</v>
      </c>
      <c r="B150" t="n">
        <v>115</v>
      </c>
      <c r="C150" t="inlineStr">
        <is>
          <t>Riviera Bar</t>
        </is>
      </c>
      <c r="D150" s="29" t="n">
        <v>45440</v>
      </c>
      <c r="E150" t="n">
        <v>13085.14</v>
      </c>
      <c r="F150" t="inlineStr">
        <is>
          <t>DÉBITO</t>
        </is>
      </c>
      <c r="G150" t="n">
        <v>1</v>
      </c>
      <c r="H150" t="n">
        <v>124.31</v>
      </c>
      <c r="I150" t="n">
        <v>12960.83</v>
      </c>
      <c r="J150" t="n">
        <v>0</v>
      </c>
      <c r="K150" t="n">
        <v>12960.83</v>
      </c>
      <c r="L150" s="29" t="n">
        <v>45441</v>
      </c>
    </row>
    <row r="151">
      <c r="A151" t="n">
        <v>75412</v>
      </c>
      <c r="B151" t="n">
        <v>115</v>
      </c>
      <c r="C151" t="inlineStr">
        <is>
          <t>Riviera Bar</t>
        </is>
      </c>
      <c r="D151" s="29" t="n">
        <v>45440</v>
      </c>
      <c r="E151" t="n">
        <v>1775.53</v>
      </c>
      <c r="F151" t="inlineStr">
        <is>
          <t>VOUCHER</t>
        </is>
      </c>
      <c r="G151" t="n">
        <v>1</v>
      </c>
      <c r="H151" t="n">
        <v>0</v>
      </c>
      <c r="I151" t="n">
        <v>1775.53</v>
      </c>
      <c r="J151" t="n">
        <v>0</v>
      </c>
      <c r="K151" t="n">
        <v>0</v>
      </c>
      <c r="L151" s="29" t="n">
        <v>45441</v>
      </c>
    </row>
    <row r="152">
      <c r="A152" t="n">
        <v>75408</v>
      </c>
      <c r="B152" t="n">
        <v>115</v>
      </c>
      <c r="C152" t="inlineStr">
        <is>
          <t>Riviera Bar</t>
        </is>
      </c>
      <c r="D152" s="29" t="n">
        <v>45440</v>
      </c>
      <c r="E152" t="n">
        <v>3147.8</v>
      </c>
      <c r="F152" t="inlineStr">
        <is>
          <t>PIX</t>
        </is>
      </c>
      <c r="G152" t="n">
        <v>1</v>
      </c>
      <c r="H152" t="n">
        <v>23.29</v>
      </c>
      <c r="I152" t="n">
        <v>3124.51</v>
      </c>
      <c r="J152" t="n">
        <v>0</v>
      </c>
      <c r="K152" t="n">
        <v>3124.51</v>
      </c>
      <c r="L152" s="29" t="n">
        <v>45441</v>
      </c>
    </row>
    <row r="153">
      <c r="A153" t="n">
        <v>75405</v>
      </c>
      <c r="B153" t="n">
        <v>115</v>
      </c>
      <c r="C153" t="inlineStr">
        <is>
          <t>Riviera Bar</t>
        </is>
      </c>
      <c r="D153" s="29" t="n">
        <v>45440</v>
      </c>
      <c r="E153" t="n">
        <v>0.96</v>
      </c>
      <c r="F153" t="inlineStr">
        <is>
          <t>APP</t>
        </is>
      </c>
      <c r="G153" t="n">
        <v>1</v>
      </c>
      <c r="H153" t="n">
        <v>0.01</v>
      </c>
      <c r="I153" t="n">
        <v>0.95</v>
      </c>
      <c r="J153" t="n">
        <v>0</v>
      </c>
      <c r="K153" t="n">
        <v>0.95</v>
      </c>
      <c r="L153" s="29" t="n">
        <v>45441</v>
      </c>
    </row>
    <row r="154">
      <c r="A154" t="n">
        <v>75403</v>
      </c>
      <c r="B154" t="n">
        <v>115</v>
      </c>
      <c r="C154" t="inlineStr">
        <is>
          <t>Riviera Bar</t>
        </is>
      </c>
      <c r="D154" s="29" t="n">
        <v>45440</v>
      </c>
      <c r="E154" t="n">
        <v>32141.97</v>
      </c>
      <c r="F154" t="inlineStr">
        <is>
          <t>CRÉDITO</t>
        </is>
      </c>
      <c r="G154" t="n">
        <v>1</v>
      </c>
      <c r="H154" t="n">
        <v>851.76</v>
      </c>
      <c r="I154" t="n">
        <v>31290.21</v>
      </c>
      <c r="J154" t="n">
        <v>0</v>
      </c>
      <c r="K154" t="n">
        <v>31290.21</v>
      </c>
      <c r="L154" s="29" t="n">
        <v>45441</v>
      </c>
    </row>
    <row r="155">
      <c r="A155" t="n">
        <v>75693</v>
      </c>
      <c r="B155" t="n">
        <v>115</v>
      </c>
      <c r="C155" t="inlineStr">
        <is>
          <t>Riviera Bar</t>
        </is>
      </c>
      <c r="D155" s="29" t="n">
        <v>45441</v>
      </c>
      <c r="E155" t="n">
        <v>6</v>
      </c>
      <c r="F155" t="inlineStr">
        <is>
          <t>APP</t>
        </is>
      </c>
      <c r="G155" t="n">
        <v>1</v>
      </c>
      <c r="H155" t="n">
        <v>0.04</v>
      </c>
      <c r="I155" t="n">
        <v>5.96</v>
      </c>
      <c r="J155" t="n">
        <v>0</v>
      </c>
      <c r="K155" t="n">
        <v>5.96</v>
      </c>
      <c r="L155" s="29" t="n">
        <v>45442</v>
      </c>
    </row>
    <row r="156">
      <c r="A156" t="n">
        <v>75691</v>
      </c>
      <c r="B156" t="n">
        <v>115</v>
      </c>
      <c r="C156" t="inlineStr">
        <is>
          <t>Riviera Bar</t>
        </is>
      </c>
      <c r="D156" s="29" t="n">
        <v>45441</v>
      </c>
      <c r="E156" t="n">
        <v>43065.52</v>
      </c>
      <c r="F156" t="inlineStr">
        <is>
          <t>CRÉDITO</t>
        </is>
      </c>
      <c r="G156" t="n">
        <v>1</v>
      </c>
      <c r="H156" t="n">
        <v>1141.24</v>
      </c>
      <c r="I156" t="n">
        <v>41924.28</v>
      </c>
      <c r="J156" t="n">
        <v>0</v>
      </c>
      <c r="K156" t="n">
        <v>41924.28</v>
      </c>
      <c r="L156" s="29" t="n">
        <v>45442</v>
      </c>
    </row>
    <row r="157">
      <c r="A157" t="n">
        <v>75692</v>
      </c>
      <c r="B157" t="n">
        <v>115</v>
      </c>
      <c r="C157" t="inlineStr">
        <is>
          <t>Riviera Bar</t>
        </is>
      </c>
      <c r="D157" s="29" t="n">
        <v>45441</v>
      </c>
      <c r="E157" t="n">
        <v>2396.95</v>
      </c>
      <c r="F157" t="inlineStr">
        <is>
          <t>DINHEIRO</t>
        </is>
      </c>
      <c r="G157" t="n">
        <v>1</v>
      </c>
      <c r="H157" t="n">
        <v>0</v>
      </c>
      <c r="I157" t="n">
        <v>2396.95</v>
      </c>
      <c r="J157" t="n">
        <v>0</v>
      </c>
      <c r="K157" t="n">
        <v>0</v>
      </c>
      <c r="L157" s="29" t="n">
        <v>45442</v>
      </c>
    </row>
    <row r="158">
      <c r="A158" t="n">
        <v>75701</v>
      </c>
      <c r="B158" t="n">
        <v>115</v>
      </c>
      <c r="C158" t="inlineStr">
        <is>
          <t>Riviera Bar</t>
        </is>
      </c>
      <c r="D158" s="29" t="n">
        <v>45441</v>
      </c>
      <c r="E158" t="n">
        <v>20912.43</v>
      </c>
      <c r="F158" t="inlineStr">
        <is>
          <t>DÉBITO</t>
        </is>
      </c>
      <c r="G158" t="n">
        <v>1</v>
      </c>
      <c r="H158" t="n">
        <v>198.67</v>
      </c>
      <c r="I158" t="n">
        <v>20713.76</v>
      </c>
      <c r="J158" t="n">
        <v>0</v>
      </c>
      <c r="K158" t="n">
        <v>20713.76</v>
      </c>
      <c r="L158" s="29" t="n">
        <v>45442</v>
      </c>
    </row>
    <row r="159">
      <c r="A159" t="n">
        <v>75700</v>
      </c>
      <c r="B159" t="n">
        <v>115</v>
      </c>
      <c r="C159" t="inlineStr">
        <is>
          <t>Riviera Bar</t>
        </is>
      </c>
      <c r="D159" s="29" t="n">
        <v>45441</v>
      </c>
      <c r="E159" t="n">
        <v>4344.32</v>
      </c>
      <c r="F159" t="inlineStr">
        <is>
          <t>VOUCHER</t>
        </is>
      </c>
      <c r="G159" t="n">
        <v>1</v>
      </c>
      <c r="H159" t="n">
        <v>0</v>
      </c>
      <c r="I159" t="n">
        <v>4344.32</v>
      </c>
      <c r="J159" t="n">
        <v>0</v>
      </c>
      <c r="K159" t="n">
        <v>0</v>
      </c>
      <c r="L159" s="29" t="n">
        <v>45442</v>
      </c>
    </row>
    <row r="160">
      <c r="A160" t="n">
        <v>75696</v>
      </c>
      <c r="B160" t="n">
        <v>115</v>
      </c>
      <c r="C160" t="inlineStr">
        <is>
          <t>Riviera Bar</t>
        </is>
      </c>
      <c r="D160" s="29" t="n">
        <v>45441</v>
      </c>
      <c r="E160" t="n">
        <v>3978.18</v>
      </c>
      <c r="F160" t="inlineStr">
        <is>
          <t>PIX</t>
        </is>
      </c>
      <c r="G160" t="n">
        <v>1</v>
      </c>
      <c r="H160" t="n">
        <v>29.44</v>
      </c>
      <c r="I160" t="n">
        <v>3948.74</v>
      </c>
      <c r="J160" t="n">
        <v>0</v>
      </c>
      <c r="K160" t="n">
        <v>3948.74</v>
      </c>
      <c r="L160" s="29" t="n">
        <v>45442</v>
      </c>
    </row>
    <row r="161">
      <c r="A161" t="n">
        <v>75889</v>
      </c>
      <c r="B161" t="n">
        <v>115</v>
      </c>
      <c r="C161" t="inlineStr">
        <is>
          <t>Riviera Bar</t>
        </is>
      </c>
      <c r="D161" s="29" t="n">
        <v>45442</v>
      </c>
      <c r="E161" t="n">
        <v>48782.52</v>
      </c>
      <c r="F161" t="inlineStr">
        <is>
          <t>CRÉDITO</t>
        </is>
      </c>
      <c r="G161" t="n">
        <v>1</v>
      </c>
      <c r="H161" t="n">
        <v>1292.74</v>
      </c>
      <c r="I161" t="n">
        <v>47489.78</v>
      </c>
      <c r="J161" t="n">
        <v>0</v>
      </c>
      <c r="K161" t="n">
        <v>47489.78</v>
      </c>
      <c r="L161" s="29" t="n">
        <v>45443</v>
      </c>
    </row>
    <row r="162">
      <c r="A162" t="n">
        <v>75890</v>
      </c>
      <c r="B162" t="n">
        <v>115</v>
      </c>
      <c r="C162" t="inlineStr">
        <is>
          <t>Riviera Bar</t>
        </is>
      </c>
      <c r="D162" s="29" t="n">
        <v>45442</v>
      </c>
      <c r="E162" t="n">
        <v>1926.76</v>
      </c>
      <c r="F162" t="inlineStr">
        <is>
          <t>DINHEIRO</t>
        </is>
      </c>
      <c r="G162" t="n">
        <v>1</v>
      </c>
      <c r="H162" t="n">
        <v>0</v>
      </c>
      <c r="I162" t="n">
        <v>1926.76</v>
      </c>
      <c r="J162" t="n">
        <v>0</v>
      </c>
      <c r="K162" t="n">
        <v>0</v>
      </c>
      <c r="L162" s="29" t="n">
        <v>45443</v>
      </c>
    </row>
    <row r="163">
      <c r="A163" t="n">
        <v>75891</v>
      </c>
      <c r="B163" t="n">
        <v>115</v>
      </c>
      <c r="C163" t="inlineStr">
        <is>
          <t>Riviera Bar</t>
        </is>
      </c>
      <c r="D163" s="29" t="n">
        <v>45442</v>
      </c>
      <c r="E163" t="n">
        <v>1180.47</v>
      </c>
      <c r="F163" t="inlineStr">
        <is>
          <t>APP</t>
        </is>
      </c>
      <c r="G163" t="n">
        <v>1</v>
      </c>
      <c r="H163" t="n">
        <v>8.74</v>
      </c>
      <c r="I163" t="n">
        <v>1171.73</v>
      </c>
      <c r="J163" t="n">
        <v>0</v>
      </c>
      <c r="K163" t="n">
        <v>1171.73</v>
      </c>
      <c r="L163" s="29" t="n">
        <v>45443</v>
      </c>
    </row>
    <row r="164">
      <c r="A164" t="n">
        <v>75894</v>
      </c>
      <c r="B164" t="n">
        <v>115</v>
      </c>
      <c r="C164" t="inlineStr">
        <is>
          <t>Riviera Bar</t>
        </is>
      </c>
      <c r="D164" s="29" t="n">
        <v>45442</v>
      </c>
      <c r="E164" t="n">
        <v>4529.72</v>
      </c>
      <c r="F164" t="inlineStr">
        <is>
          <t>PIX</t>
        </is>
      </c>
      <c r="G164" t="n">
        <v>1</v>
      </c>
      <c r="H164" t="n">
        <v>33.52</v>
      </c>
      <c r="I164" t="n">
        <v>4496.2</v>
      </c>
      <c r="J164" t="n">
        <v>0</v>
      </c>
      <c r="K164" t="n">
        <v>4496.2</v>
      </c>
      <c r="L164" s="29" t="n">
        <v>45443</v>
      </c>
    </row>
    <row r="165">
      <c r="A165" t="n">
        <v>75898</v>
      </c>
      <c r="B165" t="n">
        <v>115</v>
      </c>
      <c r="C165" t="inlineStr">
        <is>
          <t>Riviera Bar</t>
        </is>
      </c>
      <c r="D165" s="29" t="n">
        <v>45442</v>
      </c>
      <c r="E165" t="n">
        <v>4609.45</v>
      </c>
      <c r="F165" t="inlineStr">
        <is>
          <t>VOUCHER</t>
        </is>
      </c>
      <c r="G165" t="n">
        <v>1</v>
      </c>
      <c r="H165" t="n">
        <v>0</v>
      </c>
      <c r="I165" t="n">
        <v>4609.45</v>
      </c>
      <c r="J165" t="n">
        <v>0</v>
      </c>
      <c r="K165" t="n">
        <v>0</v>
      </c>
      <c r="L165" s="29" t="n">
        <v>45443</v>
      </c>
    </row>
    <row r="166">
      <c r="A166" t="n">
        <v>75899</v>
      </c>
      <c r="B166" t="n">
        <v>115</v>
      </c>
      <c r="C166" t="inlineStr">
        <is>
          <t>Riviera Bar</t>
        </is>
      </c>
      <c r="D166" s="29" t="n">
        <v>45442</v>
      </c>
      <c r="E166" t="n">
        <v>23491.47</v>
      </c>
      <c r="F166" t="inlineStr">
        <is>
          <t>DÉBITO</t>
        </is>
      </c>
      <c r="G166" t="n">
        <v>1</v>
      </c>
      <c r="H166" t="n">
        <v>223.17</v>
      </c>
      <c r="I166" t="n">
        <v>23268.3</v>
      </c>
      <c r="J166" t="n">
        <v>0</v>
      </c>
      <c r="K166" t="n">
        <v>23268.3</v>
      </c>
      <c r="L166" s="29" t="n">
        <v>45443</v>
      </c>
    </row>
    <row r="167">
      <c r="A167" t="n">
        <v>76105</v>
      </c>
      <c r="B167" t="n">
        <v>115</v>
      </c>
      <c r="C167" t="inlineStr">
        <is>
          <t>Riviera Bar</t>
        </is>
      </c>
      <c r="D167" s="29" t="n">
        <v>45443</v>
      </c>
      <c r="E167" t="n">
        <v>41021.62</v>
      </c>
      <c r="F167" t="inlineStr">
        <is>
          <t>CRÉDITO</t>
        </is>
      </c>
      <c r="G167" t="n">
        <v>1</v>
      </c>
      <c r="H167" t="n">
        <v>1087.07</v>
      </c>
      <c r="I167" t="n">
        <v>39934.55</v>
      </c>
      <c r="J167" t="n">
        <v>0</v>
      </c>
      <c r="K167" t="n">
        <v>39934.55</v>
      </c>
      <c r="L167" s="29" t="n">
        <v>45446</v>
      </c>
    </row>
    <row r="168">
      <c r="A168" t="n">
        <v>76106</v>
      </c>
      <c r="B168" t="n">
        <v>115</v>
      </c>
      <c r="C168" t="inlineStr">
        <is>
          <t>Riviera Bar</t>
        </is>
      </c>
      <c r="D168" s="29" t="n">
        <v>45443</v>
      </c>
      <c r="E168" t="n">
        <v>1646.14</v>
      </c>
      <c r="F168" t="inlineStr">
        <is>
          <t>DINHEIRO</t>
        </is>
      </c>
      <c r="G168" t="n">
        <v>1</v>
      </c>
      <c r="H168" t="n">
        <v>0</v>
      </c>
      <c r="I168" t="n">
        <v>1646.14</v>
      </c>
      <c r="J168" t="n">
        <v>0</v>
      </c>
      <c r="K168" t="n">
        <v>0</v>
      </c>
      <c r="L168" s="29" t="n">
        <v>45446</v>
      </c>
    </row>
    <row r="169">
      <c r="A169" t="n">
        <v>76110</v>
      </c>
      <c r="B169" t="n">
        <v>115</v>
      </c>
      <c r="C169" t="inlineStr">
        <is>
          <t>Riviera Bar</t>
        </is>
      </c>
      <c r="D169" s="29" t="n">
        <v>45443</v>
      </c>
      <c r="E169" t="n">
        <v>4485.36</v>
      </c>
      <c r="F169" t="inlineStr">
        <is>
          <t>PIX</t>
        </is>
      </c>
      <c r="G169" t="n">
        <v>1</v>
      </c>
      <c r="H169" t="n">
        <v>33.19</v>
      </c>
      <c r="I169" t="n">
        <v>4452.17</v>
      </c>
      <c r="J169" t="n">
        <v>0</v>
      </c>
      <c r="K169" t="n">
        <v>4452.17</v>
      </c>
      <c r="L169" s="29" t="n">
        <v>45446</v>
      </c>
    </row>
    <row r="170">
      <c r="A170" t="n">
        <v>76114</v>
      </c>
      <c r="B170" t="n">
        <v>115</v>
      </c>
      <c r="C170" t="inlineStr">
        <is>
          <t>Riviera Bar</t>
        </is>
      </c>
      <c r="D170" s="29" t="n">
        <v>45443</v>
      </c>
      <c r="E170" t="n">
        <v>3576.84</v>
      </c>
      <c r="F170" t="inlineStr">
        <is>
          <t>VOUCHER</t>
        </is>
      </c>
      <c r="G170" t="n">
        <v>1</v>
      </c>
      <c r="H170" t="n">
        <v>0</v>
      </c>
      <c r="I170" t="n">
        <v>3576.84</v>
      </c>
      <c r="J170" t="n">
        <v>0</v>
      </c>
      <c r="K170" t="n">
        <v>0</v>
      </c>
      <c r="L170" s="29" t="n">
        <v>45446</v>
      </c>
    </row>
    <row r="171">
      <c r="A171" t="n">
        <v>76115</v>
      </c>
      <c r="B171" t="n">
        <v>115</v>
      </c>
      <c r="C171" t="inlineStr">
        <is>
          <t>Riviera Bar</t>
        </is>
      </c>
      <c r="D171" s="29" t="n">
        <v>45443</v>
      </c>
      <c r="E171" t="n">
        <v>26126.18</v>
      </c>
      <c r="F171" t="inlineStr">
        <is>
          <t>DÉBITO</t>
        </is>
      </c>
      <c r="G171" t="n">
        <v>1</v>
      </c>
      <c r="H171" t="n">
        <v>248.2</v>
      </c>
      <c r="I171" t="n">
        <v>25877.98</v>
      </c>
      <c r="J171" t="n">
        <v>0</v>
      </c>
      <c r="K171" t="n">
        <v>25877.98</v>
      </c>
      <c r="L171" s="29" t="n">
        <v>45446</v>
      </c>
    </row>
    <row r="172">
      <c r="A172" t="n">
        <v>76464</v>
      </c>
      <c r="B172" t="n">
        <v>115</v>
      </c>
      <c r="C172" t="inlineStr">
        <is>
          <t>Riviera Bar</t>
        </is>
      </c>
      <c r="D172" s="29" t="n">
        <v>45444</v>
      </c>
      <c r="E172" t="n">
        <v>4009.45</v>
      </c>
      <c r="F172" t="inlineStr">
        <is>
          <t>VOUCHER</t>
        </is>
      </c>
      <c r="G172" t="n">
        <v>1</v>
      </c>
      <c r="H172" t="n">
        <v>0</v>
      </c>
      <c r="I172" t="n">
        <v>4009.45</v>
      </c>
      <c r="J172" t="n">
        <v>32.08</v>
      </c>
      <c r="K172" t="n">
        <v>-32.08</v>
      </c>
      <c r="L172" s="29" t="n">
        <v>45446</v>
      </c>
    </row>
    <row r="173">
      <c r="A173" t="n">
        <v>76465</v>
      </c>
      <c r="B173" t="n">
        <v>115</v>
      </c>
      <c r="C173" t="inlineStr">
        <is>
          <t>Riviera Bar</t>
        </is>
      </c>
      <c r="D173" s="29" t="n">
        <v>45444</v>
      </c>
      <c r="E173" t="n">
        <v>20065.19</v>
      </c>
      <c r="F173" t="inlineStr">
        <is>
          <t>DÉBITO</t>
        </is>
      </c>
      <c r="G173" t="n">
        <v>1</v>
      </c>
      <c r="H173" t="n">
        <v>190.62</v>
      </c>
      <c r="I173" t="n">
        <v>19874.57</v>
      </c>
      <c r="J173" t="n">
        <v>160.52</v>
      </c>
      <c r="K173" t="n">
        <v>19714.05</v>
      </c>
      <c r="L173" s="29" t="n">
        <v>45446</v>
      </c>
    </row>
    <row r="174">
      <c r="A174" t="n">
        <v>76455</v>
      </c>
      <c r="B174" t="n">
        <v>115</v>
      </c>
      <c r="C174" t="inlineStr">
        <is>
          <t>Riviera Bar</t>
        </is>
      </c>
      <c r="D174" s="29" t="n">
        <v>45444</v>
      </c>
      <c r="E174" t="n">
        <v>45331.16</v>
      </c>
      <c r="F174" t="inlineStr">
        <is>
          <t>CRÉDITO</t>
        </is>
      </c>
      <c r="G174" t="n">
        <v>1</v>
      </c>
      <c r="H174" t="n">
        <v>1201.28</v>
      </c>
      <c r="I174" t="n">
        <v>44129.88</v>
      </c>
      <c r="J174" t="n">
        <v>362.65</v>
      </c>
      <c r="K174" t="n">
        <v>43767.23</v>
      </c>
      <c r="L174" s="29" t="n">
        <v>45446</v>
      </c>
    </row>
    <row r="175">
      <c r="A175" t="n">
        <v>76456</v>
      </c>
      <c r="B175" t="n">
        <v>115</v>
      </c>
      <c r="C175" t="inlineStr">
        <is>
          <t>Riviera Bar</t>
        </is>
      </c>
      <c r="D175" s="29" t="n">
        <v>45444</v>
      </c>
      <c r="E175" t="n">
        <v>877.79</v>
      </c>
      <c r="F175" t="inlineStr">
        <is>
          <t>DINHEIRO</t>
        </is>
      </c>
      <c r="G175" t="n">
        <v>1</v>
      </c>
      <c r="H175" t="n">
        <v>0</v>
      </c>
      <c r="I175" t="n">
        <v>877.79</v>
      </c>
      <c r="J175" t="n">
        <v>7.02</v>
      </c>
      <c r="K175" t="n">
        <v>-7.02</v>
      </c>
      <c r="L175" s="29" t="n">
        <v>45446</v>
      </c>
    </row>
    <row r="176">
      <c r="A176" t="n">
        <v>76457</v>
      </c>
      <c r="B176" t="n">
        <v>115</v>
      </c>
      <c r="C176" t="inlineStr">
        <is>
          <t>Riviera Bar</t>
        </is>
      </c>
      <c r="D176" s="29" t="n">
        <v>45444</v>
      </c>
      <c r="E176" t="n">
        <v>14.4</v>
      </c>
      <c r="F176" t="inlineStr">
        <is>
          <t>APP</t>
        </is>
      </c>
      <c r="G176" t="n">
        <v>1</v>
      </c>
      <c r="H176" t="n">
        <v>0.11</v>
      </c>
      <c r="I176" t="n">
        <v>14.29</v>
      </c>
      <c r="J176" t="n">
        <v>0.12</v>
      </c>
      <c r="K176" t="n">
        <v>14.18</v>
      </c>
      <c r="L176" s="29" t="n">
        <v>45446</v>
      </c>
    </row>
    <row r="177">
      <c r="A177" t="n">
        <v>76460</v>
      </c>
      <c r="B177" t="n">
        <v>115</v>
      </c>
      <c r="C177" t="inlineStr">
        <is>
          <t>Riviera Bar</t>
        </is>
      </c>
      <c r="D177" s="29" t="n">
        <v>45444</v>
      </c>
      <c r="E177" t="n">
        <v>4333.89</v>
      </c>
      <c r="F177" t="inlineStr">
        <is>
          <t>PIX</t>
        </is>
      </c>
      <c r="G177" t="n">
        <v>1</v>
      </c>
      <c r="H177" t="n">
        <v>32.07</v>
      </c>
      <c r="I177" t="n">
        <v>4301.82</v>
      </c>
      <c r="J177" t="n">
        <v>34.67</v>
      </c>
      <c r="K177" t="n">
        <v>4267.15</v>
      </c>
      <c r="L177" s="29" t="n">
        <v>45446</v>
      </c>
    </row>
    <row r="178">
      <c r="A178" t="n">
        <v>76627</v>
      </c>
      <c r="B178" t="n">
        <v>115</v>
      </c>
      <c r="C178" t="inlineStr">
        <is>
          <t>Riviera Bar</t>
        </is>
      </c>
      <c r="D178" s="29" t="n">
        <v>45445</v>
      </c>
      <c r="E178" t="n">
        <v>9879.950000000001</v>
      </c>
      <c r="F178" t="inlineStr">
        <is>
          <t>DÉBITO</t>
        </is>
      </c>
      <c r="G178" t="n">
        <v>1</v>
      </c>
      <c r="H178" t="n">
        <v>93.86</v>
      </c>
      <c r="I178" t="n">
        <v>9786.09</v>
      </c>
      <c r="J178" t="n">
        <v>79.04000000000001</v>
      </c>
      <c r="K178" t="n">
        <v>9707.049999999999</v>
      </c>
      <c r="L178" s="29" t="n">
        <v>45446</v>
      </c>
    </row>
    <row r="179">
      <c r="A179" t="n">
        <v>76626</v>
      </c>
      <c r="B179" t="n">
        <v>115</v>
      </c>
      <c r="C179" t="inlineStr">
        <is>
          <t>Riviera Bar</t>
        </is>
      </c>
      <c r="D179" s="29" t="n">
        <v>45445</v>
      </c>
      <c r="E179" t="n">
        <v>597.14</v>
      </c>
      <c r="F179" t="inlineStr">
        <is>
          <t>VOUCHER</t>
        </is>
      </c>
      <c r="G179" t="n">
        <v>1</v>
      </c>
      <c r="H179" t="n">
        <v>0</v>
      </c>
      <c r="I179" t="n">
        <v>597.14</v>
      </c>
      <c r="J179" t="n">
        <v>4.78</v>
      </c>
      <c r="K179" t="n">
        <v>-4.78</v>
      </c>
      <c r="L179" s="29" t="n">
        <v>45446</v>
      </c>
    </row>
    <row r="180">
      <c r="A180" t="n">
        <v>76622</v>
      </c>
      <c r="B180" t="n">
        <v>115</v>
      </c>
      <c r="C180" t="inlineStr">
        <is>
          <t>Riviera Bar</t>
        </is>
      </c>
      <c r="D180" s="29" t="n">
        <v>45445</v>
      </c>
      <c r="E180" t="n">
        <v>3248.33</v>
      </c>
      <c r="F180" t="inlineStr">
        <is>
          <t>PIX</t>
        </is>
      </c>
      <c r="G180" t="n">
        <v>1</v>
      </c>
      <c r="H180" t="n">
        <v>24.04</v>
      </c>
      <c r="I180" t="n">
        <v>3224.29</v>
      </c>
      <c r="J180" t="n">
        <v>25.99</v>
      </c>
      <c r="K180" t="n">
        <v>3198.31</v>
      </c>
      <c r="L180" s="29" t="n">
        <v>45446</v>
      </c>
    </row>
    <row r="181">
      <c r="A181" t="n">
        <v>76618</v>
      </c>
      <c r="B181" t="n">
        <v>115</v>
      </c>
      <c r="C181" t="inlineStr">
        <is>
          <t>Riviera Bar</t>
        </is>
      </c>
      <c r="D181" s="29" t="n">
        <v>45445</v>
      </c>
      <c r="E181" t="n">
        <v>1464.84</v>
      </c>
      <c r="F181" t="inlineStr">
        <is>
          <t>DINHEIRO</t>
        </is>
      </c>
      <c r="G181" t="n">
        <v>1</v>
      </c>
      <c r="H181" t="n">
        <v>0</v>
      </c>
      <c r="I181" t="n">
        <v>1464.84</v>
      </c>
      <c r="J181" t="n">
        <v>11.72</v>
      </c>
      <c r="K181" t="n">
        <v>-11.72</v>
      </c>
      <c r="L181" s="29" t="n">
        <v>45446</v>
      </c>
    </row>
    <row r="182">
      <c r="A182" t="n">
        <v>76617</v>
      </c>
      <c r="B182" t="n">
        <v>115</v>
      </c>
      <c r="C182" t="inlineStr">
        <is>
          <t>Riviera Bar</t>
        </is>
      </c>
      <c r="D182" s="29" t="n">
        <v>45445</v>
      </c>
      <c r="E182" t="n">
        <v>18405.03</v>
      </c>
      <c r="F182" t="inlineStr">
        <is>
          <t>CRÉDITO</t>
        </is>
      </c>
      <c r="G182" t="n">
        <v>1</v>
      </c>
      <c r="H182" t="n">
        <v>487.73</v>
      </c>
      <c r="I182" t="n">
        <v>17917.3</v>
      </c>
      <c r="J182" t="n">
        <v>147.24</v>
      </c>
      <c r="K182" t="n">
        <v>17770.06</v>
      </c>
      <c r="L182" s="29" t="n">
        <v>45446</v>
      </c>
    </row>
    <row r="183">
      <c r="A183" t="n">
        <v>76933</v>
      </c>
      <c r="B183" t="n">
        <v>115</v>
      </c>
      <c r="C183" t="inlineStr">
        <is>
          <t>Riviera Bar</t>
        </is>
      </c>
      <c r="D183" s="29" t="n">
        <v>45446</v>
      </c>
      <c r="E183" t="n">
        <v>8302.059999999999</v>
      </c>
      <c r="F183" t="inlineStr">
        <is>
          <t>DÉBITO</t>
        </is>
      </c>
      <c r="G183" t="n">
        <v>1</v>
      </c>
      <c r="H183" t="n">
        <v>78.87</v>
      </c>
      <c r="I183" t="n">
        <v>8223.190000000001</v>
      </c>
      <c r="J183" t="n">
        <v>66.42</v>
      </c>
      <c r="K183" t="n">
        <v>8156.77</v>
      </c>
      <c r="L183" s="29" t="n">
        <v>45447</v>
      </c>
    </row>
    <row r="184">
      <c r="A184" t="n">
        <v>76932</v>
      </c>
      <c r="B184" t="n">
        <v>115</v>
      </c>
      <c r="C184" t="inlineStr">
        <is>
          <t>Riviera Bar</t>
        </is>
      </c>
      <c r="D184" s="29" t="n">
        <v>45446</v>
      </c>
      <c r="E184" t="n">
        <v>865.92</v>
      </c>
      <c r="F184" t="inlineStr">
        <is>
          <t>VOUCHER</t>
        </is>
      </c>
      <c r="G184" t="n">
        <v>1</v>
      </c>
      <c r="H184" t="n">
        <v>0</v>
      </c>
      <c r="I184" t="n">
        <v>865.92</v>
      </c>
      <c r="J184" t="n">
        <v>6.93</v>
      </c>
      <c r="K184" t="n">
        <v>-6.93</v>
      </c>
      <c r="L184" s="29" t="n">
        <v>45447</v>
      </c>
    </row>
    <row r="185">
      <c r="A185" t="n">
        <v>76928</v>
      </c>
      <c r="B185" t="n">
        <v>115</v>
      </c>
      <c r="C185" t="inlineStr">
        <is>
          <t>Riviera Bar</t>
        </is>
      </c>
      <c r="D185" s="29" t="n">
        <v>45446</v>
      </c>
      <c r="E185" t="n">
        <v>1717.25</v>
      </c>
      <c r="F185" t="inlineStr">
        <is>
          <t>PIX</t>
        </is>
      </c>
      <c r="G185" t="n">
        <v>1</v>
      </c>
      <c r="H185" t="n">
        <v>12.71</v>
      </c>
      <c r="I185" t="n">
        <v>1704.54</v>
      </c>
      <c r="J185" t="n">
        <v>13.74</v>
      </c>
      <c r="K185" t="n">
        <v>1690.8</v>
      </c>
      <c r="L185" s="29" t="n">
        <v>45447</v>
      </c>
    </row>
    <row r="186">
      <c r="A186" t="n">
        <v>76924</v>
      </c>
      <c r="B186" t="n">
        <v>115</v>
      </c>
      <c r="C186" t="inlineStr">
        <is>
          <t>Riviera Bar</t>
        </is>
      </c>
      <c r="D186" s="29" t="n">
        <v>45446</v>
      </c>
      <c r="E186" t="n">
        <v>910.38</v>
      </c>
      <c r="F186" t="inlineStr">
        <is>
          <t>DINHEIRO</t>
        </is>
      </c>
      <c r="G186" t="n">
        <v>1</v>
      </c>
      <c r="H186" t="n">
        <v>0</v>
      </c>
      <c r="I186" t="n">
        <v>910.38</v>
      </c>
      <c r="J186" t="n">
        <v>7.28</v>
      </c>
      <c r="K186" t="n">
        <v>-7.28</v>
      </c>
      <c r="L186" s="29" t="n">
        <v>45447</v>
      </c>
    </row>
    <row r="187">
      <c r="A187" t="n">
        <v>76923</v>
      </c>
      <c r="B187" t="n">
        <v>115</v>
      </c>
      <c r="C187" t="inlineStr">
        <is>
          <t>Riviera Bar</t>
        </is>
      </c>
      <c r="D187" s="29" t="n">
        <v>45446</v>
      </c>
      <c r="E187" t="n">
        <v>19940.98</v>
      </c>
      <c r="F187" t="inlineStr">
        <is>
          <t>CRÉDITO</t>
        </is>
      </c>
      <c r="G187" t="n">
        <v>1</v>
      </c>
      <c r="H187" t="n">
        <v>528.4400000000001</v>
      </c>
      <c r="I187" t="n">
        <v>19412.54</v>
      </c>
      <c r="J187" t="n">
        <v>159.53</v>
      </c>
      <c r="K187" t="n">
        <v>19253.02</v>
      </c>
      <c r="L187" s="29" t="n">
        <v>45447</v>
      </c>
    </row>
    <row r="188">
      <c r="A188" t="n">
        <v>76960</v>
      </c>
      <c r="B188" t="n">
        <v>115</v>
      </c>
      <c r="C188" t="inlineStr">
        <is>
          <t>Riviera Bar</t>
        </is>
      </c>
      <c r="D188" s="29" t="n">
        <v>45447</v>
      </c>
      <c r="E188" t="n">
        <v>625.38</v>
      </c>
      <c r="F188" t="inlineStr">
        <is>
          <t>DINHEIRO</t>
        </is>
      </c>
      <c r="G188" t="n">
        <v>1</v>
      </c>
      <c r="H188" t="n">
        <v>0</v>
      </c>
      <c r="I188" t="n">
        <v>625.38</v>
      </c>
      <c r="J188" t="n">
        <v>5</v>
      </c>
      <c r="K188" t="n">
        <v>-5</v>
      </c>
      <c r="L188" s="29" t="n">
        <v>45448</v>
      </c>
    </row>
    <row r="189">
      <c r="A189" t="n">
        <v>76969</v>
      </c>
      <c r="B189" t="n">
        <v>115</v>
      </c>
      <c r="C189" t="inlineStr">
        <is>
          <t>Riviera Bar</t>
        </is>
      </c>
      <c r="D189" s="29" t="n">
        <v>45447</v>
      </c>
      <c r="E189" t="n">
        <v>10895.69</v>
      </c>
      <c r="F189" t="inlineStr">
        <is>
          <t>DÉBITO</t>
        </is>
      </c>
      <c r="G189" t="n">
        <v>1</v>
      </c>
      <c r="H189" t="n">
        <v>103.51</v>
      </c>
      <c r="I189" t="n">
        <v>10792.18</v>
      </c>
      <c r="J189" t="n">
        <v>87.17</v>
      </c>
      <c r="K189" t="n">
        <v>10705.02</v>
      </c>
      <c r="L189" s="29" t="n">
        <v>45448</v>
      </c>
    </row>
    <row r="190">
      <c r="A190" t="n">
        <v>76968</v>
      </c>
      <c r="B190" t="n">
        <v>115</v>
      </c>
      <c r="C190" t="inlineStr">
        <is>
          <t>Riviera Bar</t>
        </is>
      </c>
      <c r="D190" s="29" t="n">
        <v>45447</v>
      </c>
      <c r="E190" t="n">
        <v>1998.4</v>
      </c>
      <c r="F190" t="inlineStr">
        <is>
          <t>VOUCHER</t>
        </is>
      </c>
      <c r="G190" t="n">
        <v>1</v>
      </c>
      <c r="H190" t="n">
        <v>0</v>
      </c>
      <c r="I190" t="n">
        <v>1998.4</v>
      </c>
      <c r="J190" t="n">
        <v>15.99</v>
      </c>
      <c r="K190" t="n">
        <v>-15.99</v>
      </c>
      <c r="L190" s="29" t="n">
        <v>45448</v>
      </c>
    </row>
    <row r="191">
      <c r="A191" t="n">
        <v>76964</v>
      </c>
      <c r="B191" t="n">
        <v>115</v>
      </c>
      <c r="C191" t="inlineStr">
        <is>
          <t>Riviera Bar</t>
        </is>
      </c>
      <c r="D191" s="29" t="n">
        <v>45447</v>
      </c>
      <c r="E191" t="n">
        <v>3339.03</v>
      </c>
      <c r="F191" t="inlineStr">
        <is>
          <t>PIX</t>
        </is>
      </c>
      <c r="G191" t="n">
        <v>1</v>
      </c>
      <c r="H191" t="n">
        <v>24.71</v>
      </c>
      <c r="I191" t="n">
        <v>3314.32</v>
      </c>
      <c r="J191" t="n">
        <v>26.71</v>
      </c>
      <c r="K191" t="n">
        <v>3287.61</v>
      </c>
      <c r="L191" s="29" t="n">
        <v>45448</v>
      </c>
    </row>
    <row r="192">
      <c r="A192" t="n">
        <v>76959</v>
      </c>
      <c r="B192" t="n">
        <v>115</v>
      </c>
      <c r="C192" t="inlineStr">
        <is>
          <t>Riviera Bar</t>
        </is>
      </c>
      <c r="D192" s="29" t="n">
        <v>45447</v>
      </c>
      <c r="E192" t="n">
        <v>24683.68</v>
      </c>
      <c r="F192" t="inlineStr">
        <is>
          <t>CRÉDITO</t>
        </is>
      </c>
      <c r="G192" t="n">
        <v>1</v>
      </c>
      <c r="H192" t="n">
        <v>654.12</v>
      </c>
      <c r="I192" t="n">
        <v>24029.56</v>
      </c>
      <c r="J192" t="n">
        <v>197.47</v>
      </c>
      <c r="K192" t="n">
        <v>23832.09</v>
      </c>
      <c r="L192" s="29" t="n">
        <v>45448</v>
      </c>
    </row>
    <row r="193">
      <c r="A193" t="n">
        <v>77211</v>
      </c>
      <c r="B193" t="n">
        <v>115</v>
      </c>
      <c r="C193" t="inlineStr">
        <is>
          <t>Riviera Bar</t>
        </is>
      </c>
      <c r="D193" s="29" t="n">
        <v>45448</v>
      </c>
      <c r="E193" t="n">
        <v>31269.13</v>
      </c>
      <c r="F193" t="inlineStr">
        <is>
          <t>CRÉDITO</t>
        </is>
      </c>
      <c r="G193" t="n">
        <v>1</v>
      </c>
      <c r="H193" t="n">
        <v>828.63</v>
      </c>
      <c r="I193" t="n">
        <v>30440.5</v>
      </c>
      <c r="J193" t="n">
        <v>250.15</v>
      </c>
      <c r="K193" t="n">
        <v>30190.35</v>
      </c>
      <c r="L193" s="29" t="n">
        <v>45449</v>
      </c>
    </row>
    <row r="194">
      <c r="A194" t="n">
        <v>77216</v>
      </c>
      <c r="B194" t="n">
        <v>115</v>
      </c>
      <c r="C194" t="inlineStr">
        <is>
          <t>Riviera Bar</t>
        </is>
      </c>
      <c r="D194" s="29" t="n">
        <v>45448</v>
      </c>
      <c r="E194" t="n">
        <v>5374.09</v>
      </c>
      <c r="F194" t="inlineStr">
        <is>
          <t>PIX</t>
        </is>
      </c>
      <c r="G194" t="n">
        <v>1</v>
      </c>
      <c r="H194" t="n">
        <v>39.77</v>
      </c>
      <c r="I194" t="n">
        <v>5334.32</v>
      </c>
      <c r="J194" t="n">
        <v>42.99</v>
      </c>
      <c r="K194" t="n">
        <v>5291.33</v>
      </c>
      <c r="L194" s="29" t="n">
        <v>45449</v>
      </c>
    </row>
    <row r="195">
      <c r="A195" t="n">
        <v>77220</v>
      </c>
      <c r="B195" t="n">
        <v>115</v>
      </c>
      <c r="C195" t="inlineStr">
        <is>
          <t>Riviera Bar</t>
        </is>
      </c>
      <c r="D195" s="29" t="n">
        <v>45448</v>
      </c>
      <c r="E195" t="n">
        <v>3246.31</v>
      </c>
      <c r="F195" t="inlineStr">
        <is>
          <t>VOUCHER</t>
        </is>
      </c>
      <c r="G195" t="n">
        <v>1</v>
      </c>
      <c r="H195" t="n">
        <v>0</v>
      </c>
      <c r="I195" t="n">
        <v>3246.31</v>
      </c>
      <c r="J195" t="n">
        <v>25.97</v>
      </c>
      <c r="K195" t="n">
        <v>-25.97</v>
      </c>
      <c r="L195" s="29" t="n">
        <v>45449</v>
      </c>
    </row>
    <row r="196">
      <c r="A196" t="n">
        <v>77221</v>
      </c>
      <c r="B196" t="n">
        <v>115</v>
      </c>
      <c r="C196" t="inlineStr">
        <is>
          <t>Riviera Bar</t>
        </is>
      </c>
      <c r="D196" s="29" t="n">
        <v>45448</v>
      </c>
      <c r="E196" t="n">
        <v>15478.48</v>
      </c>
      <c r="F196" t="inlineStr">
        <is>
          <t>DÉBITO</t>
        </is>
      </c>
      <c r="G196" t="n">
        <v>1</v>
      </c>
      <c r="H196" t="n">
        <v>147.05</v>
      </c>
      <c r="I196" t="n">
        <v>15331.43</v>
      </c>
      <c r="J196" t="n">
        <v>123.83</v>
      </c>
      <c r="K196" t="n">
        <v>15207.61</v>
      </c>
      <c r="L196" s="29" t="n">
        <v>45449</v>
      </c>
    </row>
    <row r="197">
      <c r="A197" t="n">
        <v>77212</v>
      </c>
      <c r="B197" t="n">
        <v>115</v>
      </c>
      <c r="C197" t="inlineStr">
        <is>
          <t>Riviera Bar</t>
        </is>
      </c>
      <c r="D197" s="29" t="n">
        <v>45448</v>
      </c>
      <c r="E197" t="n">
        <v>1163.71</v>
      </c>
      <c r="F197" t="inlineStr">
        <is>
          <t>DINHEIRO</t>
        </is>
      </c>
      <c r="G197" t="n">
        <v>1</v>
      </c>
      <c r="H197" t="n">
        <v>0</v>
      </c>
      <c r="I197" t="n">
        <v>1163.71</v>
      </c>
      <c r="J197" t="n">
        <v>9.31</v>
      </c>
      <c r="K197" t="n">
        <v>-9.31</v>
      </c>
      <c r="L197" s="29" t="n">
        <v>45449</v>
      </c>
    </row>
    <row r="198">
      <c r="A198" t="n">
        <v>77446</v>
      </c>
      <c r="B198" t="n">
        <v>115</v>
      </c>
      <c r="C198" t="inlineStr">
        <is>
          <t>Riviera Bar</t>
        </is>
      </c>
      <c r="D198" s="29" t="n">
        <v>45449</v>
      </c>
      <c r="E198" t="n">
        <v>835.59</v>
      </c>
      <c r="F198" t="inlineStr">
        <is>
          <t>DINHEIRO</t>
        </is>
      </c>
      <c r="G198" t="n">
        <v>1</v>
      </c>
      <c r="H198" t="n">
        <v>0</v>
      </c>
      <c r="I198" t="n">
        <v>835.59</v>
      </c>
      <c r="J198" t="n">
        <v>6.68</v>
      </c>
      <c r="K198" t="n">
        <v>-6.68</v>
      </c>
      <c r="L198" s="29" t="n">
        <v>45450</v>
      </c>
    </row>
    <row r="199">
      <c r="A199" t="n">
        <v>77447</v>
      </c>
      <c r="B199" t="n">
        <v>115</v>
      </c>
      <c r="C199" t="inlineStr">
        <is>
          <t>Riviera Bar</t>
        </is>
      </c>
      <c r="D199" s="29" t="n">
        <v>45449</v>
      </c>
      <c r="E199" t="n">
        <v>50.85</v>
      </c>
      <c r="F199" t="inlineStr">
        <is>
          <t>APP</t>
        </is>
      </c>
      <c r="G199" t="n">
        <v>1</v>
      </c>
      <c r="H199" t="n">
        <v>0.38</v>
      </c>
      <c r="I199" t="n">
        <v>50.47</v>
      </c>
      <c r="J199" t="n">
        <v>0.41</v>
      </c>
      <c r="K199" t="n">
        <v>50.07</v>
      </c>
      <c r="L199" s="29" t="n">
        <v>45450</v>
      </c>
    </row>
    <row r="200">
      <c r="A200" t="n">
        <v>77450</v>
      </c>
      <c r="B200" t="n">
        <v>115</v>
      </c>
      <c r="C200" t="inlineStr">
        <is>
          <t>Riviera Bar</t>
        </is>
      </c>
      <c r="D200" s="29" t="n">
        <v>45449</v>
      </c>
      <c r="E200" t="n">
        <v>4148.72</v>
      </c>
      <c r="F200" t="inlineStr">
        <is>
          <t>PIX</t>
        </is>
      </c>
      <c r="G200" t="n">
        <v>1</v>
      </c>
      <c r="H200" t="n">
        <v>30.7</v>
      </c>
      <c r="I200" t="n">
        <v>4118.02</v>
      </c>
      <c r="J200" t="n">
        <v>33.19</v>
      </c>
      <c r="K200" t="n">
        <v>4084.83</v>
      </c>
      <c r="L200" s="29" t="n">
        <v>45450</v>
      </c>
    </row>
    <row r="201">
      <c r="A201" t="n">
        <v>77454</v>
      </c>
      <c r="B201" t="n">
        <v>115</v>
      </c>
      <c r="C201" t="inlineStr">
        <is>
          <t>Riviera Bar</t>
        </is>
      </c>
      <c r="D201" s="29" t="n">
        <v>45449</v>
      </c>
      <c r="E201" t="n">
        <v>2351.61</v>
      </c>
      <c r="F201" t="inlineStr">
        <is>
          <t>VOUCHER</t>
        </is>
      </c>
      <c r="G201" t="n">
        <v>1</v>
      </c>
      <c r="H201" t="n">
        <v>0</v>
      </c>
      <c r="I201" t="n">
        <v>2351.61</v>
      </c>
      <c r="J201" t="n">
        <v>18.81</v>
      </c>
      <c r="K201" t="n">
        <v>-18.81</v>
      </c>
      <c r="L201" s="29" t="n">
        <v>45450</v>
      </c>
    </row>
    <row r="202">
      <c r="A202" t="n">
        <v>77455</v>
      </c>
      <c r="B202" t="n">
        <v>115</v>
      </c>
      <c r="C202" t="inlineStr">
        <is>
          <t>Riviera Bar</t>
        </is>
      </c>
      <c r="D202" s="29" t="n">
        <v>45449</v>
      </c>
      <c r="E202" t="n">
        <v>16553.24</v>
      </c>
      <c r="F202" t="inlineStr">
        <is>
          <t>DÉBITO</t>
        </is>
      </c>
      <c r="G202" t="n">
        <v>1</v>
      </c>
      <c r="H202" t="n">
        <v>157.26</v>
      </c>
      <c r="I202" t="n">
        <v>16395.98</v>
      </c>
      <c r="J202" t="n">
        <v>132.43</v>
      </c>
      <c r="K202" t="n">
        <v>16263.56</v>
      </c>
      <c r="L202" s="29" t="n">
        <v>45450</v>
      </c>
    </row>
    <row r="203">
      <c r="A203" t="n">
        <v>77445</v>
      </c>
      <c r="B203" t="n">
        <v>115</v>
      </c>
      <c r="C203" t="inlineStr">
        <is>
          <t>Riviera Bar</t>
        </is>
      </c>
      <c r="D203" s="29" t="n">
        <v>45449</v>
      </c>
      <c r="E203" t="n">
        <v>38342.47</v>
      </c>
      <c r="F203" t="inlineStr">
        <is>
          <t>CRÉDITO</t>
        </is>
      </c>
      <c r="G203" t="n">
        <v>1</v>
      </c>
      <c r="H203" t="n">
        <v>1016.08</v>
      </c>
      <c r="I203" t="n">
        <v>37326.39</v>
      </c>
      <c r="J203" t="n">
        <v>306.74</v>
      </c>
      <c r="K203" t="n">
        <v>37019.65</v>
      </c>
      <c r="L203" s="29" t="n">
        <v>45450</v>
      </c>
    </row>
    <row r="204">
      <c r="A204" t="n">
        <v>77779</v>
      </c>
      <c r="B204" t="n">
        <v>115</v>
      </c>
      <c r="C204" t="inlineStr">
        <is>
          <t>Riviera Bar</t>
        </is>
      </c>
      <c r="D204" s="29" t="n">
        <v>45450</v>
      </c>
      <c r="E204" t="n">
        <v>24860.44</v>
      </c>
      <c r="F204" t="inlineStr">
        <is>
          <t>DÉBITO</t>
        </is>
      </c>
      <c r="G204" t="n">
        <v>1</v>
      </c>
      <c r="H204" t="n">
        <v>236.17</v>
      </c>
      <c r="I204" t="n">
        <v>24624.27</v>
      </c>
      <c r="J204" t="n">
        <v>198.88</v>
      </c>
      <c r="K204" t="n">
        <v>24425.38</v>
      </c>
      <c r="L204" s="29" t="n">
        <v>45453</v>
      </c>
    </row>
    <row r="205">
      <c r="A205" t="n">
        <v>77778</v>
      </c>
      <c r="B205" t="n">
        <v>115</v>
      </c>
      <c r="C205" t="inlineStr">
        <is>
          <t>Riviera Bar</t>
        </is>
      </c>
      <c r="D205" s="29" t="n">
        <v>45450</v>
      </c>
      <c r="E205" t="n">
        <v>4647.09</v>
      </c>
      <c r="F205" t="inlineStr">
        <is>
          <t>VOUCHER</t>
        </is>
      </c>
      <c r="G205" t="n">
        <v>1</v>
      </c>
      <c r="H205" t="n">
        <v>0</v>
      </c>
      <c r="I205" t="n">
        <v>4647.09</v>
      </c>
      <c r="J205" t="n">
        <v>37.18</v>
      </c>
      <c r="K205" t="n">
        <v>-37.18</v>
      </c>
      <c r="L205" s="29" t="n">
        <v>45453</v>
      </c>
    </row>
    <row r="206">
      <c r="A206" t="n">
        <v>77774</v>
      </c>
      <c r="B206" t="n">
        <v>115</v>
      </c>
      <c r="C206" t="inlineStr">
        <is>
          <t>Riviera Bar</t>
        </is>
      </c>
      <c r="D206" s="29" t="n">
        <v>45450</v>
      </c>
      <c r="E206" t="n">
        <v>6264.05</v>
      </c>
      <c r="F206" t="inlineStr">
        <is>
          <t>PIX</t>
        </is>
      </c>
      <c r="G206" t="n">
        <v>1</v>
      </c>
      <c r="H206" t="n">
        <v>46.35</v>
      </c>
      <c r="I206" t="n">
        <v>6217.7</v>
      </c>
      <c r="J206" t="n">
        <v>50.11</v>
      </c>
      <c r="K206" t="n">
        <v>6167.58</v>
      </c>
      <c r="L206" s="29" t="n">
        <v>45453</v>
      </c>
    </row>
    <row r="207">
      <c r="A207" t="n">
        <v>77770</v>
      </c>
      <c r="B207" t="n">
        <v>115</v>
      </c>
      <c r="C207" t="inlineStr">
        <is>
          <t>Riviera Bar</t>
        </is>
      </c>
      <c r="D207" s="29" t="n">
        <v>45450</v>
      </c>
      <c r="E207" t="n">
        <v>1136.25</v>
      </c>
      <c r="F207" t="inlineStr">
        <is>
          <t>DINHEIRO</t>
        </is>
      </c>
      <c r="G207" t="n">
        <v>1</v>
      </c>
      <c r="H207" t="n">
        <v>0</v>
      </c>
      <c r="I207" t="n">
        <v>1136.25</v>
      </c>
      <c r="J207" t="n">
        <v>9.09</v>
      </c>
      <c r="K207" t="n">
        <v>-9.09</v>
      </c>
      <c r="L207" s="29" t="n">
        <v>45453</v>
      </c>
    </row>
    <row r="208">
      <c r="A208" t="n">
        <v>77769</v>
      </c>
      <c r="B208" t="n">
        <v>115</v>
      </c>
      <c r="C208" t="inlineStr">
        <is>
          <t>Riviera Bar</t>
        </is>
      </c>
      <c r="D208" s="29" t="n">
        <v>45450</v>
      </c>
      <c r="E208" t="n">
        <v>45198.72</v>
      </c>
      <c r="F208" t="inlineStr">
        <is>
          <t>CRÉDITO</t>
        </is>
      </c>
      <c r="G208" t="n">
        <v>1</v>
      </c>
      <c r="H208" t="n">
        <v>1197.77</v>
      </c>
      <c r="I208" t="n">
        <v>44000.95</v>
      </c>
      <c r="J208" t="n">
        <v>102.18</v>
      </c>
      <c r="K208" t="n">
        <v>43898.78</v>
      </c>
      <c r="L208" s="29" t="n">
        <v>45453</v>
      </c>
    </row>
    <row r="209">
      <c r="A209" t="n">
        <v>77918</v>
      </c>
      <c r="B209" t="n">
        <v>115</v>
      </c>
      <c r="C209" t="inlineStr">
        <is>
          <t>Riviera Bar</t>
        </is>
      </c>
      <c r="D209" s="29" t="n">
        <v>45451</v>
      </c>
      <c r="E209" t="n">
        <v>5894.44</v>
      </c>
      <c r="F209" t="inlineStr">
        <is>
          <t>PIX</t>
        </is>
      </c>
      <c r="G209" t="n">
        <v>1</v>
      </c>
      <c r="H209" t="n">
        <v>43.62</v>
      </c>
      <c r="I209" t="n">
        <v>5850.82</v>
      </c>
      <c r="J209" t="n">
        <v>0</v>
      </c>
      <c r="K209" t="n">
        <v>5850.82</v>
      </c>
      <c r="L209" s="29" t="n">
        <v>45453</v>
      </c>
    </row>
    <row r="210">
      <c r="A210" t="n">
        <v>77914</v>
      </c>
      <c r="B210" t="n">
        <v>115</v>
      </c>
      <c r="C210" t="inlineStr">
        <is>
          <t>Riviera Bar</t>
        </is>
      </c>
      <c r="D210" s="29" t="n">
        <v>45451</v>
      </c>
      <c r="E210" t="n">
        <v>1942.23</v>
      </c>
      <c r="F210" t="inlineStr">
        <is>
          <t>DINHEIRO</t>
        </is>
      </c>
      <c r="G210" t="n">
        <v>1</v>
      </c>
      <c r="H210" t="n">
        <v>0</v>
      </c>
      <c r="I210" t="n">
        <v>1942.23</v>
      </c>
      <c r="J210" t="n">
        <v>0</v>
      </c>
      <c r="K210" t="n">
        <v>0</v>
      </c>
      <c r="L210" s="29" t="n">
        <v>45453</v>
      </c>
    </row>
    <row r="211">
      <c r="A211" t="n">
        <v>77915</v>
      </c>
      <c r="B211" t="n">
        <v>115</v>
      </c>
      <c r="C211" t="inlineStr">
        <is>
          <t>Riviera Bar</t>
        </is>
      </c>
      <c r="D211" s="29" t="n">
        <v>45451</v>
      </c>
      <c r="E211" t="n">
        <v>77.97</v>
      </c>
      <c r="F211" t="inlineStr">
        <is>
          <t>APP</t>
        </is>
      </c>
      <c r="G211" t="n">
        <v>1</v>
      </c>
      <c r="H211" t="n">
        <v>0.58</v>
      </c>
      <c r="I211" t="n">
        <v>77.39</v>
      </c>
      <c r="J211" t="n">
        <v>0</v>
      </c>
      <c r="K211" t="n">
        <v>77.39</v>
      </c>
      <c r="L211" s="29" t="n">
        <v>45453</v>
      </c>
    </row>
    <row r="212">
      <c r="A212" t="n">
        <v>77913</v>
      </c>
      <c r="B212" t="n">
        <v>115</v>
      </c>
      <c r="C212" t="inlineStr">
        <is>
          <t>Riviera Bar</t>
        </is>
      </c>
      <c r="D212" s="29" t="n">
        <v>45451</v>
      </c>
      <c r="E212" t="n">
        <v>52628.9</v>
      </c>
      <c r="F212" t="inlineStr">
        <is>
          <t>CRÉDITO</t>
        </is>
      </c>
      <c r="G212" t="n">
        <v>1</v>
      </c>
      <c r="H212" t="n">
        <v>1394.67</v>
      </c>
      <c r="I212" t="n">
        <v>51234.23</v>
      </c>
      <c r="J212" t="n">
        <v>0</v>
      </c>
      <c r="K212" t="n">
        <v>51234.23</v>
      </c>
      <c r="L212" s="29" t="n">
        <v>45453</v>
      </c>
    </row>
    <row r="213">
      <c r="A213" t="n">
        <v>77922</v>
      </c>
      <c r="B213" t="n">
        <v>115</v>
      </c>
      <c r="C213" t="inlineStr">
        <is>
          <t>Riviera Bar</t>
        </is>
      </c>
      <c r="D213" s="29" t="n">
        <v>45451</v>
      </c>
      <c r="E213" t="n">
        <v>2954</v>
      </c>
      <c r="F213" t="inlineStr">
        <is>
          <t>VOUCHER</t>
        </is>
      </c>
      <c r="G213" t="n">
        <v>1</v>
      </c>
      <c r="H213" t="n">
        <v>0</v>
      </c>
      <c r="I213" t="n">
        <v>2954</v>
      </c>
      <c r="J213" t="n">
        <v>0</v>
      </c>
      <c r="K213" t="n">
        <v>0</v>
      </c>
      <c r="L213" s="29" t="n">
        <v>45453</v>
      </c>
    </row>
    <row r="214">
      <c r="A214" t="n">
        <v>77923</v>
      </c>
      <c r="B214" t="n">
        <v>115</v>
      </c>
      <c r="C214" t="inlineStr">
        <is>
          <t>Riviera Bar</t>
        </is>
      </c>
      <c r="D214" s="29" t="n">
        <v>45451</v>
      </c>
      <c r="E214" t="n">
        <v>27601.24</v>
      </c>
      <c r="F214" t="inlineStr">
        <is>
          <t>DÉBITO</t>
        </is>
      </c>
      <c r="G214" t="n">
        <v>1</v>
      </c>
      <c r="H214" t="n">
        <v>262.21</v>
      </c>
      <c r="I214" t="n">
        <v>27339.03</v>
      </c>
      <c r="J214" t="n">
        <v>0</v>
      </c>
      <c r="K214" t="n">
        <v>27339.03</v>
      </c>
      <c r="L214" s="29" t="n">
        <v>45453</v>
      </c>
    </row>
    <row r="215">
      <c r="A215" t="n">
        <v>78139</v>
      </c>
      <c r="B215" t="n">
        <v>115</v>
      </c>
      <c r="C215" t="inlineStr">
        <is>
          <t>Riviera Bar</t>
        </is>
      </c>
      <c r="D215" s="29" t="n">
        <v>45452</v>
      </c>
      <c r="E215" t="n">
        <v>13843.7</v>
      </c>
      <c r="F215" t="inlineStr">
        <is>
          <t>DÉBITO</t>
        </is>
      </c>
      <c r="G215" t="n">
        <v>1</v>
      </c>
      <c r="H215" t="n">
        <v>131.52</v>
      </c>
      <c r="I215" t="n">
        <v>13712.18</v>
      </c>
      <c r="J215" t="n">
        <v>0</v>
      </c>
      <c r="K215" t="n">
        <v>13712.18</v>
      </c>
      <c r="L215" s="29" t="n">
        <v>45453</v>
      </c>
    </row>
    <row r="216">
      <c r="A216" t="n">
        <v>78138</v>
      </c>
      <c r="B216" t="n">
        <v>115</v>
      </c>
      <c r="C216" t="inlineStr">
        <is>
          <t>Riviera Bar</t>
        </is>
      </c>
      <c r="D216" s="29" t="n">
        <v>45452</v>
      </c>
      <c r="E216" t="n">
        <v>1922.16</v>
      </c>
      <c r="F216" t="inlineStr">
        <is>
          <t>VOUCHER</t>
        </is>
      </c>
      <c r="G216" t="n">
        <v>1</v>
      </c>
      <c r="H216" t="n">
        <v>0</v>
      </c>
      <c r="I216" t="n">
        <v>1922.16</v>
      </c>
      <c r="J216" t="n">
        <v>0</v>
      </c>
      <c r="K216" t="n">
        <v>0</v>
      </c>
      <c r="L216" s="29" t="n">
        <v>45453</v>
      </c>
    </row>
    <row r="217">
      <c r="A217" t="n">
        <v>78134</v>
      </c>
      <c r="B217" t="n">
        <v>115</v>
      </c>
      <c r="C217" t="inlineStr">
        <is>
          <t>Riviera Bar</t>
        </is>
      </c>
      <c r="D217" s="29" t="n">
        <v>45452</v>
      </c>
      <c r="E217" t="n">
        <v>3681.64</v>
      </c>
      <c r="F217" t="inlineStr">
        <is>
          <t>PIX</t>
        </is>
      </c>
      <c r="G217" t="n">
        <v>1</v>
      </c>
      <c r="H217" t="n">
        <v>27.24</v>
      </c>
      <c r="I217" t="n">
        <v>3654.4</v>
      </c>
      <c r="J217" t="n">
        <v>0</v>
      </c>
      <c r="K217" t="n">
        <v>3654.4</v>
      </c>
      <c r="L217" s="29" t="n">
        <v>45453</v>
      </c>
    </row>
    <row r="218">
      <c r="A218" t="n">
        <v>78131</v>
      </c>
      <c r="B218" t="n">
        <v>115</v>
      </c>
      <c r="C218" t="inlineStr">
        <is>
          <t>Riviera Bar</t>
        </is>
      </c>
      <c r="D218" s="29" t="n">
        <v>45452</v>
      </c>
      <c r="E218" t="n">
        <v>64.88</v>
      </c>
      <c r="F218" t="inlineStr">
        <is>
          <t>APP</t>
        </is>
      </c>
      <c r="G218" t="n">
        <v>1</v>
      </c>
      <c r="H218" t="n">
        <v>0.48</v>
      </c>
      <c r="I218" t="n">
        <v>64.40000000000001</v>
      </c>
      <c r="J218" t="n">
        <v>0</v>
      </c>
      <c r="K218" t="n">
        <v>64.40000000000001</v>
      </c>
      <c r="L218" s="29" t="n">
        <v>45453</v>
      </c>
    </row>
    <row r="219">
      <c r="A219" t="n">
        <v>78130</v>
      </c>
      <c r="B219" t="n">
        <v>115</v>
      </c>
      <c r="C219" t="inlineStr">
        <is>
          <t>Riviera Bar</t>
        </is>
      </c>
      <c r="D219" s="29" t="n">
        <v>45452</v>
      </c>
      <c r="E219" t="n">
        <v>1517.62</v>
      </c>
      <c r="F219" t="inlineStr">
        <is>
          <t>DINHEIRO</t>
        </is>
      </c>
      <c r="G219" t="n">
        <v>1</v>
      </c>
      <c r="H219" t="n">
        <v>0</v>
      </c>
      <c r="I219" t="n">
        <v>1517.62</v>
      </c>
      <c r="J219" t="n">
        <v>0</v>
      </c>
      <c r="K219" t="n">
        <v>0</v>
      </c>
      <c r="L219" s="29" t="n">
        <v>45453</v>
      </c>
    </row>
    <row r="220">
      <c r="A220" t="n">
        <v>78129</v>
      </c>
      <c r="B220" t="n">
        <v>115</v>
      </c>
      <c r="C220" t="inlineStr">
        <is>
          <t>Riviera Bar</t>
        </is>
      </c>
      <c r="D220" s="29" t="n">
        <v>45452</v>
      </c>
      <c r="E220" t="n">
        <v>24903.3</v>
      </c>
      <c r="F220" t="inlineStr">
        <is>
          <t>CRÉDITO</t>
        </is>
      </c>
      <c r="G220" t="n">
        <v>1</v>
      </c>
      <c r="H220" t="n">
        <v>659.9400000000001</v>
      </c>
      <c r="I220" t="n">
        <v>24243.36</v>
      </c>
      <c r="J220" t="n">
        <v>0</v>
      </c>
      <c r="K220" t="n">
        <v>24243.36</v>
      </c>
      <c r="L220" s="29" t="n">
        <v>45453</v>
      </c>
    </row>
    <row r="221">
      <c r="A221" t="n">
        <v>78310</v>
      </c>
      <c r="B221" t="n">
        <v>115</v>
      </c>
      <c r="C221" t="inlineStr">
        <is>
          <t>Riviera Bar</t>
        </is>
      </c>
      <c r="D221" s="29" t="n">
        <v>45453</v>
      </c>
      <c r="E221" t="n">
        <v>619.17</v>
      </c>
      <c r="F221" t="inlineStr">
        <is>
          <t>DINHEIRO</t>
        </is>
      </c>
      <c r="G221" t="n">
        <v>1</v>
      </c>
      <c r="H221" t="n">
        <v>0</v>
      </c>
      <c r="I221" t="n">
        <v>619.17</v>
      </c>
      <c r="J221" t="n">
        <v>0</v>
      </c>
      <c r="K221" t="n">
        <v>0</v>
      </c>
      <c r="L221" s="29" t="n">
        <v>45454</v>
      </c>
    </row>
    <row r="222">
      <c r="A222" t="n">
        <v>78314</v>
      </c>
      <c r="B222" t="n">
        <v>115</v>
      </c>
      <c r="C222" t="inlineStr">
        <is>
          <t>Riviera Bar</t>
        </is>
      </c>
      <c r="D222" s="29" t="n">
        <v>45453</v>
      </c>
      <c r="E222" t="n">
        <v>4065.29</v>
      </c>
      <c r="F222" t="inlineStr">
        <is>
          <t>PIX</t>
        </is>
      </c>
      <c r="G222" t="n">
        <v>1</v>
      </c>
      <c r="H222" t="n">
        <v>30.08</v>
      </c>
      <c r="I222" t="n">
        <v>4035.21</v>
      </c>
      <c r="J222" t="n">
        <v>0</v>
      </c>
      <c r="K222" t="n">
        <v>4035.21</v>
      </c>
      <c r="L222" s="29" t="n">
        <v>45454</v>
      </c>
    </row>
    <row r="223">
      <c r="A223" t="n">
        <v>78309</v>
      </c>
      <c r="B223" t="n">
        <v>115</v>
      </c>
      <c r="C223" t="inlineStr">
        <is>
          <t>Riviera Bar</t>
        </is>
      </c>
      <c r="D223" s="29" t="n">
        <v>45453</v>
      </c>
      <c r="E223" t="n">
        <v>29688.79</v>
      </c>
      <c r="F223" t="inlineStr">
        <is>
          <t>CRÉDITO</t>
        </is>
      </c>
      <c r="G223" t="n">
        <v>1</v>
      </c>
      <c r="H223" t="n">
        <v>786.75</v>
      </c>
      <c r="I223" t="n">
        <v>28902.04</v>
      </c>
      <c r="J223" t="n">
        <v>0</v>
      </c>
      <c r="K223" t="n">
        <v>28902.04</v>
      </c>
      <c r="L223" s="29" t="n">
        <v>45454</v>
      </c>
    </row>
    <row r="224">
      <c r="A224" t="n">
        <v>78318</v>
      </c>
      <c r="B224" t="n">
        <v>115</v>
      </c>
      <c r="C224" t="inlineStr">
        <is>
          <t>Riviera Bar</t>
        </is>
      </c>
      <c r="D224" s="29" t="n">
        <v>45453</v>
      </c>
      <c r="E224" t="n">
        <v>936.08</v>
      </c>
      <c r="F224" t="inlineStr">
        <is>
          <t>VOUCHER</t>
        </is>
      </c>
      <c r="G224" t="n">
        <v>1</v>
      </c>
      <c r="H224" t="n">
        <v>0</v>
      </c>
      <c r="I224" t="n">
        <v>936.08</v>
      </c>
      <c r="J224" t="n">
        <v>0</v>
      </c>
      <c r="K224" t="n">
        <v>0</v>
      </c>
      <c r="L224" s="29" t="n">
        <v>45454</v>
      </c>
    </row>
    <row r="225">
      <c r="A225" t="n">
        <v>78319</v>
      </c>
      <c r="B225" t="n">
        <v>115</v>
      </c>
      <c r="C225" t="inlineStr">
        <is>
          <t>Riviera Bar</t>
        </is>
      </c>
      <c r="D225" s="29" t="n">
        <v>45453</v>
      </c>
      <c r="E225" t="n">
        <v>12705.2</v>
      </c>
      <c r="F225" t="inlineStr">
        <is>
          <t>DÉBITO</t>
        </is>
      </c>
      <c r="G225" t="n">
        <v>1</v>
      </c>
      <c r="H225" t="n">
        <v>120.7</v>
      </c>
      <c r="I225" t="n">
        <v>12584.5</v>
      </c>
      <c r="J225" t="n">
        <v>0</v>
      </c>
      <c r="K225" t="n">
        <v>12584.5</v>
      </c>
      <c r="L225" s="29" t="n">
        <v>45454</v>
      </c>
    </row>
    <row r="226">
      <c r="A226" t="n">
        <v>78321</v>
      </c>
      <c r="B226" t="n">
        <v>115</v>
      </c>
      <c r="C226" t="inlineStr">
        <is>
          <t>Riviera Bar</t>
        </is>
      </c>
      <c r="D226" s="29" t="n">
        <v>45453</v>
      </c>
      <c r="E226" t="n">
        <v>94.92</v>
      </c>
      <c r="F226" t="inlineStr">
        <is>
          <t>OUTROS</t>
        </is>
      </c>
      <c r="G226" t="n">
        <v>1</v>
      </c>
      <c r="H226" t="n">
        <v>0</v>
      </c>
      <c r="I226" t="n">
        <v>94.92</v>
      </c>
      <c r="J226" t="n">
        <v>0</v>
      </c>
      <c r="K226" t="n">
        <v>94.92</v>
      </c>
      <c r="L226" s="29" t="n">
        <v>45453</v>
      </c>
    </row>
    <row r="227">
      <c r="A227" t="n">
        <v>78517</v>
      </c>
      <c r="B227" t="n">
        <v>115</v>
      </c>
      <c r="C227" t="inlineStr">
        <is>
          <t>Riviera Bar</t>
        </is>
      </c>
      <c r="D227" s="29" t="n">
        <v>45454</v>
      </c>
      <c r="E227" t="n">
        <v>10685.37</v>
      </c>
      <c r="F227" t="inlineStr">
        <is>
          <t>DÉBITO</t>
        </is>
      </c>
      <c r="G227" t="n">
        <v>1</v>
      </c>
      <c r="H227" t="n">
        <v>101.51</v>
      </c>
      <c r="I227" t="n">
        <v>10583.86</v>
      </c>
      <c r="J227" t="n">
        <v>0</v>
      </c>
      <c r="K227" t="n">
        <v>10583.86</v>
      </c>
      <c r="L227" s="29" t="n">
        <v>45455</v>
      </c>
    </row>
    <row r="228">
      <c r="A228" t="n">
        <v>78507</v>
      </c>
      <c r="B228" t="n">
        <v>115</v>
      </c>
      <c r="C228" t="inlineStr">
        <is>
          <t>Riviera Bar</t>
        </is>
      </c>
      <c r="D228" s="29" t="n">
        <v>45454</v>
      </c>
      <c r="E228" t="n">
        <v>34183.19</v>
      </c>
      <c r="F228" t="inlineStr">
        <is>
          <t>CRÉDITO</t>
        </is>
      </c>
      <c r="G228" t="n">
        <v>1</v>
      </c>
      <c r="H228" t="n">
        <v>905.85</v>
      </c>
      <c r="I228" t="n">
        <v>33277.34</v>
      </c>
      <c r="J228" t="n">
        <v>0</v>
      </c>
      <c r="K228" t="n">
        <v>33277.34</v>
      </c>
      <c r="L228" s="29" t="n">
        <v>45455</v>
      </c>
    </row>
    <row r="229">
      <c r="A229" t="n">
        <v>78508</v>
      </c>
      <c r="B229" t="n">
        <v>115</v>
      </c>
      <c r="C229" t="inlineStr">
        <is>
          <t>Riviera Bar</t>
        </is>
      </c>
      <c r="D229" s="29" t="n">
        <v>45454</v>
      </c>
      <c r="E229" t="n">
        <v>393.91</v>
      </c>
      <c r="F229" t="inlineStr">
        <is>
          <t>DINHEIRO</t>
        </is>
      </c>
      <c r="G229" t="n">
        <v>1</v>
      </c>
      <c r="H229" t="n">
        <v>0</v>
      </c>
      <c r="I229" t="n">
        <v>393.91</v>
      </c>
      <c r="J229" t="n">
        <v>0</v>
      </c>
      <c r="K229" t="n">
        <v>0</v>
      </c>
      <c r="L229" s="29" t="n">
        <v>45455</v>
      </c>
    </row>
    <row r="230">
      <c r="A230" t="n">
        <v>78512</v>
      </c>
      <c r="B230" t="n">
        <v>115</v>
      </c>
      <c r="C230" t="inlineStr">
        <is>
          <t>Riviera Bar</t>
        </is>
      </c>
      <c r="D230" s="29" t="n">
        <v>45454</v>
      </c>
      <c r="E230" t="n">
        <v>3945.78</v>
      </c>
      <c r="F230" t="inlineStr">
        <is>
          <t>PIX</t>
        </is>
      </c>
      <c r="G230" t="n">
        <v>1</v>
      </c>
      <c r="H230" t="n">
        <v>29.2</v>
      </c>
      <c r="I230" t="n">
        <v>3916.58</v>
      </c>
      <c r="J230" t="n">
        <v>0</v>
      </c>
      <c r="K230" t="n">
        <v>3916.58</v>
      </c>
      <c r="L230" s="29" t="n">
        <v>45455</v>
      </c>
    </row>
    <row r="231">
      <c r="A231" t="n">
        <v>78516</v>
      </c>
      <c r="B231" t="n">
        <v>115</v>
      </c>
      <c r="C231" t="inlineStr">
        <is>
          <t>Riviera Bar</t>
        </is>
      </c>
      <c r="D231" s="29" t="n">
        <v>45454</v>
      </c>
      <c r="E231" t="n">
        <v>2270.97</v>
      </c>
      <c r="F231" t="inlineStr">
        <is>
          <t>VOUCHER</t>
        </is>
      </c>
      <c r="G231" t="n">
        <v>1</v>
      </c>
      <c r="H231" t="n">
        <v>0</v>
      </c>
      <c r="I231" t="n">
        <v>2270.97</v>
      </c>
      <c r="J231" t="n">
        <v>0</v>
      </c>
      <c r="K231" t="n">
        <v>0</v>
      </c>
      <c r="L231" s="29" t="n">
        <v>45455</v>
      </c>
    </row>
    <row r="232">
      <c r="A232" t="n">
        <v>78759</v>
      </c>
      <c r="B232" t="n">
        <v>115</v>
      </c>
      <c r="C232" t="inlineStr">
        <is>
          <t>Riviera Bar</t>
        </is>
      </c>
      <c r="D232" s="29" t="n">
        <v>45455</v>
      </c>
      <c r="E232" t="n">
        <v>37987.42</v>
      </c>
      <c r="F232" t="inlineStr">
        <is>
          <t>CRÉDITO</t>
        </is>
      </c>
      <c r="G232" t="n">
        <v>1</v>
      </c>
      <c r="H232" t="n">
        <v>1006.67</v>
      </c>
      <c r="I232" t="n">
        <v>36980.75</v>
      </c>
      <c r="J232" t="n">
        <v>0</v>
      </c>
      <c r="K232" t="n">
        <v>36980.75</v>
      </c>
      <c r="L232" s="29" t="n">
        <v>45456</v>
      </c>
    </row>
    <row r="233">
      <c r="A233" t="n">
        <v>78760</v>
      </c>
      <c r="B233" t="n">
        <v>115</v>
      </c>
      <c r="C233" t="inlineStr">
        <is>
          <t>Riviera Bar</t>
        </is>
      </c>
      <c r="D233" s="29" t="n">
        <v>45455</v>
      </c>
      <c r="E233" t="n">
        <v>1557.98</v>
      </c>
      <c r="F233" t="inlineStr">
        <is>
          <t>DINHEIRO</t>
        </is>
      </c>
      <c r="G233" t="n">
        <v>1</v>
      </c>
      <c r="H233" t="n">
        <v>0</v>
      </c>
      <c r="I233" t="n">
        <v>1557.98</v>
      </c>
      <c r="J233" t="n">
        <v>0</v>
      </c>
      <c r="K233" t="n">
        <v>0</v>
      </c>
      <c r="L233" s="29" t="n">
        <v>45456</v>
      </c>
    </row>
    <row r="234">
      <c r="A234" t="n">
        <v>78764</v>
      </c>
      <c r="B234" t="n">
        <v>115</v>
      </c>
      <c r="C234" t="inlineStr">
        <is>
          <t>Riviera Bar</t>
        </is>
      </c>
      <c r="D234" s="29" t="n">
        <v>45455</v>
      </c>
      <c r="E234" t="n">
        <v>6454.25</v>
      </c>
      <c r="F234" t="inlineStr">
        <is>
          <t>PIX</t>
        </is>
      </c>
      <c r="G234" t="n">
        <v>1</v>
      </c>
      <c r="H234" t="n">
        <v>47.76</v>
      </c>
      <c r="I234" t="n">
        <v>6406.49</v>
      </c>
      <c r="J234" t="n">
        <v>0</v>
      </c>
      <c r="K234" t="n">
        <v>6406.49</v>
      </c>
      <c r="L234" s="29" t="n">
        <v>45456</v>
      </c>
    </row>
    <row r="235">
      <c r="A235" t="n">
        <v>78768</v>
      </c>
      <c r="B235" t="n">
        <v>115</v>
      </c>
      <c r="C235" t="inlineStr">
        <is>
          <t>Riviera Bar</t>
        </is>
      </c>
      <c r="D235" s="29" t="n">
        <v>45455</v>
      </c>
      <c r="E235" t="n">
        <v>2784.77</v>
      </c>
      <c r="F235" t="inlineStr">
        <is>
          <t>VOUCHER</t>
        </is>
      </c>
      <c r="G235" t="n">
        <v>1</v>
      </c>
      <c r="H235" t="n">
        <v>0</v>
      </c>
      <c r="I235" t="n">
        <v>2784.77</v>
      </c>
      <c r="J235" t="n">
        <v>0</v>
      </c>
      <c r="K235" t="n">
        <v>0</v>
      </c>
      <c r="L235" s="29" t="n">
        <v>45456</v>
      </c>
    </row>
    <row r="236">
      <c r="A236" t="n">
        <v>78769</v>
      </c>
      <c r="B236" t="n">
        <v>115</v>
      </c>
      <c r="C236" t="inlineStr">
        <is>
          <t>Riviera Bar</t>
        </is>
      </c>
      <c r="D236" s="29" t="n">
        <v>45455</v>
      </c>
      <c r="E236" t="n">
        <v>21643.88</v>
      </c>
      <c r="F236" t="inlineStr">
        <is>
          <t>DÉBITO</t>
        </is>
      </c>
      <c r="G236" t="n">
        <v>1</v>
      </c>
      <c r="H236" t="n">
        <v>205.62</v>
      </c>
      <c r="I236" t="n">
        <v>21438.26</v>
      </c>
      <c r="J236" t="n">
        <v>0</v>
      </c>
      <c r="K236" t="n">
        <v>21438.26</v>
      </c>
      <c r="L236" s="29" t="n">
        <v>45456</v>
      </c>
    </row>
    <row r="237">
      <c r="A237" t="n">
        <v>79101</v>
      </c>
      <c r="B237" t="n">
        <v>115</v>
      </c>
      <c r="C237" t="inlineStr">
        <is>
          <t>Riviera Bar</t>
        </is>
      </c>
      <c r="D237" s="29" t="n">
        <v>45456</v>
      </c>
      <c r="E237" t="n">
        <v>37521.16</v>
      </c>
      <c r="F237" t="inlineStr">
        <is>
          <t>CRÉDITO</t>
        </is>
      </c>
      <c r="G237" t="n">
        <v>1</v>
      </c>
      <c r="H237" t="n">
        <v>994.3099999999999</v>
      </c>
      <c r="I237" t="n">
        <v>36526.85</v>
      </c>
      <c r="J237" t="n">
        <v>0</v>
      </c>
      <c r="K237" t="n">
        <v>36526.85</v>
      </c>
      <c r="L237" s="29" t="n">
        <v>45457</v>
      </c>
    </row>
    <row r="238">
      <c r="A238" t="n">
        <v>79102</v>
      </c>
      <c r="B238" t="n">
        <v>115</v>
      </c>
      <c r="C238" t="inlineStr">
        <is>
          <t>Riviera Bar</t>
        </is>
      </c>
      <c r="D238" s="29" t="n">
        <v>45456</v>
      </c>
      <c r="E238" t="n">
        <v>1661.26</v>
      </c>
      <c r="F238" t="inlineStr">
        <is>
          <t>DINHEIRO</t>
        </is>
      </c>
      <c r="G238" t="n">
        <v>1</v>
      </c>
      <c r="H238" t="n">
        <v>0</v>
      </c>
      <c r="I238" t="n">
        <v>1661.26</v>
      </c>
      <c r="J238" t="n">
        <v>0</v>
      </c>
      <c r="K238" t="n">
        <v>0</v>
      </c>
      <c r="L238" s="29" t="n">
        <v>45457</v>
      </c>
    </row>
    <row r="239">
      <c r="A239" t="n">
        <v>79106</v>
      </c>
      <c r="B239" t="n">
        <v>115</v>
      </c>
      <c r="C239" t="inlineStr">
        <is>
          <t>Riviera Bar</t>
        </is>
      </c>
      <c r="D239" s="29" t="n">
        <v>45456</v>
      </c>
      <c r="E239" t="n">
        <v>3458.75</v>
      </c>
      <c r="F239" t="inlineStr">
        <is>
          <t>PIX</t>
        </is>
      </c>
      <c r="G239" t="n">
        <v>1</v>
      </c>
      <c r="H239" t="n">
        <v>25.59</v>
      </c>
      <c r="I239" t="n">
        <v>3433.16</v>
      </c>
      <c r="J239" t="n">
        <v>0</v>
      </c>
      <c r="K239" t="n">
        <v>3433.16</v>
      </c>
      <c r="L239" s="29" t="n">
        <v>45457</v>
      </c>
    </row>
    <row r="240">
      <c r="A240" t="n">
        <v>79110</v>
      </c>
      <c r="B240" t="n">
        <v>115</v>
      </c>
      <c r="C240" t="inlineStr">
        <is>
          <t>Riviera Bar</t>
        </is>
      </c>
      <c r="D240" s="29" t="n">
        <v>45456</v>
      </c>
      <c r="E240" t="n">
        <v>2262.69</v>
      </c>
      <c r="F240" t="inlineStr">
        <is>
          <t>VOUCHER</t>
        </is>
      </c>
      <c r="G240" t="n">
        <v>1</v>
      </c>
      <c r="H240" t="n">
        <v>0</v>
      </c>
      <c r="I240" t="n">
        <v>2262.69</v>
      </c>
      <c r="J240" t="n">
        <v>0</v>
      </c>
      <c r="K240" t="n">
        <v>0</v>
      </c>
      <c r="L240" s="29" t="n">
        <v>45457</v>
      </c>
    </row>
    <row r="241">
      <c r="A241" t="n">
        <v>79111</v>
      </c>
      <c r="B241" t="n">
        <v>115</v>
      </c>
      <c r="C241" t="inlineStr">
        <is>
          <t>Riviera Bar</t>
        </is>
      </c>
      <c r="D241" s="29" t="n">
        <v>45456</v>
      </c>
      <c r="E241" t="n">
        <v>17070.56</v>
      </c>
      <c r="F241" t="inlineStr">
        <is>
          <t>DÉBITO</t>
        </is>
      </c>
      <c r="G241" t="n">
        <v>1</v>
      </c>
      <c r="H241" t="n">
        <v>162.17</v>
      </c>
      <c r="I241" t="n">
        <v>16908.39</v>
      </c>
      <c r="J241" t="n">
        <v>0</v>
      </c>
      <c r="K241" t="n">
        <v>16908.39</v>
      </c>
      <c r="L241" s="29" t="n">
        <v>45457</v>
      </c>
    </row>
    <row r="242">
      <c r="A242" t="n">
        <v>79273</v>
      </c>
      <c r="B242" t="n">
        <v>115</v>
      </c>
      <c r="C242" t="inlineStr">
        <is>
          <t>Riviera Bar</t>
        </is>
      </c>
      <c r="D242" s="29" t="n">
        <v>45457</v>
      </c>
      <c r="E242" t="n">
        <v>23055.33</v>
      </c>
      <c r="F242" t="inlineStr">
        <is>
          <t>DÉBITO</t>
        </is>
      </c>
      <c r="G242" t="n">
        <v>1</v>
      </c>
      <c r="H242" t="n">
        <v>219.03</v>
      </c>
      <c r="I242" t="n">
        <v>22836.3</v>
      </c>
      <c r="J242" t="n">
        <v>0</v>
      </c>
      <c r="K242" t="n">
        <v>22836.3</v>
      </c>
      <c r="L242" s="29" t="n">
        <v>45460</v>
      </c>
    </row>
    <row r="243">
      <c r="A243" t="n">
        <v>79263</v>
      </c>
      <c r="B243" t="n">
        <v>115</v>
      </c>
      <c r="C243" t="inlineStr">
        <is>
          <t>Riviera Bar</t>
        </is>
      </c>
      <c r="D243" s="29" t="n">
        <v>45457</v>
      </c>
      <c r="E243" t="n">
        <v>43336.41</v>
      </c>
      <c r="F243" t="inlineStr">
        <is>
          <t>CRÉDITO</t>
        </is>
      </c>
      <c r="G243" t="n">
        <v>1</v>
      </c>
      <c r="H243" t="n">
        <v>1148.41</v>
      </c>
      <c r="I243" t="n">
        <v>42188</v>
      </c>
      <c r="J243" t="n">
        <v>0</v>
      </c>
      <c r="K243" t="n">
        <v>42188</v>
      </c>
      <c r="L243" s="29" t="n">
        <v>45460</v>
      </c>
    </row>
    <row r="244">
      <c r="A244" t="n">
        <v>79272</v>
      </c>
      <c r="B244" t="n">
        <v>115</v>
      </c>
      <c r="C244" t="inlineStr">
        <is>
          <t>Riviera Bar</t>
        </is>
      </c>
      <c r="D244" s="29" t="n">
        <v>45457</v>
      </c>
      <c r="E244" t="n">
        <v>3166.55</v>
      </c>
      <c r="F244" t="inlineStr">
        <is>
          <t>VOUCHER</t>
        </is>
      </c>
      <c r="G244" t="n">
        <v>1</v>
      </c>
      <c r="H244" t="n">
        <v>0</v>
      </c>
      <c r="I244" t="n">
        <v>3166.55</v>
      </c>
      <c r="J244" t="n">
        <v>0</v>
      </c>
      <c r="K244" t="n">
        <v>0</v>
      </c>
      <c r="L244" s="29" t="n">
        <v>45460</v>
      </c>
    </row>
    <row r="245">
      <c r="A245" t="n">
        <v>79268</v>
      </c>
      <c r="B245" t="n">
        <v>115</v>
      </c>
      <c r="C245" t="inlineStr">
        <is>
          <t>Riviera Bar</t>
        </is>
      </c>
      <c r="D245" s="29" t="n">
        <v>45457</v>
      </c>
      <c r="E245" t="n">
        <v>4771.18</v>
      </c>
      <c r="F245" t="inlineStr">
        <is>
          <t>PIX</t>
        </is>
      </c>
      <c r="G245" t="n">
        <v>1</v>
      </c>
      <c r="H245" t="n">
        <v>35.31</v>
      </c>
      <c r="I245" t="n">
        <v>4735.87</v>
      </c>
      <c r="J245" t="n">
        <v>0</v>
      </c>
      <c r="K245" t="n">
        <v>4735.87</v>
      </c>
      <c r="L245" s="29" t="n">
        <v>45460</v>
      </c>
    </row>
    <row r="246">
      <c r="A246" t="n">
        <v>79265</v>
      </c>
      <c r="B246" t="n">
        <v>115</v>
      </c>
      <c r="C246" t="inlineStr">
        <is>
          <t>Riviera Bar</t>
        </is>
      </c>
      <c r="D246" s="29" t="n">
        <v>45457</v>
      </c>
      <c r="E246" t="n">
        <v>410.19</v>
      </c>
      <c r="F246" t="inlineStr">
        <is>
          <t>APP</t>
        </is>
      </c>
      <c r="G246" t="n">
        <v>1</v>
      </c>
      <c r="H246" t="n">
        <v>3.04</v>
      </c>
      <c r="I246" t="n">
        <v>407.15</v>
      </c>
      <c r="J246" t="n">
        <v>0</v>
      </c>
      <c r="K246" t="n">
        <v>407.15</v>
      </c>
      <c r="L246" s="29" t="n">
        <v>45460</v>
      </c>
    </row>
    <row r="247">
      <c r="A247" t="n">
        <v>79264</v>
      </c>
      <c r="B247" t="n">
        <v>115</v>
      </c>
      <c r="C247" t="inlineStr">
        <is>
          <t>Riviera Bar</t>
        </is>
      </c>
      <c r="D247" s="29" t="n">
        <v>45457</v>
      </c>
      <c r="E247" t="n">
        <v>1787.53</v>
      </c>
      <c r="F247" t="inlineStr">
        <is>
          <t>DINHEIRO</t>
        </is>
      </c>
      <c r="G247" t="n">
        <v>1</v>
      </c>
      <c r="H247" t="n">
        <v>0</v>
      </c>
      <c r="I247" t="n">
        <v>1787.53</v>
      </c>
      <c r="J247" t="n">
        <v>0</v>
      </c>
      <c r="K247" t="n">
        <v>0</v>
      </c>
      <c r="L247" s="29" t="n">
        <v>45460</v>
      </c>
    </row>
    <row r="248">
      <c r="A248" t="n">
        <v>79471</v>
      </c>
      <c r="B248" t="n">
        <v>115</v>
      </c>
      <c r="C248" t="inlineStr">
        <is>
          <t>Riviera Bar</t>
        </is>
      </c>
      <c r="D248" s="29" t="n">
        <v>45458</v>
      </c>
      <c r="E248" t="n">
        <v>26129.16</v>
      </c>
      <c r="F248" t="inlineStr">
        <is>
          <t>DÉBITO</t>
        </is>
      </c>
      <c r="G248" t="n">
        <v>1</v>
      </c>
      <c r="H248" t="n">
        <v>248.23</v>
      </c>
      <c r="I248" t="n">
        <v>25880.93</v>
      </c>
      <c r="J248" t="n">
        <v>0</v>
      </c>
      <c r="K248" t="n">
        <v>25880.93</v>
      </c>
      <c r="L248" s="29" t="n">
        <v>45460</v>
      </c>
    </row>
    <row r="249">
      <c r="A249" t="n">
        <v>79470</v>
      </c>
      <c r="B249" t="n">
        <v>115</v>
      </c>
      <c r="C249" t="inlineStr">
        <is>
          <t>Riviera Bar</t>
        </is>
      </c>
      <c r="D249" s="29" t="n">
        <v>45458</v>
      </c>
      <c r="E249" t="n">
        <v>2918.81</v>
      </c>
      <c r="F249" t="inlineStr">
        <is>
          <t>VOUCHER</t>
        </is>
      </c>
      <c r="G249" t="n">
        <v>1</v>
      </c>
      <c r="H249" t="n">
        <v>0</v>
      </c>
      <c r="I249" t="n">
        <v>2918.81</v>
      </c>
      <c r="J249" t="n">
        <v>0</v>
      </c>
      <c r="K249" t="n">
        <v>0</v>
      </c>
      <c r="L249" s="29" t="n">
        <v>45460</v>
      </c>
    </row>
    <row r="250">
      <c r="A250" t="n">
        <v>79466</v>
      </c>
      <c r="B250" t="n">
        <v>115</v>
      </c>
      <c r="C250" t="inlineStr">
        <is>
          <t>Riviera Bar</t>
        </is>
      </c>
      <c r="D250" s="29" t="n">
        <v>45458</v>
      </c>
      <c r="E250" t="n">
        <v>3965.49</v>
      </c>
      <c r="F250" t="inlineStr">
        <is>
          <t>PIX</t>
        </is>
      </c>
      <c r="G250" t="n">
        <v>1</v>
      </c>
      <c r="H250" t="n">
        <v>29.34</v>
      </c>
      <c r="I250" t="n">
        <v>3936.15</v>
      </c>
      <c r="J250" t="n">
        <v>0</v>
      </c>
      <c r="K250" t="n">
        <v>3936.15</v>
      </c>
      <c r="L250" s="29" t="n">
        <v>45460</v>
      </c>
    </row>
    <row r="251">
      <c r="A251" t="n">
        <v>79462</v>
      </c>
      <c r="B251" t="n">
        <v>115</v>
      </c>
      <c r="C251" t="inlineStr">
        <is>
          <t>Riviera Bar</t>
        </is>
      </c>
      <c r="D251" s="29" t="n">
        <v>45458</v>
      </c>
      <c r="E251" t="n">
        <v>1579.19</v>
      </c>
      <c r="F251" t="inlineStr">
        <is>
          <t>DINHEIRO</t>
        </is>
      </c>
      <c r="G251" t="n">
        <v>1</v>
      </c>
      <c r="H251" t="n">
        <v>0</v>
      </c>
      <c r="I251" t="n">
        <v>1579.19</v>
      </c>
      <c r="J251" t="n">
        <v>0</v>
      </c>
      <c r="K251" t="n">
        <v>0</v>
      </c>
      <c r="L251" s="29" t="n">
        <v>45460</v>
      </c>
    </row>
    <row r="252">
      <c r="A252" t="n">
        <v>79461</v>
      </c>
      <c r="B252" t="n">
        <v>115</v>
      </c>
      <c r="C252" t="inlineStr">
        <is>
          <t>Riviera Bar</t>
        </is>
      </c>
      <c r="D252" s="29" t="n">
        <v>45458</v>
      </c>
      <c r="E252" t="n">
        <v>47060.82</v>
      </c>
      <c r="F252" t="inlineStr">
        <is>
          <t>CRÉDITO</t>
        </is>
      </c>
      <c r="G252" t="n">
        <v>1</v>
      </c>
      <c r="H252" t="n">
        <v>1247.11</v>
      </c>
      <c r="I252" t="n">
        <v>45813.71</v>
      </c>
      <c r="J252" t="n">
        <v>0</v>
      </c>
      <c r="K252" t="n">
        <v>45813.71</v>
      </c>
      <c r="L252" s="29" t="n">
        <v>45460</v>
      </c>
    </row>
    <row r="253">
      <c r="A253" t="n">
        <v>79700</v>
      </c>
      <c r="B253" t="n">
        <v>115</v>
      </c>
      <c r="C253" t="inlineStr">
        <is>
          <t>Riviera Bar</t>
        </is>
      </c>
      <c r="D253" s="29" t="n">
        <v>45459</v>
      </c>
      <c r="E253" t="n">
        <v>2821.17</v>
      </c>
      <c r="F253" t="inlineStr">
        <is>
          <t>PIX</t>
        </is>
      </c>
      <c r="G253" t="n">
        <v>1</v>
      </c>
      <c r="H253" t="n">
        <v>20.88</v>
      </c>
      <c r="I253" t="n">
        <v>2800.29</v>
      </c>
      <c r="J253" t="n">
        <v>0</v>
      </c>
      <c r="K253" t="n">
        <v>2800.29</v>
      </c>
      <c r="L253" s="29" t="n">
        <v>45460</v>
      </c>
    </row>
    <row r="254">
      <c r="A254" t="n">
        <v>79695</v>
      </c>
      <c r="B254" t="n">
        <v>115</v>
      </c>
      <c r="C254" t="inlineStr">
        <is>
          <t>Riviera Bar</t>
        </is>
      </c>
      <c r="D254" s="29" t="n">
        <v>45459</v>
      </c>
      <c r="E254" t="n">
        <v>22870.86</v>
      </c>
      <c r="F254" t="inlineStr">
        <is>
          <t>CRÉDITO</t>
        </is>
      </c>
      <c r="G254" t="n">
        <v>1</v>
      </c>
      <c r="H254" t="n">
        <v>606.08</v>
      </c>
      <c r="I254" t="n">
        <v>22264.78</v>
      </c>
      <c r="J254" t="n">
        <v>0</v>
      </c>
      <c r="K254" t="n">
        <v>22264.78</v>
      </c>
      <c r="L254" s="29" t="n">
        <v>45460</v>
      </c>
    </row>
    <row r="255">
      <c r="A255" t="n">
        <v>79696</v>
      </c>
      <c r="B255" t="n">
        <v>115</v>
      </c>
      <c r="C255" t="inlineStr">
        <is>
          <t>Riviera Bar</t>
        </is>
      </c>
      <c r="D255" s="29" t="n">
        <v>45459</v>
      </c>
      <c r="E255" t="n">
        <v>1135.47</v>
      </c>
      <c r="F255" t="inlineStr">
        <is>
          <t>DINHEIRO</t>
        </is>
      </c>
      <c r="G255" t="n">
        <v>1</v>
      </c>
      <c r="H255" t="n">
        <v>0</v>
      </c>
      <c r="I255" t="n">
        <v>1135.47</v>
      </c>
      <c r="J255" t="n">
        <v>0</v>
      </c>
      <c r="K255" t="n">
        <v>0</v>
      </c>
      <c r="L255" s="29" t="n">
        <v>45460</v>
      </c>
    </row>
    <row r="256">
      <c r="A256" t="n">
        <v>79697</v>
      </c>
      <c r="B256" t="n">
        <v>115</v>
      </c>
      <c r="C256" t="inlineStr">
        <is>
          <t>Riviera Bar</t>
        </is>
      </c>
      <c r="D256" s="29" t="n">
        <v>45459</v>
      </c>
      <c r="E256" t="n">
        <v>27</v>
      </c>
      <c r="F256" t="inlineStr">
        <is>
          <t>APP</t>
        </is>
      </c>
      <c r="G256" t="n">
        <v>1</v>
      </c>
      <c r="H256" t="n">
        <v>0.2</v>
      </c>
      <c r="I256" t="n">
        <v>26.8</v>
      </c>
      <c r="J256" t="n">
        <v>0</v>
      </c>
      <c r="K256" t="n">
        <v>26.8</v>
      </c>
      <c r="L256" s="29" t="n">
        <v>45460</v>
      </c>
    </row>
    <row r="257">
      <c r="A257" t="n">
        <v>79704</v>
      </c>
      <c r="B257" t="n">
        <v>115</v>
      </c>
      <c r="C257" t="inlineStr">
        <is>
          <t>Riviera Bar</t>
        </is>
      </c>
      <c r="D257" s="29" t="n">
        <v>45459</v>
      </c>
      <c r="E257" t="n">
        <v>800.27</v>
      </c>
      <c r="F257" t="inlineStr">
        <is>
          <t>VOUCHER</t>
        </is>
      </c>
      <c r="G257" t="n">
        <v>1</v>
      </c>
      <c r="H257" t="n">
        <v>0</v>
      </c>
      <c r="I257" t="n">
        <v>800.27</v>
      </c>
      <c r="J257" t="n">
        <v>0</v>
      </c>
      <c r="K257" t="n">
        <v>0</v>
      </c>
      <c r="L257" s="29" t="n">
        <v>45460</v>
      </c>
    </row>
    <row r="258">
      <c r="A258" t="n">
        <v>79705</v>
      </c>
      <c r="B258" t="n">
        <v>115</v>
      </c>
      <c r="C258" t="inlineStr">
        <is>
          <t>Riviera Bar</t>
        </is>
      </c>
      <c r="D258" s="29" t="n">
        <v>45459</v>
      </c>
      <c r="E258" t="n">
        <v>13229.46</v>
      </c>
      <c r="F258" t="inlineStr">
        <is>
          <t>DÉBITO</t>
        </is>
      </c>
      <c r="G258" t="n">
        <v>1</v>
      </c>
      <c r="H258" t="n">
        <v>125.68</v>
      </c>
      <c r="I258" t="n">
        <v>13103.78</v>
      </c>
      <c r="J258" t="n">
        <v>0</v>
      </c>
      <c r="K258" t="n">
        <v>13103.78</v>
      </c>
      <c r="L258" s="29" t="n">
        <v>45460</v>
      </c>
    </row>
    <row r="259">
      <c r="A259" t="n">
        <v>79957</v>
      </c>
      <c r="B259" t="n">
        <v>115</v>
      </c>
      <c r="C259" t="inlineStr">
        <is>
          <t>Riviera Bar</t>
        </is>
      </c>
      <c r="D259" s="29" t="n">
        <v>45460</v>
      </c>
      <c r="E259" t="n">
        <v>10763.81</v>
      </c>
      <c r="F259" t="inlineStr">
        <is>
          <t>DÉBITO</t>
        </is>
      </c>
      <c r="G259" t="n">
        <v>1</v>
      </c>
      <c r="H259" t="n">
        <v>102.26</v>
      </c>
      <c r="I259" t="n">
        <v>10661.55</v>
      </c>
      <c r="J259" t="n">
        <v>0</v>
      </c>
      <c r="K259" t="n">
        <v>10661.55</v>
      </c>
      <c r="L259" s="29" t="n">
        <v>45461</v>
      </c>
    </row>
    <row r="260">
      <c r="A260" t="n">
        <v>79948</v>
      </c>
      <c r="B260" t="n">
        <v>115</v>
      </c>
      <c r="C260" t="inlineStr">
        <is>
          <t>Riviera Bar</t>
        </is>
      </c>
      <c r="D260" s="29" t="n">
        <v>45460</v>
      </c>
      <c r="E260" t="n">
        <v>519.0599999999999</v>
      </c>
      <c r="F260" t="inlineStr">
        <is>
          <t>DINHEIRO</t>
        </is>
      </c>
      <c r="G260" t="n">
        <v>1</v>
      </c>
      <c r="H260" t="n">
        <v>0</v>
      </c>
      <c r="I260" t="n">
        <v>519.0599999999999</v>
      </c>
      <c r="J260" t="n">
        <v>0</v>
      </c>
      <c r="K260" t="n">
        <v>0</v>
      </c>
      <c r="L260" s="29" t="n">
        <v>45461</v>
      </c>
    </row>
    <row r="261">
      <c r="A261" t="n">
        <v>79947</v>
      </c>
      <c r="B261" t="n">
        <v>115</v>
      </c>
      <c r="C261" t="inlineStr">
        <is>
          <t>Riviera Bar</t>
        </is>
      </c>
      <c r="D261" s="29" t="n">
        <v>45460</v>
      </c>
      <c r="E261" t="n">
        <v>30770.35</v>
      </c>
      <c r="F261" t="inlineStr">
        <is>
          <t>CRÉDITO</t>
        </is>
      </c>
      <c r="G261" t="n">
        <v>1</v>
      </c>
      <c r="H261" t="n">
        <v>815.41</v>
      </c>
      <c r="I261" t="n">
        <v>29954.94</v>
      </c>
      <c r="J261" t="n">
        <v>0</v>
      </c>
      <c r="K261" t="n">
        <v>29954.94</v>
      </c>
      <c r="L261" s="29" t="n">
        <v>45461</v>
      </c>
    </row>
    <row r="262">
      <c r="A262" t="n">
        <v>79949</v>
      </c>
      <c r="B262" t="n">
        <v>115</v>
      </c>
      <c r="C262" t="inlineStr">
        <is>
          <t>Riviera Bar</t>
        </is>
      </c>
      <c r="D262" s="29" t="n">
        <v>45460</v>
      </c>
      <c r="E262" t="n">
        <v>22</v>
      </c>
      <c r="F262" t="inlineStr">
        <is>
          <t>APP</t>
        </is>
      </c>
      <c r="G262" t="n">
        <v>1</v>
      </c>
      <c r="H262" t="n">
        <v>0.16</v>
      </c>
      <c r="I262" t="n">
        <v>21.84</v>
      </c>
      <c r="J262" t="n">
        <v>0</v>
      </c>
      <c r="K262" t="n">
        <v>21.84</v>
      </c>
      <c r="L262" s="29" t="n">
        <v>45461</v>
      </c>
    </row>
    <row r="263">
      <c r="A263" t="n">
        <v>79952</v>
      </c>
      <c r="B263" t="n">
        <v>115</v>
      </c>
      <c r="C263" t="inlineStr">
        <is>
          <t>Riviera Bar</t>
        </is>
      </c>
      <c r="D263" s="29" t="n">
        <v>45460</v>
      </c>
      <c r="E263" t="n">
        <v>3545.76</v>
      </c>
      <c r="F263" t="inlineStr">
        <is>
          <t>PIX</t>
        </is>
      </c>
      <c r="G263" t="n">
        <v>1</v>
      </c>
      <c r="H263" t="n">
        <v>26.24</v>
      </c>
      <c r="I263" t="n">
        <v>3519.52</v>
      </c>
      <c r="J263" t="n">
        <v>0</v>
      </c>
      <c r="K263" t="n">
        <v>3519.52</v>
      </c>
      <c r="L263" s="29" t="n">
        <v>45461</v>
      </c>
    </row>
    <row r="264">
      <c r="A264" t="n">
        <v>79956</v>
      </c>
      <c r="B264" t="n">
        <v>115</v>
      </c>
      <c r="C264" t="inlineStr">
        <is>
          <t>Riviera Bar</t>
        </is>
      </c>
      <c r="D264" s="29" t="n">
        <v>45460</v>
      </c>
      <c r="E264" t="n">
        <v>361.11</v>
      </c>
      <c r="F264" t="inlineStr">
        <is>
          <t>VOUCHER</t>
        </is>
      </c>
      <c r="G264" t="n">
        <v>1</v>
      </c>
      <c r="H264" t="n">
        <v>0</v>
      </c>
      <c r="I264" t="n">
        <v>361.11</v>
      </c>
      <c r="J264" t="n">
        <v>0</v>
      </c>
      <c r="K264" t="n">
        <v>0</v>
      </c>
      <c r="L264" s="29" t="n">
        <v>45461</v>
      </c>
    </row>
    <row r="265">
      <c r="A265" t="n">
        <v>80073</v>
      </c>
      <c r="B265" t="n">
        <v>115</v>
      </c>
      <c r="C265" t="inlineStr">
        <is>
          <t>Riviera Bar</t>
        </is>
      </c>
      <c r="D265" s="29" t="n">
        <v>45461</v>
      </c>
      <c r="E265" t="n">
        <v>27358.95</v>
      </c>
      <c r="F265" t="inlineStr">
        <is>
          <t>CRÉDITO</t>
        </is>
      </c>
      <c r="G265" t="n">
        <v>1</v>
      </c>
      <c r="H265" t="n">
        <v>725.01</v>
      </c>
      <c r="I265" t="n">
        <v>26633.94</v>
      </c>
      <c r="J265" t="n">
        <v>0</v>
      </c>
      <c r="K265" t="n">
        <v>26633.94</v>
      </c>
      <c r="L265" s="29" t="n">
        <v>45462</v>
      </c>
    </row>
    <row r="266">
      <c r="A266" t="n">
        <v>80074</v>
      </c>
      <c r="B266" t="n">
        <v>115</v>
      </c>
      <c r="C266" t="inlineStr">
        <is>
          <t>Riviera Bar</t>
        </is>
      </c>
      <c r="D266" s="29" t="n">
        <v>45461</v>
      </c>
      <c r="E266" t="n">
        <v>1889.49</v>
      </c>
      <c r="F266" t="inlineStr">
        <is>
          <t>DINHEIRO</t>
        </is>
      </c>
      <c r="G266" t="n">
        <v>1</v>
      </c>
      <c r="H266" t="n">
        <v>0</v>
      </c>
      <c r="I266" t="n">
        <v>1889.49</v>
      </c>
      <c r="J266" t="n">
        <v>0</v>
      </c>
      <c r="K266" t="n">
        <v>0</v>
      </c>
      <c r="L266" s="29" t="n">
        <v>45462</v>
      </c>
    </row>
    <row r="267">
      <c r="A267" t="n">
        <v>80078</v>
      </c>
      <c r="B267" t="n">
        <v>115</v>
      </c>
      <c r="C267" t="inlineStr">
        <is>
          <t>Riviera Bar</t>
        </is>
      </c>
      <c r="D267" s="29" t="n">
        <v>45461</v>
      </c>
      <c r="E267" t="n">
        <v>2984.33</v>
      </c>
      <c r="F267" t="inlineStr">
        <is>
          <t>PIX</t>
        </is>
      </c>
      <c r="G267" t="n">
        <v>1</v>
      </c>
      <c r="H267" t="n">
        <v>22.08</v>
      </c>
      <c r="I267" t="n">
        <v>2962.25</v>
      </c>
      <c r="J267" t="n">
        <v>0</v>
      </c>
      <c r="K267" t="n">
        <v>2962.25</v>
      </c>
      <c r="L267" s="29" t="n">
        <v>45462</v>
      </c>
    </row>
    <row r="268">
      <c r="A268" t="n">
        <v>80083</v>
      </c>
      <c r="B268" t="n">
        <v>115</v>
      </c>
      <c r="C268" t="inlineStr">
        <is>
          <t>Riviera Bar</t>
        </is>
      </c>
      <c r="D268" s="29" t="n">
        <v>45461</v>
      </c>
      <c r="E268" t="n">
        <v>13328.98</v>
      </c>
      <c r="F268" t="inlineStr">
        <is>
          <t>DÉBITO</t>
        </is>
      </c>
      <c r="G268" t="n">
        <v>1</v>
      </c>
      <c r="H268" t="n">
        <v>126.63</v>
      </c>
      <c r="I268" t="n">
        <v>13202.35</v>
      </c>
      <c r="J268" t="n">
        <v>0</v>
      </c>
      <c r="K268" t="n">
        <v>13202.35</v>
      </c>
      <c r="L268" s="29" t="n">
        <v>45462</v>
      </c>
    </row>
    <row r="269">
      <c r="A269" t="n">
        <v>80082</v>
      </c>
      <c r="B269" t="n">
        <v>115</v>
      </c>
      <c r="C269" t="inlineStr">
        <is>
          <t>Riviera Bar</t>
        </is>
      </c>
      <c r="D269" s="29" t="n">
        <v>45461</v>
      </c>
      <c r="E269" t="n">
        <v>1339.01</v>
      </c>
      <c r="F269" t="inlineStr">
        <is>
          <t>VOUCHER</t>
        </is>
      </c>
      <c r="G269" t="n">
        <v>1</v>
      </c>
      <c r="H269" t="n">
        <v>0</v>
      </c>
      <c r="I269" t="n">
        <v>1339.01</v>
      </c>
      <c r="J269" t="n">
        <v>0</v>
      </c>
      <c r="K269" t="n">
        <v>0</v>
      </c>
      <c r="L269" s="29" t="n">
        <v>45462</v>
      </c>
    </row>
    <row r="270">
      <c r="A270" t="n">
        <v>80289</v>
      </c>
      <c r="B270" t="n">
        <v>115</v>
      </c>
      <c r="C270" t="inlineStr">
        <is>
          <t>Riviera Bar</t>
        </is>
      </c>
      <c r="D270" s="29" t="n">
        <v>45462</v>
      </c>
      <c r="E270" t="n">
        <v>28081.12</v>
      </c>
      <c r="F270" t="inlineStr">
        <is>
          <t>CRÉDITO</t>
        </is>
      </c>
      <c r="G270" t="n">
        <v>1</v>
      </c>
      <c r="H270" t="n">
        <v>744.15</v>
      </c>
      <c r="I270" t="n">
        <v>27336.97</v>
      </c>
      <c r="J270" t="n">
        <v>0</v>
      </c>
      <c r="K270" t="n">
        <v>27336.97</v>
      </c>
      <c r="L270" s="29" t="n">
        <v>45463</v>
      </c>
    </row>
    <row r="271">
      <c r="A271" t="n">
        <v>80290</v>
      </c>
      <c r="B271" t="n">
        <v>115</v>
      </c>
      <c r="C271" t="inlineStr">
        <is>
          <t>Riviera Bar</t>
        </is>
      </c>
      <c r="D271" s="29" t="n">
        <v>45462</v>
      </c>
      <c r="E271" t="n">
        <v>352.8</v>
      </c>
      <c r="F271" t="inlineStr">
        <is>
          <t>DINHEIRO</t>
        </is>
      </c>
      <c r="G271" t="n">
        <v>1</v>
      </c>
      <c r="H271" t="n">
        <v>0</v>
      </c>
      <c r="I271" t="n">
        <v>352.8</v>
      </c>
      <c r="J271" t="n">
        <v>0</v>
      </c>
      <c r="K271" t="n">
        <v>0</v>
      </c>
      <c r="L271" s="29" t="n">
        <v>45463</v>
      </c>
    </row>
    <row r="272">
      <c r="A272" t="n">
        <v>80294</v>
      </c>
      <c r="B272" t="n">
        <v>115</v>
      </c>
      <c r="C272" t="inlineStr">
        <is>
          <t>Riviera Bar</t>
        </is>
      </c>
      <c r="D272" s="29" t="n">
        <v>45462</v>
      </c>
      <c r="E272" t="n">
        <v>2424.81</v>
      </c>
      <c r="F272" t="inlineStr">
        <is>
          <t>PIX</t>
        </is>
      </c>
      <c r="G272" t="n">
        <v>1</v>
      </c>
      <c r="H272" t="n">
        <v>17.94</v>
      </c>
      <c r="I272" t="n">
        <v>2406.87</v>
      </c>
      <c r="J272" t="n">
        <v>0</v>
      </c>
      <c r="K272" t="n">
        <v>2406.87</v>
      </c>
      <c r="L272" s="29" t="n">
        <v>45463</v>
      </c>
    </row>
    <row r="273">
      <c r="A273" t="n">
        <v>80298</v>
      </c>
      <c r="B273" t="n">
        <v>115</v>
      </c>
      <c r="C273" t="inlineStr">
        <is>
          <t>Riviera Bar</t>
        </is>
      </c>
      <c r="D273" s="29" t="n">
        <v>45462</v>
      </c>
      <c r="E273" t="n">
        <v>1681.84</v>
      </c>
      <c r="F273" t="inlineStr">
        <is>
          <t>VOUCHER</t>
        </is>
      </c>
      <c r="G273" t="n">
        <v>1</v>
      </c>
      <c r="H273" t="n">
        <v>0</v>
      </c>
      <c r="I273" t="n">
        <v>1681.84</v>
      </c>
      <c r="J273" t="n">
        <v>0</v>
      </c>
      <c r="K273" t="n">
        <v>0</v>
      </c>
      <c r="L273" s="29" t="n">
        <v>45463</v>
      </c>
    </row>
    <row r="274">
      <c r="A274" t="n">
        <v>80299</v>
      </c>
      <c r="B274" t="n">
        <v>115</v>
      </c>
      <c r="C274" t="inlineStr">
        <is>
          <t>Riviera Bar</t>
        </is>
      </c>
      <c r="D274" s="29" t="n">
        <v>45462</v>
      </c>
      <c r="E274" t="n">
        <v>11462.56</v>
      </c>
      <c r="F274" t="inlineStr">
        <is>
          <t>DÉBITO</t>
        </is>
      </c>
      <c r="G274" t="n">
        <v>1</v>
      </c>
      <c r="H274" t="n">
        <v>108.89</v>
      </c>
      <c r="I274" t="n">
        <v>11353.67</v>
      </c>
      <c r="J274" t="n">
        <v>0</v>
      </c>
      <c r="K274" t="n">
        <v>11353.67</v>
      </c>
      <c r="L274" s="29" t="n">
        <v>45463</v>
      </c>
    </row>
    <row r="275">
      <c r="A275" t="n">
        <v>80300</v>
      </c>
      <c r="B275" t="n">
        <v>115</v>
      </c>
      <c r="C275" t="inlineStr">
        <is>
          <t>Riviera Bar</t>
        </is>
      </c>
      <c r="D275" s="29" t="n">
        <v>45462</v>
      </c>
      <c r="E275" t="n">
        <v>39</v>
      </c>
      <c r="F275" t="inlineStr">
        <is>
          <t>BÔNUS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s="29" t="n">
        <v>45462</v>
      </c>
    </row>
    <row r="276">
      <c r="A276" t="n">
        <v>80487</v>
      </c>
      <c r="B276" t="n">
        <v>115</v>
      </c>
      <c r="C276" t="inlineStr">
        <is>
          <t>Riviera Bar</t>
        </is>
      </c>
      <c r="D276" s="29" t="n">
        <v>45463</v>
      </c>
      <c r="E276" t="n">
        <v>29249.73</v>
      </c>
      <c r="F276" t="inlineStr">
        <is>
          <t>CRÉDITO</t>
        </is>
      </c>
      <c r="G276" t="n">
        <v>1</v>
      </c>
      <c r="H276" t="n">
        <v>775.12</v>
      </c>
      <c r="I276" t="n">
        <v>28474.61</v>
      </c>
      <c r="J276" t="n">
        <v>0</v>
      </c>
      <c r="K276" t="n">
        <v>28474.61</v>
      </c>
      <c r="L276" s="29" t="n">
        <v>45464</v>
      </c>
    </row>
    <row r="277">
      <c r="A277" t="n">
        <v>80488</v>
      </c>
      <c r="B277" t="n">
        <v>115</v>
      </c>
      <c r="C277" t="inlineStr">
        <is>
          <t>Riviera Bar</t>
        </is>
      </c>
      <c r="D277" s="29" t="n">
        <v>45463</v>
      </c>
      <c r="E277" t="n">
        <v>663.96</v>
      </c>
      <c r="F277" t="inlineStr">
        <is>
          <t>DINHEIRO</t>
        </is>
      </c>
      <c r="G277" t="n">
        <v>1</v>
      </c>
      <c r="H277" t="n">
        <v>0</v>
      </c>
      <c r="I277" t="n">
        <v>663.96</v>
      </c>
      <c r="J277" t="n">
        <v>0</v>
      </c>
      <c r="K277" t="n">
        <v>0</v>
      </c>
      <c r="L277" s="29" t="n">
        <v>45464</v>
      </c>
    </row>
    <row r="278">
      <c r="A278" t="n">
        <v>80492</v>
      </c>
      <c r="B278" t="n">
        <v>115</v>
      </c>
      <c r="C278" t="inlineStr">
        <is>
          <t>Riviera Bar</t>
        </is>
      </c>
      <c r="D278" s="29" t="n">
        <v>45463</v>
      </c>
      <c r="E278" t="n">
        <v>3804.6</v>
      </c>
      <c r="F278" t="inlineStr">
        <is>
          <t>PIX</t>
        </is>
      </c>
      <c r="G278" t="n">
        <v>1</v>
      </c>
      <c r="H278" t="n">
        <v>28.15</v>
      </c>
      <c r="I278" t="n">
        <v>3776.45</v>
      </c>
      <c r="J278" t="n">
        <v>0</v>
      </c>
      <c r="K278" t="n">
        <v>3776.45</v>
      </c>
      <c r="L278" s="29" t="n">
        <v>45464</v>
      </c>
    </row>
    <row r="279">
      <c r="A279" t="n">
        <v>80497</v>
      </c>
      <c r="B279" t="n">
        <v>115</v>
      </c>
      <c r="C279" t="inlineStr">
        <is>
          <t>Riviera Bar</t>
        </is>
      </c>
      <c r="D279" s="29" t="n">
        <v>45463</v>
      </c>
      <c r="E279" t="n">
        <v>16282.19</v>
      </c>
      <c r="F279" t="inlineStr">
        <is>
          <t>DÉBITO</t>
        </is>
      </c>
      <c r="G279" t="n">
        <v>1</v>
      </c>
      <c r="H279" t="n">
        <v>154.68</v>
      </c>
      <c r="I279" t="n">
        <v>16127.51</v>
      </c>
      <c r="J279" t="n">
        <v>0</v>
      </c>
      <c r="K279" t="n">
        <v>16127.51</v>
      </c>
      <c r="L279" s="29" t="n">
        <v>45464</v>
      </c>
    </row>
    <row r="280">
      <c r="A280" t="n">
        <v>80496</v>
      </c>
      <c r="B280" t="n">
        <v>115</v>
      </c>
      <c r="C280" t="inlineStr">
        <is>
          <t>Riviera Bar</t>
        </is>
      </c>
      <c r="D280" s="29" t="n">
        <v>45463</v>
      </c>
      <c r="E280" t="n">
        <v>2835.67</v>
      </c>
      <c r="F280" t="inlineStr">
        <is>
          <t>VOUCHER</t>
        </is>
      </c>
      <c r="G280" t="n">
        <v>1</v>
      </c>
      <c r="H280" t="n">
        <v>0</v>
      </c>
      <c r="I280" t="n">
        <v>2835.67</v>
      </c>
      <c r="J280" t="n">
        <v>0</v>
      </c>
      <c r="K280" t="n">
        <v>0</v>
      </c>
      <c r="L280" s="29" t="n">
        <v>45464</v>
      </c>
    </row>
    <row r="281">
      <c r="A281" t="n">
        <v>80726</v>
      </c>
      <c r="B281" t="n">
        <v>115</v>
      </c>
      <c r="C281" t="inlineStr">
        <is>
          <t>Riviera Bar</t>
        </is>
      </c>
      <c r="D281" s="29" t="n">
        <v>45464</v>
      </c>
      <c r="E281" t="n">
        <v>3981.29</v>
      </c>
      <c r="F281" t="inlineStr">
        <is>
          <t>PIX</t>
        </is>
      </c>
      <c r="G281" t="n">
        <v>1</v>
      </c>
      <c r="H281" t="n">
        <v>29.46</v>
      </c>
      <c r="I281" t="n">
        <v>3951.83</v>
      </c>
      <c r="J281" t="n">
        <v>0</v>
      </c>
      <c r="K281" t="n">
        <v>3951.83</v>
      </c>
      <c r="L281" s="29" t="n">
        <v>45467</v>
      </c>
    </row>
    <row r="282">
      <c r="A282" t="n">
        <v>80721</v>
      </c>
      <c r="B282" t="n">
        <v>115</v>
      </c>
      <c r="C282" t="inlineStr">
        <is>
          <t>Riviera Bar</t>
        </is>
      </c>
      <c r="D282" s="29" t="n">
        <v>45464</v>
      </c>
      <c r="E282" t="n">
        <v>48434.89</v>
      </c>
      <c r="F282" t="inlineStr">
        <is>
          <t>CRÉDITO</t>
        </is>
      </c>
      <c r="G282" t="n">
        <v>1</v>
      </c>
      <c r="H282" t="n">
        <v>1283.52</v>
      </c>
      <c r="I282" t="n">
        <v>47151.37</v>
      </c>
      <c r="J282" t="n">
        <v>0</v>
      </c>
      <c r="K282" t="n">
        <v>47151.37</v>
      </c>
      <c r="L282" s="29" t="n">
        <v>45467</v>
      </c>
    </row>
    <row r="283">
      <c r="A283" t="n">
        <v>80731</v>
      </c>
      <c r="B283" t="n">
        <v>115</v>
      </c>
      <c r="C283" t="inlineStr">
        <is>
          <t>Riviera Bar</t>
        </is>
      </c>
      <c r="D283" s="29" t="n">
        <v>45464</v>
      </c>
      <c r="E283" t="n">
        <v>20603.43</v>
      </c>
      <c r="F283" t="inlineStr">
        <is>
          <t>DÉBITO</t>
        </is>
      </c>
      <c r="G283" t="n">
        <v>1</v>
      </c>
      <c r="H283" t="n">
        <v>195.73</v>
      </c>
      <c r="I283" t="n">
        <v>20407.7</v>
      </c>
      <c r="J283" t="n">
        <v>0</v>
      </c>
      <c r="K283" t="n">
        <v>20407.7</v>
      </c>
      <c r="L283" s="29" t="n">
        <v>45467</v>
      </c>
    </row>
    <row r="284">
      <c r="A284" t="n">
        <v>80730</v>
      </c>
      <c r="B284" t="n">
        <v>115</v>
      </c>
      <c r="C284" t="inlineStr">
        <is>
          <t>Riviera Bar</t>
        </is>
      </c>
      <c r="D284" s="29" t="n">
        <v>45464</v>
      </c>
      <c r="E284" t="n">
        <v>2439.45</v>
      </c>
      <c r="F284" t="inlineStr">
        <is>
          <t>VOUCHER</t>
        </is>
      </c>
      <c r="G284" t="n">
        <v>1</v>
      </c>
      <c r="H284" t="n">
        <v>0</v>
      </c>
      <c r="I284" t="n">
        <v>2439.45</v>
      </c>
      <c r="J284" t="n">
        <v>0</v>
      </c>
      <c r="K284" t="n">
        <v>0</v>
      </c>
      <c r="L284" s="29" t="n">
        <v>45467</v>
      </c>
    </row>
    <row r="285">
      <c r="A285" t="n">
        <v>80722</v>
      </c>
      <c r="B285" t="n">
        <v>115</v>
      </c>
      <c r="C285" t="inlineStr">
        <is>
          <t>Riviera Bar</t>
        </is>
      </c>
      <c r="D285" s="29" t="n">
        <v>45464</v>
      </c>
      <c r="E285" t="n">
        <v>2382.53</v>
      </c>
      <c r="F285" t="inlineStr">
        <is>
          <t>DINHEIRO</t>
        </is>
      </c>
      <c r="G285" t="n">
        <v>1</v>
      </c>
      <c r="H285" t="n">
        <v>0</v>
      </c>
      <c r="I285" t="n">
        <v>2382.53</v>
      </c>
      <c r="J285" t="n">
        <v>0</v>
      </c>
      <c r="K285" t="n">
        <v>0</v>
      </c>
      <c r="L285" s="29" t="n">
        <v>45467</v>
      </c>
    </row>
    <row r="286">
      <c r="A286" t="n">
        <v>80921</v>
      </c>
      <c r="B286" t="n">
        <v>115</v>
      </c>
      <c r="C286" t="inlineStr">
        <is>
          <t>Riviera Bar</t>
        </is>
      </c>
      <c r="D286" s="29" t="n">
        <v>45465</v>
      </c>
      <c r="E286" t="n">
        <v>1</v>
      </c>
      <c r="F286" t="inlineStr">
        <is>
          <t>APP</t>
        </is>
      </c>
      <c r="G286" t="n">
        <v>1</v>
      </c>
      <c r="H286" t="n">
        <v>0.01</v>
      </c>
      <c r="I286" t="n">
        <v>0.99</v>
      </c>
      <c r="J286" t="n">
        <v>0</v>
      </c>
      <c r="K286" t="n">
        <v>0.99</v>
      </c>
      <c r="L286" s="29" t="n">
        <v>45467</v>
      </c>
    </row>
    <row r="287">
      <c r="A287" t="n">
        <v>80920</v>
      </c>
      <c r="B287" t="n">
        <v>115</v>
      </c>
      <c r="C287" t="inlineStr">
        <is>
          <t>Riviera Bar</t>
        </is>
      </c>
      <c r="D287" s="29" t="n">
        <v>45465</v>
      </c>
      <c r="E287" t="n">
        <v>1568.41</v>
      </c>
      <c r="F287" t="inlineStr">
        <is>
          <t>DINHEIRO</t>
        </is>
      </c>
      <c r="G287" t="n">
        <v>1</v>
      </c>
      <c r="H287" t="n">
        <v>0</v>
      </c>
      <c r="I287" t="n">
        <v>1568.41</v>
      </c>
      <c r="J287" t="n">
        <v>0</v>
      </c>
      <c r="K287" t="n">
        <v>0</v>
      </c>
      <c r="L287" s="29" t="n">
        <v>45467</v>
      </c>
    </row>
    <row r="288">
      <c r="A288" t="n">
        <v>80919</v>
      </c>
      <c r="B288" t="n">
        <v>115</v>
      </c>
      <c r="C288" t="inlineStr">
        <is>
          <t>Riviera Bar</t>
        </is>
      </c>
      <c r="D288" s="29" t="n">
        <v>45465</v>
      </c>
      <c r="E288" t="n">
        <v>43195.15</v>
      </c>
      <c r="F288" t="inlineStr">
        <is>
          <t>CRÉDITO</t>
        </is>
      </c>
      <c r="G288" t="n">
        <v>1</v>
      </c>
      <c r="H288" t="n">
        <v>1144.67</v>
      </c>
      <c r="I288" t="n">
        <v>42050.48</v>
      </c>
      <c r="J288" t="n">
        <v>0</v>
      </c>
      <c r="K288" t="n">
        <v>42050.48</v>
      </c>
      <c r="L288" s="29" t="n">
        <v>45467</v>
      </c>
    </row>
    <row r="289">
      <c r="A289" t="n">
        <v>80924</v>
      </c>
      <c r="B289" t="n">
        <v>115</v>
      </c>
      <c r="C289" t="inlineStr">
        <is>
          <t>Riviera Bar</t>
        </is>
      </c>
      <c r="D289" s="29" t="n">
        <v>45465</v>
      </c>
      <c r="E289" t="n">
        <v>2355.2</v>
      </c>
      <c r="F289" t="inlineStr">
        <is>
          <t>PIX</t>
        </is>
      </c>
      <c r="G289" t="n">
        <v>1</v>
      </c>
      <c r="H289" t="n">
        <v>17.43</v>
      </c>
      <c r="I289" t="n">
        <v>2337.77</v>
      </c>
      <c r="J289" t="n">
        <v>0</v>
      </c>
      <c r="K289" t="n">
        <v>2337.77</v>
      </c>
      <c r="L289" s="29" t="n">
        <v>45467</v>
      </c>
    </row>
    <row r="290">
      <c r="A290" t="n">
        <v>80928</v>
      </c>
      <c r="B290" t="n">
        <v>115</v>
      </c>
      <c r="C290" t="inlineStr">
        <is>
          <t>Riviera Bar</t>
        </is>
      </c>
      <c r="D290" s="29" t="n">
        <v>45465</v>
      </c>
      <c r="E290" t="n">
        <v>1808.81</v>
      </c>
      <c r="F290" t="inlineStr">
        <is>
          <t>VOUCHER</t>
        </is>
      </c>
      <c r="G290" t="n">
        <v>1</v>
      </c>
      <c r="H290" t="n">
        <v>0</v>
      </c>
      <c r="I290" t="n">
        <v>1808.81</v>
      </c>
      <c r="J290" t="n">
        <v>0</v>
      </c>
      <c r="K290" t="n">
        <v>0</v>
      </c>
      <c r="L290" s="29" t="n">
        <v>45467</v>
      </c>
    </row>
    <row r="291">
      <c r="A291" t="n">
        <v>80929</v>
      </c>
      <c r="B291" t="n">
        <v>115</v>
      </c>
      <c r="C291" t="inlineStr">
        <is>
          <t>Riviera Bar</t>
        </is>
      </c>
      <c r="D291" s="29" t="n">
        <v>45465</v>
      </c>
      <c r="E291" t="n">
        <v>19844.5</v>
      </c>
      <c r="F291" t="inlineStr">
        <is>
          <t>DÉBITO</t>
        </is>
      </c>
      <c r="G291" t="n">
        <v>1</v>
      </c>
      <c r="H291" t="n">
        <v>188.52</v>
      </c>
      <c r="I291" t="n">
        <v>19655.98</v>
      </c>
      <c r="J291" t="n">
        <v>0</v>
      </c>
      <c r="K291" t="n">
        <v>19655.98</v>
      </c>
      <c r="L291" s="29" t="n">
        <v>45467</v>
      </c>
    </row>
    <row r="292">
      <c r="A292" t="n">
        <v>81135</v>
      </c>
      <c r="B292" t="n">
        <v>115</v>
      </c>
      <c r="C292" t="inlineStr">
        <is>
          <t>Riviera Bar</t>
        </is>
      </c>
      <c r="D292" s="29" t="n">
        <v>45466</v>
      </c>
      <c r="E292" t="n">
        <v>27035.63</v>
      </c>
      <c r="F292" t="inlineStr">
        <is>
          <t>CRÉDITO</t>
        </is>
      </c>
      <c r="G292" t="n">
        <v>1</v>
      </c>
      <c r="H292" t="n">
        <v>716.4400000000001</v>
      </c>
      <c r="I292" t="n">
        <v>26319.19</v>
      </c>
      <c r="J292" t="n">
        <v>0</v>
      </c>
      <c r="K292" t="n">
        <v>26319.19</v>
      </c>
      <c r="L292" s="29" t="n">
        <v>45467</v>
      </c>
    </row>
    <row r="293">
      <c r="A293" t="n">
        <v>81145</v>
      </c>
      <c r="B293" t="n">
        <v>115</v>
      </c>
      <c r="C293" t="inlineStr">
        <is>
          <t>Riviera Bar</t>
        </is>
      </c>
      <c r="D293" s="29" t="n">
        <v>45466</v>
      </c>
      <c r="E293" t="n">
        <v>17622.92</v>
      </c>
      <c r="F293" t="inlineStr">
        <is>
          <t>DÉBITO</t>
        </is>
      </c>
      <c r="G293" t="n">
        <v>1</v>
      </c>
      <c r="H293" t="n">
        <v>167.42</v>
      </c>
      <c r="I293" t="n">
        <v>17455.5</v>
      </c>
      <c r="J293" t="n">
        <v>0</v>
      </c>
      <c r="K293" t="n">
        <v>17455.5</v>
      </c>
      <c r="L293" s="29" t="n">
        <v>45467</v>
      </c>
    </row>
    <row r="294">
      <c r="A294" t="n">
        <v>81136</v>
      </c>
      <c r="B294" t="n">
        <v>115</v>
      </c>
      <c r="C294" t="inlineStr">
        <is>
          <t>Riviera Bar</t>
        </is>
      </c>
      <c r="D294" s="29" t="n">
        <v>45466</v>
      </c>
      <c r="E294" t="n">
        <v>989.29</v>
      </c>
      <c r="F294" t="inlineStr">
        <is>
          <t>DINHEIRO</t>
        </is>
      </c>
      <c r="G294" t="n">
        <v>1</v>
      </c>
      <c r="H294" t="n">
        <v>0</v>
      </c>
      <c r="I294" t="n">
        <v>989.29</v>
      </c>
      <c r="J294" t="n">
        <v>0</v>
      </c>
      <c r="K294" t="n">
        <v>0</v>
      </c>
      <c r="L294" s="29" t="n">
        <v>45467</v>
      </c>
    </row>
    <row r="295">
      <c r="A295" t="n">
        <v>81140</v>
      </c>
      <c r="B295" t="n">
        <v>115</v>
      </c>
      <c r="C295" t="inlineStr">
        <is>
          <t>Riviera Bar</t>
        </is>
      </c>
      <c r="D295" s="29" t="n">
        <v>45466</v>
      </c>
      <c r="E295" t="n">
        <v>2746.39</v>
      </c>
      <c r="F295" t="inlineStr">
        <is>
          <t>PIX</t>
        </is>
      </c>
      <c r="G295" t="n">
        <v>1</v>
      </c>
      <c r="H295" t="n">
        <v>20.32</v>
      </c>
      <c r="I295" t="n">
        <v>2726.07</v>
      </c>
      <c r="J295" t="n">
        <v>0</v>
      </c>
      <c r="K295" t="n">
        <v>2726.07</v>
      </c>
      <c r="L295" s="29" t="n">
        <v>45467</v>
      </c>
    </row>
    <row r="296">
      <c r="A296" t="n">
        <v>81137</v>
      </c>
      <c r="B296" t="n">
        <v>115</v>
      </c>
      <c r="C296" t="inlineStr">
        <is>
          <t>Riviera Bar</t>
        </is>
      </c>
      <c r="D296" s="29" t="n">
        <v>45466</v>
      </c>
      <c r="E296" t="n">
        <v>6</v>
      </c>
      <c r="F296" t="inlineStr">
        <is>
          <t>APP</t>
        </is>
      </c>
      <c r="G296" t="n">
        <v>1</v>
      </c>
      <c r="H296" t="n">
        <v>0.04</v>
      </c>
      <c r="I296" t="n">
        <v>5.96</v>
      </c>
      <c r="J296" t="n">
        <v>0</v>
      </c>
      <c r="K296" t="n">
        <v>5.96</v>
      </c>
      <c r="L296" s="29" t="n">
        <v>45467</v>
      </c>
    </row>
    <row r="297">
      <c r="A297" t="n">
        <v>81144</v>
      </c>
      <c r="B297" t="n">
        <v>115</v>
      </c>
      <c r="C297" t="inlineStr">
        <is>
          <t>Riviera Bar</t>
        </is>
      </c>
      <c r="D297" s="29" t="n">
        <v>45466</v>
      </c>
      <c r="E297" t="n">
        <v>393</v>
      </c>
      <c r="F297" t="inlineStr">
        <is>
          <t>VOUCHER</t>
        </is>
      </c>
      <c r="G297" t="n">
        <v>1</v>
      </c>
      <c r="H297" t="n">
        <v>0</v>
      </c>
      <c r="I297" t="n">
        <v>393</v>
      </c>
      <c r="J297" t="n">
        <v>0</v>
      </c>
      <c r="K297" t="n">
        <v>0</v>
      </c>
      <c r="L297" s="29" t="n">
        <v>45467</v>
      </c>
    </row>
    <row r="298">
      <c r="A298" t="n">
        <v>81356</v>
      </c>
      <c r="B298" t="n">
        <v>115</v>
      </c>
      <c r="C298" t="inlineStr">
        <is>
          <t>Riviera Bar</t>
        </is>
      </c>
      <c r="D298" s="29" t="n">
        <v>45467</v>
      </c>
      <c r="E298" t="n">
        <v>5104.13</v>
      </c>
      <c r="F298" t="inlineStr">
        <is>
          <t>PIX</t>
        </is>
      </c>
      <c r="G298" t="n">
        <v>1</v>
      </c>
      <c r="H298" t="n">
        <v>37.77</v>
      </c>
      <c r="I298" t="n">
        <v>5066.36</v>
      </c>
      <c r="J298" t="n">
        <v>0</v>
      </c>
      <c r="K298" t="n">
        <v>5066.36</v>
      </c>
      <c r="L298" s="29" t="n">
        <v>45468</v>
      </c>
    </row>
    <row r="299">
      <c r="A299" t="n">
        <v>81360</v>
      </c>
      <c r="B299" t="n">
        <v>115</v>
      </c>
      <c r="C299" t="inlineStr">
        <is>
          <t>Riviera Bar</t>
        </is>
      </c>
      <c r="D299" s="29" t="n">
        <v>45467</v>
      </c>
      <c r="E299" t="n">
        <v>690.86</v>
      </c>
      <c r="F299" t="inlineStr">
        <is>
          <t>VOUCHER</t>
        </is>
      </c>
      <c r="G299" t="n">
        <v>1</v>
      </c>
      <c r="H299" t="n">
        <v>0</v>
      </c>
      <c r="I299" t="n">
        <v>690.86</v>
      </c>
      <c r="J299" t="n">
        <v>0</v>
      </c>
      <c r="K299" t="n">
        <v>0</v>
      </c>
      <c r="L299" s="29" t="n">
        <v>45468</v>
      </c>
    </row>
    <row r="300">
      <c r="A300" t="n">
        <v>81361</v>
      </c>
      <c r="B300" t="n">
        <v>115</v>
      </c>
      <c r="C300" t="inlineStr">
        <is>
          <t>Riviera Bar</t>
        </is>
      </c>
      <c r="D300" s="29" t="n">
        <v>45467</v>
      </c>
      <c r="E300" t="n">
        <v>13663</v>
      </c>
      <c r="F300" t="inlineStr">
        <is>
          <t>DÉBITO</t>
        </is>
      </c>
      <c r="G300" t="n">
        <v>1</v>
      </c>
      <c r="H300" t="n">
        <v>129.8</v>
      </c>
      <c r="I300" t="n">
        <v>13533.2</v>
      </c>
      <c r="J300" t="n">
        <v>0</v>
      </c>
      <c r="K300" t="n">
        <v>13533.2</v>
      </c>
      <c r="L300" s="29" t="n">
        <v>45468</v>
      </c>
    </row>
    <row r="301">
      <c r="A301" t="n">
        <v>81362</v>
      </c>
      <c r="B301" t="n">
        <v>115</v>
      </c>
      <c r="C301" t="inlineStr">
        <is>
          <t>Riviera Bar</t>
        </is>
      </c>
      <c r="D301" s="29" t="n">
        <v>45467</v>
      </c>
      <c r="E301" t="n">
        <v>15.4</v>
      </c>
      <c r="F301" t="inlineStr">
        <is>
          <t>BÔNUS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s="29" t="n">
        <v>45467</v>
      </c>
    </row>
    <row r="302">
      <c r="A302" t="n">
        <v>81351</v>
      </c>
      <c r="B302" t="n">
        <v>115</v>
      </c>
      <c r="C302" t="inlineStr">
        <is>
          <t>Riviera Bar</t>
        </is>
      </c>
      <c r="D302" s="29" t="n">
        <v>45467</v>
      </c>
      <c r="E302" t="n">
        <v>25551.57</v>
      </c>
      <c r="F302" t="inlineStr">
        <is>
          <t>CRÉDITO</t>
        </is>
      </c>
      <c r="G302" t="n">
        <v>1</v>
      </c>
      <c r="H302" t="n">
        <v>677.12</v>
      </c>
      <c r="I302" t="n">
        <v>24874.45</v>
      </c>
      <c r="J302" t="n">
        <v>0</v>
      </c>
      <c r="K302" t="n">
        <v>24874.45</v>
      </c>
      <c r="L302" s="29" t="n">
        <v>45468</v>
      </c>
    </row>
    <row r="303">
      <c r="A303" t="n">
        <v>81352</v>
      </c>
      <c r="B303" t="n">
        <v>115</v>
      </c>
      <c r="C303" t="inlineStr">
        <is>
          <t>Riviera Bar</t>
        </is>
      </c>
      <c r="D303" s="29" t="n">
        <v>45467</v>
      </c>
      <c r="E303" t="n">
        <v>791.12</v>
      </c>
      <c r="F303" t="inlineStr">
        <is>
          <t>DINHEIRO</t>
        </is>
      </c>
      <c r="G303" t="n">
        <v>1</v>
      </c>
      <c r="H303" t="n">
        <v>0</v>
      </c>
      <c r="I303" t="n">
        <v>791.12</v>
      </c>
      <c r="J303" t="n">
        <v>0</v>
      </c>
      <c r="K303" t="n">
        <v>0</v>
      </c>
      <c r="L303" s="29" t="n">
        <v>45468</v>
      </c>
    </row>
    <row r="304">
      <c r="A304" t="n">
        <v>81568</v>
      </c>
      <c r="B304" t="n">
        <v>115</v>
      </c>
      <c r="C304" t="inlineStr">
        <is>
          <t>Riviera Bar</t>
        </is>
      </c>
      <c r="D304" s="29" t="n">
        <v>45468</v>
      </c>
      <c r="E304" t="n">
        <v>758.0700000000001</v>
      </c>
      <c r="F304" t="inlineStr">
        <is>
          <t>DINHEIRO</t>
        </is>
      </c>
      <c r="G304" t="n">
        <v>1</v>
      </c>
      <c r="H304" t="n">
        <v>0</v>
      </c>
      <c r="I304" t="n">
        <v>758.0700000000001</v>
      </c>
      <c r="J304" t="n">
        <v>0</v>
      </c>
      <c r="K304" t="n">
        <v>0</v>
      </c>
      <c r="L304" s="29" t="n">
        <v>45469</v>
      </c>
    </row>
    <row r="305">
      <c r="A305" t="n">
        <v>81576</v>
      </c>
      <c r="B305" t="n">
        <v>115</v>
      </c>
      <c r="C305" t="inlineStr">
        <is>
          <t>Riviera Bar</t>
        </is>
      </c>
      <c r="D305" s="29" t="n">
        <v>45468</v>
      </c>
      <c r="E305" t="n">
        <v>1545.17</v>
      </c>
      <c r="F305" t="inlineStr">
        <is>
          <t>VOUCHER</t>
        </is>
      </c>
      <c r="G305" t="n">
        <v>1</v>
      </c>
      <c r="H305" t="n">
        <v>0</v>
      </c>
      <c r="I305" t="n">
        <v>1545.17</v>
      </c>
      <c r="J305" t="n">
        <v>0</v>
      </c>
      <c r="K305" t="n">
        <v>0</v>
      </c>
      <c r="L305" s="29" t="n">
        <v>45469</v>
      </c>
    </row>
    <row r="306">
      <c r="A306" t="n">
        <v>81577</v>
      </c>
      <c r="B306" t="n">
        <v>115</v>
      </c>
      <c r="C306" t="inlineStr">
        <is>
          <t>Riviera Bar</t>
        </is>
      </c>
      <c r="D306" s="29" t="n">
        <v>45468</v>
      </c>
      <c r="E306" t="n">
        <v>9026.879999999999</v>
      </c>
      <c r="F306" t="inlineStr">
        <is>
          <t>DÉBITO</t>
        </is>
      </c>
      <c r="G306" t="n">
        <v>1</v>
      </c>
      <c r="H306" t="n">
        <v>85.76000000000001</v>
      </c>
      <c r="I306" t="n">
        <v>8941.120000000001</v>
      </c>
      <c r="J306" t="n">
        <v>0</v>
      </c>
      <c r="K306" t="n">
        <v>8941.120000000001</v>
      </c>
      <c r="L306" s="29" t="n">
        <v>45469</v>
      </c>
    </row>
    <row r="307">
      <c r="A307" t="n">
        <v>81569</v>
      </c>
      <c r="B307" t="n">
        <v>115</v>
      </c>
      <c r="C307" t="inlineStr">
        <is>
          <t>Riviera Bar</t>
        </is>
      </c>
      <c r="D307" s="29" t="n">
        <v>45468</v>
      </c>
      <c r="E307" t="n">
        <v>1</v>
      </c>
      <c r="F307" t="inlineStr">
        <is>
          <t>APP</t>
        </is>
      </c>
      <c r="G307" t="n">
        <v>1</v>
      </c>
      <c r="H307" t="n">
        <v>0.01</v>
      </c>
      <c r="I307" t="n">
        <v>0.99</v>
      </c>
      <c r="J307" t="n">
        <v>0</v>
      </c>
      <c r="K307" t="n">
        <v>0.99</v>
      </c>
      <c r="L307" s="29" t="n">
        <v>45469</v>
      </c>
    </row>
    <row r="308">
      <c r="A308" t="n">
        <v>81567</v>
      </c>
      <c r="B308" t="n">
        <v>115</v>
      </c>
      <c r="C308" t="inlineStr">
        <is>
          <t>Riviera Bar</t>
        </is>
      </c>
      <c r="D308" s="29" t="n">
        <v>45468</v>
      </c>
      <c r="E308" t="n">
        <v>24721.41</v>
      </c>
      <c r="F308" t="inlineStr">
        <is>
          <t>CRÉDITO</t>
        </is>
      </c>
      <c r="G308" t="n">
        <v>1</v>
      </c>
      <c r="H308" t="n">
        <v>655.12</v>
      </c>
      <c r="I308" t="n">
        <v>24066.29</v>
      </c>
      <c r="J308" t="n">
        <v>0</v>
      </c>
      <c r="K308" t="n">
        <v>24066.29</v>
      </c>
      <c r="L308" s="29" t="n">
        <v>45469</v>
      </c>
    </row>
    <row r="309">
      <c r="A309" t="n">
        <v>81572</v>
      </c>
      <c r="B309" t="n">
        <v>115</v>
      </c>
      <c r="C309" t="inlineStr">
        <is>
          <t>Riviera Bar</t>
        </is>
      </c>
      <c r="D309" s="29" t="n">
        <v>45468</v>
      </c>
      <c r="E309" t="n">
        <v>3449.24</v>
      </c>
      <c r="F309" t="inlineStr">
        <is>
          <t>PIX</t>
        </is>
      </c>
      <c r="G309" t="n">
        <v>1</v>
      </c>
      <c r="H309" t="n">
        <v>25.52</v>
      </c>
      <c r="I309" t="n">
        <v>3423.72</v>
      </c>
      <c r="J309" t="n">
        <v>0</v>
      </c>
      <c r="K309" t="n">
        <v>3423.72</v>
      </c>
      <c r="L309" s="29" t="n">
        <v>45469</v>
      </c>
    </row>
    <row r="310">
      <c r="A310" t="n">
        <v>81783</v>
      </c>
      <c r="B310" t="n">
        <v>115</v>
      </c>
      <c r="C310" t="inlineStr">
        <is>
          <t>Riviera Bar</t>
        </is>
      </c>
      <c r="D310" s="29" t="n">
        <v>45469</v>
      </c>
      <c r="E310" t="n">
        <v>30805.27</v>
      </c>
      <c r="F310" t="inlineStr">
        <is>
          <t>CRÉDITO</t>
        </is>
      </c>
      <c r="G310" t="n">
        <v>1</v>
      </c>
      <c r="H310" t="n">
        <v>816.34</v>
      </c>
      <c r="I310" t="n">
        <v>29988.93</v>
      </c>
      <c r="J310" t="n">
        <v>0</v>
      </c>
      <c r="K310" t="n">
        <v>29988.93</v>
      </c>
      <c r="L310" s="29" t="n">
        <v>45470</v>
      </c>
    </row>
    <row r="311">
      <c r="A311" t="n">
        <v>81784</v>
      </c>
      <c r="B311" t="n">
        <v>115</v>
      </c>
      <c r="C311" t="inlineStr">
        <is>
          <t>Riviera Bar</t>
        </is>
      </c>
      <c r="D311" s="29" t="n">
        <v>45469</v>
      </c>
      <c r="E311" t="n">
        <v>1813.01</v>
      </c>
      <c r="F311" t="inlineStr">
        <is>
          <t>DINHEIRO</t>
        </is>
      </c>
      <c r="G311" t="n">
        <v>1</v>
      </c>
      <c r="H311" t="n">
        <v>0</v>
      </c>
      <c r="I311" t="n">
        <v>1813.01</v>
      </c>
      <c r="J311" t="n">
        <v>0</v>
      </c>
      <c r="K311" t="n">
        <v>0</v>
      </c>
      <c r="L311" s="29" t="n">
        <v>45470</v>
      </c>
    </row>
    <row r="312">
      <c r="A312" t="n">
        <v>81785</v>
      </c>
      <c r="B312" t="n">
        <v>115</v>
      </c>
      <c r="C312" t="inlineStr">
        <is>
          <t>Riviera Bar</t>
        </is>
      </c>
      <c r="D312" s="29" t="n">
        <v>45469</v>
      </c>
      <c r="E312" t="n">
        <v>1</v>
      </c>
      <c r="F312" t="inlineStr">
        <is>
          <t>APP</t>
        </is>
      </c>
      <c r="G312" t="n">
        <v>1</v>
      </c>
      <c r="H312" t="n">
        <v>0.01</v>
      </c>
      <c r="I312" t="n">
        <v>0.99</v>
      </c>
      <c r="J312" t="n">
        <v>0</v>
      </c>
      <c r="K312" t="n">
        <v>0.99</v>
      </c>
      <c r="L312" s="29" t="n">
        <v>45470</v>
      </c>
    </row>
    <row r="313">
      <c r="A313" t="n">
        <v>81788</v>
      </c>
      <c r="B313" t="n">
        <v>115</v>
      </c>
      <c r="C313" t="inlineStr">
        <is>
          <t>Riviera Bar</t>
        </is>
      </c>
      <c r="D313" s="29" t="n">
        <v>45469</v>
      </c>
      <c r="E313" t="n">
        <v>2386.87</v>
      </c>
      <c r="F313" t="inlineStr">
        <is>
          <t>PIX</t>
        </is>
      </c>
      <c r="G313" t="n">
        <v>1</v>
      </c>
      <c r="H313" t="n">
        <v>17.66</v>
      </c>
      <c r="I313" t="n">
        <v>2369.21</v>
      </c>
      <c r="J313" t="n">
        <v>0</v>
      </c>
      <c r="K313" t="n">
        <v>2369.21</v>
      </c>
      <c r="L313" s="29" t="n">
        <v>45470</v>
      </c>
    </row>
    <row r="314">
      <c r="A314" t="n">
        <v>81794</v>
      </c>
      <c r="B314" t="n">
        <v>115</v>
      </c>
      <c r="C314" t="inlineStr">
        <is>
          <t>Riviera Bar</t>
        </is>
      </c>
      <c r="D314" s="29" t="n">
        <v>45469</v>
      </c>
      <c r="E314" t="n">
        <v>45.43</v>
      </c>
      <c r="F314" t="inlineStr">
        <is>
          <t>BÔNUS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s="29" t="n">
        <v>45469</v>
      </c>
    </row>
    <row r="315">
      <c r="A315" t="n">
        <v>81793</v>
      </c>
      <c r="B315" t="n">
        <v>115</v>
      </c>
      <c r="C315" t="inlineStr">
        <is>
          <t>Riviera Bar</t>
        </is>
      </c>
      <c r="D315" s="29" t="n">
        <v>45469</v>
      </c>
      <c r="E315" t="n">
        <v>15354.57</v>
      </c>
      <c r="F315" t="inlineStr">
        <is>
          <t>DÉBITO</t>
        </is>
      </c>
      <c r="G315" t="n">
        <v>1</v>
      </c>
      <c r="H315" t="n">
        <v>145.87</v>
      </c>
      <c r="I315" t="n">
        <v>15208.7</v>
      </c>
      <c r="J315" t="n">
        <v>0</v>
      </c>
      <c r="K315" t="n">
        <v>15208.7</v>
      </c>
      <c r="L315" s="29" t="n">
        <v>45470</v>
      </c>
    </row>
    <row r="316">
      <c r="A316" t="n">
        <v>81792</v>
      </c>
      <c r="B316" t="n">
        <v>115</v>
      </c>
      <c r="C316" t="inlineStr">
        <is>
          <t>Riviera Bar</t>
        </is>
      </c>
      <c r="D316" s="29" t="n">
        <v>45469</v>
      </c>
      <c r="E316" t="n">
        <v>906.5700000000001</v>
      </c>
      <c r="F316" t="inlineStr">
        <is>
          <t>VOUCHER</t>
        </is>
      </c>
      <c r="G316" t="n">
        <v>1</v>
      </c>
      <c r="H316" t="n">
        <v>0</v>
      </c>
      <c r="I316" t="n">
        <v>906.5700000000001</v>
      </c>
      <c r="J316" t="n">
        <v>0</v>
      </c>
      <c r="K316" t="n">
        <v>0</v>
      </c>
      <c r="L316" s="29" t="n">
        <v>45470</v>
      </c>
    </row>
    <row r="317">
      <c r="A317" t="n">
        <v>82027</v>
      </c>
      <c r="B317" t="n">
        <v>115</v>
      </c>
      <c r="C317" t="inlineStr">
        <is>
          <t>Riviera Bar</t>
        </is>
      </c>
      <c r="D317" s="29" t="n">
        <v>45470</v>
      </c>
      <c r="E317" t="n">
        <v>13180.46</v>
      </c>
      <c r="F317" t="inlineStr">
        <is>
          <t>DÉBITO</t>
        </is>
      </c>
      <c r="G317" t="n">
        <v>1</v>
      </c>
      <c r="H317" t="n">
        <v>125.21</v>
      </c>
      <c r="I317" t="n">
        <v>13055.25</v>
      </c>
      <c r="J317" t="n">
        <v>0</v>
      </c>
      <c r="K317" t="n">
        <v>13055.25</v>
      </c>
      <c r="L317" s="29" t="n">
        <v>45471</v>
      </c>
    </row>
    <row r="318">
      <c r="A318" t="n">
        <v>82026</v>
      </c>
      <c r="B318" t="n">
        <v>115</v>
      </c>
      <c r="C318" t="inlineStr">
        <is>
          <t>Riviera Bar</t>
        </is>
      </c>
      <c r="D318" s="29" t="n">
        <v>45470</v>
      </c>
      <c r="E318" t="n">
        <v>3225.78</v>
      </c>
      <c r="F318" t="inlineStr">
        <is>
          <t>VOUCHER</t>
        </is>
      </c>
      <c r="G318" t="n">
        <v>1</v>
      </c>
      <c r="H318" t="n">
        <v>0</v>
      </c>
      <c r="I318" t="n">
        <v>3225.78</v>
      </c>
      <c r="J318" t="n">
        <v>0</v>
      </c>
      <c r="K318" t="n">
        <v>0</v>
      </c>
      <c r="L318" s="29" t="n">
        <v>45471</v>
      </c>
    </row>
    <row r="319">
      <c r="A319" t="n">
        <v>82022</v>
      </c>
      <c r="B319" t="n">
        <v>115</v>
      </c>
      <c r="C319" t="inlineStr">
        <is>
          <t>Riviera Bar</t>
        </is>
      </c>
      <c r="D319" s="29" t="n">
        <v>45470</v>
      </c>
      <c r="E319" t="n">
        <v>1948.37</v>
      </c>
      <c r="F319" t="inlineStr">
        <is>
          <t>PIX</t>
        </is>
      </c>
      <c r="G319" t="n">
        <v>1</v>
      </c>
      <c r="H319" t="n">
        <v>14.42</v>
      </c>
      <c r="I319" t="n">
        <v>1933.95</v>
      </c>
      <c r="J319" t="n">
        <v>0</v>
      </c>
      <c r="K319" t="n">
        <v>1933.95</v>
      </c>
      <c r="L319" s="29" t="n">
        <v>45471</v>
      </c>
    </row>
    <row r="320">
      <c r="A320" t="n">
        <v>82018</v>
      </c>
      <c r="B320" t="n">
        <v>115</v>
      </c>
      <c r="C320" t="inlineStr">
        <is>
          <t>Riviera Bar</t>
        </is>
      </c>
      <c r="D320" s="29" t="n">
        <v>45470</v>
      </c>
      <c r="E320" t="n">
        <v>1643.44</v>
      </c>
      <c r="F320" t="inlineStr">
        <is>
          <t>DINHEIRO</t>
        </is>
      </c>
      <c r="G320" t="n">
        <v>1</v>
      </c>
      <c r="H320" t="n">
        <v>0</v>
      </c>
      <c r="I320" t="n">
        <v>1643.44</v>
      </c>
      <c r="J320" t="n">
        <v>0</v>
      </c>
      <c r="K320" t="n">
        <v>0</v>
      </c>
      <c r="L320" s="29" t="n">
        <v>45471</v>
      </c>
    </row>
    <row r="321">
      <c r="A321" t="n">
        <v>82017</v>
      </c>
      <c r="B321" t="n">
        <v>115</v>
      </c>
      <c r="C321" t="inlineStr">
        <is>
          <t>Riviera Bar</t>
        </is>
      </c>
      <c r="D321" s="29" t="n">
        <v>45470</v>
      </c>
      <c r="E321" t="n">
        <v>34337.96</v>
      </c>
      <c r="F321" t="inlineStr">
        <is>
          <t>CRÉDITO</t>
        </is>
      </c>
      <c r="G321" t="n">
        <v>1</v>
      </c>
      <c r="H321" t="n">
        <v>909.96</v>
      </c>
      <c r="I321" t="n">
        <v>33428</v>
      </c>
      <c r="J321" t="n">
        <v>0</v>
      </c>
      <c r="K321" t="n">
        <v>33428</v>
      </c>
      <c r="L321" s="29" t="n">
        <v>45471</v>
      </c>
    </row>
    <row r="322">
      <c r="A322" t="n">
        <v>82224</v>
      </c>
      <c r="B322" t="n">
        <v>115</v>
      </c>
      <c r="C322" t="inlineStr">
        <is>
          <t>Riviera Bar</t>
        </is>
      </c>
      <c r="D322" s="29" t="n">
        <v>45471</v>
      </c>
      <c r="E322" t="n">
        <v>4522.77</v>
      </c>
      <c r="F322" t="inlineStr">
        <is>
          <t>VOUCHER</t>
        </is>
      </c>
      <c r="G322" t="n">
        <v>1</v>
      </c>
      <c r="H322" t="n">
        <v>0</v>
      </c>
      <c r="I322" t="n">
        <v>4522.77</v>
      </c>
      <c r="J322" t="n">
        <v>0</v>
      </c>
      <c r="K322" t="n">
        <v>0</v>
      </c>
      <c r="L322" s="29" t="n">
        <v>45474</v>
      </c>
    </row>
    <row r="323">
      <c r="A323" t="n">
        <v>82220</v>
      </c>
      <c r="B323" t="n">
        <v>115</v>
      </c>
      <c r="C323" t="inlineStr">
        <is>
          <t>Riviera Bar</t>
        </is>
      </c>
      <c r="D323" s="29" t="n">
        <v>45471</v>
      </c>
      <c r="E323" t="n">
        <v>2648.72</v>
      </c>
      <c r="F323" t="inlineStr">
        <is>
          <t>PIX</t>
        </is>
      </c>
      <c r="G323" t="n">
        <v>1</v>
      </c>
      <c r="H323" t="n">
        <v>19.6</v>
      </c>
      <c r="I323" t="n">
        <v>2629.12</v>
      </c>
      <c r="J323" t="n">
        <v>0</v>
      </c>
      <c r="K323" t="n">
        <v>2629.12</v>
      </c>
      <c r="L323" s="29" t="n">
        <v>45474</v>
      </c>
    </row>
    <row r="324">
      <c r="A324" t="n">
        <v>82225</v>
      </c>
      <c r="B324" t="n">
        <v>115</v>
      </c>
      <c r="C324" t="inlineStr">
        <is>
          <t>Riviera Bar</t>
        </is>
      </c>
      <c r="D324" s="29" t="n">
        <v>45471</v>
      </c>
      <c r="E324" t="n">
        <v>25595.2</v>
      </c>
      <c r="F324" t="inlineStr">
        <is>
          <t>DÉBITO</t>
        </is>
      </c>
      <c r="G324" t="n">
        <v>1</v>
      </c>
      <c r="H324" t="n">
        <v>243.15</v>
      </c>
      <c r="I324" t="n">
        <v>25352.05</v>
      </c>
      <c r="J324" t="n">
        <v>0</v>
      </c>
      <c r="K324" t="n">
        <v>25352.05</v>
      </c>
      <c r="L324" s="29" t="n">
        <v>45474</v>
      </c>
    </row>
    <row r="325">
      <c r="A325" t="n">
        <v>82226</v>
      </c>
      <c r="B325" t="n">
        <v>115</v>
      </c>
      <c r="C325" t="inlineStr">
        <is>
          <t>Riviera Bar</t>
        </is>
      </c>
      <c r="D325" s="29" t="n">
        <v>45471</v>
      </c>
      <c r="E325" t="n">
        <v>7</v>
      </c>
      <c r="F325" t="inlineStr">
        <is>
          <t>BÔNUS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s="29" t="n">
        <v>45471</v>
      </c>
    </row>
    <row r="326">
      <c r="A326" t="n">
        <v>82217</v>
      </c>
      <c r="B326" t="n">
        <v>115</v>
      </c>
      <c r="C326" t="inlineStr">
        <is>
          <t>Riviera Bar</t>
        </is>
      </c>
      <c r="D326" s="29" t="n">
        <v>45471</v>
      </c>
      <c r="E326" t="n">
        <v>44</v>
      </c>
      <c r="F326" t="inlineStr">
        <is>
          <t>APP</t>
        </is>
      </c>
      <c r="G326" t="n">
        <v>1</v>
      </c>
      <c r="H326" t="n">
        <v>0.33</v>
      </c>
      <c r="I326" t="n">
        <v>43.67</v>
      </c>
      <c r="J326" t="n">
        <v>0</v>
      </c>
      <c r="K326" t="n">
        <v>43.67</v>
      </c>
      <c r="L326" s="29" t="n">
        <v>45474</v>
      </c>
    </row>
    <row r="327">
      <c r="A327" t="n">
        <v>82215</v>
      </c>
      <c r="B327" t="n">
        <v>115</v>
      </c>
      <c r="C327" t="inlineStr">
        <is>
          <t>Riviera Bar</t>
        </is>
      </c>
      <c r="D327" s="29" t="n">
        <v>45471</v>
      </c>
      <c r="E327" t="n">
        <v>44329.94</v>
      </c>
      <c r="F327" t="inlineStr">
        <is>
          <t>CRÉDITO</t>
        </is>
      </c>
      <c r="G327" t="n">
        <v>1</v>
      </c>
      <c r="H327" t="n">
        <v>1174.74</v>
      </c>
      <c r="I327" t="n">
        <v>43155.2</v>
      </c>
      <c r="J327" t="n">
        <v>0</v>
      </c>
      <c r="K327" t="n">
        <v>43155.2</v>
      </c>
      <c r="L327" s="29" t="n">
        <v>45474</v>
      </c>
    </row>
    <row r="328">
      <c r="A328" t="n">
        <v>82216</v>
      </c>
      <c r="B328" t="n">
        <v>115</v>
      </c>
      <c r="C328" t="inlineStr">
        <is>
          <t>Riviera Bar</t>
        </is>
      </c>
      <c r="D328" s="29" t="n">
        <v>45471</v>
      </c>
      <c r="E328" t="n">
        <v>779.12</v>
      </c>
      <c r="F328" t="inlineStr">
        <is>
          <t>DINHEIRO</t>
        </is>
      </c>
      <c r="G328" t="n">
        <v>1</v>
      </c>
      <c r="H328" t="n">
        <v>0</v>
      </c>
      <c r="I328" t="n">
        <v>779.12</v>
      </c>
      <c r="J328" t="n">
        <v>0</v>
      </c>
      <c r="K328" t="n">
        <v>0</v>
      </c>
      <c r="L328" s="29" t="n">
        <v>45474</v>
      </c>
    </row>
    <row r="329">
      <c r="A329" t="n">
        <v>82549</v>
      </c>
      <c r="B329" t="n">
        <v>115</v>
      </c>
      <c r="C329" t="inlineStr">
        <is>
          <t>Riviera Bar</t>
        </is>
      </c>
      <c r="D329" s="29" t="n">
        <v>45472</v>
      </c>
      <c r="E329" t="n">
        <v>24846.23</v>
      </c>
      <c r="F329" t="inlineStr">
        <is>
          <t>DÉBITO</t>
        </is>
      </c>
      <c r="G329" t="n">
        <v>1</v>
      </c>
      <c r="H329" t="n">
        <v>236.04</v>
      </c>
      <c r="I329" t="n">
        <v>24610.19</v>
      </c>
      <c r="J329" t="n">
        <v>0</v>
      </c>
      <c r="K329" t="n">
        <v>24610.19</v>
      </c>
      <c r="L329" s="29" t="n">
        <v>45474</v>
      </c>
    </row>
    <row r="330">
      <c r="A330" t="n">
        <v>82548</v>
      </c>
      <c r="B330" t="n">
        <v>115</v>
      </c>
      <c r="C330" t="inlineStr">
        <is>
          <t>Riviera Bar</t>
        </is>
      </c>
      <c r="D330" s="29" t="n">
        <v>45472</v>
      </c>
      <c r="E330" t="n">
        <v>4710.04</v>
      </c>
      <c r="F330" t="inlineStr">
        <is>
          <t>VOUCHER</t>
        </is>
      </c>
      <c r="G330" t="n">
        <v>1</v>
      </c>
      <c r="H330" t="n">
        <v>0</v>
      </c>
      <c r="I330" t="n">
        <v>4710.04</v>
      </c>
      <c r="J330" t="n">
        <v>0</v>
      </c>
      <c r="K330" t="n">
        <v>0</v>
      </c>
      <c r="L330" s="29" t="n">
        <v>45474</v>
      </c>
    </row>
    <row r="331">
      <c r="A331" t="n">
        <v>82544</v>
      </c>
      <c r="B331" t="n">
        <v>115</v>
      </c>
      <c r="C331" t="inlineStr">
        <is>
          <t>Riviera Bar</t>
        </is>
      </c>
      <c r="D331" s="29" t="n">
        <v>45472</v>
      </c>
      <c r="E331" t="n">
        <v>5777.85</v>
      </c>
      <c r="F331" t="inlineStr">
        <is>
          <t>PIX</t>
        </is>
      </c>
      <c r="G331" t="n">
        <v>1</v>
      </c>
      <c r="H331" t="n">
        <v>42.76</v>
      </c>
      <c r="I331" t="n">
        <v>5735.09</v>
      </c>
      <c r="J331" t="n">
        <v>0</v>
      </c>
      <c r="K331" t="n">
        <v>5735.09</v>
      </c>
      <c r="L331" s="29" t="n">
        <v>45474</v>
      </c>
    </row>
    <row r="332">
      <c r="A332" t="n">
        <v>82541</v>
      </c>
      <c r="B332" t="n">
        <v>115</v>
      </c>
      <c r="C332" t="inlineStr">
        <is>
          <t>Riviera Bar</t>
        </is>
      </c>
      <c r="D332" s="29" t="n">
        <v>45472</v>
      </c>
      <c r="E332" t="n">
        <v>314.88</v>
      </c>
      <c r="F332" t="inlineStr">
        <is>
          <t>APP</t>
        </is>
      </c>
      <c r="G332" t="n">
        <v>1</v>
      </c>
      <c r="H332" t="n">
        <v>2.33</v>
      </c>
      <c r="I332" t="n">
        <v>312.55</v>
      </c>
      <c r="J332" t="n">
        <v>0</v>
      </c>
      <c r="K332" t="n">
        <v>312.55</v>
      </c>
      <c r="L332" s="29" t="n">
        <v>45474</v>
      </c>
    </row>
    <row r="333">
      <c r="A333" t="n">
        <v>82540</v>
      </c>
      <c r="B333" t="n">
        <v>115</v>
      </c>
      <c r="C333" t="inlineStr">
        <is>
          <t>Riviera Bar</t>
        </is>
      </c>
      <c r="D333" s="29" t="n">
        <v>45472</v>
      </c>
      <c r="E333" t="n">
        <v>955.21</v>
      </c>
      <c r="F333" t="inlineStr">
        <is>
          <t>DINHEIRO</t>
        </is>
      </c>
      <c r="G333" t="n">
        <v>1</v>
      </c>
      <c r="H333" t="n">
        <v>0</v>
      </c>
      <c r="I333" t="n">
        <v>955.21</v>
      </c>
      <c r="J333" t="n">
        <v>0</v>
      </c>
      <c r="K333" t="n">
        <v>0</v>
      </c>
      <c r="L333" s="29" t="n">
        <v>45474</v>
      </c>
    </row>
    <row r="334">
      <c r="A334" t="n">
        <v>82539</v>
      </c>
      <c r="B334" t="n">
        <v>115</v>
      </c>
      <c r="C334" t="inlineStr">
        <is>
          <t>Riviera Bar</t>
        </is>
      </c>
      <c r="D334" s="29" t="n">
        <v>45472</v>
      </c>
      <c r="E334" t="n">
        <v>41678</v>
      </c>
      <c r="F334" t="inlineStr">
        <is>
          <t>CRÉDITO</t>
        </is>
      </c>
      <c r="G334" t="n">
        <v>1</v>
      </c>
      <c r="H334" t="n">
        <v>1104.47</v>
      </c>
      <c r="I334" t="n">
        <v>40573.53</v>
      </c>
      <c r="J334" t="n">
        <v>0</v>
      </c>
      <c r="K334" t="n">
        <v>40573.53</v>
      </c>
      <c r="L334" s="29" t="n">
        <v>45474</v>
      </c>
    </row>
    <row r="335">
      <c r="A335" t="n">
        <v>82710</v>
      </c>
      <c r="B335" t="n">
        <v>115</v>
      </c>
      <c r="C335" t="inlineStr">
        <is>
          <t>Riviera Bar</t>
        </is>
      </c>
      <c r="D335" s="29" t="n">
        <v>45473</v>
      </c>
      <c r="E335" t="n">
        <v>2125.41</v>
      </c>
      <c r="F335" t="inlineStr">
        <is>
          <t>VOUCHER</t>
        </is>
      </c>
      <c r="G335" t="n">
        <v>1</v>
      </c>
      <c r="H335" t="n">
        <v>0</v>
      </c>
      <c r="I335" t="n">
        <v>2125.41</v>
      </c>
      <c r="J335" t="n">
        <v>0</v>
      </c>
      <c r="K335" t="n">
        <v>0</v>
      </c>
      <c r="L335" s="29" t="n">
        <v>45474</v>
      </c>
    </row>
    <row r="336">
      <c r="A336" t="n">
        <v>82701</v>
      </c>
      <c r="B336" t="n">
        <v>115</v>
      </c>
      <c r="C336" t="inlineStr">
        <is>
          <t>Riviera Bar</t>
        </is>
      </c>
      <c r="D336" s="29" t="n">
        <v>45473</v>
      </c>
      <c r="E336" t="n">
        <v>35056.68</v>
      </c>
      <c r="F336" t="inlineStr">
        <is>
          <t>CRÉDITO</t>
        </is>
      </c>
      <c r="G336" t="n">
        <v>1</v>
      </c>
      <c r="H336" t="n">
        <v>929</v>
      </c>
      <c r="I336" t="n">
        <v>34127.68</v>
      </c>
      <c r="J336" t="n">
        <v>0</v>
      </c>
      <c r="K336" t="n">
        <v>34127.68</v>
      </c>
      <c r="L336" s="29" t="n">
        <v>45474</v>
      </c>
    </row>
    <row r="337">
      <c r="A337" t="n">
        <v>82702</v>
      </c>
      <c r="B337" t="n">
        <v>115</v>
      </c>
      <c r="C337" t="inlineStr">
        <is>
          <t>Riviera Bar</t>
        </is>
      </c>
      <c r="D337" s="29" t="n">
        <v>45473</v>
      </c>
      <c r="E337" t="n">
        <v>2441.95</v>
      </c>
      <c r="F337" t="inlineStr">
        <is>
          <t>DINHEIRO</t>
        </is>
      </c>
      <c r="G337" t="n">
        <v>1</v>
      </c>
      <c r="H337" t="n">
        <v>0</v>
      </c>
      <c r="I337" t="n">
        <v>2441.95</v>
      </c>
      <c r="J337" t="n">
        <v>0</v>
      </c>
      <c r="K337" t="n">
        <v>0</v>
      </c>
      <c r="L337" s="29" t="n">
        <v>45474</v>
      </c>
    </row>
    <row r="338">
      <c r="A338" t="n">
        <v>82706</v>
      </c>
      <c r="B338" t="n">
        <v>115</v>
      </c>
      <c r="C338" t="inlineStr">
        <is>
          <t>Riviera Bar</t>
        </is>
      </c>
      <c r="D338" s="29" t="n">
        <v>45473</v>
      </c>
      <c r="E338" t="n">
        <v>5477.95</v>
      </c>
      <c r="F338" t="inlineStr">
        <is>
          <t>PIX</t>
        </is>
      </c>
      <c r="G338" t="n">
        <v>1</v>
      </c>
      <c r="H338" t="n">
        <v>40.54</v>
      </c>
      <c r="I338" t="n">
        <v>5437.41</v>
      </c>
      <c r="J338" t="n">
        <v>0</v>
      </c>
      <c r="K338" t="n">
        <v>5437.41</v>
      </c>
      <c r="L338" s="29" t="n">
        <v>45474</v>
      </c>
    </row>
    <row r="339">
      <c r="A339" t="n">
        <v>82711</v>
      </c>
      <c r="B339" t="n">
        <v>115</v>
      </c>
      <c r="C339" t="inlineStr">
        <is>
          <t>Riviera Bar</t>
        </is>
      </c>
      <c r="D339" s="29" t="n">
        <v>45473</v>
      </c>
      <c r="E339" t="n">
        <v>18870.43</v>
      </c>
      <c r="F339" t="inlineStr">
        <is>
          <t>DÉBITO</t>
        </is>
      </c>
      <c r="G339" t="n">
        <v>1</v>
      </c>
      <c r="H339" t="n">
        <v>179.27</v>
      </c>
      <c r="I339" t="n">
        <v>18691.16</v>
      </c>
      <c r="J339" t="n">
        <v>0</v>
      </c>
      <c r="K339" t="n">
        <v>18691.16</v>
      </c>
      <c r="L339" s="29" t="n">
        <v>45474</v>
      </c>
    </row>
    <row r="340">
      <c r="A340" t="n">
        <v>82935</v>
      </c>
      <c r="B340" t="n">
        <v>115</v>
      </c>
      <c r="C340" t="inlineStr">
        <is>
          <t>Riviera Bar</t>
        </is>
      </c>
      <c r="D340" s="29" t="n">
        <v>45474</v>
      </c>
      <c r="E340" t="n">
        <v>24165.45</v>
      </c>
      <c r="F340" t="inlineStr">
        <is>
          <t>CRÉDITO</t>
        </is>
      </c>
      <c r="G340" t="n">
        <v>1</v>
      </c>
      <c r="H340" t="n">
        <v>640.38</v>
      </c>
      <c r="I340" t="n">
        <v>23525.07</v>
      </c>
      <c r="J340" t="n">
        <v>193.32</v>
      </c>
      <c r="K340" t="n">
        <v>23331.74</v>
      </c>
      <c r="L340" s="29" t="n">
        <v>45475</v>
      </c>
    </row>
    <row r="341">
      <c r="A341" t="n">
        <v>82936</v>
      </c>
      <c r="B341" t="n">
        <v>115</v>
      </c>
      <c r="C341" t="inlineStr">
        <is>
          <t>Riviera Bar</t>
        </is>
      </c>
      <c r="D341" s="29" t="n">
        <v>45474</v>
      </c>
      <c r="E341" t="n">
        <v>2333.37</v>
      </c>
      <c r="F341" t="inlineStr">
        <is>
          <t>DINHEIRO</t>
        </is>
      </c>
      <c r="G341" t="n">
        <v>1</v>
      </c>
      <c r="H341" t="n">
        <v>0</v>
      </c>
      <c r="I341" t="n">
        <v>2333.37</v>
      </c>
      <c r="J341" t="n">
        <v>18.67</v>
      </c>
      <c r="K341" t="n">
        <v>-18.67</v>
      </c>
      <c r="L341" s="29" t="n">
        <v>45475</v>
      </c>
    </row>
    <row r="342">
      <c r="A342" t="n">
        <v>82937</v>
      </c>
      <c r="B342" t="n">
        <v>115</v>
      </c>
      <c r="C342" t="inlineStr">
        <is>
          <t>Riviera Bar</t>
        </is>
      </c>
      <c r="D342" s="29" t="n">
        <v>45474</v>
      </c>
      <c r="E342" t="n">
        <v>2.19</v>
      </c>
      <c r="F342" t="inlineStr">
        <is>
          <t>APP</t>
        </is>
      </c>
      <c r="G342" t="n">
        <v>1</v>
      </c>
      <c r="H342" t="n">
        <v>0.02</v>
      </c>
      <c r="I342" t="n">
        <v>2.17</v>
      </c>
      <c r="J342" t="n">
        <v>0.02</v>
      </c>
      <c r="K342" t="n">
        <v>2.16</v>
      </c>
      <c r="L342" s="29" t="n">
        <v>45475</v>
      </c>
    </row>
    <row r="343">
      <c r="A343" t="n">
        <v>82940</v>
      </c>
      <c r="B343" t="n">
        <v>115</v>
      </c>
      <c r="C343" t="inlineStr">
        <is>
          <t>Riviera Bar</t>
        </is>
      </c>
      <c r="D343" s="29" t="n">
        <v>45474</v>
      </c>
      <c r="E343" t="n">
        <v>4221.08</v>
      </c>
      <c r="F343" t="inlineStr">
        <is>
          <t>PIX</t>
        </is>
      </c>
      <c r="G343" t="n">
        <v>1</v>
      </c>
      <c r="H343" t="n">
        <v>31.24</v>
      </c>
      <c r="I343" t="n">
        <v>4189.84</v>
      </c>
      <c r="J343" t="n">
        <v>33.77</v>
      </c>
      <c r="K343" t="n">
        <v>4156.08</v>
      </c>
      <c r="L343" s="29" t="n">
        <v>45475</v>
      </c>
    </row>
    <row r="344">
      <c r="A344" t="n">
        <v>82944</v>
      </c>
      <c r="B344" t="n">
        <v>115</v>
      </c>
      <c r="C344" t="inlineStr">
        <is>
          <t>Riviera Bar</t>
        </is>
      </c>
      <c r="D344" s="29" t="n">
        <v>45474</v>
      </c>
      <c r="E344" t="n">
        <v>1381</v>
      </c>
      <c r="F344" t="inlineStr">
        <is>
          <t>VOUCHER</t>
        </is>
      </c>
      <c r="G344" t="n">
        <v>1</v>
      </c>
      <c r="H344" t="n">
        <v>0</v>
      </c>
      <c r="I344" t="n">
        <v>1381</v>
      </c>
      <c r="J344" t="n">
        <v>11.05</v>
      </c>
      <c r="K344" t="n">
        <v>-11.05</v>
      </c>
      <c r="L344" s="29" t="n">
        <v>45475</v>
      </c>
    </row>
    <row r="345">
      <c r="A345" t="n">
        <v>82945</v>
      </c>
      <c r="B345" t="n">
        <v>115</v>
      </c>
      <c r="C345" t="inlineStr">
        <is>
          <t>Riviera Bar</t>
        </is>
      </c>
      <c r="D345" s="29" t="n">
        <v>45474</v>
      </c>
      <c r="E345" t="n">
        <v>15585.9</v>
      </c>
      <c r="F345" t="inlineStr">
        <is>
          <t>DÉBITO</t>
        </is>
      </c>
      <c r="G345" t="n">
        <v>1</v>
      </c>
      <c r="H345" t="n">
        <v>148.07</v>
      </c>
      <c r="I345" t="n">
        <v>15437.83</v>
      </c>
      <c r="J345" t="n">
        <v>124.69</v>
      </c>
      <c r="K345" t="n">
        <v>15313.15</v>
      </c>
      <c r="L345" s="29" t="n">
        <v>45475</v>
      </c>
    </row>
    <row r="346">
      <c r="A346" t="n">
        <v>83106</v>
      </c>
      <c r="B346" t="n">
        <v>115</v>
      </c>
      <c r="C346" t="inlineStr">
        <is>
          <t>Riviera Bar</t>
        </is>
      </c>
      <c r="D346" s="29" t="n">
        <v>45475</v>
      </c>
      <c r="E346" t="n">
        <v>2740.14</v>
      </c>
      <c r="F346" t="inlineStr">
        <is>
          <t>VOUCHER</t>
        </is>
      </c>
      <c r="G346" t="n">
        <v>1</v>
      </c>
      <c r="H346" t="n">
        <v>0</v>
      </c>
      <c r="I346" t="n">
        <v>2740.14</v>
      </c>
      <c r="J346" t="n">
        <v>21.92</v>
      </c>
      <c r="K346" t="n">
        <v>-21.92</v>
      </c>
      <c r="L346" s="29" t="n">
        <v>45476</v>
      </c>
    </row>
    <row r="347">
      <c r="A347" t="n">
        <v>83102</v>
      </c>
      <c r="B347" t="n">
        <v>115</v>
      </c>
      <c r="C347" t="inlineStr">
        <is>
          <t>Riviera Bar</t>
        </is>
      </c>
      <c r="D347" s="29" t="n">
        <v>45475</v>
      </c>
      <c r="E347" t="n">
        <v>4803.71</v>
      </c>
      <c r="F347" t="inlineStr">
        <is>
          <t>PIX</t>
        </is>
      </c>
      <c r="G347" t="n">
        <v>1</v>
      </c>
      <c r="H347" t="n">
        <v>35.55</v>
      </c>
      <c r="I347" t="n">
        <v>4768.16</v>
      </c>
      <c r="J347" t="n">
        <v>38.43</v>
      </c>
      <c r="K347" t="n">
        <v>4729.73</v>
      </c>
      <c r="L347" s="29" t="n">
        <v>45476</v>
      </c>
    </row>
    <row r="348">
      <c r="A348" t="n">
        <v>83098</v>
      </c>
      <c r="B348" t="n">
        <v>115</v>
      </c>
      <c r="C348" t="inlineStr">
        <is>
          <t>Riviera Bar</t>
        </is>
      </c>
      <c r="D348" s="29" t="n">
        <v>45475</v>
      </c>
      <c r="E348" t="n">
        <v>1381.66</v>
      </c>
      <c r="F348" t="inlineStr">
        <is>
          <t>DINHEIRO</t>
        </is>
      </c>
      <c r="G348" t="n">
        <v>1</v>
      </c>
      <c r="H348" t="n">
        <v>0</v>
      </c>
      <c r="I348" t="n">
        <v>1381.66</v>
      </c>
      <c r="J348" t="n">
        <v>11.05</v>
      </c>
      <c r="K348" t="n">
        <v>-11.05</v>
      </c>
      <c r="L348" s="29" t="n">
        <v>45476</v>
      </c>
    </row>
    <row r="349">
      <c r="A349" t="n">
        <v>83107</v>
      </c>
      <c r="B349" t="n">
        <v>115</v>
      </c>
      <c r="C349" t="inlineStr">
        <is>
          <t>Riviera Bar</t>
        </is>
      </c>
      <c r="D349" s="29" t="n">
        <v>45475</v>
      </c>
      <c r="E349" t="n">
        <v>19333.33</v>
      </c>
      <c r="F349" t="inlineStr">
        <is>
          <t>DÉBITO</t>
        </is>
      </c>
      <c r="G349" t="n">
        <v>1</v>
      </c>
      <c r="H349" t="n">
        <v>183.67</v>
      </c>
      <c r="I349" t="n">
        <v>19149.66</v>
      </c>
      <c r="J349" t="n">
        <v>154.67</v>
      </c>
      <c r="K349" t="n">
        <v>18995</v>
      </c>
      <c r="L349" s="29" t="n">
        <v>45476</v>
      </c>
    </row>
    <row r="350">
      <c r="A350" t="n">
        <v>83097</v>
      </c>
      <c r="B350" t="n">
        <v>115</v>
      </c>
      <c r="C350" t="inlineStr">
        <is>
          <t>Riviera Bar</t>
        </is>
      </c>
      <c r="D350" s="29" t="n">
        <v>45475</v>
      </c>
      <c r="E350" t="n">
        <v>30745.6</v>
      </c>
      <c r="F350" t="inlineStr">
        <is>
          <t>CRÉDITO</t>
        </is>
      </c>
      <c r="G350" t="n">
        <v>1</v>
      </c>
      <c r="H350" t="n">
        <v>814.76</v>
      </c>
      <c r="I350" t="n">
        <v>29930.84</v>
      </c>
      <c r="J350" t="n">
        <v>245.96</v>
      </c>
      <c r="K350" t="n">
        <v>29684.88</v>
      </c>
      <c r="L350" s="29" t="n">
        <v>45476</v>
      </c>
    </row>
    <row r="351">
      <c r="A351" t="n">
        <v>83322</v>
      </c>
      <c r="B351" t="n">
        <v>115</v>
      </c>
      <c r="C351" t="inlineStr">
        <is>
          <t>Riviera Bar</t>
        </is>
      </c>
      <c r="D351" s="29" t="n">
        <v>45476</v>
      </c>
      <c r="E351" t="n">
        <v>1838.54</v>
      </c>
      <c r="F351" t="inlineStr">
        <is>
          <t>VOUCHER</t>
        </is>
      </c>
      <c r="G351" t="n">
        <v>1</v>
      </c>
      <c r="H351" t="n">
        <v>0</v>
      </c>
      <c r="I351" t="n">
        <v>1838.54</v>
      </c>
      <c r="J351" t="n">
        <v>14.71</v>
      </c>
      <c r="K351" t="n">
        <v>-14.71</v>
      </c>
      <c r="L351" s="29" t="n">
        <v>45477</v>
      </c>
    </row>
    <row r="352">
      <c r="A352" t="n">
        <v>83318</v>
      </c>
      <c r="B352" t="n">
        <v>115</v>
      </c>
      <c r="C352" t="inlineStr">
        <is>
          <t>Riviera Bar</t>
        </is>
      </c>
      <c r="D352" s="29" t="n">
        <v>45476</v>
      </c>
      <c r="E352" t="n">
        <v>3756.98</v>
      </c>
      <c r="F352" t="inlineStr">
        <is>
          <t>PIX</t>
        </is>
      </c>
      <c r="G352" t="n">
        <v>1</v>
      </c>
      <c r="H352" t="n">
        <v>27.8</v>
      </c>
      <c r="I352" t="n">
        <v>3729.18</v>
      </c>
      <c r="J352" t="n">
        <v>30.06</v>
      </c>
      <c r="K352" t="n">
        <v>3699.12</v>
      </c>
      <c r="L352" s="29" t="n">
        <v>45477</v>
      </c>
    </row>
    <row r="353">
      <c r="A353" t="n">
        <v>83323</v>
      </c>
      <c r="B353" t="n">
        <v>115</v>
      </c>
      <c r="C353" t="inlineStr">
        <is>
          <t>Riviera Bar</t>
        </is>
      </c>
      <c r="D353" s="29" t="n">
        <v>45476</v>
      </c>
      <c r="E353" t="n">
        <v>15764.92</v>
      </c>
      <c r="F353" t="inlineStr">
        <is>
          <t>DÉBITO</t>
        </is>
      </c>
      <c r="G353" t="n">
        <v>1</v>
      </c>
      <c r="H353" t="n">
        <v>149.77</v>
      </c>
      <c r="I353" t="n">
        <v>15615.15</v>
      </c>
      <c r="J353" t="n">
        <v>126.12</v>
      </c>
      <c r="K353" t="n">
        <v>15489.03</v>
      </c>
      <c r="L353" s="29" t="n">
        <v>45477</v>
      </c>
    </row>
    <row r="354">
      <c r="A354" t="n">
        <v>83313</v>
      </c>
      <c r="B354" t="n">
        <v>115</v>
      </c>
      <c r="C354" t="inlineStr">
        <is>
          <t>Riviera Bar</t>
        </is>
      </c>
      <c r="D354" s="29" t="n">
        <v>45476</v>
      </c>
      <c r="E354" t="n">
        <v>30468.21</v>
      </c>
      <c r="F354" t="inlineStr">
        <is>
          <t>CRÉDITO</t>
        </is>
      </c>
      <c r="G354" t="n">
        <v>1</v>
      </c>
      <c r="H354" t="n">
        <v>807.41</v>
      </c>
      <c r="I354" t="n">
        <v>29660.8</v>
      </c>
      <c r="J354" t="n">
        <v>243.75</v>
      </c>
      <c r="K354" t="n">
        <v>29417.06</v>
      </c>
      <c r="L354" s="29" t="n">
        <v>45477</v>
      </c>
    </row>
    <row r="355">
      <c r="A355" t="n">
        <v>83314</v>
      </c>
      <c r="B355" t="n">
        <v>115</v>
      </c>
      <c r="C355" t="inlineStr">
        <is>
          <t>Riviera Bar</t>
        </is>
      </c>
      <c r="D355" s="29" t="n">
        <v>45476</v>
      </c>
      <c r="E355" t="n">
        <v>1167.82</v>
      </c>
      <c r="F355" t="inlineStr">
        <is>
          <t>DINHEIRO</t>
        </is>
      </c>
      <c r="G355" t="n">
        <v>1</v>
      </c>
      <c r="H355" t="n">
        <v>0</v>
      </c>
      <c r="I355" t="n">
        <v>1167.82</v>
      </c>
      <c r="J355" t="n">
        <v>9.34</v>
      </c>
      <c r="K355" t="n">
        <v>-9.34</v>
      </c>
      <c r="L355" s="29" t="n">
        <v>45477</v>
      </c>
    </row>
    <row r="356">
      <c r="A356" t="n">
        <v>83315</v>
      </c>
      <c r="B356" t="n">
        <v>115</v>
      </c>
      <c r="C356" t="inlineStr">
        <is>
          <t>Riviera Bar</t>
        </is>
      </c>
      <c r="D356" s="29" t="n">
        <v>45476</v>
      </c>
      <c r="E356" t="n">
        <v>22</v>
      </c>
      <c r="F356" t="inlineStr">
        <is>
          <t>APP</t>
        </is>
      </c>
      <c r="G356" t="n">
        <v>1</v>
      </c>
      <c r="H356" t="n">
        <v>0.16</v>
      </c>
      <c r="I356" t="n">
        <v>21.84</v>
      </c>
      <c r="J356" t="n">
        <v>0.18</v>
      </c>
      <c r="K356" t="n">
        <v>21.66</v>
      </c>
      <c r="L356" s="29" t="n">
        <v>45477</v>
      </c>
    </row>
    <row r="357">
      <c r="A357" t="n">
        <v>83494</v>
      </c>
      <c r="B357" t="n">
        <v>115</v>
      </c>
      <c r="C357" t="inlineStr">
        <is>
          <t>Riviera Bar</t>
        </is>
      </c>
      <c r="D357" s="29" t="n">
        <v>45477</v>
      </c>
      <c r="E357" t="n">
        <v>1569.08</v>
      </c>
      <c r="F357" t="inlineStr">
        <is>
          <t>DINHEIRO</t>
        </is>
      </c>
      <c r="G357" t="n">
        <v>1</v>
      </c>
      <c r="H357" t="n">
        <v>0</v>
      </c>
      <c r="I357" t="n">
        <v>1569.08</v>
      </c>
      <c r="J357" t="n">
        <v>12.55</v>
      </c>
      <c r="K357" t="n">
        <v>-12.55</v>
      </c>
      <c r="L357" s="29" t="n">
        <v>45478</v>
      </c>
    </row>
    <row r="358">
      <c r="A358" t="n">
        <v>83503</v>
      </c>
      <c r="B358" t="n">
        <v>115</v>
      </c>
      <c r="C358" t="inlineStr">
        <is>
          <t>Riviera Bar</t>
        </is>
      </c>
      <c r="D358" s="29" t="n">
        <v>45477</v>
      </c>
      <c r="E358" t="n">
        <v>15529.6</v>
      </c>
      <c r="F358" t="inlineStr">
        <is>
          <t>DÉBITO</t>
        </is>
      </c>
      <c r="G358" t="n">
        <v>1</v>
      </c>
      <c r="H358" t="n">
        <v>147.53</v>
      </c>
      <c r="I358" t="n">
        <v>15382.07</v>
      </c>
      <c r="J358" t="n">
        <v>124.24</v>
      </c>
      <c r="K358" t="n">
        <v>15257.83</v>
      </c>
      <c r="L358" s="29" t="n">
        <v>45478</v>
      </c>
    </row>
    <row r="359">
      <c r="A359" t="n">
        <v>83502</v>
      </c>
      <c r="B359" t="n">
        <v>115</v>
      </c>
      <c r="C359" t="inlineStr">
        <is>
          <t>Riviera Bar</t>
        </is>
      </c>
      <c r="D359" s="29" t="n">
        <v>45477</v>
      </c>
      <c r="E359" t="n">
        <v>2948.15</v>
      </c>
      <c r="F359" t="inlineStr">
        <is>
          <t>VOUCHER</t>
        </is>
      </c>
      <c r="G359" t="n">
        <v>1</v>
      </c>
      <c r="H359" t="n">
        <v>0</v>
      </c>
      <c r="I359" t="n">
        <v>2948.15</v>
      </c>
      <c r="J359" t="n">
        <v>23.59</v>
      </c>
      <c r="K359" t="n">
        <v>-23.59</v>
      </c>
      <c r="L359" s="29" t="n">
        <v>45478</v>
      </c>
    </row>
    <row r="360">
      <c r="A360" t="n">
        <v>83498</v>
      </c>
      <c r="B360" t="n">
        <v>115</v>
      </c>
      <c r="C360" t="inlineStr">
        <is>
          <t>Riviera Bar</t>
        </is>
      </c>
      <c r="D360" s="29" t="n">
        <v>45477</v>
      </c>
      <c r="E360" t="n">
        <v>2057.39</v>
      </c>
      <c r="F360" t="inlineStr">
        <is>
          <t>PIX</t>
        </is>
      </c>
      <c r="G360" t="n">
        <v>1</v>
      </c>
      <c r="H360" t="n">
        <v>15.22</v>
      </c>
      <c r="I360" t="n">
        <v>2042.17</v>
      </c>
      <c r="J360" t="n">
        <v>16.46</v>
      </c>
      <c r="K360" t="n">
        <v>2025.71</v>
      </c>
      <c r="L360" s="29" t="n">
        <v>45478</v>
      </c>
    </row>
    <row r="361">
      <c r="A361" t="n">
        <v>83493</v>
      </c>
      <c r="B361" t="n">
        <v>115</v>
      </c>
      <c r="C361" t="inlineStr">
        <is>
          <t>Riviera Bar</t>
        </is>
      </c>
      <c r="D361" s="29" t="n">
        <v>45477</v>
      </c>
      <c r="E361" t="n">
        <v>38676.09</v>
      </c>
      <c r="F361" t="inlineStr">
        <is>
          <t>CRÉDITO</t>
        </is>
      </c>
      <c r="G361" t="n">
        <v>1</v>
      </c>
      <c r="H361" t="n">
        <v>1024.92</v>
      </c>
      <c r="I361" t="n">
        <v>37651.17</v>
      </c>
      <c r="J361" t="n">
        <v>309.41</v>
      </c>
      <c r="K361" t="n">
        <v>37341.76</v>
      </c>
      <c r="L361" s="29" t="n">
        <v>45478</v>
      </c>
    </row>
    <row r="362">
      <c r="A362" t="n">
        <v>83746</v>
      </c>
      <c r="B362" t="n">
        <v>115</v>
      </c>
      <c r="C362" t="inlineStr">
        <is>
          <t>Riviera Bar</t>
        </is>
      </c>
      <c r="D362" s="29" t="n">
        <v>45478</v>
      </c>
      <c r="E362" t="n">
        <v>1653.1</v>
      </c>
      <c r="F362" t="inlineStr">
        <is>
          <t>DINHEIRO</t>
        </is>
      </c>
      <c r="G362" t="n">
        <v>1</v>
      </c>
      <c r="H362" t="n">
        <v>0</v>
      </c>
      <c r="I362" t="n">
        <v>1653.1</v>
      </c>
      <c r="J362" t="n">
        <v>13.22</v>
      </c>
      <c r="K362" t="n">
        <v>-13.22</v>
      </c>
      <c r="L362" s="29" t="n">
        <v>45481</v>
      </c>
    </row>
    <row r="363">
      <c r="A363" t="n">
        <v>83750</v>
      </c>
      <c r="B363" t="n">
        <v>115</v>
      </c>
      <c r="C363" t="inlineStr">
        <is>
          <t>Riviera Bar</t>
        </is>
      </c>
      <c r="D363" s="29" t="n">
        <v>45478</v>
      </c>
      <c r="E363" t="n">
        <v>4355.03</v>
      </c>
      <c r="F363" t="inlineStr">
        <is>
          <t>PIX</t>
        </is>
      </c>
      <c r="G363" t="n">
        <v>1</v>
      </c>
      <c r="H363" t="n">
        <v>32.23</v>
      </c>
      <c r="I363" t="n">
        <v>4322.8</v>
      </c>
      <c r="J363" t="n">
        <v>34.84</v>
      </c>
      <c r="K363" t="n">
        <v>4287.96</v>
      </c>
      <c r="L363" s="29" t="n">
        <v>45481</v>
      </c>
    </row>
    <row r="364">
      <c r="A364" t="n">
        <v>83754</v>
      </c>
      <c r="B364" t="n">
        <v>115</v>
      </c>
      <c r="C364" t="inlineStr">
        <is>
          <t>Riviera Bar</t>
        </is>
      </c>
      <c r="D364" s="29" t="n">
        <v>45478</v>
      </c>
      <c r="E364" t="n">
        <v>5640.17</v>
      </c>
      <c r="F364" t="inlineStr">
        <is>
          <t>VOUCHER</t>
        </is>
      </c>
      <c r="G364" t="n">
        <v>1</v>
      </c>
      <c r="H364" t="n">
        <v>0</v>
      </c>
      <c r="I364" t="n">
        <v>5640.17</v>
      </c>
      <c r="J364" t="n">
        <v>45.12</v>
      </c>
      <c r="K364" t="n">
        <v>-45.12</v>
      </c>
      <c r="L364" s="29" t="n">
        <v>45481</v>
      </c>
    </row>
    <row r="365">
      <c r="A365" t="n">
        <v>83745</v>
      </c>
      <c r="B365" t="n">
        <v>115</v>
      </c>
      <c r="C365" t="inlineStr">
        <is>
          <t>Riviera Bar</t>
        </is>
      </c>
      <c r="D365" s="29" t="n">
        <v>45478</v>
      </c>
      <c r="E365" t="n">
        <v>47551.49</v>
      </c>
      <c r="F365" t="inlineStr">
        <is>
          <t>CRÉDITO</t>
        </is>
      </c>
      <c r="G365" t="n">
        <v>1</v>
      </c>
      <c r="H365" t="n">
        <v>1260.11</v>
      </c>
      <c r="I365" t="n">
        <v>46291.38</v>
      </c>
      <c r="J365" t="n">
        <v>380.41</v>
      </c>
      <c r="K365" t="n">
        <v>45910.96</v>
      </c>
      <c r="L365" s="29" t="n">
        <v>45481</v>
      </c>
    </row>
    <row r="366">
      <c r="A366" t="n">
        <v>83755</v>
      </c>
      <c r="B366" t="n">
        <v>115</v>
      </c>
      <c r="C366" t="inlineStr">
        <is>
          <t>Riviera Bar</t>
        </is>
      </c>
      <c r="D366" s="29" t="n">
        <v>45478</v>
      </c>
      <c r="E366" t="n">
        <v>27388.01</v>
      </c>
      <c r="F366" t="inlineStr">
        <is>
          <t>DÉBITO</t>
        </is>
      </c>
      <c r="G366" t="n">
        <v>1</v>
      </c>
      <c r="H366" t="n">
        <v>260.19</v>
      </c>
      <c r="I366" t="n">
        <v>27127.82</v>
      </c>
      <c r="J366" t="n">
        <v>219.1</v>
      </c>
      <c r="K366" t="n">
        <v>26908.72</v>
      </c>
      <c r="L366" s="29" t="n">
        <v>45481</v>
      </c>
    </row>
    <row r="367">
      <c r="A367" t="n">
        <v>83981</v>
      </c>
      <c r="B367" t="n">
        <v>115</v>
      </c>
      <c r="C367" t="inlineStr">
        <is>
          <t>Riviera Bar</t>
        </is>
      </c>
      <c r="D367" s="29" t="n">
        <v>45479</v>
      </c>
      <c r="E367" t="n">
        <v>64</v>
      </c>
      <c r="F367" t="inlineStr">
        <is>
          <t>APP</t>
        </is>
      </c>
      <c r="G367" t="n">
        <v>1</v>
      </c>
      <c r="H367" t="n">
        <v>0.47</v>
      </c>
      <c r="I367" t="n">
        <v>63.53</v>
      </c>
      <c r="J367" t="n">
        <v>0.51</v>
      </c>
      <c r="K367" t="n">
        <v>63.01</v>
      </c>
      <c r="L367" s="29" t="n">
        <v>45481</v>
      </c>
    </row>
    <row r="368">
      <c r="A368" t="n">
        <v>83980</v>
      </c>
      <c r="B368" t="n">
        <v>115</v>
      </c>
      <c r="C368" t="inlineStr">
        <is>
          <t>Riviera Bar</t>
        </is>
      </c>
      <c r="D368" s="29" t="n">
        <v>45479</v>
      </c>
      <c r="E368" t="n">
        <v>603.89</v>
      </c>
      <c r="F368" t="inlineStr">
        <is>
          <t>DINHEIRO</t>
        </is>
      </c>
      <c r="G368" t="n">
        <v>1</v>
      </c>
      <c r="H368" t="n">
        <v>0</v>
      </c>
      <c r="I368" t="n">
        <v>603.89</v>
      </c>
      <c r="J368" t="n">
        <v>4.83</v>
      </c>
      <c r="K368" t="n">
        <v>-4.83</v>
      </c>
      <c r="L368" s="29" t="n">
        <v>45481</v>
      </c>
    </row>
    <row r="369">
      <c r="A369" t="n">
        <v>83989</v>
      </c>
      <c r="B369" t="n">
        <v>115</v>
      </c>
      <c r="C369" t="inlineStr">
        <is>
          <t>Riviera Bar</t>
        </is>
      </c>
      <c r="D369" s="29" t="n">
        <v>45479</v>
      </c>
      <c r="E369" t="n">
        <v>29386.34</v>
      </c>
      <c r="F369" t="inlineStr">
        <is>
          <t>DÉBITO</t>
        </is>
      </c>
      <c r="G369" t="n">
        <v>1</v>
      </c>
      <c r="H369" t="n">
        <v>279.17</v>
      </c>
      <c r="I369" t="n">
        <v>29107.17</v>
      </c>
      <c r="J369" t="n">
        <v>235.09</v>
      </c>
      <c r="K369" t="n">
        <v>28872.08</v>
      </c>
      <c r="L369" s="29" t="n">
        <v>45481</v>
      </c>
    </row>
    <row r="370">
      <c r="A370" t="n">
        <v>83988</v>
      </c>
      <c r="B370" t="n">
        <v>115</v>
      </c>
      <c r="C370" t="inlineStr">
        <is>
          <t>Riviera Bar</t>
        </is>
      </c>
      <c r="D370" s="29" t="n">
        <v>45479</v>
      </c>
      <c r="E370" t="n">
        <v>5145.6</v>
      </c>
      <c r="F370" t="inlineStr">
        <is>
          <t>VOUCHER</t>
        </is>
      </c>
      <c r="G370" t="n">
        <v>1</v>
      </c>
      <c r="H370" t="n">
        <v>0</v>
      </c>
      <c r="I370" t="n">
        <v>5145.6</v>
      </c>
      <c r="J370" t="n">
        <v>41.16</v>
      </c>
      <c r="K370" t="n">
        <v>-41.16</v>
      </c>
      <c r="L370" s="29" t="n">
        <v>45481</v>
      </c>
    </row>
    <row r="371">
      <c r="A371" t="n">
        <v>83984</v>
      </c>
      <c r="B371" t="n">
        <v>115</v>
      </c>
      <c r="C371" t="inlineStr">
        <is>
          <t>Riviera Bar</t>
        </is>
      </c>
      <c r="D371" s="29" t="n">
        <v>45479</v>
      </c>
      <c r="E371" t="n">
        <v>1829.07</v>
      </c>
      <c r="F371" t="inlineStr">
        <is>
          <t>PIX</t>
        </is>
      </c>
      <c r="G371" t="n">
        <v>1</v>
      </c>
      <c r="H371" t="n">
        <v>13.54</v>
      </c>
      <c r="I371" t="n">
        <v>1815.53</v>
      </c>
      <c r="J371" t="n">
        <v>14.63</v>
      </c>
      <c r="K371" t="n">
        <v>1800.9</v>
      </c>
      <c r="L371" s="29" t="n">
        <v>45481</v>
      </c>
    </row>
    <row r="372">
      <c r="A372" t="n">
        <v>83979</v>
      </c>
      <c r="B372" t="n">
        <v>115</v>
      </c>
      <c r="C372" t="inlineStr">
        <is>
          <t>Riviera Bar</t>
        </is>
      </c>
      <c r="D372" s="29" t="n">
        <v>45479</v>
      </c>
      <c r="E372" t="n">
        <v>43588.75</v>
      </c>
      <c r="F372" t="inlineStr">
        <is>
          <t>CRÉDITO</t>
        </is>
      </c>
      <c r="G372" t="n">
        <v>1</v>
      </c>
      <c r="H372" t="n">
        <v>1155.1</v>
      </c>
      <c r="I372" t="n">
        <v>42433.65</v>
      </c>
      <c r="J372" t="n">
        <v>47.13</v>
      </c>
      <c r="K372" t="n">
        <v>42386.52</v>
      </c>
      <c r="L372" s="29" t="n">
        <v>45481</v>
      </c>
    </row>
    <row r="373">
      <c r="A373" t="n">
        <v>84236</v>
      </c>
      <c r="B373" t="n">
        <v>115</v>
      </c>
      <c r="C373" t="inlineStr">
        <is>
          <t>Riviera Bar</t>
        </is>
      </c>
      <c r="D373" s="29" t="n">
        <v>45480</v>
      </c>
      <c r="E373" t="n">
        <v>3584.24</v>
      </c>
      <c r="F373" t="inlineStr">
        <is>
          <t>PIX</t>
        </is>
      </c>
      <c r="G373" t="n">
        <v>1</v>
      </c>
      <c r="H373" t="n">
        <v>26.52</v>
      </c>
      <c r="I373" t="n">
        <v>3557.72</v>
      </c>
      <c r="J373" t="n">
        <v>0</v>
      </c>
      <c r="K373" t="n">
        <v>3557.72</v>
      </c>
      <c r="L373" s="29" t="n">
        <v>45481</v>
      </c>
    </row>
    <row r="374">
      <c r="A374" t="n">
        <v>84240</v>
      </c>
      <c r="B374" t="n">
        <v>115</v>
      </c>
      <c r="C374" t="inlineStr">
        <is>
          <t>Riviera Bar</t>
        </is>
      </c>
      <c r="D374" s="29" t="n">
        <v>45480</v>
      </c>
      <c r="E374" t="n">
        <v>1883.93</v>
      </c>
      <c r="F374" t="inlineStr">
        <is>
          <t>VOUCHER</t>
        </is>
      </c>
      <c r="G374" t="n">
        <v>1</v>
      </c>
      <c r="H374" t="n">
        <v>0</v>
      </c>
      <c r="I374" t="n">
        <v>1883.93</v>
      </c>
      <c r="J374" t="n">
        <v>0</v>
      </c>
      <c r="K374" t="n">
        <v>0</v>
      </c>
      <c r="L374" s="29" t="n">
        <v>45481</v>
      </c>
    </row>
    <row r="375">
      <c r="A375" t="n">
        <v>84233</v>
      </c>
      <c r="B375" t="n">
        <v>115</v>
      </c>
      <c r="C375" t="inlineStr">
        <is>
          <t>Riviera Bar</t>
        </is>
      </c>
      <c r="D375" s="29" t="n">
        <v>45480</v>
      </c>
      <c r="E375" t="n">
        <v>164.47</v>
      </c>
      <c r="F375" t="inlineStr">
        <is>
          <t>APP</t>
        </is>
      </c>
      <c r="G375" t="n">
        <v>1</v>
      </c>
      <c r="H375" t="n">
        <v>1.22</v>
      </c>
      <c r="I375" t="n">
        <v>163.25</v>
      </c>
      <c r="J375" t="n">
        <v>0</v>
      </c>
      <c r="K375" t="n">
        <v>163.25</v>
      </c>
      <c r="L375" s="29" t="n">
        <v>45481</v>
      </c>
    </row>
    <row r="376">
      <c r="A376" t="n">
        <v>84232</v>
      </c>
      <c r="B376" t="n">
        <v>115</v>
      </c>
      <c r="C376" t="inlineStr">
        <is>
          <t>Riviera Bar</t>
        </is>
      </c>
      <c r="D376" s="29" t="n">
        <v>45480</v>
      </c>
      <c r="E376" t="n">
        <v>2044.2</v>
      </c>
      <c r="F376" t="inlineStr">
        <is>
          <t>DINHEIRO</t>
        </is>
      </c>
      <c r="G376" t="n">
        <v>1</v>
      </c>
      <c r="H376" t="n">
        <v>0</v>
      </c>
      <c r="I376" t="n">
        <v>2044.2</v>
      </c>
      <c r="J376" t="n">
        <v>0</v>
      </c>
      <c r="K376" t="n">
        <v>0</v>
      </c>
      <c r="L376" s="29" t="n">
        <v>45481</v>
      </c>
    </row>
    <row r="377">
      <c r="A377" t="n">
        <v>84231</v>
      </c>
      <c r="B377" t="n">
        <v>115</v>
      </c>
      <c r="C377" t="inlineStr">
        <is>
          <t>Riviera Bar</t>
        </is>
      </c>
      <c r="D377" s="29" t="n">
        <v>45480</v>
      </c>
      <c r="E377" t="n">
        <v>34603.41</v>
      </c>
      <c r="F377" t="inlineStr">
        <is>
          <t>CRÉDITO</t>
        </is>
      </c>
      <c r="G377" t="n">
        <v>1</v>
      </c>
      <c r="H377" t="n">
        <v>916.99</v>
      </c>
      <c r="I377" t="n">
        <v>33686.42</v>
      </c>
      <c r="J377" t="n">
        <v>0</v>
      </c>
      <c r="K377" t="n">
        <v>33686.42</v>
      </c>
      <c r="L377" s="29" t="n">
        <v>45481</v>
      </c>
    </row>
    <row r="378">
      <c r="A378" t="n">
        <v>84241</v>
      </c>
      <c r="B378" t="n">
        <v>115</v>
      </c>
      <c r="C378" t="inlineStr">
        <is>
          <t>Riviera Bar</t>
        </is>
      </c>
      <c r="D378" s="29" t="n">
        <v>45480</v>
      </c>
      <c r="E378" t="n">
        <v>23895.18</v>
      </c>
      <c r="F378" t="inlineStr">
        <is>
          <t>DÉBITO</t>
        </is>
      </c>
      <c r="G378" t="n">
        <v>1</v>
      </c>
      <c r="H378" t="n">
        <v>227</v>
      </c>
      <c r="I378" t="n">
        <v>23668.18</v>
      </c>
      <c r="J378" t="n">
        <v>0</v>
      </c>
      <c r="K378" t="n">
        <v>23668.18</v>
      </c>
      <c r="L378" s="29" t="n">
        <v>45481</v>
      </c>
    </row>
    <row r="379">
      <c r="A379" t="n">
        <v>84385</v>
      </c>
      <c r="B379" t="n">
        <v>115</v>
      </c>
      <c r="C379" t="inlineStr">
        <is>
          <t>Riviera Bar</t>
        </is>
      </c>
      <c r="D379" s="29" t="n">
        <v>45481</v>
      </c>
      <c r="E379" t="n">
        <v>19541.65</v>
      </c>
      <c r="F379" t="inlineStr">
        <is>
          <t>DÉBITO</t>
        </is>
      </c>
      <c r="G379" t="n">
        <v>1</v>
      </c>
      <c r="H379" t="n">
        <v>185.65</v>
      </c>
      <c r="I379" t="n">
        <v>19356</v>
      </c>
      <c r="J379" t="n">
        <v>0</v>
      </c>
      <c r="K379" t="n">
        <v>19356</v>
      </c>
      <c r="L379" s="29" t="n">
        <v>45482</v>
      </c>
    </row>
    <row r="380">
      <c r="A380" t="n">
        <v>84386</v>
      </c>
      <c r="B380" t="n">
        <v>115</v>
      </c>
      <c r="C380" t="inlineStr">
        <is>
          <t>Riviera Bar</t>
        </is>
      </c>
      <c r="D380" s="29" t="n">
        <v>45481</v>
      </c>
      <c r="E380" t="n">
        <v>31.44</v>
      </c>
      <c r="F380" t="inlineStr">
        <is>
          <t>BÔNUS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s="29" t="n">
        <v>45481</v>
      </c>
    </row>
    <row r="381">
      <c r="A381" t="n">
        <v>84387</v>
      </c>
      <c r="B381" t="n">
        <v>115</v>
      </c>
      <c r="C381" t="inlineStr">
        <is>
          <t>Riviera Bar</t>
        </is>
      </c>
      <c r="D381" s="29" t="n">
        <v>45481</v>
      </c>
      <c r="E381" t="n">
        <v>37.06</v>
      </c>
      <c r="F381" t="inlineStr">
        <is>
          <t>OUTROS</t>
        </is>
      </c>
      <c r="G381" t="n">
        <v>1</v>
      </c>
      <c r="H381" t="n">
        <v>0</v>
      </c>
      <c r="I381" t="n">
        <v>37.06</v>
      </c>
      <c r="J381" t="n">
        <v>0</v>
      </c>
      <c r="K381" t="n">
        <v>37.06</v>
      </c>
      <c r="L381" s="29" t="n">
        <v>45481</v>
      </c>
    </row>
    <row r="382">
      <c r="A382" t="n">
        <v>84375</v>
      </c>
      <c r="B382" t="n">
        <v>115</v>
      </c>
      <c r="C382" t="inlineStr">
        <is>
          <t>Riviera Bar</t>
        </is>
      </c>
      <c r="D382" s="29" t="n">
        <v>45481</v>
      </c>
      <c r="E382" t="n">
        <v>42734.01</v>
      </c>
      <c r="F382" t="inlineStr">
        <is>
          <t>CRÉDITO</t>
        </is>
      </c>
      <c r="G382" t="n">
        <v>1</v>
      </c>
      <c r="H382" t="n">
        <v>1132.45</v>
      </c>
      <c r="I382" t="n">
        <v>41601.56</v>
      </c>
      <c r="J382" t="n">
        <v>0</v>
      </c>
      <c r="K382" t="n">
        <v>41601.56</v>
      </c>
      <c r="L382" s="29" t="n">
        <v>45482</v>
      </c>
    </row>
    <row r="383">
      <c r="A383" t="n">
        <v>84384</v>
      </c>
      <c r="B383" t="n">
        <v>115</v>
      </c>
      <c r="C383" t="inlineStr">
        <is>
          <t>Riviera Bar</t>
        </is>
      </c>
      <c r="D383" s="29" t="n">
        <v>45481</v>
      </c>
      <c r="E383" t="n">
        <v>3150.98</v>
      </c>
      <c r="F383" t="inlineStr">
        <is>
          <t>VOUCHER</t>
        </is>
      </c>
      <c r="G383" t="n">
        <v>1</v>
      </c>
      <c r="H383" t="n">
        <v>0</v>
      </c>
      <c r="I383" t="n">
        <v>3150.98</v>
      </c>
      <c r="J383" t="n">
        <v>0</v>
      </c>
      <c r="K383" t="n">
        <v>0</v>
      </c>
      <c r="L383" s="29" t="n">
        <v>45482</v>
      </c>
    </row>
    <row r="384">
      <c r="A384" t="n">
        <v>84376</v>
      </c>
      <c r="B384" t="n">
        <v>115</v>
      </c>
      <c r="C384" t="inlineStr">
        <is>
          <t>Riviera Bar</t>
        </is>
      </c>
      <c r="D384" s="29" t="n">
        <v>45481</v>
      </c>
      <c r="E384" t="n">
        <v>570.51</v>
      </c>
      <c r="F384" t="inlineStr">
        <is>
          <t>DINHEIRO</t>
        </is>
      </c>
      <c r="G384" t="n">
        <v>1</v>
      </c>
      <c r="H384" t="n">
        <v>0</v>
      </c>
      <c r="I384" t="n">
        <v>570.51</v>
      </c>
      <c r="J384" t="n">
        <v>0</v>
      </c>
      <c r="K384" t="n">
        <v>0</v>
      </c>
      <c r="L384" s="29" t="n">
        <v>45482</v>
      </c>
    </row>
    <row r="385">
      <c r="A385" t="n">
        <v>84380</v>
      </c>
      <c r="B385" t="n">
        <v>115</v>
      </c>
      <c r="C385" t="inlineStr">
        <is>
          <t>Riviera Bar</t>
        </is>
      </c>
      <c r="D385" s="29" t="n">
        <v>45481</v>
      </c>
      <c r="E385" t="n">
        <v>4500.41</v>
      </c>
      <c r="F385" t="inlineStr">
        <is>
          <t>PIX</t>
        </is>
      </c>
      <c r="G385" t="n">
        <v>1</v>
      </c>
      <c r="H385" t="n">
        <v>33.3</v>
      </c>
      <c r="I385" t="n">
        <v>4467.11</v>
      </c>
      <c r="J385" t="n">
        <v>0</v>
      </c>
      <c r="K385" t="n">
        <v>4467.11</v>
      </c>
      <c r="L385" s="29" t="n">
        <v>45482</v>
      </c>
    </row>
    <row r="386">
      <c r="A386" t="n">
        <v>84628</v>
      </c>
      <c r="B386" t="n">
        <v>115</v>
      </c>
      <c r="C386" t="inlineStr">
        <is>
          <t>Riviera Bar</t>
        </is>
      </c>
      <c r="D386" s="29" t="n">
        <v>45482</v>
      </c>
      <c r="E386" t="n">
        <v>734.47</v>
      </c>
      <c r="F386" t="inlineStr">
        <is>
          <t>DINHEIRO</t>
        </is>
      </c>
      <c r="G386" t="n">
        <v>1</v>
      </c>
      <c r="H386" t="n">
        <v>0</v>
      </c>
      <c r="I386" t="n">
        <v>734.47</v>
      </c>
      <c r="J386" t="n">
        <v>0</v>
      </c>
      <c r="K386" t="n">
        <v>0</v>
      </c>
      <c r="L386" s="29" t="n">
        <v>45483</v>
      </c>
    </row>
    <row r="387">
      <c r="A387" t="n">
        <v>84636</v>
      </c>
      <c r="B387" t="n">
        <v>115</v>
      </c>
      <c r="C387" t="inlineStr">
        <is>
          <t>Riviera Bar</t>
        </is>
      </c>
      <c r="D387" s="29" t="n">
        <v>45482</v>
      </c>
      <c r="E387" t="n">
        <v>2441.34</v>
      </c>
      <c r="F387" t="inlineStr">
        <is>
          <t>VOUCHER</t>
        </is>
      </c>
      <c r="G387" t="n">
        <v>1</v>
      </c>
      <c r="H387" t="n">
        <v>0</v>
      </c>
      <c r="I387" t="n">
        <v>2441.34</v>
      </c>
      <c r="J387" t="n">
        <v>0</v>
      </c>
      <c r="K387" t="n">
        <v>0</v>
      </c>
      <c r="L387" s="29" t="n">
        <v>45483</v>
      </c>
    </row>
    <row r="388">
      <c r="A388" t="n">
        <v>84632</v>
      </c>
      <c r="B388" t="n">
        <v>115</v>
      </c>
      <c r="C388" t="inlineStr">
        <is>
          <t>Riviera Bar</t>
        </is>
      </c>
      <c r="D388" s="29" t="n">
        <v>45482</v>
      </c>
      <c r="E388" t="n">
        <v>3331.67</v>
      </c>
      <c r="F388" t="inlineStr">
        <is>
          <t>PIX</t>
        </is>
      </c>
      <c r="G388" t="n">
        <v>1</v>
      </c>
      <c r="H388" t="n">
        <v>24.65</v>
      </c>
      <c r="I388" t="n">
        <v>3307.02</v>
      </c>
      <c r="J388" t="n">
        <v>0</v>
      </c>
      <c r="K388" t="n">
        <v>3307.02</v>
      </c>
      <c r="L388" s="29" t="n">
        <v>45483</v>
      </c>
    </row>
    <row r="389">
      <c r="A389" t="n">
        <v>84627</v>
      </c>
      <c r="B389" t="n">
        <v>115</v>
      </c>
      <c r="C389" t="inlineStr">
        <is>
          <t>Riviera Bar</t>
        </is>
      </c>
      <c r="D389" s="29" t="n">
        <v>45482</v>
      </c>
      <c r="E389" t="n">
        <v>30809.7</v>
      </c>
      <c r="F389" t="inlineStr">
        <is>
          <t>CRÉDITO</t>
        </is>
      </c>
      <c r="G389" t="n">
        <v>1</v>
      </c>
      <c r="H389" t="n">
        <v>816.46</v>
      </c>
      <c r="I389" t="n">
        <v>29993.24</v>
      </c>
      <c r="J389" t="n">
        <v>0</v>
      </c>
      <c r="K389" t="n">
        <v>29993.24</v>
      </c>
      <c r="L389" s="29" t="n">
        <v>45483</v>
      </c>
    </row>
    <row r="390">
      <c r="A390" t="n">
        <v>84629</v>
      </c>
      <c r="B390" t="n">
        <v>115</v>
      </c>
      <c r="C390" t="inlineStr">
        <is>
          <t>Riviera Bar</t>
        </is>
      </c>
      <c r="D390" s="29" t="n">
        <v>45482</v>
      </c>
      <c r="E390" t="n">
        <v>9.039999999999999</v>
      </c>
      <c r="F390" t="inlineStr">
        <is>
          <t>APP</t>
        </is>
      </c>
      <c r="G390" t="n">
        <v>1</v>
      </c>
      <c r="H390" t="n">
        <v>0.07000000000000001</v>
      </c>
      <c r="I390" t="n">
        <v>8.970000000000001</v>
      </c>
      <c r="J390" t="n">
        <v>0</v>
      </c>
      <c r="K390" t="n">
        <v>8.970000000000001</v>
      </c>
      <c r="L390" s="29" t="n">
        <v>45483</v>
      </c>
    </row>
    <row r="391">
      <c r="A391" t="n">
        <v>84637</v>
      </c>
      <c r="B391" t="n">
        <v>115</v>
      </c>
      <c r="C391" t="inlineStr">
        <is>
          <t>Riviera Bar</t>
        </is>
      </c>
      <c r="D391" s="29" t="n">
        <v>45482</v>
      </c>
      <c r="E391" t="n">
        <v>15922.98</v>
      </c>
      <c r="F391" t="inlineStr">
        <is>
          <t>DÉBITO</t>
        </is>
      </c>
      <c r="G391" t="n">
        <v>1</v>
      </c>
      <c r="H391" t="n">
        <v>151.27</v>
      </c>
      <c r="I391" t="n">
        <v>15771.71</v>
      </c>
      <c r="J391" t="n">
        <v>0</v>
      </c>
      <c r="K391" t="n">
        <v>15771.71</v>
      </c>
      <c r="L391" s="29" t="n">
        <v>45483</v>
      </c>
    </row>
    <row r="392">
      <c r="A392" t="n">
        <v>84843</v>
      </c>
      <c r="B392" t="n">
        <v>115</v>
      </c>
      <c r="C392" t="inlineStr">
        <is>
          <t>Riviera Bar</t>
        </is>
      </c>
      <c r="D392" s="29" t="n">
        <v>45483</v>
      </c>
      <c r="E392" t="n">
        <v>25593.42</v>
      </c>
      <c r="F392" t="inlineStr">
        <is>
          <t>CRÉDITO</t>
        </is>
      </c>
      <c r="G392" t="n">
        <v>1</v>
      </c>
      <c r="H392" t="n">
        <v>678.23</v>
      </c>
      <c r="I392" t="n">
        <v>24915.19</v>
      </c>
      <c r="J392" t="n">
        <v>0</v>
      </c>
      <c r="K392" t="n">
        <v>24915.19</v>
      </c>
      <c r="L392" s="29" t="n">
        <v>45484</v>
      </c>
    </row>
    <row r="393">
      <c r="A393" t="n">
        <v>84844</v>
      </c>
      <c r="B393" t="n">
        <v>115</v>
      </c>
      <c r="C393" t="inlineStr">
        <is>
          <t>Riviera Bar</t>
        </is>
      </c>
      <c r="D393" s="29" t="n">
        <v>45483</v>
      </c>
      <c r="E393" t="n">
        <v>1750.93</v>
      </c>
      <c r="F393" t="inlineStr">
        <is>
          <t>DINHEIRO</t>
        </is>
      </c>
      <c r="G393" t="n">
        <v>1</v>
      </c>
      <c r="H393" t="n">
        <v>0</v>
      </c>
      <c r="I393" t="n">
        <v>1750.93</v>
      </c>
      <c r="J393" t="n">
        <v>0</v>
      </c>
      <c r="K393" t="n">
        <v>0</v>
      </c>
      <c r="L393" s="29" t="n">
        <v>45484</v>
      </c>
    </row>
    <row r="394">
      <c r="A394" t="n">
        <v>84845</v>
      </c>
      <c r="B394" t="n">
        <v>115</v>
      </c>
      <c r="C394" t="inlineStr">
        <is>
          <t>Riviera Bar</t>
        </is>
      </c>
      <c r="D394" s="29" t="n">
        <v>45483</v>
      </c>
      <c r="E394" t="n">
        <v>1</v>
      </c>
      <c r="F394" t="inlineStr">
        <is>
          <t>APP</t>
        </is>
      </c>
      <c r="G394" t="n">
        <v>1</v>
      </c>
      <c r="H394" t="n">
        <v>0.01</v>
      </c>
      <c r="I394" t="n">
        <v>0.99</v>
      </c>
      <c r="J394" t="n">
        <v>0</v>
      </c>
      <c r="K394" t="n">
        <v>0.99</v>
      </c>
      <c r="L394" s="29" t="n">
        <v>45484</v>
      </c>
    </row>
    <row r="395">
      <c r="A395" t="n">
        <v>84853</v>
      </c>
      <c r="B395" t="n">
        <v>115</v>
      </c>
      <c r="C395" t="inlineStr">
        <is>
          <t>Riviera Bar</t>
        </is>
      </c>
      <c r="D395" s="29" t="n">
        <v>45483</v>
      </c>
      <c r="E395" t="n">
        <v>14913.64</v>
      </c>
      <c r="F395" t="inlineStr">
        <is>
          <t>DÉBITO</t>
        </is>
      </c>
      <c r="G395" t="n">
        <v>1</v>
      </c>
      <c r="H395" t="n">
        <v>141.68</v>
      </c>
      <c r="I395" t="n">
        <v>14771.96</v>
      </c>
      <c r="J395" t="n">
        <v>0</v>
      </c>
      <c r="K395" t="n">
        <v>14771.96</v>
      </c>
      <c r="L395" s="29" t="n">
        <v>45484</v>
      </c>
    </row>
    <row r="396">
      <c r="A396" t="n">
        <v>84848</v>
      </c>
      <c r="B396" t="n">
        <v>115</v>
      </c>
      <c r="C396" t="inlineStr">
        <is>
          <t>Riviera Bar</t>
        </is>
      </c>
      <c r="D396" s="29" t="n">
        <v>45483</v>
      </c>
      <c r="E396" t="n">
        <v>4531.38</v>
      </c>
      <c r="F396" t="inlineStr">
        <is>
          <t>PIX</t>
        </is>
      </c>
      <c r="G396" t="n">
        <v>1</v>
      </c>
      <c r="H396" t="n">
        <v>33.53</v>
      </c>
      <c r="I396" t="n">
        <v>4497.85</v>
      </c>
      <c r="J396" t="n">
        <v>0</v>
      </c>
      <c r="K396" t="n">
        <v>4497.85</v>
      </c>
      <c r="L396" s="29" t="n">
        <v>45484</v>
      </c>
    </row>
    <row r="397">
      <c r="A397" t="n">
        <v>84852</v>
      </c>
      <c r="B397" t="n">
        <v>115</v>
      </c>
      <c r="C397" t="inlineStr">
        <is>
          <t>Riviera Bar</t>
        </is>
      </c>
      <c r="D397" s="29" t="n">
        <v>45483</v>
      </c>
      <c r="E397" t="n">
        <v>1108.45</v>
      </c>
      <c r="F397" t="inlineStr">
        <is>
          <t>VOUCHER</t>
        </is>
      </c>
      <c r="G397" t="n">
        <v>1</v>
      </c>
      <c r="H397" t="n">
        <v>0</v>
      </c>
      <c r="I397" t="n">
        <v>1108.45</v>
      </c>
      <c r="J397" t="n">
        <v>0</v>
      </c>
      <c r="K397" t="n">
        <v>0</v>
      </c>
      <c r="L397" s="29" t="n">
        <v>45484</v>
      </c>
    </row>
    <row r="398">
      <c r="A398" t="n">
        <v>85068</v>
      </c>
      <c r="B398" t="n">
        <v>115</v>
      </c>
      <c r="C398" t="inlineStr">
        <is>
          <t>Riviera Bar</t>
        </is>
      </c>
      <c r="D398" s="29" t="n">
        <v>45484</v>
      </c>
      <c r="E398" t="n">
        <v>3067.91</v>
      </c>
      <c r="F398" t="inlineStr">
        <is>
          <t>VOUCHER</t>
        </is>
      </c>
      <c r="G398" t="n">
        <v>1</v>
      </c>
      <c r="H398" t="n">
        <v>0</v>
      </c>
      <c r="I398" t="n">
        <v>3067.91</v>
      </c>
      <c r="J398" t="n">
        <v>0</v>
      </c>
      <c r="K398" t="n">
        <v>0</v>
      </c>
      <c r="L398" s="29" t="n">
        <v>45485</v>
      </c>
    </row>
    <row r="399">
      <c r="A399" t="n">
        <v>85064</v>
      </c>
      <c r="B399" t="n">
        <v>115</v>
      </c>
      <c r="C399" t="inlineStr">
        <is>
          <t>Riviera Bar</t>
        </is>
      </c>
      <c r="D399" s="29" t="n">
        <v>45484</v>
      </c>
      <c r="E399" t="n">
        <v>1404.56</v>
      </c>
      <c r="F399" t="inlineStr">
        <is>
          <t>PIX</t>
        </is>
      </c>
      <c r="G399" t="n">
        <v>1</v>
      </c>
      <c r="H399" t="n">
        <v>10.39</v>
      </c>
      <c r="I399" t="n">
        <v>1394.17</v>
      </c>
      <c r="J399" t="n">
        <v>0</v>
      </c>
      <c r="K399" t="n">
        <v>1394.17</v>
      </c>
      <c r="L399" s="29" t="n">
        <v>45485</v>
      </c>
    </row>
    <row r="400">
      <c r="A400" t="n">
        <v>85069</v>
      </c>
      <c r="B400" t="n">
        <v>115</v>
      </c>
      <c r="C400" t="inlineStr">
        <is>
          <t>Riviera Bar</t>
        </is>
      </c>
      <c r="D400" s="29" t="n">
        <v>45484</v>
      </c>
      <c r="E400" t="n">
        <v>18809.84</v>
      </c>
      <c r="F400" t="inlineStr">
        <is>
          <t>DÉBITO</t>
        </is>
      </c>
      <c r="G400" t="n">
        <v>1</v>
      </c>
      <c r="H400" t="n">
        <v>178.69</v>
      </c>
      <c r="I400" t="n">
        <v>18631.15</v>
      </c>
      <c r="J400" t="n">
        <v>0</v>
      </c>
      <c r="K400" t="n">
        <v>18631.15</v>
      </c>
      <c r="L400" s="29" t="n">
        <v>45485</v>
      </c>
    </row>
    <row r="401">
      <c r="A401" t="n">
        <v>85060</v>
      </c>
      <c r="B401" t="n">
        <v>115</v>
      </c>
      <c r="C401" t="inlineStr">
        <is>
          <t>Riviera Bar</t>
        </is>
      </c>
      <c r="D401" s="29" t="n">
        <v>45484</v>
      </c>
      <c r="E401" t="n">
        <v>1246.83</v>
      </c>
      <c r="F401" t="inlineStr">
        <is>
          <t>DINHEIRO</t>
        </is>
      </c>
      <c r="G401" t="n">
        <v>1</v>
      </c>
      <c r="H401" t="n">
        <v>0</v>
      </c>
      <c r="I401" t="n">
        <v>1246.83</v>
      </c>
      <c r="J401" t="n">
        <v>0</v>
      </c>
      <c r="K401" t="n">
        <v>0</v>
      </c>
      <c r="L401" s="29" t="n">
        <v>45485</v>
      </c>
    </row>
    <row r="402">
      <c r="A402" t="n">
        <v>85059</v>
      </c>
      <c r="B402" t="n">
        <v>115</v>
      </c>
      <c r="C402" t="inlineStr">
        <is>
          <t>Riviera Bar</t>
        </is>
      </c>
      <c r="D402" s="29" t="n">
        <v>45484</v>
      </c>
      <c r="E402" t="n">
        <v>26548.45</v>
      </c>
      <c r="F402" t="inlineStr">
        <is>
          <t>CRÉDITO</t>
        </is>
      </c>
      <c r="G402" t="n">
        <v>1</v>
      </c>
      <c r="H402" t="n">
        <v>703.53</v>
      </c>
      <c r="I402" t="n">
        <v>25844.92</v>
      </c>
      <c r="J402" t="n">
        <v>0</v>
      </c>
      <c r="K402" t="n">
        <v>25844.92</v>
      </c>
      <c r="L402" s="29" t="n">
        <v>45485</v>
      </c>
    </row>
    <row r="403">
      <c r="A403" t="n">
        <v>85303</v>
      </c>
      <c r="B403" t="n">
        <v>115</v>
      </c>
      <c r="C403" t="inlineStr">
        <is>
          <t>Riviera Bar</t>
        </is>
      </c>
      <c r="D403" s="29" t="n">
        <v>45485</v>
      </c>
      <c r="E403" t="n">
        <v>21871.39</v>
      </c>
      <c r="F403" t="inlineStr">
        <is>
          <t>DÉBITO</t>
        </is>
      </c>
      <c r="G403" t="n">
        <v>1</v>
      </c>
      <c r="H403" t="n">
        <v>207.78</v>
      </c>
      <c r="I403" t="n">
        <v>21663.61</v>
      </c>
      <c r="J403" t="n">
        <v>0</v>
      </c>
      <c r="K403" t="n">
        <v>21663.61</v>
      </c>
      <c r="L403" s="29" t="n">
        <v>45488</v>
      </c>
    </row>
    <row r="404">
      <c r="A404" t="n">
        <v>85293</v>
      </c>
      <c r="B404" t="n">
        <v>115</v>
      </c>
      <c r="C404" t="inlineStr">
        <is>
          <t>Riviera Bar</t>
        </is>
      </c>
      <c r="D404" s="29" t="n">
        <v>45485</v>
      </c>
      <c r="E404" t="n">
        <v>43161.19</v>
      </c>
      <c r="F404" t="inlineStr">
        <is>
          <t>CRÉDITO</t>
        </is>
      </c>
      <c r="G404" t="n">
        <v>1</v>
      </c>
      <c r="H404" t="n">
        <v>1143.77</v>
      </c>
      <c r="I404" t="n">
        <v>42017.42</v>
      </c>
      <c r="J404" t="n">
        <v>0</v>
      </c>
      <c r="K404" t="n">
        <v>42017.42</v>
      </c>
      <c r="L404" s="29" t="n">
        <v>45488</v>
      </c>
    </row>
    <row r="405">
      <c r="A405" t="n">
        <v>85294</v>
      </c>
      <c r="B405" t="n">
        <v>115</v>
      </c>
      <c r="C405" t="inlineStr">
        <is>
          <t>Riviera Bar</t>
        </is>
      </c>
      <c r="D405" s="29" t="n">
        <v>45485</v>
      </c>
      <c r="E405" t="n">
        <v>545.53</v>
      </c>
      <c r="F405" t="inlineStr">
        <is>
          <t>DINHEIRO</t>
        </is>
      </c>
      <c r="G405" t="n">
        <v>1</v>
      </c>
      <c r="H405" t="n">
        <v>0</v>
      </c>
      <c r="I405" t="n">
        <v>545.53</v>
      </c>
      <c r="J405" t="n">
        <v>0</v>
      </c>
      <c r="K405" t="n">
        <v>0</v>
      </c>
      <c r="L405" s="29" t="n">
        <v>45488</v>
      </c>
    </row>
    <row r="406">
      <c r="A406" t="n">
        <v>85298</v>
      </c>
      <c r="B406" t="n">
        <v>115</v>
      </c>
      <c r="C406" t="inlineStr">
        <is>
          <t>Riviera Bar</t>
        </is>
      </c>
      <c r="D406" s="29" t="n">
        <v>45485</v>
      </c>
      <c r="E406" t="n">
        <v>3845.43</v>
      </c>
      <c r="F406" t="inlineStr">
        <is>
          <t>PIX</t>
        </is>
      </c>
      <c r="G406" t="n">
        <v>1</v>
      </c>
      <c r="H406" t="n">
        <v>28.46</v>
      </c>
      <c r="I406" t="n">
        <v>3816.97</v>
      </c>
      <c r="J406" t="n">
        <v>0</v>
      </c>
      <c r="K406" t="n">
        <v>3816.97</v>
      </c>
      <c r="L406" s="29" t="n">
        <v>45488</v>
      </c>
    </row>
    <row r="407">
      <c r="A407" t="n">
        <v>85302</v>
      </c>
      <c r="B407" t="n">
        <v>115</v>
      </c>
      <c r="C407" t="inlineStr">
        <is>
          <t>Riviera Bar</t>
        </is>
      </c>
      <c r="D407" s="29" t="n">
        <v>45485</v>
      </c>
      <c r="E407" t="n">
        <v>4252.53</v>
      </c>
      <c r="F407" t="inlineStr">
        <is>
          <t>VOUCHER</t>
        </is>
      </c>
      <c r="G407" t="n">
        <v>1</v>
      </c>
      <c r="H407" t="n">
        <v>0</v>
      </c>
      <c r="I407" t="n">
        <v>4252.53</v>
      </c>
      <c r="J407" t="n">
        <v>0</v>
      </c>
      <c r="K407" t="n">
        <v>0</v>
      </c>
      <c r="L407" s="29" t="n">
        <v>45488</v>
      </c>
    </row>
    <row r="408">
      <c r="A408" t="n">
        <v>85500</v>
      </c>
      <c r="B408" t="n">
        <v>115</v>
      </c>
      <c r="C408" t="inlineStr">
        <is>
          <t>Riviera Bar</t>
        </is>
      </c>
      <c r="D408" s="29" t="n">
        <v>45486</v>
      </c>
      <c r="E408" t="n">
        <v>3496.44</v>
      </c>
      <c r="F408" t="inlineStr">
        <is>
          <t>VOUCHER</t>
        </is>
      </c>
      <c r="G408" t="n">
        <v>1</v>
      </c>
      <c r="H408" t="n">
        <v>0</v>
      </c>
      <c r="I408" t="n">
        <v>3496.44</v>
      </c>
      <c r="J408" t="n">
        <v>0</v>
      </c>
      <c r="K408" t="n">
        <v>0</v>
      </c>
      <c r="L408" s="29" t="n">
        <v>45488</v>
      </c>
    </row>
    <row r="409">
      <c r="A409" t="n">
        <v>85496</v>
      </c>
      <c r="B409" t="n">
        <v>115</v>
      </c>
      <c r="C409" t="inlineStr">
        <is>
          <t>Riviera Bar</t>
        </is>
      </c>
      <c r="D409" s="29" t="n">
        <v>45486</v>
      </c>
      <c r="E409" t="n">
        <v>4183.58</v>
      </c>
      <c r="F409" t="inlineStr">
        <is>
          <t>PIX</t>
        </is>
      </c>
      <c r="G409" t="n">
        <v>1</v>
      </c>
      <c r="H409" t="n">
        <v>30.96</v>
      </c>
      <c r="I409" t="n">
        <v>4152.62</v>
      </c>
      <c r="J409" t="n">
        <v>0</v>
      </c>
      <c r="K409" t="n">
        <v>4152.62</v>
      </c>
      <c r="L409" s="29" t="n">
        <v>45488</v>
      </c>
    </row>
    <row r="410">
      <c r="A410" t="n">
        <v>85492</v>
      </c>
      <c r="B410" t="n">
        <v>115</v>
      </c>
      <c r="C410" t="inlineStr">
        <is>
          <t>Riviera Bar</t>
        </is>
      </c>
      <c r="D410" s="29" t="n">
        <v>45486</v>
      </c>
      <c r="E410" t="n">
        <v>1107.76</v>
      </c>
      <c r="F410" t="inlineStr">
        <is>
          <t>DINHEIRO</t>
        </is>
      </c>
      <c r="G410" t="n">
        <v>1</v>
      </c>
      <c r="H410" t="n">
        <v>0</v>
      </c>
      <c r="I410" t="n">
        <v>1107.76</v>
      </c>
      <c r="J410" t="n">
        <v>0</v>
      </c>
      <c r="K410" t="n">
        <v>0</v>
      </c>
      <c r="L410" s="29" t="n">
        <v>45488</v>
      </c>
    </row>
    <row r="411">
      <c r="A411" t="n">
        <v>85493</v>
      </c>
      <c r="B411" t="n">
        <v>115</v>
      </c>
      <c r="C411" t="inlineStr">
        <is>
          <t>Riviera Bar</t>
        </is>
      </c>
      <c r="D411" s="29" t="n">
        <v>45486</v>
      </c>
      <c r="E411" t="n">
        <v>307.97</v>
      </c>
      <c r="F411" t="inlineStr">
        <is>
          <t>APP</t>
        </is>
      </c>
      <c r="G411" t="n">
        <v>1</v>
      </c>
      <c r="H411" t="n">
        <v>2.28</v>
      </c>
      <c r="I411" t="n">
        <v>305.69</v>
      </c>
      <c r="J411" t="n">
        <v>0</v>
      </c>
      <c r="K411" t="n">
        <v>305.69</v>
      </c>
      <c r="L411" s="29" t="n">
        <v>45488</v>
      </c>
    </row>
    <row r="412">
      <c r="A412" t="n">
        <v>85491</v>
      </c>
      <c r="B412" t="n">
        <v>115</v>
      </c>
      <c r="C412" t="inlineStr">
        <is>
          <t>Riviera Bar</t>
        </is>
      </c>
      <c r="D412" s="29" t="n">
        <v>45486</v>
      </c>
      <c r="E412" t="n">
        <v>46251.36</v>
      </c>
      <c r="F412" t="inlineStr">
        <is>
          <t>CRÉDITO</t>
        </is>
      </c>
      <c r="G412" t="n">
        <v>1</v>
      </c>
      <c r="H412" t="n">
        <v>1225.66</v>
      </c>
      <c r="I412" t="n">
        <v>45025.7</v>
      </c>
      <c r="J412" t="n">
        <v>0</v>
      </c>
      <c r="K412" t="n">
        <v>45025.7</v>
      </c>
      <c r="L412" s="29" t="n">
        <v>45488</v>
      </c>
    </row>
    <row r="413">
      <c r="A413" t="n">
        <v>85501</v>
      </c>
      <c r="B413" t="n">
        <v>115</v>
      </c>
      <c r="C413" t="inlineStr">
        <is>
          <t>Riviera Bar</t>
        </is>
      </c>
      <c r="D413" s="29" t="n">
        <v>45486</v>
      </c>
      <c r="E413" t="n">
        <v>28026.88</v>
      </c>
      <c r="F413" t="inlineStr">
        <is>
          <t>DÉBITO</t>
        </is>
      </c>
      <c r="G413" t="n">
        <v>1</v>
      </c>
      <c r="H413" t="n">
        <v>266.26</v>
      </c>
      <c r="I413" t="n">
        <v>27760.62</v>
      </c>
      <c r="J413" t="n">
        <v>0</v>
      </c>
      <c r="K413" t="n">
        <v>27760.62</v>
      </c>
      <c r="L413" s="29" t="n">
        <v>45488</v>
      </c>
    </row>
    <row r="414">
      <c r="A414" t="n">
        <v>85753</v>
      </c>
      <c r="B414" t="n">
        <v>115</v>
      </c>
      <c r="C414" t="inlineStr">
        <is>
          <t>Riviera Bar</t>
        </is>
      </c>
      <c r="D414" s="29" t="n">
        <v>45487</v>
      </c>
      <c r="E414" t="n">
        <v>17647.42</v>
      </c>
      <c r="F414" t="inlineStr">
        <is>
          <t>DÉBITO</t>
        </is>
      </c>
      <c r="G414" t="n">
        <v>1</v>
      </c>
      <c r="H414" t="n">
        <v>167.65</v>
      </c>
      <c r="I414" t="n">
        <v>17479.77</v>
      </c>
      <c r="J414" t="n">
        <v>0</v>
      </c>
      <c r="K414" t="n">
        <v>17479.77</v>
      </c>
      <c r="L414" s="29" t="n">
        <v>45488</v>
      </c>
    </row>
    <row r="415">
      <c r="A415" t="n">
        <v>85748</v>
      </c>
      <c r="B415" t="n">
        <v>115</v>
      </c>
      <c r="C415" t="inlineStr">
        <is>
          <t>Riviera Bar</t>
        </is>
      </c>
      <c r="D415" s="29" t="n">
        <v>45487</v>
      </c>
      <c r="E415" t="n">
        <v>2857.56</v>
      </c>
      <c r="F415" t="inlineStr">
        <is>
          <t>PIX</t>
        </is>
      </c>
      <c r="G415" t="n">
        <v>1</v>
      </c>
      <c r="H415" t="n">
        <v>21.15</v>
      </c>
      <c r="I415" t="n">
        <v>2836.41</v>
      </c>
      <c r="J415" t="n">
        <v>0</v>
      </c>
      <c r="K415" t="n">
        <v>2836.41</v>
      </c>
      <c r="L415" s="29" t="n">
        <v>45488</v>
      </c>
    </row>
    <row r="416">
      <c r="A416" t="n">
        <v>85745</v>
      </c>
      <c r="B416" t="n">
        <v>115</v>
      </c>
      <c r="C416" t="inlineStr">
        <is>
          <t>Riviera Bar</t>
        </is>
      </c>
      <c r="D416" s="29" t="n">
        <v>45487</v>
      </c>
      <c r="E416" t="n">
        <v>15</v>
      </c>
      <c r="F416" t="inlineStr">
        <is>
          <t>APP</t>
        </is>
      </c>
      <c r="G416" t="n">
        <v>1</v>
      </c>
      <c r="H416" t="n">
        <v>0.11</v>
      </c>
      <c r="I416" t="n">
        <v>14.89</v>
      </c>
      <c r="J416" t="n">
        <v>0</v>
      </c>
      <c r="K416" t="n">
        <v>14.89</v>
      </c>
      <c r="L416" s="29" t="n">
        <v>45488</v>
      </c>
    </row>
    <row r="417">
      <c r="A417" t="n">
        <v>85744</v>
      </c>
      <c r="B417" t="n">
        <v>115</v>
      </c>
      <c r="C417" t="inlineStr">
        <is>
          <t>Riviera Bar</t>
        </is>
      </c>
      <c r="D417" s="29" t="n">
        <v>45487</v>
      </c>
      <c r="E417" t="n">
        <v>883.6</v>
      </c>
      <c r="F417" t="inlineStr">
        <is>
          <t>DINHEIRO</t>
        </is>
      </c>
      <c r="G417" t="n">
        <v>1</v>
      </c>
      <c r="H417" t="n">
        <v>0</v>
      </c>
      <c r="I417" t="n">
        <v>883.6</v>
      </c>
      <c r="J417" t="n">
        <v>0</v>
      </c>
      <c r="K417" t="n">
        <v>0</v>
      </c>
      <c r="L417" s="29" t="n">
        <v>45488</v>
      </c>
    </row>
    <row r="418">
      <c r="A418" t="n">
        <v>85743</v>
      </c>
      <c r="B418" t="n">
        <v>115</v>
      </c>
      <c r="C418" t="inlineStr">
        <is>
          <t>Riviera Bar</t>
        </is>
      </c>
      <c r="D418" s="29" t="n">
        <v>45487</v>
      </c>
      <c r="E418" t="n">
        <v>30082.92</v>
      </c>
      <c r="F418" t="inlineStr">
        <is>
          <t>CRÉDITO</t>
        </is>
      </c>
      <c r="G418" t="n">
        <v>1</v>
      </c>
      <c r="H418" t="n">
        <v>797.2</v>
      </c>
      <c r="I418" t="n">
        <v>29285.72</v>
      </c>
      <c r="J418" t="n">
        <v>0</v>
      </c>
      <c r="K418" t="n">
        <v>29285.72</v>
      </c>
      <c r="L418" s="29" t="n">
        <v>45488</v>
      </c>
    </row>
    <row r="419">
      <c r="A419" t="n">
        <v>85752</v>
      </c>
      <c r="B419" t="n">
        <v>115</v>
      </c>
      <c r="C419" t="inlineStr">
        <is>
          <t>Riviera Bar</t>
        </is>
      </c>
      <c r="D419" s="29" t="n">
        <v>45487</v>
      </c>
      <c r="E419" t="n">
        <v>1146.61</v>
      </c>
      <c r="F419" t="inlineStr">
        <is>
          <t>VOUCHER</t>
        </is>
      </c>
      <c r="G419" t="n">
        <v>1</v>
      </c>
      <c r="H419" t="n">
        <v>0</v>
      </c>
      <c r="I419" t="n">
        <v>1146.61</v>
      </c>
      <c r="J419" t="n">
        <v>0</v>
      </c>
      <c r="K419" t="n">
        <v>0</v>
      </c>
      <c r="L419" s="29" t="n">
        <v>45488</v>
      </c>
    </row>
    <row r="420">
      <c r="A420" t="n">
        <v>85933</v>
      </c>
      <c r="B420" t="n">
        <v>115</v>
      </c>
      <c r="C420" t="inlineStr">
        <is>
          <t>Riviera Bar</t>
        </is>
      </c>
      <c r="D420" s="29" t="n">
        <v>45488</v>
      </c>
      <c r="E420" t="n">
        <v>14196.85</v>
      </c>
      <c r="F420" t="inlineStr">
        <is>
          <t>DÉBITO</t>
        </is>
      </c>
      <c r="G420" t="n">
        <v>1</v>
      </c>
      <c r="H420" t="n">
        <v>134.87</v>
      </c>
      <c r="I420" t="n">
        <v>14061.98</v>
      </c>
      <c r="J420" t="n">
        <v>0</v>
      </c>
      <c r="K420" t="n">
        <v>14061.98</v>
      </c>
      <c r="L420" s="29" t="n">
        <v>45489</v>
      </c>
    </row>
    <row r="421">
      <c r="A421" t="n">
        <v>85932</v>
      </c>
      <c r="B421" t="n">
        <v>115</v>
      </c>
      <c r="C421" t="inlineStr">
        <is>
          <t>Riviera Bar</t>
        </is>
      </c>
      <c r="D421" s="29" t="n">
        <v>45488</v>
      </c>
      <c r="E421" t="n">
        <v>664.51</v>
      </c>
      <c r="F421" t="inlineStr">
        <is>
          <t>VOUCHER</t>
        </is>
      </c>
      <c r="G421" t="n">
        <v>1</v>
      </c>
      <c r="H421" t="n">
        <v>0</v>
      </c>
      <c r="I421" t="n">
        <v>664.51</v>
      </c>
      <c r="J421" t="n">
        <v>0</v>
      </c>
      <c r="K421" t="n">
        <v>0</v>
      </c>
      <c r="L421" s="29" t="n">
        <v>45489</v>
      </c>
    </row>
    <row r="422">
      <c r="A422" t="n">
        <v>85928</v>
      </c>
      <c r="B422" t="n">
        <v>115</v>
      </c>
      <c r="C422" t="inlineStr">
        <is>
          <t>Riviera Bar</t>
        </is>
      </c>
      <c r="D422" s="29" t="n">
        <v>45488</v>
      </c>
      <c r="E422" t="n">
        <v>3080.01</v>
      </c>
      <c r="F422" t="inlineStr">
        <is>
          <t>PIX</t>
        </is>
      </c>
      <c r="G422" t="n">
        <v>1</v>
      </c>
      <c r="H422" t="n">
        <v>22.79</v>
      </c>
      <c r="I422" t="n">
        <v>3057.22</v>
      </c>
      <c r="J422" t="n">
        <v>0</v>
      </c>
      <c r="K422" t="n">
        <v>3057.22</v>
      </c>
      <c r="L422" s="29" t="n">
        <v>45489</v>
      </c>
    </row>
    <row r="423">
      <c r="A423" t="n">
        <v>85924</v>
      </c>
      <c r="B423" t="n">
        <v>115</v>
      </c>
      <c r="C423" t="inlineStr">
        <is>
          <t>Riviera Bar</t>
        </is>
      </c>
      <c r="D423" s="29" t="n">
        <v>45488</v>
      </c>
      <c r="E423" t="n">
        <v>1366.39</v>
      </c>
      <c r="F423" t="inlineStr">
        <is>
          <t>DINHEIRO</t>
        </is>
      </c>
      <c r="G423" t="n">
        <v>1</v>
      </c>
      <c r="H423" t="n">
        <v>0</v>
      </c>
      <c r="I423" t="n">
        <v>1366.39</v>
      </c>
      <c r="J423" t="n">
        <v>0</v>
      </c>
      <c r="K423" t="n">
        <v>0</v>
      </c>
      <c r="L423" s="29" t="n">
        <v>45489</v>
      </c>
    </row>
    <row r="424">
      <c r="A424" t="n">
        <v>85923</v>
      </c>
      <c r="B424" t="n">
        <v>115</v>
      </c>
      <c r="C424" t="inlineStr">
        <is>
          <t>Riviera Bar</t>
        </is>
      </c>
      <c r="D424" s="29" t="n">
        <v>45488</v>
      </c>
      <c r="E424" t="n">
        <v>19231.91</v>
      </c>
      <c r="F424" t="inlineStr">
        <is>
          <t>CRÉDITO</t>
        </is>
      </c>
      <c r="G424" t="n">
        <v>1</v>
      </c>
      <c r="H424" t="n">
        <v>509.65</v>
      </c>
      <c r="I424" t="n">
        <v>18722.26</v>
      </c>
      <c r="J424" t="n">
        <v>0</v>
      </c>
      <c r="K424" t="n">
        <v>18722.26</v>
      </c>
      <c r="L424" s="29" t="n">
        <v>45489</v>
      </c>
    </row>
    <row r="425">
      <c r="A425" t="n">
        <v>86090</v>
      </c>
      <c r="B425" t="n">
        <v>115</v>
      </c>
      <c r="C425" t="inlineStr">
        <is>
          <t>Riviera Bar</t>
        </is>
      </c>
      <c r="D425" s="29" t="n">
        <v>45489</v>
      </c>
      <c r="E425" t="n">
        <v>4199.54</v>
      </c>
      <c r="F425" t="inlineStr">
        <is>
          <t>PIX</t>
        </is>
      </c>
      <c r="G425" t="n">
        <v>1</v>
      </c>
      <c r="H425" t="n">
        <v>31.08</v>
      </c>
      <c r="I425" t="n">
        <v>4168.46</v>
      </c>
      <c r="J425" t="n">
        <v>0</v>
      </c>
      <c r="K425" t="n">
        <v>4168.46</v>
      </c>
      <c r="L425" s="29" t="n">
        <v>45490</v>
      </c>
    </row>
    <row r="426">
      <c r="A426" t="n">
        <v>86085</v>
      </c>
      <c r="B426" t="n">
        <v>115</v>
      </c>
      <c r="C426" t="inlineStr">
        <is>
          <t>Riviera Bar</t>
        </is>
      </c>
      <c r="D426" s="29" t="n">
        <v>45489</v>
      </c>
      <c r="E426" t="n">
        <v>26427.4</v>
      </c>
      <c r="F426" t="inlineStr">
        <is>
          <t>CRÉDITO</t>
        </is>
      </c>
      <c r="G426" t="n">
        <v>1</v>
      </c>
      <c r="H426" t="n">
        <v>700.33</v>
      </c>
      <c r="I426" t="n">
        <v>25727.07</v>
      </c>
      <c r="J426" t="n">
        <v>0</v>
      </c>
      <c r="K426" t="n">
        <v>25727.07</v>
      </c>
      <c r="L426" s="29" t="n">
        <v>45490</v>
      </c>
    </row>
    <row r="427">
      <c r="A427" t="n">
        <v>86094</v>
      </c>
      <c r="B427" t="n">
        <v>115</v>
      </c>
      <c r="C427" t="inlineStr">
        <is>
          <t>Riviera Bar</t>
        </is>
      </c>
      <c r="D427" s="29" t="n">
        <v>45489</v>
      </c>
      <c r="E427" t="n">
        <v>2730.81</v>
      </c>
      <c r="F427" t="inlineStr">
        <is>
          <t>VOUCHER</t>
        </is>
      </c>
      <c r="G427" t="n">
        <v>1</v>
      </c>
      <c r="H427" t="n">
        <v>0</v>
      </c>
      <c r="I427" t="n">
        <v>2730.81</v>
      </c>
      <c r="J427" t="n">
        <v>0</v>
      </c>
      <c r="K427" t="n">
        <v>0</v>
      </c>
      <c r="L427" s="29" t="n">
        <v>45490</v>
      </c>
    </row>
    <row r="428">
      <c r="A428" t="n">
        <v>86095</v>
      </c>
      <c r="B428" t="n">
        <v>115</v>
      </c>
      <c r="C428" t="inlineStr">
        <is>
          <t>Riviera Bar</t>
        </is>
      </c>
      <c r="D428" s="29" t="n">
        <v>45489</v>
      </c>
      <c r="E428" t="n">
        <v>16465.48</v>
      </c>
      <c r="F428" t="inlineStr">
        <is>
          <t>DÉBITO</t>
        </is>
      </c>
      <c r="G428" t="n">
        <v>1</v>
      </c>
      <c r="H428" t="n">
        <v>156.42</v>
      </c>
      <c r="I428" t="n">
        <v>16309.06</v>
      </c>
      <c r="J428" t="n">
        <v>0</v>
      </c>
      <c r="K428" t="n">
        <v>16309.06</v>
      </c>
      <c r="L428" s="29" t="n">
        <v>45490</v>
      </c>
    </row>
    <row r="429">
      <c r="A429" t="n">
        <v>86086</v>
      </c>
      <c r="B429" t="n">
        <v>115</v>
      </c>
      <c r="C429" t="inlineStr">
        <is>
          <t>Riviera Bar</t>
        </is>
      </c>
      <c r="D429" s="29" t="n">
        <v>45489</v>
      </c>
      <c r="E429" t="n">
        <v>1843.85</v>
      </c>
      <c r="F429" t="inlineStr">
        <is>
          <t>DINHEIRO</t>
        </is>
      </c>
      <c r="G429" t="n">
        <v>1</v>
      </c>
      <c r="H429" t="n">
        <v>0</v>
      </c>
      <c r="I429" t="n">
        <v>1843.85</v>
      </c>
      <c r="J429" t="n">
        <v>0</v>
      </c>
      <c r="K429" t="n">
        <v>0</v>
      </c>
      <c r="L429" s="29" t="n">
        <v>45490</v>
      </c>
    </row>
    <row r="430">
      <c r="A430" t="n">
        <v>86329</v>
      </c>
      <c r="B430" t="n">
        <v>115</v>
      </c>
      <c r="C430" t="inlineStr">
        <is>
          <t>Riviera Bar</t>
        </is>
      </c>
      <c r="D430" s="29" t="n">
        <v>45490</v>
      </c>
      <c r="E430" t="n">
        <v>17479.2</v>
      </c>
      <c r="F430" t="inlineStr">
        <is>
          <t>DÉBITO</t>
        </is>
      </c>
      <c r="G430" t="n">
        <v>1</v>
      </c>
      <c r="H430" t="n">
        <v>166.05</v>
      </c>
      <c r="I430" t="n">
        <v>17313.15</v>
      </c>
      <c r="J430" t="n">
        <v>0</v>
      </c>
      <c r="K430" t="n">
        <v>17313.15</v>
      </c>
      <c r="L430" s="29" t="n">
        <v>45491</v>
      </c>
    </row>
    <row r="431">
      <c r="A431" t="n">
        <v>86328</v>
      </c>
      <c r="B431" t="n">
        <v>115</v>
      </c>
      <c r="C431" t="inlineStr">
        <is>
          <t>Riviera Bar</t>
        </is>
      </c>
      <c r="D431" s="29" t="n">
        <v>45490</v>
      </c>
      <c r="E431" t="n">
        <v>1512.07</v>
      </c>
      <c r="F431" t="inlineStr">
        <is>
          <t>VOUCHER</t>
        </is>
      </c>
      <c r="G431" t="n">
        <v>1</v>
      </c>
      <c r="H431" t="n">
        <v>0</v>
      </c>
      <c r="I431" t="n">
        <v>1512.07</v>
      </c>
      <c r="J431" t="n">
        <v>0</v>
      </c>
      <c r="K431" t="n">
        <v>0</v>
      </c>
      <c r="L431" s="29" t="n">
        <v>45491</v>
      </c>
    </row>
    <row r="432">
      <c r="A432" t="n">
        <v>86320</v>
      </c>
      <c r="B432" t="n">
        <v>115</v>
      </c>
      <c r="C432" t="inlineStr">
        <is>
          <t>Riviera Bar</t>
        </is>
      </c>
      <c r="D432" s="29" t="n">
        <v>45490</v>
      </c>
      <c r="E432" t="n">
        <v>736.67</v>
      </c>
      <c r="F432" t="inlineStr">
        <is>
          <t>DINHEIRO</t>
        </is>
      </c>
      <c r="G432" t="n">
        <v>1</v>
      </c>
      <c r="H432" t="n">
        <v>0</v>
      </c>
      <c r="I432" t="n">
        <v>736.67</v>
      </c>
      <c r="J432" t="n">
        <v>0</v>
      </c>
      <c r="K432" t="n">
        <v>0</v>
      </c>
      <c r="L432" s="29" t="n">
        <v>45491</v>
      </c>
    </row>
    <row r="433">
      <c r="A433" t="n">
        <v>86324</v>
      </c>
      <c r="B433" t="n">
        <v>115</v>
      </c>
      <c r="C433" t="inlineStr">
        <is>
          <t>Riviera Bar</t>
        </is>
      </c>
      <c r="D433" s="29" t="n">
        <v>45490</v>
      </c>
      <c r="E433" t="n">
        <v>2304.27</v>
      </c>
      <c r="F433" t="inlineStr">
        <is>
          <t>PIX</t>
        </is>
      </c>
      <c r="G433" t="n">
        <v>1</v>
      </c>
      <c r="H433" t="n">
        <v>17.05</v>
      </c>
      <c r="I433" t="n">
        <v>2287.22</v>
      </c>
      <c r="J433" t="n">
        <v>0</v>
      </c>
      <c r="K433" t="n">
        <v>2287.22</v>
      </c>
      <c r="L433" s="29" t="n">
        <v>45491</v>
      </c>
    </row>
    <row r="434">
      <c r="A434" t="n">
        <v>86319</v>
      </c>
      <c r="B434" t="n">
        <v>115</v>
      </c>
      <c r="C434" t="inlineStr">
        <is>
          <t>Riviera Bar</t>
        </is>
      </c>
      <c r="D434" s="29" t="n">
        <v>45490</v>
      </c>
      <c r="E434" t="n">
        <v>23094.53</v>
      </c>
      <c r="F434" t="inlineStr">
        <is>
          <t>CRÉDITO</t>
        </is>
      </c>
      <c r="G434" t="n">
        <v>1</v>
      </c>
      <c r="H434" t="n">
        <v>612.01</v>
      </c>
      <c r="I434" t="n">
        <v>22482.52</v>
      </c>
      <c r="J434" t="n">
        <v>0</v>
      </c>
      <c r="K434" t="n">
        <v>22482.52</v>
      </c>
      <c r="L434" s="29" t="n">
        <v>45491</v>
      </c>
    </row>
    <row r="435">
      <c r="A435" t="n">
        <v>86527</v>
      </c>
      <c r="B435" t="n">
        <v>115</v>
      </c>
      <c r="C435" t="inlineStr">
        <is>
          <t>Riviera Bar</t>
        </is>
      </c>
      <c r="D435" s="29" t="n">
        <v>45491</v>
      </c>
      <c r="E435" t="n">
        <v>20239.29</v>
      </c>
      <c r="F435" t="inlineStr">
        <is>
          <t>DÉBITO</t>
        </is>
      </c>
      <c r="G435" t="n">
        <v>1</v>
      </c>
      <c r="H435" t="n">
        <v>192.27</v>
      </c>
      <c r="I435" t="n">
        <v>20047.02</v>
      </c>
      <c r="J435" t="n">
        <v>0</v>
      </c>
      <c r="K435" t="n">
        <v>20047.02</v>
      </c>
      <c r="L435" s="29" t="n">
        <v>45492</v>
      </c>
    </row>
    <row r="436">
      <c r="A436" t="n">
        <v>86522</v>
      </c>
      <c r="B436" t="n">
        <v>115</v>
      </c>
      <c r="C436" t="inlineStr">
        <is>
          <t>Riviera Bar</t>
        </is>
      </c>
      <c r="D436" s="29" t="n">
        <v>45491</v>
      </c>
      <c r="E436" t="n">
        <v>4646.28</v>
      </c>
      <c r="F436" t="inlineStr">
        <is>
          <t>PIX</t>
        </is>
      </c>
      <c r="G436" t="n">
        <v>1</v>
      </c>
      <c r="H436" t="n">
        <v>34.38</v>
      </c>
      <c r="I436" t="n">
        <v>4611.9</v>
      </c>
      <c r="J436" t="n">
        <v>0</v>
      </c>
      <c r="K436" t="n">
        <v>4611.9</v>
      </c>
      <c r="L436" s="29" t="n">
        <v>45492</v>
      </c>
    </row>
    <row r="437">
      <c r="A437" t="n">
        <v>86519</v>
      </c>
      <c r="B437" t="n">
        <v>115</v>
      </c>
      <c r="C437" t="inlineStr">
        <is>
          <t>Riviera Bar</t>
        </is>
      </c>
      <c r="D437" s="29" t="n">
        <v>45491</v>
      </c>
      <c r="E437" t="n">
        <v>28.25</v>
      </c>
      <c r="F437" t="inlineStr">
        <is>
          <t>APP</t>
        </is>
      </c>
      <c r="G437" t="n">
        <v>1</v>
      </c>
      <c r="H437" t="n">
        <v>0.21</v>
      </c>
      <c r="I437" t="n">
        <v>28.04</v>
      </c>
      <c r="J437" t="n">
        <v>0</v>
      </c>
      <c r="K437" t="n">
        <v>28.04</v>
      </c>
      <c r="L437" s="29" t="n">
        <v>45492</v>
      </c>
    </row>
    <row r="438">
      <c r="A438" t="n">
        <v>86518</v>
      </c>
      <c r="B438" t="n">
        <v>115</v>
      </c>
      <c r="C438" t="inlineStr">
        <is>
          <t>Riviera Bar</t>
        </is>
      </c>
      <c r="D438" s="29" t="n">
        <v>45491</v>
      </c>
      <c r="E438" t="n">
        <v>1405.23</v>
      </c>
      <c r="F438" t="inlineStr">
        <is>
          <t>DINHEIRO</t>
        </is>
      </c>
      <c r="G438" t="n">
        <v>1</v>
      </c>
      <c r="H438" t="n">
        <v>0</v>
      </c>
      <c r="I438" t="n">
        <v>1405.23</v>
      </c>
      <c r="J438" t="n">
        <v>0</v>
      </c>
      <c r="K438" t="n">
        <v>0</v>
      </c>
      <c r="L438" s="29" t="n">
        <v>45492</v>
      </c>
    </row>
    <row r="439">
      <c r="A439" t="n">
        <v>86517</v>
      </c>
      <c r="B439" t="n">
        <v>115</v>
      </c>
      <c r="C439" t="inlineStr">
        <is>
          <t>Riviera Bar</t>
        </is>
      </c>
      <c r="D439" s="29" t="n">
        <v>45491</v>
      </c>
      <c r="E439" t="n">
        <v>42880.8</v>
      </c>
      <c r="F439" t="inlineStr">
        <is>
          <t>CRÉDITO</t>
        </is>
      </c>
      <c r="G439" t="n">
        <v>1</v>
      </c>
      <c r="H439" t="n">
        <v>1136.34</v>
      </c>
      <c r="I439" t="n">
        <v>41744.46</v>
      </c>
      <c r="J439" t="n">
        <v>0</v>
      </c>
      <c r="K439" t="n">
        <v>41744.46</v>
      </c>
      <c r="L439" s="29" t="n">
        <v>45492</v>
      </c>
    </row>
    <row r="440">
      <c r="A440" t="n">
        <v>86526</v>
      </c>
      <c r="B440" t="n">
        <v>115</v>
      </c>
      <c r="C440" t="inlineStr">
        <is>
          <t>Riviera Bar</t>
        </is>
      </c>
      <c r="D440" s="29" t="n">
        <v>45491</v>
      </c>
      <c r="E440" t="n">
        <v>3605.16</v>
      </c>
      <c r="F440" t="inlineStr">
        <is>
          <t>VOUCHER</t>
        </is>
      </c>
      <c r="G440" t="n">
        <v>1</v>
      </c>
      <c r="H440" t="n">
        <v>0</v>
      </c>
      <c r="I440" t="n">
        <v>3605.16</v>
      </c>
      <c r="J440" t="n">
        <v>0</v>
      </c>
      <c r="K440" t="n">
        <v>0</v>
      </c>
      <c r="L440" s="29" t="n">
        <v>45492</v>
      </c>
    </row>
    <row r="441">
      <c r="A441" t="n">
        <v>86814</v>
      </c>
      <c r="B441" t="n">
        <v>115</v>
      </c>
      <c r="C441" t="inlineStr">
        <is>
          <t>Riviera Bar</t>
        </is>
      </c>
      <c r="D441" s="29" t="n">
        <v>45492</v>
      </c>
      <c r="E441" t="n">
        <v>2834.92</v>
      </c>
      <c r="F441" t="inlineStr">
        <is>
          <t>VOUCHER</t>
        </is>
      </c>
      <c r="G441" t="n">
        <v>1</v>
      </c>
      <c r="H441" t="n">
        <v>0</v>
      </c>
      <c r="I441" t="n">
        <v>2834.92</v>
      </c>
      <c r="J441" t="n">
        <v>0</v>
      </c>
      <c r="K441" t="n">
        <v>0</v>
      </c>
      <c r="L441" s="29" t="n">
        <v>45495</v>
      </c>
    </row>
    <row r="442">
      <c r="A442" t="n">
        <v>86805</v>
      </c>
      <c r="B442" t="n">
        <v>115</v>
      </c>
      <c r="C442" t="inlineStr">
        <is>
          <t>Riviera Bar</t>
        </is>
      </c>
      <c r="D442" s="29" t="n">
        <v>45492</v>
      </c>
      <c r="E442" t="n">
        <v>44479.71</v>
      </c>
      <c r="F442" t="inlineStr">
        <is>
          <t>CRÉDITO</t>
        </is>
      </c>
      <c r="G442" t="n">
        <v>1</v>
      </c>
      <c r="H442" t="n">
        <v>1178.71</v>
      </c>
      <c r="I442" t="n">
        <v>43301</v>
      </c>
      <c r="J442" t="n">
        <v>0</v>
      </c>
      <c r="K442" t="n">
        <v>43301</v>
      </c>
      <c r="L442" s="29" t="n">
        <v>45495</v>
      </c>
    </row>
    <row r="443">
      <c r="A443" t="n">
        <v>86815</v>
      </c>
      <c r="B443" t="n">
        <v>115</v>
      </c>
      <c r="C443" t="inlineStr">
        <is>
          <t>Riviera Bar</t>
        </is>
      </c>
      <c r="D443" s="29" t="n">
        <v>45492</v>
      </c>
      <c r="E443" t="n">
        <v>24997.71</v>
      </c>
      <c r="F443" t="inlineStr">
        <is>
          <t>DÉBITO</t>
        </is>
      </c>
      <c r="G443" t="n">
        <v>1</v>
      </c>
      <c r="H443" t="n">
        <v>237.48</v>
      </c>
      <c r="I443" t="n">
        <v>24760.23</v>
      </c>
      <c r="J443" t="n">
        <v>0</v>
      </c>
      <c r="K443" t="n">
        <v>24760.23</v>
      </c>
      <c r="L443" s="29" t="n">
        <v>45495</v>
      </c>
    </row>
    <row r="444">
      <c r="A444" t="n">
        <v>86810</v>
      </c>
      <c r="B444" t="n">
        <v>115</v>
      </c>
      <c r="C444" t="inlineStr">
        <is>
          <t>Riviera Bar</t>
        </is>
      </c>
      <c r="D444" s="29" t="n">
        <v>45492</v>
      </c>
      <c r="E444" t="n">
        <v>5321.84</v>
      </c>
      <c r="F444" t="inlineStr">
        <is>
          <t>PIX</t>
        </is>
      </c>
      <c r="G444" t="n">
        <v>1</v>
      </c>
      <c r="H444" t="n">
        <v>39.38</v>
      </c>
      <c r="I444" t="n">
        <v>5282.46</v>
      </c>
      <c r="J444" t="n">
        <v>0</v>
      </c>
      <c r="K444" t="n">
        <v>5282.46</v>
      </c>
      <c r="L444" s="29" t="n">
        <v>45495</v>
      </c>
    </row>
    <row r="445">
      <c r="A445" t="n">
        <v>86807</v>
      </c>
      <c r="B445" t="n">
        <v>115</v>
      </c>
      <c r="C445" t="inlineStr">
        <is>
          <t>Riviera Bar</t>
        </is>
      </c>
      <c r="D445" s="29" t="n">
        <v>45492</v>
      </c>
      <c r="E445" t="n">
        <v>14</v>
      </c>
      <c r="F445" t="inlineStr">
        <is>
          <t>APP</t>
        </is>
      </c>
      <c r="G445" t="n">
        <v>1</v>
      </c>
      <c r="H445" t="n">
        <v>0.1</v>
      </c>
      <c r="I445" t="n">
        <v>13.9</v>
      </c>
      <c r="J445" t="n">
        <v>0</v>
      </c>
      <c r="K445" t="n">
        <v>13.9</v>
      </c>
      <c r="L445" s="29" t="n">
        <v>45495</v>
      </c>
    </row>
    <row r="446">
      <c r="A446" t="n">
        <v>86806</v>
      </c>
      <c r="B446" t="n">
        <v>115</v>
      </c>
      <c r="C446" t="inlineStr">
        <is>
          <t>Riviera Bar</t>
        </is>
      </c>
      <c r="D446" s="29" t="n">
        <v>45492</v>
      </c>
      <c r="E446" t="n">
        <v>649.65</v>
      </c>
      <c r="F446" t="inlineStr">
        <is>
          <t>DINHEIRO</t>
        </is>
      </c>
      <c r="G446" t="n">
        <v>1</v>
      </c>
      <c r="H446" t="n">
        <v>0</v>
      </c>
      <c r="I446" t="n">
        <v>649.65</v>
      </c>
      <c r="J446" t="n">
        <v>0</v>
      </c>
      <c r="K446" t="n">
        <v>0</v>
      </c>
      <c r="L446" s="29" t="n">
        <v>45495</v>
      </c>
    </row>
    <row r="447">
      <c r="A447" t="n">
        <v>87687</v>
      </c>
      <c r="B447" t="n">
        <v>115</v>
      </c>
      <c r="C447" t="inlineStr">
        <is>
          <t>Riviera Bar</t>
        </is>
      </c>
      <c r="D447" s="29" t="n">
        <v>45493</v>
      </c>
      <c r="E447" t="n">
        <v>47357.18</v>
      </c>
      <c r="F447" t="inlineStr">
        <is>
          <t>CRÉDITO</t>
        </is>
      </c>
      <c r="G447" t="n">
        <v>1</v>
      </c>
      <c r="H447" t="n">
        <v>1254.97</v>
      </c>
      <c r="I447" t="n">
        <v>46102.21</v>
      </c>
      <c r="J447" t="n">
        <v>0</v>
      </c>
      <c r="K447" t="n">
        <v>46102.21</v>
      </c>
      <c r="L447" s="29" t="n">
        <v>45495</v>
      </c>
    </row>
    <row r="448">
      <c r="A448" t="n">
        <v>87688</v>
      </c>
      <c r="B448" t="n">
        <v>115</v>
      </c>
      <c r="C448" t="inlineStr">
        <is>
          <t>Riviera Bar</t>
        </is>
      </c>
      <c r="D448" s="29" t="n">
        <v>45493</v>
      </c>
      <c r="E448" t="n">
        <v>1524.74</v>
      </c>
      <c r="F448" t="inlineStr">
        <is>
          <t>DINHEIRO</t>
        </is>
      </c>
      <c r="G448" t="n">
        <v>1</v>
      </c>
      <c r="H448" t="n">
        <v>0</v>
      </c>
      <c r="I448" t="n">
        <v>1524.74</v>
      </c>
      <c r="J448" t="n">
        <v>0</v>
      </c>
      <c r="K448" t="n">
        <v>0</v>
      </c>
      <c r="L448" s="29" t="n">
        <v>45495</v>
      </c>
    </row>
    <row r="449">
      <c r="A449" t="n">
        <v>87689</v>
      </c>
      <c r="B449" t="n">
        <v>115</v>
      </c>
      <c r="C449" t="inlineStr">
        <is>
          <t>Riviera Bar</t>
        </is>
      </c>
      <c r="D449" s="29" t="n">
        <v>45493</v>
      </c>
      <c r="E449" t="n">
        <v>216.49</v>
      </c>
      <c r="F449" t="inlineStr">
        <is>
          <t>APP</t>
        </is>
      </c>
      <c r="G449" t="n">
        <v>1</v>
      </c>
      <c r="H449" t="n">
        <v>1.6</v>
      </c>
      <c r="I449" t="n">
        <v>214.89</v>
      </c>
      <c r="J449" t="n">
        <v>0</v>
      </c>
      <c r="K449" t="n">
        <v>214.89</v>
      </c>
      <c r="L449" s="29" t="n">
        <v>45495</v>
      </c>
    </row>
    <row r="450">
      <c r="A450" t="n">
        <v>87692</v>
      </c>
      <c r="B450" t="n">
        <v>115</v>
      </c>
      <c r="C450" t="inlineStr">
        <is>
          <t>Riviera Bar</t>
        </is>
      </c>
      <c r="D450" s="29" t="n">
        <v>45493</v>
      </c>
      <c r="E450" t="n">
        <v>4571.47</v>
      </c>
      <c r="F450" t="inlineStr">
        <is>
          <t>PIX</t>
        </is>
      </c>
      <c r="G450" t="n">
        <v>1</v>
      </c>
      <c r="H450" t="n">
        <v>33.83</v>
      </c>
      <c r="I450" t="n">
        <v>4537.64</v>
      </c>
      <c r="J450" t="n">
        <v>0</v>
      </c>
      <c r="K450" t="n">
        <v>4537.64</v>
      </c>
      <c r="L450" s="29" t="n">
        <v>45495</v>
      </c>
    </row>
    <row r="451">
      <c r="A451" t="n">
        <v>87696</v>
      </c>
      <c r="B451" t="n">
        <v>115</v>
      </c>
      <c r="C451" t="inlineStr">
        <is>
          <t>Riviera Bar</t>
        </is>
      </c>
      <c r="D451" s="29" t="n">
        <v>45493</v>
      </c>
      <c r="E451" t="n">
        <v>2366.09</v>
      </c>
      <c r="F451" t="inlineStr">
        <is>
          <t>VOUCHER</t>
        </is>
      </c>
      <c r="G451" t="n">
        <v>1</v>
      </c>
      <c r="H451" t="n">
        <v>0</v>
      </c>
      <c r="I451" t="n">
        <v>2366.09</v>
      </c>
      <c r="J451" t="n">
        <v>0</v>
      </c>
      <c r="K451" t="n">
        <v>0</v>
      </c>
      <c r="L451" s="29" t="n">
        <v>45495</v>
      </c>
    </row>
    <row r="452">
      <c r="A452" t="n">
        <v>87697</v>
      </c>
      <c r="B452" t="n">
        <v>115</v>
      </c>
      <c r="C452" t="inlineStr">
        <is>
          <t>Riviera Bar</t>
        </is>
      </c>
      <c r="D452" s="29" t="n">
        <v>45493</v>
      </c>
      <c r="E452" t="n">
        <v>21418.02</v>
      </c>
      <c r="F452" t="inlineStr">
        <is>
          <t>DÉBITO</t>
        </is>
      </c>
      <c r="G452" t="n">
        <v>1</v>
      </c>
      <c r="H452" t="n">
        <v>203.47</v>
      </c>
      <c r="I452" t="n">
        <v>21214.55</v>
      </c>
      <c r="J452" t="n">
        <v>0</v>
      </c>
      <c r="K452" t="n">
        <v>21214.55</v>
      </c>
      <c r="L452" s="29" t="n">
        <v>45495</v>
      </c>
    </row>
    <row r="453">
      <c r="A453" t="n">
        <v>87670</v>
      </c>
      <c r="B453" t="n">
        <v>115</v>
      </c>
      <c r="C453" t="inlineStr">
        <is>
          <t>Riviera Bar</t>
        </is>
      </c>
      <c r="D453" s="29" t="n">
        <v>45494</v>
      </c>
      <c r="E453" t="n">
        <v>1045.45</v>
      </c>
      <c r="F453" t="inlineStr">
        <is>
          <t>DINHEIRO</t>
        </is>
      </c>
      <c r="G453" t="n">
        <v>1</v>
      </c>
      <c r="H453" t="n">
        <v>0</v>
      </c>
      <c r="I453" t="n">
        <v>1045.45</v>
      </c>
      <c r="J453" t="n">
        <v>0</v>
      </c>
      <c r="K453" t="n">
        <v>0</v>
      </c>
      <c r="L453" s="29" t="n">
        <v>45495</v>
      </c>
    </row>
    <row r="454">
      <c r="A454" t="n">
        <v>87674</v>
      </c>
      <c r="B454" t="n">
        <v>115</v>
      </c>
      <c r="C454" t="inlineStr">
        <is>
          <t>Riviera Bar</t>
        </is>
      </c>
      <c r="D454" s="29" t="n">
        <v>45494</v>
      </c>
      <c r="E454" t="n">
        <v>3726.03</v>
      </c>
      <c r="F454" t="inlineStr">
        <is>
          <t>PIX</t>
        </is>
      </c>
      <c r="G454" t="n">
        <v>1</v>
      </c>
      <c r="H454" t="n">
        <v>27.57</v>
      </c>
      <c r="I454" t="n">
        <v>3698.46</v>
      </c>
      <c r="J454" t="n">
        <v>0</v>
      </c>
      <c r="K454" t="n">
        <v>3698.46</v>
      </c>
      <c r="L454" s="29" t="n">
        <v>45495</v>
      </c>
    </row>
    <row r="455">
      <c r="A455" t="n">
        <v>87679</v>
      </c>
      <c r="B455" t="n">
        <v>115</v>
      </c>
      <c r="C455" t="inlineStr">
        <is>
          <t>Riviera Bar</t>
        </is>
      </c>
      <c r="D455" s="29" t="n">
        <v>45494</v>
      </c>
      <c r="E455" t="n">
        <v>19314.3</v>
      </c>
      <c r="F455" t="inlineStr">
        <is>
          <t>DÉBITO</t>
        </is>
      </c>
      <c r="G455" t="n">
        <v>1</v>
      </c>
      <c r="H455" t="n">
        <v>183.49</v>
      </c>
      <c r="I455" t="n">
        <v>19130.81</v>
      </c>
      <c r="J455" t="n">
        <v>0</v>
      </c>
      <c r="K455" t="n">
        <v>19130.81</v>
      </c>
      <c r="L455" s="29" t="n">
        <v>45495</v>
      </c>
    </row>
    <row r="456">
      <c r="A456" t="n">
        <v>87669</v>
      </c>
      <c r="B456" t="n">
        <v>115</v>
      </c>
      <c r="C456" t="inlineStr">
        <is>
          <t>Riviera Bar</t>
        </is>
      </c>
      <c r="D456" s="29" t="n">
        <v>45494</v>
      </c>
      <c r="E456" t="n">
        <v>33707.31</v>
      </c>
      <c r="F456" t="inlineStr">
        <is>
          <t>CRÉDITO</t>
        </is>
      </c>
      <c r="G456" t="n">
        <v>1</v>
      </c>
      <c r="H456" t="n">
        <v>893.24</v>
      </c>
      <c r="I456" t="n">
        <v>32814.07</v>
      </c>
      <c r="J456" t="n">
        <v>0</v>
      </c>
      <c r="K456" t="n">
        <v>32814.07</v>
      </c>
      <c r="L456" s="29" t="n">
        <v>45495</v>
      </c>
    </row>
    <row r="457">
      <c r="A457" t="n">
        <v>87671</v>
      </c>
      <c r="B457" t="n">
        <v>115</v>
      </c>
      <c r="C457" t="inlineStr">
        <is>
          <t>Riviera Bar</t>
        </is>
      </c>
      <c r="D457" s="29" t="n">
        <v>45494</v>
      </c>
      <c r="E457" t="n">
        <v>12</v>
      </c>
      <c r="F457" t="inlineStr">
        <is>
          <t>APP</t>
        </is>
      </c>
      <c r="G457" t="n">
        <v>1</v>
      </c>
      <c r="H457" t="n">
        <v>0.09</v>
      </c>
      <c r="I457" t="n">
        <v>11.91</v>
      </c>
      <c r="J457" t="n">
        <v>0</v>
      </c>
      <c r="K457" t="n">
        <v>11.91</v>
      </c>
      <c r="L457" s="29" t="n">
        <v>45495</v>
      </c>
    </row>
    <row r="458">
      <c r="A458" t="n">
        <v>87678</v>
      </c>
      <c r="B458" t="n">
        <v>115</v>
      </c>
      <c r="C458" t="inlineStr">
        <is>
          <t>Riviera Bar</t>
        </is>
      </c>
      <c r="D458" s="29" t="n">
        <v>45494</v>
      </c>
      <c r="E458" t="n">
        <v>1317.69</v>
      </c>
      <c r="F458" t="inlineStr">
        <is>
          <t>VOUCHER</t>
        </is>
      </c>
      <c r="G458" t="n">
        <v>1</v>
      </c>
      <c r="H458" t="n">
        <v>0</v>
      </c>
      <c r="I458" t="n">
        <v>1317.69</v>
      </c>
      <c r="J458" t="n">
        <v>0</v>
      </c>
      <c r="K458" t="n">
        <v>0</v>
      </c>
      <c r="L458" s="29" t="n">
        <v>45495</v>
      </c>
    </row>
    <row r="459">
      <c r="A459" t="n">
        <v>87962</v>
      </c>
      <c r="B459" t="n">
        <v>115</v>
      </c>
      <c r="C459" t="inlineStr">
        <is>
          <t>Riviera Bar</t>
        </is>
      </c>
      <c r="D459" s="29" t="n">
        <v>45495</v>
      </c>
      <c r="E459" t="n">
        <v>4225.03</v>
      </c>
      <c r="F459" t="inlineStr">
        <is>
          <t>PIX</t>
        </is>
      </c>
      <c r="G459" t="n">
        <v>1</v>
      </c>
      <c r="H459" t="n">
        <v>31.27</v>
      </c>
      <c r="I459" t="n">
        <v>4193.76</v>
      </c>
      <c r="J459" t="n">
        <v>0</v>
      </c>
      <c r="K459" t="n">
        <v>4193.76</v>
      </c>
      <c r="L459" s="29" t="n">
        <v>45496</v>
      </c>
    </row>
    <row r="460">
      <c r="A460" t="n">
        <v>87966</v>
      </c>
      <c r="B460" t="n">
        <v>115</v>
      </c>
      <c r="C460" t="inlineStr">
        <is>
          <t>Riviera Bar</t>
        </is>
      </c>
      <c r="D460" s="29" t="n">
        <v>45495</v>
      </c>
      <c r="E460" t="n">
        <v>1211.44</v>
      </c>
      <c r="F460" t="inlineStr">
        <is>
          <t>VOUCHER</t>
        </is>
      </c>
      <c r="G460" t="n">
        <v>1</v>
      </c>
      <c r="H460" t="n">
        <v>0</v>
      </c>
      <c r="I460" t="n">
        <v>1211.44</v>
      </c>
      <c r="J460" t="n">
        <v>0</v>
      </c>
      <c r="K460" t="n">
        <v>0</v>
      </c>
      <c r="L460" s="29" t="n">
        <v>45496</v>
      </c>
    </row>
    <row r="461">
      <c r="A461" t="n">
        <v>87959</v>
      </c>
      <c r="B461" t="n">
        <v>115</v>
      </c>
      <c r="C461" t="inlineStr">
        <is>
          <t>Riviera Bar</t>
        </is>
      </c>
      <c r="D461" s="29" t="n">
        <v>45495</v>
      </c>
      <c r="E461" t="n">
        <v>97.06</v>
      </c>
      <c r="F461" t="inlineStr">
        <is>
          <t>APP</t>
        </is>
      </c>
      <c r="G461" t="n">
        <v>1</v>
      </c>
      <c r="H461" t="n">
        <v>0.72</v>
      </c>
      <c r="I461" t="n">
        <v>96.34</v>
      </c>
      <c r="J461" t="n">
        <v>0</v>
      </c>
      <c r="K461" t="n">
        <v>96.34</v>
      </c>
      <c r="L461" s="29" t="n">
        <v>45496</v>
      </c>
    </row>
    <row r="462">
      <c r="A462" t="n">
        <v>87967</v>
      </c>
      <c r="B462" t="n">
        <v>115</v>
      </c>
      <c r="C462" t="inlineStr">
        <is>
          <t>Riviera Bar</t>
        </is>
      </c>
      <c r="D462" s="29" t="n">
        <v>45495</v>
      </c>
      <c r="E462" t="n">
        <v>11023.71</v>
      </c>
      <c r="F462" t="inlineStr">
        <is>
          <t>DÉBITO</t>
        </is>
      </c>
      <c r="G462" t="n">
        <v>1</v>
      </c>
      <c r="H462" t="n">
        <v>104.73</v>
      </c>
      <c r="I462" t="n">
        <v>10918.98</v>
      </c>
      <c r="J462" t="n">
        <v>0</v>
      </c>
      <c r="K462" t="n">
        <v>10918.98</v>
      </c>
      <c r="L462" s="29" t="n">
        <v>45496</v>
      </c>
    </row>
    <row r="463">
      <c r="A463" t="n">
        <v>87958</v>
      </c>
      <c r="B463" t="n">
        <v>115</v>
      </c>
      <c r="C463" t="inlineStr">
        <is>
          <t>Riviera Bar</t>
        </is>
      </c>
      <c r="D463" s="29" t="n">
        <v>45495</v>
      </c>
      <c r="E463" t="n">
        <v>1006.27</v>
      </c>
      <c r="F463" t="inlineStr">
        <is>
          <t>DINHEIRO</t>
        </is>
      </c>
      <c r="G463" t="n">
        <v>1</v>
      </c>
      <c r="H463" t="n">
        <v>0</v>
      </c>
      <c r="I463" t="n">
        <v>1006.27</v>
      </c>
      <c r="J463" t="n">
        <v>0</v>
      </c>
      <c r="K463" t="n">
        <v>0</v>
      </c>
      <c r="L463" s="29" t="n">
        <v>45496</v>
      </c>
    </row>
    <row r="464">
      <c r="A464" t="n">
        <v>87957</v>
      </c>
      <c r="B464" t="n">
        <v>115</v>
      </c>
      <c r="C464" t="inlineStr">
        <is>
          <t>Riviera Bar</t>
        </is>
      </c>
      <c r="D464" s="29" t="n">
        <v>45495</v>
      </c>
      <c r="E464" t="n">
        <v>27591.98</v>
      </c>
      <c r="F464" t="inlineStr">
        <is>
          <t>CRÉDITO</t>
        </is>
      </c>
      <c r="G464" t="n">
        <v>1</v>
      </c>
      <c r="H464" t="n">
        <v>731.1900000000001</v>
      </c>
      <c r="I464" t="n">
        <v>26860.79</v>
      </c>
      <c r="J464" t="n">
        <v>0</v>
      </c>
      <c r="K464" t="n">
        <v>26860.79</v>
      </c>
      <c r="L464" s="29" t="n">
        <v>45496</v>
      </c>
    </row>
    <row r="465">
      <c r="A465" t="n">
        <v>88160</v>
      </c>
      <c r="B465" t="n">
        <v>115</v>
      </c>
      <c r="C465" t="inlineStr">
        <is>
          <t>Riviera Bar</t>
        </is>
      </c>
      <c r="D465" s="29" t="n">
        <v>45496</v>
      </c>
      <c r="E465" t="n">
        <v>2644.95</v>
      </c>
      <c r="F465" t="inlineStr">
        <is>
          <t>PIX</t>
        </is>
      </c>
      <c r="G465" t="n">
        <v>1</v>
      </c>
      <c r="H465" t="n">
        <v>19.57</v>
      </c>
      <c r="I465" t="n">
        <v>2625.38</v>
      </c>
      <c r="J465" t="n">
        <v>0</v>
      </c>
      <c r="K465" t="n">
        <v>2625.38</v>
      </c>
      <c r="L465" s="29" t="n">
        <v>45497</v>
      </c>
    </row>
    <row r="466">
      <c r="A466" t="n">
        <v>88155</v>
      </c>
      <c r="B466" t="n">
        <v>115</v>
      </c>
      <c r="C466" t="inlineStr">
        <is>
          <t>Riviera Bar</t>
        </is>
      </c>
      <c r="D466" s="29" t="n">
        <v>45496</v>
      </c>
      <c r="E466" t="n">
        <v>28593.32</v>
      </c>
      <c r="F466" t="inlineStr">
        <is>
          <t>CRÉDITO</t>
        </is>
      </c>
      <c r="G466" t="n">
        <v>1</v>
      </c>
      <c r="H466" t="n">
        <v>757.72</v>
      </c>
      <c r="I466" t="n">
        <v>27835.6</v>
      </c>
      <c r="J466" t="n">
        <v>0</v>
      </c>
      <c r="K466" t="n">
        <v>27835.6</v>
      </c>
      <c r="L466" s="29" t="n">
        <v>45497</v>
      </c>
    </row>
    <row r="467">
      <c r="A467" t="n">
        <v>88156</v>
      </c>
      <c r="B467" t="n">
        <v>115</v>
      </c>
      <c r="C467" t="inlineStr">
        <is>
          <t>Riviera Bar</t>
        </is>
      </c>
      <c r="D467" s="29" t="n">
        <v>45496</v>
      </c>
      <c r="E467" t="n">
        <v>460.83</v>
      </c>
      <c r="F467" t="inlineStr">
        <is>
          <t>DINHEIRO</t>
        </is>
      </c>
      <c r="G467" t="n">
        <v>1</v>
      </c>
      <c r="H467" t="n">
        <v>0</v>
      </c>
      <c r="I467" t="n">
        <v>460.83</v>
      </c>
      <c r="J467" t="n">
        <v>0</v>
      </c>
      <c r="K467" t="n">
        <v>0</v>
      </c>
      <c r="L467" s="29" t="n">
        <v>45497</v>
      </c>
    </row>
    <row r="468">
      <c r="A468" t="n">
        <v>88157</v>
      </c>
      <c r="B468" t="n">
        <v>115</v>
      </c>
      <c r="C468" t="inlineStr">
        <is>
          <t>Riviera Bar</t>
        </is>
      </c>
      <c r="D468" s="29" t="n">
        <v>45496</v>
      </c>
      <c r="E468" t="n">
        <v>166.98</v>
      </c>
      <c r="F468" t="inlineStr">
        <is>
          <t>APP</t>
        </is>
      </c>
      <c r="G468" t="n">
        <v>1</v>
      </c>
      <c r="H468" t="n">
        <v>1.24</v>
      </c>
      <c r="I468" t="n">
        <v>165.74</v>
      </c>
      <c r="J468" t="n">
        <v>0</v>
      </c>
      <c r="K468" t="n">
        <v>165.74</v>
      </c>
      <c r="L468" s="29" t="n">
        <v>45497</v>
      </c>
    </row>
    <row r="469">
      <c r="A469" t="n">
        <v>88164</v>
      </c>
      <c r="B469" t="n">
        <v>115</v>
      </c>
      <c r="C469" t="inlineStr">
        <is>
          <t>Riviera Bar</t>
        </is>
      </c>
      <c r="D469" s="29" t="n">
        <v>45496</v>
      </c>
      <c r="E469" t="n">
        <v>982.47</v>
      </c>
      <c r="F469" t="inlineStr">
        <is>
          <t>VOUCHER</t>
        </is>
      </c>
      <c r="G469" t="n">
        <v>1</v>
      </c>
      <c r="H469" t="n">
        <v>0</v>
      </c>
      <c r="I469" t="n">
        <v>982.47</v>
      </c>
      <c r="J469" t="n">
        <v>0</v>
      </c>
      <c r="K469" t="n">
        <v>0</v>
      </c>
      <c r="L469" s="29" t="n">
        <v>45497</v>
      </c>
    </row>
    <row r="470">
      <c r="A470" t="n">
        <v>88165</v>
      </c>
      <c r="B470" t="n">
        <v>115</v>
      </c>
      <c r="C470" t="inlineStr">
        <is>
          <t>Riviera Bar</t>
        </is>
      </c>
      <c r="D470" s="29" t="n">
        <v>45496</v>
      </c>
      <c r="E470" t="n">
        <v>16851.64</v>
      </c>
      <c r="F470" t="inlineStr">
        <is>
          <t>DÉBITO</t>
        </is>
      </c>
      <c r="G470" t="n">
        <v>1</v>
      </c>
      <c r="H470" t="n">
        <v>160.09</v>
      </c>
      <c r="I470" t="n">
        <v>16691.55</v>
      </c>
      <c r="J470" t="n">
        <v>0</v>
      </c>
      <c r="K470" t="n">
        <v>16691.55</v>
      </c>
      <c r="L470" s="29" t="n">
        <v>45497</v>
      </c>
    </row>
    <row r="471">
      <c r="A471" t="n">
        <v>88354</v>
      </c>
      <c r="B471" t="n">
        <v>115</v>
      </c>
      <c r="C471" t="inlineStr">
        <is>
          <t>Riviera Bar</t>
        </is>
      </c>
      <c r="D471" s="29" t="n">
        <v>45497</v>
      </c>
      <c r="E471" t="n">
        <v>26046.08</v>
      </c>
      <c r="F471" t="inlineStr">
        <is>
          <t>CRÉDITO</t>
        </is>
      </c>
      <c r="G471" t="n">
        <v>1</v>
      </c>
      <c r="H471" t="n">
        <v>690.22</v>
      </c>
      <c r="I471" t="n">
        <v>25355.86</v>
      </c>
      <c r="J471" t="n">
        <v>0</v>
      </c>
      <c r="K471" t="n">
        <v>25355.86</v>
      </c>
      <c r="L471" s="29" t="n">
        <v>45498</v>
      </c>
    </row>
    <row r="472">
      <c r="A472" t="n">
        <v>88364</v>
      </c>
      <c r="B472" t="n">
        <v>115</v>
      </c>
      <c r="C472" t="inlineStr">
        <is>
          <t>Riviera Bar</t>
        </is>
      </c>
      <c r="D472" s="29" t="n">
        <v>45497</v>
      </c>
      <c r="E472" t="n">
        <v>13989.45</v>
      </c>
      <c r="F472" t="inlineStr">
        <is>
          <t>DÉBITO</t>
        </is>
      </c>
      <c r="G472" t="n">
        <v>1</v>
      </c>
      <c r="H472" t="n">
        <v>132.9</v>
      </c>
      <c r="I472" t="n">
        <v>13856.55</v>
      </c>
      <c r="J472" t="n">
        <v>0</v>
      </c>
      <c r="K472" t="n">
        <v>13856.55</v>
      </c>
      <c r="L472" s="29" t="n">
        <v>45498</v>
      </c>
    </row>
    <row r="473">
      <c r="A473" t="n">
        <v>88363</v>
      </c>
      <c r="B473" t="n">
        <v>115</v>
      </c>
      <c r="C473" t="inlineStr">
        <is>
          <t>Riviera Bar</t>
        </is>
      </c>
      <c r="D473" s="29" t="n">
        <v>45497</v>
      </c>
      <c r="E473" t="n">
        <v>1238.23</v>
      </c>
      <c r="F473" t="inlineStr">
        <is>
          <t>VOUCHER</t>
        </is>
      </c>
      <c r="G473" t="n">
        <v>1</v>
      </c>
      <c r="H473" t="n">
        <v>0</v>
      </c>
      <c r="I473" t="n">
        <v>1238.23</v>
      </c>
      <c r="J473" t="n">
        <v>0</v>
      </c>
      <c r="K473" t="n">
        <v>0</v>
      </c>
      <c r="L473" s="29" t="n">
        <v>45498</v>
      </c>
    </row>
    <row r="474">
      <c r="A474" t="n">
        <v>88359</v>
      </c>
      <c r="B474" t="n">
        <v>115</v>
      </c>
      <c r="C474" t="inlineStr">
        <is>
          <t>Riviera Bar</t>
        </is>
      </c>
      <c r="D474" s="29" t="n">
        <v>45497</v>
      </c>
      <c r="E474" t="n">
        <v>2977.96</v>
      </c>
      <c r="F474" t="inlineStr">
        <is>
          <t>PIX</t>
        </is>
      </c>
      <c r="G474" t="n">
        <v>1</v>
      </c>
      <c r="H474" t="n">
        <v>22.04</v>
      </c>
      <c r="I474" t="n">
        <v>2955.92</v>
      </c>
      <c r="J474" t="n">
        <v>0</v>
      </c>
      <c r="K474" t="n">
        <v>2955.92</v>
      </c>
      <c r="L474" s="29" t="n">
        <v>45498</v>
      </c>
    </row>
    <row r="475">
      <c r="A475" t="n">
        <v>88355</v>
      </c>
      <c r="B475" t="n">
        <v>115</v>
      </c>
      <c r="C475" t="inlineStr">
        <is>
          <t>Riviera Bar</t>
        </is>
      </c>
      <c r="D475" s="29" t="n">
        <v>45497</v>
      </c>
      <c r="E475" t="n">
        <v>2877.21</v>
      </c>
      <c r="F475" t="inlineStr">
        <is>
          <t>DINHEIRO</t>
        </is>
      </c>
      <c r="G475" t="n">
        <v>1</v>
      </c>
      <c r="H475" t="n">
        <v>0</v>
      </c>
      <c r="I475" t="n">
        <v>2877.21</v>
      </c>
      <c r="J475" t="n">
        <v>0</v>
      </c>
      <c r="K475" t="n">
        <v>0</v>
      </c>
      <c r="L475" s="29" t="n">
        <v>45498</v>
      </c>
    </row>
    <row r="476">
      <c r="A476" t="n">
        <v>90837</v>
      </c>
      <c r="B476" t="n">
        <v>115</v>
      </c>
      <c r="C476" t="inlineStr">
        <is>
          <t>Riviera Bar</t>
        </is>
      </c>
      <c r="D476" s="29" t="n">
        <v>45498</v>
      </c>
      <c r="E476" t="n">
        <v>34190.53</v>
      </c>
      <c r="F476" t="inlineStr">
        <is>
          <t>CRÉDITO</t>
        </is>
      </c>
      <c r="G476" t="n">
        <v>1</v>
      </c>
      <c r="H476" t="n">
        <v>906.05</v>
      </c>
      <c r="I476" t="n">
        <v>33284.48</v>
      </c>
      <c r="J476" t="n">
        <v>0</v>
      </c>
      <c r="K476" t="n">
        <v>33284.48</v>
      </c>
      <c r="L476" s="29" t="n">
        <v>45499</v>
      </c>
    </row>
    <row r="477">
      <c r="A477" t="n">
        <v>90839</v>
      </c>
      <c r="B477" t="n">
        <v>115</v>
      </c>
      <c r="C477" t="inlineStr">
        <is>
          <t>Riviera Bar</t>
        </is>
      </c>
      <c r="D477" s="29" t="n">
        <v>45498</v>
      </c>
      <c r="E477" t="n">
        <v>169.5</v>
      </c>
      <c r="F477" t="inlineStr">
        <is>
          <t>APP</t>
        </is>
      </c>
      <c r="G477" t="n">
        <v>1</v>
      </c>
      <c r="H477" t="n">
        <v>1.25</v>
      </c>
      <c r="I477" t="n">
        <v>168.25</v>
      </c>
      <c r="J477" t="n">
        <v>0</v>
      </c>
      <c r="K477" t="n">
        <v>168.25</v>
      </c>
      <c r="L477" s="29" t="n">
        <v>45499</v>
      </c>
    </row>
    <row r="478">
      <c r="A478" t="n">
        <v>90838</v>
      </c>
      <c r="B478" t="n">
        <v>115</v>
      </c>
      <c r="C478" t="inlineStr">
        <is>
          <t>Riviera Bar</t>
        </is>
      </c>
      <c r="D478" s="29" t="n">
        <v>45498</v>
      </c>
      <c r="E478" t="n">
        <v>1271.77</v>
      </c>
      <c r="F478" t="inlineStr">
        <is>
          <t>DINHEIRO</t>
        </is>
      </c>
      <c r="G478" t="n">
        <v>1</v>
      </c>
      <c r="H478" t="n">
        <v>0</v>
      </c>
      <c r="I478" t="n">
        <v>1271.77</v>
      </c>
      <c r="J478" t="n">
        <v>0</v>
      </c>
      <c r="K478" t="n">
        <v>0</v>
      </c>
      <c r="L478" s="29" t="n">
        <v>45499</v>
      </c>
    </row>
    <row r="479">
      <c r="A479" t="n">
        <v>90847</v>
      </c>
      <c r="B479" t="n">
        <v>115</v>
      </c>
      <c r="C479" t="inlineStr">
        <is>
          <t>Riviera Bar</t>
        </is>
      </c>
      <c r="D479" s="29" t="n">
        <v>45498</v>
      </c>
      <c r="E479" t="n">
        <v>15764.41</v>
      </c>
      <c r="F479" t="inlineStr">
        <is>
          <t>DÉBITO</t>
        </is>
      </c>
      <c r="G479" t="n">
        <v>1</v>
      </c>
      <c r="H479" t="n">
        <v>149.76</v>
      </c>
      <c r="I479" t="n">
        <v>15614.65</v>
      </c>
      <c r="J479" t="n">
        <v>0</v>
      </c>
      <c r="K479" t="n">
        <v>15614.65</v>
      </c>
      <c r="L479" s="29" t="n">
        <v>45499</v>
      </c>
    </row>
    <row r="480">
      <c r="A480" t="n">
        <v>90846</v>
      </c>
      <c r="B480" t="n">
        <v>115</v>
      </c>
      <c r="C480" t="inlineStr">
        <is>
          <t>Riviera Bar</t>
        </is>
      </c>
      <c r="D480" s="29" t="n">
        <v>45498</v>
      </c>
      <c r="E480" t="n">
        <v>955.46</v>
      </c>
      <c r="F480" t="inlineStr">
        <is>
          <t>VOUCHER</t>
        </is>
      </c>
      <c r="G480" t="n">
        <v>1</v>
      </c>
      <c r="H480" t="n">
        <v>0</v>
      </c>
      <c r="I480" t="n">
        <v>955.46</v>
      </c>
      <c r="J480" t="n">
        <v>0</v>
      </c>
      <c r="K480" t="n">
        <v>0</v>
      </c>
      <c r="L480" s="29" t="n">
        <v>45499</v>
      </c>
    </row>
    <row r="481">
      <c r="A481" t="n">
        <v>90842</v>
      </c>
      <c r="B481" t="n">
        <v>115</v>
      </c>
      <c r="C481" t="inlineStr">
        <is>
          <t>Riviera Bar</t>
        </is>
      </c>
      <c r="D481" s="29" t="n">
        <v>45498</v>
      </c>
      <c r="E481" t="n">
        <v>4774.75</v>
      </c>
      <c r="F481" t="inlineStr">
        <is>
          <t>PIX</t>
        </is>
      </c>
      <c r="G481" t="n">
        <v>1</v>
      </c>
      <c r="H481" t="n">
        <v>35.33</v>
      </c>
      <c r="I481" t="n">
        <v>4739.42</v>
      </c>
      <c r="J481" t="n">
        <v>0</v>
      </c>
      <c r="K481" t="n">
        <v>4739.42</v>
      </c>
      <c r="L481" s="29" t="n">
        <v>45499</v>
      </c>
    </row>
    <row r="482">
      <c r="A482" t="n">
        <v>91075</v>
      </c>
      <c r="B482" t="n">
        <v>115</v>
      </c>
      <c r="C482" t="inlineStr">
        <is>
          <t>Riviera Bar</t>
        </is>
      </c>
      <c r="D482" s="29" t="n">
        <v>45499</v>
      </c>
      <c r="E482" t="n">
        <v>19486.46</v>
      </c>
      <c r="F482" t="inlineStr">
        <is>
          <t>DÉBITO</t>
        </is>
      </c>
      <c r="G482" t="n">
        <v>1</v>
      </c>
      <c r="H482" t="n">
        <v>185.12</v>
      </c>
      <c r="I482" t="n">
        <v>19301.34</v>
      </c>
      <c r="J482" t="n">
        <v>0</v>
      </c>
      <c r="K482" t="n">
        <v>19301.34</v>
      </c>
      <c r="L482" s="29" t="n">
        <v>45502</v>
      </c>
    </row>
    <row r="483">
      <c r="A483" t="n">
        <v>91074</v>
      </c>
      <c r="B483" t="n">
        <v>115</v>
      </c>
      <c r="C483" t="inlineStr">
        <is>
          <t>Riviera Bar</t>
        </is>
      </c>
      <c r="D483" s="29" t="n">
        <v>45499</v>
      </c>
      <c r="E483" t="n">
        <v>2538.65</v>
      </c>
      <c r="F483" t="inlineStr">
        <is>
          <t>VOUCHER</t>
        </is>
      </c>
      <c r="G483" t="n">
        <v>1</v>
      </c>
      <c r="H483" t="n">
        <v>0</v>
      </c>
      <c r="I483" t="n">
        <v>2538.65</v>
      </c>
      <c r="J483" t="n">
        <v>0</v>
      </c>
      <c r="K483" t="n">
        <v>0</v>
      </c>
      <c r="L483" s="29" t="n">
        <v>45502</v>
      </c>
    </row>
    <row r="484">
      <c r="A484" t="n">
        <v>91070</v>
      </c>
      <c r="B484" t="n">
        <v>115</v>
      </c>
      <c r="C484" t="inlineStr">
        <is>
          <t>Riviera Bar</t>
        </is>
      </c>
      <c r="D484" s="29" t="n">
        <v>45499</v>
      </c>
      <c r="E484" t="n">
        <v>3564.23</v>
      </c>
      <c r="F484" t="inlineStr">
        <is>
          <t>PIX</t>
        </is>
      </c>
      <c r="G484" t="n">
        <v>1</v>
      </c>
      <c r="H484" t="n">
        <v>26.38</v>
      </c>
      <c r="I484" t="n">
        <v>3537.85</v>
      </c>
      <c r="J484" t="n">
        <v>0</v>
      </c>
      <c r="K484" t="n">
        <v>3537.85</v>
      </c>
      <c r="L484" s="29" t="n">
        <v>45502</v>
      </c>
    </row>
    <row r="485">
      <c r="A485" t="n">
        <v>91067</v>
      </c>
      <c r="B485" t="n">
        <v>115</v>
      </c>
      <c r="C485" t="inlineStr">
        <is>
          <t>Riviera Bar</t>
        </is>
      </c>
      <c r="D485" s="29" t="n">
        <v>45499</v>
      </c>
      <c r="E485" t="n">
        <v>60</v>
      </c>
      <c r="F485" t="inlineStr">
        <is>
          <t>APP</t>
        </is>
      </c>
      <c r="G485" t="n">
        <v>1</v>
      </c>
      <c r="H485" t="n">
        <v>0.44</v>
      </c>
      <c r="I485" t="n">
        <v>59.56</v>
      </c>
      <c r="J485" t="n">
        <v>0</v>
      </c>
      <c r="K485" t="n">
        <v>59.56</v>
      </c>
      <c r="L485" s="29" t="n">
        <v>45502</v>
      </c>
    </row>
    <row r="486">
      <c r="A486" t="n">
        <v>91066</v>
      </c>
      <c r="B486" t="n">
        <v>115</v>
      </c>
      <c r="C486" t="inlineStr">
        <is>
          <t>Riviera Bar</t>
        </is>
      </c>
      <c r="D486" s="29" t="n">
        <v>45499</v>
      </c>
      <c r="E486" t="n">
        <v>1068.29</v>
      </c>
      <c r="F486" t="inlineStr">
        <is>
          <t>DINHEIRO</t>
        </is>
      </c>
      <c r="G486" t="n">
        <v>1</v>
      </c>
      <c r="H486" t="n">
        <v>0</v>
      </c>
      <c r="I486" t="n">
        <v>1068.29</v>
      </c>
      <c r="J486" t="n">
        <v>0</v>
      </c>
      <c r="K486" t="n">
        <v>0</v>
      </c>
      <c r="L486" s="29" t="n">
        <v>45502</v>
      </c>
    </row>
    <row r="487">
      <c r="A487" t="n">
        <v>91065</v>
      </c>
      <c r="B487" t="n">
        <v>115</v>
      </c>
      <c r="C487" t="inlineStr">
        <is>
          <t>Riviera Bar</t>
        </is>
      </c>
      <c r="D487" s="29" t="n">
        <v>45499</v>
      </c>
      <c r="E487" t="n">
        <v>48019.92</v>
      </c>
      <c r="F487" t="inlineStr">
        <is>
          <t>CRÉDITO</t>
        </is>
      </c>
      <c r="G487" t="n">
        <v>1</v>
      </c>
      <c r="H487" t="n">
        <v>1272.53</v>
      </c>
      <c r="I487" t="n">
        <v>46747.39</v>
      </c>
      <c r="J487" t="n">
        <v>0</v>
      </c>
      <c r="K487" t="n">
        <v>46747.39</v>
      </c>
      <c r="L487" s="29" t="n">
        <v>45502</v>
      </c>
    </row>
    <row r="488">
      <c r="A488" t="n">
        <v>91640</v>
      </c>
      <c r="B488" t="n">
        <v>115</v>
      </c>
      <c r="C488" t="inlineStr">
        <is>
          <t>Riviera Bar</t>
        </is>
      </c>
      <c r="D488" s="29" t="n">
        <v>45500</v>
      </c>
      <c r="E488" t="n">
        <v>3496.07</v>
      </c>
      <c r="F488" t="inlineStr">
        <is>
          <t>PIX</t>
        </is>
      </c>
      <c r="G488" t="n">
        <v>1</v>
      </c>
      <c r="H488" t="n">
        <v>25.87</v>
      </c>
      <c r="I488" t="n">
        <v>3470.2</v>
      </c>
      <c r="J488" t="n">
        <v>0</v>
      </c>
      <c r="K488" t="n">
        <v>3470.2</v>
      </c>
      <c r="L488" s="29" t="n">
        <v>45502</v>
      </c>
    </row>
    <row r="489">
      <c r="A489" t="n">
        <v>91645</v>
      </c>
      <c r="B489" t="n">
        <v>115</v>
      </c>
      <c r="C489" t="inlineStr">
        <is>
          <t>Riviera Bar</t>
        </is>
      </c>
      <c r="D489" s="29" t="n">
        <v>45500</v>
      </c>
      <c r="E489" t="n">
        <v>24736.43</v>
      </c>
      <c r="F489" t="inlineStr">
        <is>
          <t>DÉBITO</t>
        </is>
      </c>
      <c r="G489" t="n">
        <v>1</v>
      </c>
      <c r="H489" t="n">
        <v>235</v>
      </c>
      <c r="I489" t="n">
        <v>24501.43</v>
      </c>
      <c r="J489" t="n">
        <v>0</v>
      </c>
      <c r="K489" t="n">
        <v>24501.43</v>
      </c>
      <c r="L489" s="29" t="n">
        <v>45502</v>
      </c>
    </row>
    <row r="490">
      <c r="A490" t="n">
        <v>91644</v>
      </c>
      <c r="B490" t="n">
        <v>115</v>
      </c>
      <c r="C490" t="inlineStr">
        <is>
          <t>Riviera Bar</t>
        </is>
      </c>
      <c r="D490" s="29" t="n">
        <v>45500</v>
      </c>
      <c r="E490" t="n">
        <v>3403.73</v>
      </c>
      <c r="F490" t="inlineStr">
        <is>
          <t>VOUCHER</t>
        </is>
      </c>
      <c r="G490" t="n">
        <v>1</v>
      </c>
      <c r="H490" t="n">
        <v>0</v>
      </c>
      <c r="I490" t="n">
        <v>3403.73</v>
      </c>
      <c r="J490" t="n">
        <v>0</v>
      </c>
      <c r="K490" t="n">
        <v>0</v>
      </c>
      <c r="L490" s="29" t="n">
        <v>45502</v>
      </c>
    </row>
    <row r="491">
      <c r="A491" t="n">
        <v>91635</v>
      </c>
      <c r="B491" t="n">
        <v>115</v>
      </c>
      <c r="C491" t="inlineStr">
        <is>
          <t>Riviera Bar</t>
        </is>
      </c>
      <c r="D491" s="29" t="n">
        <v>45500</v>
      </c>
      <c r="E491" t="n">
        <v>48537.12</v>
      </c>
      <c r="F491" t="inlineStr">
        <is>
          <t>CRÉDITO</t>
        </is>
      </c>
      <c r="G491" t="n">
        <v>1</v>
      </c>
      <c r="H491" t="n">
        <v>1286.23</v>
      </c>
      <c r="I491" t="n">
        <v>47250.89</v>
      </c>
      <c r="J491" t="n">
        <v>0</v>
      </c>
      <c r="K491" t="n">
        <v>47250.89</v>
      </c>
      <c r="L491" s="29" t="n">
        <v>45502</v>
      </c>
    </row>
    <row r="492">
      <c r="A492" t="n">
        <v>91636</v>
      </c>
      <c r="B492" t="n">
        <v>115</v>
      </c>
      <c r="C492" t="inlineStr">
        <is>
          <t>Riviera Bar</t>
        </is>
      </c>
      <c r="D492" s="29" t="n">
        <v>45500</v>
      </c>
      <c r="E492" t="n">
        <v>957.41</v>
      </c>
      <c r="F492" t="inlineStr">
        <is>
          <t>DINHEIRO</t>
        </is>
      </c>
      <c r="G492" t="n">
        <v>1</v>
      </c>
      <c r="H492" t="n">
        <v>0</v>
      </c>
      <c r="I492" t="n">
        <v>957.41</v>
      </c>
      <c r="J492" t="n">
        <v>0</v>
      </c>
      <c r="K492" t="n">
        <v>0</v>
      </c>
      <c r="L492" s="29" t="n">
        <v>45502</v>
      </c>
    </row>
    <row r="493">
      <c r="A493" t="n">
        <v>91637</v>
      </c>
      <c r="B493" t="n">
        <v>115</v>
      </c>
      <c r="C493" t="inlineStr">
        <is>
          <t>Riviera Bar</t>
        </is>
      </c>
      <c r="D493" s="29" t="n">
        <v>45500</v>
      </c>
      <c r="E493" t="n">
        <v>36</v>
      </c>
      <c r="F493" t="inlineStr">
        <is>
          <t>APP</t>
        </is>
      </c>
      <c r="G493" t="n">
        <v>1</v>
      </c>
      <c r="H493" t="n">
        <v>0.27</v>
      </c>
      <c r="I493" t="n">
        <v>35.73</v>
      </c>
      <c r="J493" t="n">
        <v>0</v>
      </c>
      <c r="K493" t="n">
        <v>35.73</v>
      </c>
      <c r="L493" s="29" t="n">
        <v>45502</v>
      </c>
    </row>
    <row r="494">
      <c r="A494" t="n">
        <v>92001</v>
      </c>
      <c r="B494" t="n">
        <v>115</v>
      </c>
      <c r="C494" t="inlineStr">
        <is>
          <t>Riviera Bar</t>
        </is>
      </c>
      <c r="D494" s="29" t="n">
        <v>45501</v>
      </c>
      <c r="E494" t="n">
        <v>4332.6</v>
      </c>
      <c r="F494" t="inlineStr">
        <is>
          <t>PIX</t>
        </is>
      </c>
      <c r="G494" t="n">
        <v>1</v>
      </c>
      <c r="H494" t="n">
        <v>32.06</v>
      </c>
      <c r="I494" t="n">
        <v>4300.54</v>
      </c>
      <c r="J494" t="n">
        <v>0</v>
      </c>
      <c r="K494" t="n">
        <v>4300.54</v>
      </c>
      <c r="L494" s="29" t="n">
        <v>45502</v>
      </c>
    </row>
    <row r="495">
      <c r="A495" t="n">
        <v>92006</v>
      </c>
      <c r="B495" t="n">
        <v>115</v>
      </c>
      <c r="C495" t="inlineStr">
        <is>
          <t>Riviera Bar</t>
        </is>
      </c>
      <c r="D495" s="29" t="n">
        <v>45501</v>
      </c>
      <c r="E495" t="n">
        <v>11639.66</v>
      </c>
      <c r="F495" t="inlineStr">
        <is>
          <t>DÉBITO</t>
        </is>
      </c>
      <c r="G495" t="n">
        <v>1</v>
      </c>
      <c r="H495" t="n">
        <v>110.58</v>
      </c>
      <c r="I495" t="n">
        <v>11529.08</v>
      </c>
      <c r="J495" t="n">
        <v>0</v>
      </c>
      <c r="K495" t="n">
        <v>11529.08</v>
      </c>
      <c r="L495" s="29" t="n">
        <v>45502</v>
      </c>
    </row>
    <row r="496">
      <c r="A496" t="n">
        <v>91997</v>
      </c>
      <c r="B496" t="n">
        <v>115</v>
      </c>
      <c r="C496" t="inlineStr">
        <is>
          <t>Riviera Bar</t>
        </is>
      </c>
      <c r="D496" s="29" t="n">
        <v>45501</v>
      </c>
      <c r="E496" t="n">
        <v>1781.45</v>
      </c>
      <c r="F496" t="inlineStr">
        <is>
          <t>DINHEIRO</t>
        </is>
      </c>
      <c r="G496" t="n">
        <v>1</v>
      </c>
      <c r="H496" t="n">
        <v>0</v>
      </c>
      <c r="I496" t="n">
        <v>1781.45</v>
      </c>
      <c r="J496" t="n">
        <v>0</v>
      </c>
      <c r="K496" t="n">
        <v>0</v>
      </c>
      <c r="L496" s="29" t="n">
        <v>45502</v>
      </c>
    </row>
    <row r="497">
      <c r="A497" t="n">
        <v>92005</v>
      </c>
      <c r="B497" t="n">
        <v>115</v>
      </c>
      <c r="C497" t="inlineStr">
        <is>
          <t>Riviera Bar</t>
        </is>
      </c>
      <c r="D497" s="29" t="n">
        <v>45501</v>
      </c>
      <c r="E497" t="n">
        <v>755.97</v>
      </c>
      <c r="F497" t="inlineStr">
        <is>
          <t>VOUCHER</t>
        </is>
      </c>
      <c r="G497" t="n">
        <v>1</v>
      </c>
      <c r="H497" t="n">
        <v>0</v>
      </c>
      <c r="I497" t="n">
        <v>755.97</v>
      </c>
      <c r="J497" t="n">
        <v>0</v>
      </c>
      <c r="K497" t="n">
        <v>0</v>
      </c>
      <c r="L497" s="29" t="n">
        <v>45502</v>
      </c>
    </row>
    <row r="498">
      <c r="A498" t="n">
        <v>91996</v>
      </c>
      <c r="B498" t="n">
        <v>115</v>
      </c>
      <c r="C498" t="inlineStr">
        <is>
          <t>Riviera Bar</t>
        </is>
      </c>
      <c r="D498" s="29" t="n">
        <v>45501</v>
      </c>
      <c r="E498" t="n">
        <v>28211.57</v>
      </c>
      <c r="F498" t="inlineStr">
        <is>
          <t>CRÉDITO</t>
        </is>
      </c>
      <c r="G498" t="n">
        <v>1</v>
      </c>
      <c r="H498" t="n">
        <v>747.61</v>
      </c>
      <c r="I498" t="n">
        <v>27463.96</v>
      </c>
      <c r="J498" t="n">
        <v>0</v>
      </c>
      <c r="K498" t="n">
        <v>27463.96</v>
      </c>
      <c r="L498" s="29" t="n">
        <v>45502</v>
      </c>
    </row>
    <row r="499">
      <c r="A499" t="n">
        <v>91815</v>
      </c>
      <c r="B499" t="n">
        <v>115</v>
      </c>
      <c r="C499" t="inlineStr">
        <is>
          <t>Riviera Bar</t>
        </is>
      </c>
      <c r="D499" s="29" t="n">
        <v>45502</v>
      </c>
      <c r="E499" t="n">
        <v>1695.69</v>
      </c>
      <c r="F499" t="inlineStr">
        <is>
          <t>VOUCHER</t>
        </is>
      </c>
      <c r="G499" t="n">
        <v>1</v>
      </c>
      <c r="H499" t="n">
        <v>0</v>
      </c>
      <c r="I499" t="n">
        <v>1695.69</v>
      </c>
      <c r="J499" t="n">
        <v>0</v>
      </c>
      <c r="K499" t="n">
        <v>0</v>
      </c>
      <c r="L499" s="29" t="n">
        <v>45503</v>
      </c>
    </row>
    <row r="500">
      <c r="A500" t="n">
        <v>91806</v>
      </c>
      <c r="B500" t="n">
        <v>115</v>
      </c>
      <c r="C500" t="inlineStr">
        <is>
          <t>Riviera Bar</t>
        </is>
      </c>
      <c r="D500" s="29" t="n">
        <v>45502</v>
      </c>
      <c r="E500" t="n">
        <v>22578.63</v>
      </c>
      <c r="F500" t="inlineStr">
        <is>
          <t>CRÉDITO</t>
        </is>
      </c>
      <c r="G500" t="n">
        <v>1</v>
      </c>
      <c r="H500" t="n">
        <v>598.33</v>
      </c>
      <c r="I500" t="n">
        <v>21980.3</v>
      </c>
      <c r="J500" t="n">
        <v>0</v>
      </c>
      <c r="K500" t="n">
        <v>21980.3</v>
      </c>
      <c r="L500" s="29" t="n">
        <v>45503</v>
      </c>
    </row>
    <row r="501">
      <c r="A501" t="n">
        <v>91811</v>
      </c>
      <c r="B501" t="n">
        <v>115</v>
      </c>
      <c r="C501" t="inlineStr">
        <is>
          <t>Riviera Bar</t>
        </is>
      </c>
      <c r="D501" s="29" t="n">
        <v>45502</v>
      </c>
      <c r="E501" t="n">
        <v>3812.4</v>
      </c>
      <c r="F501" t="inlineStr">
        <is>
          <t>PIX</t>
        </is>
      </c>
      <c r="G501" t="n">
        <v>1</v>
      </c>
      <c r="H501" t="n">
        <v>28.21</v>
      </c>
      <c r="I501" t="n">
        <v>3784.19</v>
      </c>
      <c r="J501" t="n">
        <v>0</v>
      </c>
      <c r="K501" t="n">
        <v>3784.19</v>
      </c>
      <c r="L501" s="29" t="n">
        <v>45503</v>
      </c>
    </row>
    <row r="502">
      <c r="A502" t="n">
        <v>91807</v>
      </c>
      <c r="B502" t="n">
        <v>115</v>
      </c>
      <c r="C502" t="inlineStr">
        <is>
          <t>Riviera Bar</t>
        </is>
      </c>
      <c r="D502" s="29" t="n">
        <v>45502</v>
      </c>
      <c r="E502" t="n">
        <v>2251.18</v>
      </c>
      <c r="F502" t="inlineStr">
        <is>
          <t>DINHEIRO</t>
        </is>
      </c>
      <c r="G502" t="n">
        <v>1</v>
      </c>
      <c r="H502" t="n">
        <v>0</v>
      </c>
      <c r="I502" t="n">
        <v>2251.18</v>
      </c>
      <c r="J502" t="n">
        <v>0</v>
      </c>
      <c r="K502" t="n">
        <v>0</v>
      </c>
      <c r="L502" s="29" t="n">
        <v>45503</v>
      </c>
    </row>
    <row r="503">
      <c r="A503" t="n">
        <v>91816</v>
      </c>
      <c r="B503" t="n">
        <v>115</v>
      </c>
      <c r="C503" t="inlineStr">
        <is>
          <t>Riviera Bar</t>
        </is>
      </c>
      <c r="D503" s="29" t="n">
        <v>45502</v>
      </c>
      <c r="E503" t="n">
        <v>11443.73</v>
      </c>
      <c r="F503" t="inlineStr">
        <is>
          <t>DÉBITO</t>
        </is>
      </c>
      <c r="G503" t="n">
        <v>1</v>
      </c>
      <c r="H503" t="n">
        <v>108.72</v>
      </c>
      <c r="I503" t="n">
        <v>11335.01</v>
      </c>
      <c r="J503" t="n">
        <v>0</v>
      </c>
      <c r="K503" t="n">
        <v>11335.01</v>
      </c>
      <c r="L503" s="29" t="n">
        <v>45503</v>
      </c>
    </row>
    <row r="504">
      <c r="A504" t="n">
        <v>92252</v>
      </c>
      <c r="B504" t="n">
        <v>115</v>
      </c>
      <c r="C504" t="inlineStr">
        <is>
          <t>Riviera Bar</t>
        </is>
      </c>
      <c r="D504" s="29" t="n">
        <v>45503</v>
      </c>
      <c r="E504" t="n">
        <v>1957.6</v>
      </c>
      <c r="F504" t="inlineStr">
        <is>
          <t>VOUCHER</t>
        </is>
      </c>
      <c r="G504" t="n">
        <v>1</v>
      </c>
      <c r="H504" t="n">
        <v>0</v>
      </c>
      <c r="I504" t="n">
        <v>1957.6</v>
      </c>
      <c r="J504" t="n">
        <v>0</v>
      </c>
      <c r="K504" t="n">
        <v>0</v>
      </c>
      <c r="L504" s="29" t="n">
        <v>45504</v>
      </c>
    </row>
    <row r="505">
      <c r="A505" t="n">
        <v>92248</v>
      </c>
      <c r="B505" t="n">
        <v>115</v>
      </c>
      <c r="C505" t="inlineStr">
        <is>
          <t>Riviera Bar</t>
        </is>
      </c>
      <c r="D505" s="29" t="n">
        <v>45503</v>
      </c>
      <c r="E505" t="n">
        <v>5196.02</v>
      </c>
      <c r="F505" t="inlineStr">
        <is>
          <t>PIX</t>
        </is>
      </c>
      <c r="G505" t="n">
        <v>1</v>
      </c>
      <c r="H505" t="n">
        <v>38.45</v>
      </c>
      <c r="I505" t="n">
        <v>5157.57</v>
      </c>
      <c r="J505" t="n">
        <v>0</v>
      </c>
      <c r="K505" t="n">
        <v>5157.57</v>
      </c>
      <c r="L505" s="29" t="n">
        <v>45504</v>
      </c>
    </row>
    <row r="506">
      <c r="A506" t="n">
        <v>92244</v>
      </c>
      <c r="B506" t="n">
        <v>115</v>
      </c>
      <c r="C506" t="inlineStr">
        <is>
          <t>Riviera Bar</t>
        </is>
      </c>
      <c r="D506" s="29" t="n">
        <v>45503</v>
      </c>
      <c r="E506" t="n">
        <v>862.26</v>
      </c>
      <c r="F506" t="inlineStr">
        <is>
          <t>DINHEIRO</t>
        </is>
      </c>
      <c r="G506" t="n">
        <v>1</v>
      </c>
      <c r="H506" t="n">
        <v>0</v>
      </c>
      <c r="I506" t="n">
        <v>862.26</v>
      </c>
      <c r="J506" t="n">
        <v>0</v>
      </c>
      <c r="K506" t="n">
        <v>0</v>
      </c>
      <c r="L506" s="29" t="n">
        <v>45504</v>
      </c>
    </row>
    <row r="507">
      <c r="A507" t="n">
        <v>92245</v>
      </c>
      <c r="B507" t="n">
        <v>115</v>
      </c>
      <c r="C507" t="inlineStr">
        <is>
          <t>Riviera Bar</t>
        </is>
      </c>
      <c r="D507" s="29" t="n">
        <v>45503</v>
      </c>
      <c r="E507" t="n">
        <v>4</v>
      </c>
      <c r="F507" t="inlineStr">
        <is>
          <t>APP</t>
        </is>
      </c>
      <c r="G507" t="n">
        <v>1</v>
      </c>
      <c r="H507" t="n">
        <v>0.03</v>
      </c>
      <c r="I507" t="n">
        <v>3.97</v>
      </c>
      <c r="J507" t="n">
        <v>0</v>
      </c>
      <c r="K507" t="n">
        <v>3.97</v>
      </c>
      <c r="L507" s="29" t="n">
        <v>45504</v>
      </c>
    </row>
    <row r="508">
      <c r="A508" t="n">
        <v>92253</v>
      </c>
      <c r="B508" t="n">
        <v>115</v>
      </c>
      <c r="C508" t="inlineStr">
        <is>
          <t>Riviera Bar</t>
        </is>
      </c>
      <c r="D508" s="29" t="n">
        <v>45503</v>
      </c>
      <c r="E508" t="n">
        <v>13345.37</v>
      </c>
      <c r="F508" t="inlineStr">
        <is>
          <t>DÉBITO</t>
        </is>
      </c>
      <c r="G508" t="n">
        <v>1</v>
      </c>
      <c r="H508" t="n">
        <v>126.78</v>
      </c>
      <c r="I508" t="n">
        <v>13218.59</v>
      </c>
      <c r="J508" t="n">
        <v>0</v>
      </c>
      <c r="K508" t="n">
        <v>13218.59</v>
      </c>
      <c r="L508" s="29" t="n">
        <v>45504</v>
      </c>
    </row>
    <row r="509">
      <c r="A509" t="n">
        <v>92243</v>
      </c>
      <c r="B509" t="n">
        <v>115</v>
      </c>
      <c r="C509" t="inlineStr">
        <is>
          <t>Riviera Bar</t>
        </is>
      </c>
      <c r="D509" s="29" t="n">
        <v>45503</v>
      </c>
      <c r="E509" t="n">
        <v>29510.7</v>
      </c>
      <c r="F509" t="inlineStr">
        <is>
          <t>CRÉDITO</t>
        </is>
      </c>
      <c r="G509" t="n">
        <v>1</v>
      </c>
      <c r="H509" t="n">
        <v>782.03</v>
      </c>
      <c r="I509" t="n">
        <v>28728.67</v>
      </c>
      <c r="J509" t="n">
        <v>0</v>
      </c>
      <c r="K509" t="n">
        <v>28728.67</v>
      </c>
      <c r="L509" s="29" t="n">
        <v>45504</v>
      </c>
    </row>
    <row r="510">
      <c r="A510" t="n">
        <v>92452</v>
      </c>
      <c r="B510" t="n">
        <v>115</v>
      </c>
      <c r="C510" t="inlineStr">
        <is>
          <t>Riviera Bar</t>
        </is>
      </c>
      <c r="D510" s="29" t="n">
        <v>45504</v>
      </c>
      <c r="E510" t="n">
        <v>25182.56</v>
      </c>
      <c r="F510" t="inlineStr">
        <is>
          <t>CRÉDITO</t>
        </is>
      </c>
      <c r="G510" t="n">
        <v>1</v>
      </c>
      <c r="H510" t="n">
        <v>667.34</v>
      </c>
      <c r="I510" t="n">
        <v>24515.22</v>
      </c>
      <c r="J510" t="n">
        <v>0</v>
      </c>
      <c r="K510" t="n">
        <v>24515.22</v>
      </c>
      <c r="L510" s="29" t="n">
        <v>45505</v>
      </c>
    </row>
    <row r="511">
      <c r="A511" t="n">
        <v>92453</v>
      </c>
      <c r="B511" t="n">
        <v>115</v>
      </c>
      <c r="C511" t="inlineStr">
        <is>
          <t>Riviera Bar</t>
        </is>
      </c>
      <c r="D511" s="29" t="n">
        <v>45504</v>
      </c>
      <c r="E511" t="n">
        <v>624.98</v>
      </c>
      <c r="F511" t="inlineStr">
        <is>
          <t>DINHEIRO</t>
        </is>
      </c>
      <c r="G511" t="n">
        <v>1</v>
      </c>
      <c r="H511" t="n">
        <v>0</v>
      </c>
      <c r="I511" t="n">
        <v>624.98</v>
      </c>
      <c r="J511" t="n">
        <v>0</v>
      </c>
      <c r="K511" t="n">
        <v>0</v>
      </c>
      <c r="L511" s="29" t="n">
        <v>45505</v>
      </c>
    </row>
    <row r="512">
      <c r="A512" t="n">
        <v>92462</v>
      </c>
      <c r="B512" t="n">
        <v>115</v>
      </c>
      <c r="C512" t="inlineStr">
        <is>
          <t>Riviera Bar</t>
        </is>
      </c>
      <c r="D512" s="29" t="n">
        <v>45504</v>
      </c>
      <c r="E512" t="n">
        <v>14640.76</v>
      </c>
      <c r="F512" t="inlineStr">
        <is>
          <t>DÉBITO</t>
        </is>
      </c>
      <c r="G512" t="n">
        <v>1</v>
      </c>
      <c r="H512" t="n">
        <v>139.09</v>
      </c>
      <c r="I512" t="n">
        <v>14501.67</v>
      </c>
      <c r="J512" t="n">
        <v>0</v>
      </c>
      <c r="K512" t="n">
        <v>14501.67</v>
      </c>
      <c r="L512" s="29" t="n">
        <v>45505</v>
      </c>
    </row>
    <row r="513">
      <c r="A513" t="n">
        <v>92454</v>
      </c>
      <c r="B513" t="n">
        <v>115</v>
      </c>
      <c r="C513" t="inlineStr">
        <is>
          <t>Riviera Bar</t>
        </is>
      </c>
      <c r="D513" s="29" t="n">
        <v>45504</v>
      </c>
      <c r="E513" t="n">
        <v>318.66</v>
      </c>
      <c r="F513" t="inlineStr">
        <is>
          <t>APP</t>
        </is>
      </c>
      <c r="G513" t="n">
        <v>1</v>
      </c>
      <c r="H513" t="n">
        <v>2.36</v>
      </c>
      <c r="I513" t="n">
        <v>316.3</v>
      </c>
      <c r="J513" t="n">
        <v>0</v>
      </c>
      <c r="K513" t="n">
        <v>316.3</v>
      </c>
      <c r="L513" s="29" t="n">
        <v>45505</v>
      </c>
    </row>
    <row r="514">
      <c r="A514" t="n">
        <v>92457</v>
      </c>
      <c r="B514" t="n">
        <v>115</v>
      </c>
      <c r="C514" t="inlineStr">
        <is>
          <t>Riviera Bar</t>
        </is>
      </c>
      <c r="D514" s="29" t="n">
        <v>45504</v>
      </c>
      <c r="E514" t="n">
        <v>3688.54</v>
      </c>
      <c r="F514" t="inlineStr">
        <is>
          <t>PIX</t>
        </is>
      </c>
      <c r="G514" t="n">
        <v>1</v>
      </c>
      <c r="H514" t="n">
        <v>27.3</v>
      </c>
      <c r="I514" t="n">
        <v>3661.24</v>
      </c>
      <c r="J514" t="n">
        <v>0</v>
      </c>
      <c r="K514" t="n">
        <v>3661.24</v>
      </c>
      <c r="L514" s="29" t="n">
        <v>45505</v>
      </c>
    </row>
    <row r="515">
      <c r="A515" t="n">
        <v>92461</v>
      </c>
      <c r="B515" t="n">
        <v>115</v>
      </c>
      <c r="C515" t="inlineStr">
        <is>
          <t>Riviera Bar</t>
        </is>
      </c>
      <c r="D515" s="29" t="n">
        <v>45504</v>
      </c>
      <c r="E515" t="n">
        <v>1999.07</v>
      </c>
      <c r="F515" t="inlineStr">
        <is>
          <t>VOUCHER</t>
        </is>
      </c>
      <c r="G515" t="n">
        <v>1</v>
      </c>
      <c r="H515" t="n">
        <v>0</v>
      </c>
      <c r="I515" t="n">
        <v>1999.07</v>
      </c>
      <c r="J515" t="n">
        <v>0</v>
      </c>
      <c r="K515" t="n">
        <v>0</v>
      </c>
      <c r="L515" s="29" t="n">
        <v>45505</v>
      </c>
    </row>
    <row r="516">
      <c r="A516" t="n">
        <v>92681</v>
      </c>
      <c r="B516" t="n">
        <v>115</v>
      </c>
      <c r="C516" t="inlineStr">
        <is>
          <t>Riviera Bar</t>
        </is>
      </c>
      <c r="D516" s="29" t="n">
        <v>45505</v>
      </c>
      <c r="E516" t="n">
        <v>728.09</v>
      </c>
      <c r="F516" t="inlineStr">
        <is>
          <t>DINHEIRO</t>
        </is>
      </c>
      <c r="G516" t="n">
        <v>1</v>
      </c>
      <c r="H516" t="n">
        <v>0</v>
      </c>
      <c r="I516" t="n">
        <v>728.09</v>
      </c>
      <c r="J516" t="n">
        <v>5.82</v>
      </c>
      <c r="K516" t="n">
        <v>-5.82</v>
      </c>
      <c r="L516" s="29" t="n">
        <v>45506</v>
      </c>
    </row>
    <row r="517">
      <c r="A517" t="n">
        <v>92685</v>
      </c>
      <c r="B517" t="n">
        <v>115</v>
      </c>
      <c r="C517" t="inlineStr">
        <is>
          <t>Riviera Bar</t>
        </is>
      </c>
      <c r="D517" s="29" t="n">
        <v>45505</v>
      </c>
      <c r="E517" t="n">
        <v>3654.49</v>
      </c>
      <c r="F517" t="inlineStr">
        <is>
          <t>PIX</t>
        </is>
      </c>
      <c r="G517" t="n">
        <v>1</v>
      </c>
      <c r="H517" t="n">
        <v>27.04</v>
      </c>
      <c r="I517" t="n">
        <v>3627.45</v>
      </c>
      <c r="J517" t="n">
        <v>29.24</v>
      </c>
      <c r="K517" t="n">
        <v>3598.21</v>
      </c>
      <c r="L517" s="29" t="n">
        <v>45506</v>
      </c>
    </row>
    <row r="518">
      <c r="A518" t="n">
        <v>92689</v>
      </c>
      <c r="B518" t="n">
        <v>115</v>
      </c>
      <c r="C518" t="inlineStr">
        <is>
          <t>Riviera Bar</t>
        </is>
      </c>
      <c r="D518" s="29" t="n">
        <v>45505</v>
      </c>
      <c r="E518" t="n">
        <v>3433</v>
      </c>
      <c r="F518" t="inlineStr">
        <is>
          <t>VOUCHER</t>
        </is>
      </c>
      <c r="G518" t="n">
        <v>1</v>
      </c>
      <c r="H518" t="n">
        <v>0</v>
      </c>
      <c r="I518" t="n">
        <v>3433</v>
      </c>
      <c r="J518" t="n">
        <v>27.46</v>
      </c>
      <c r="K518" t="n">
        <v>-27.46</v>
      </c>
      <c r="L518" s="29" t="n">
        <v>45506</v>
      </c>
    </row>
    <row r="519">
      <c r="A519" t="n">
        <v>92690</v>
      </c>
      <c r="B519" t="n">
        <v>115</v>
      </c>
      <c r="C519" t="inlineStr">
        <is>
          <t>Riviera Bar</t>
        </is>
      </c>
      <c r="D519" s="29" t="n">
        <v>45505</v>
      </c>
      <c r="E519" t="n">
        <v>13193.86</v>
      </c>
      <c r="F519" t="inlineStr">
        <is>
          <t>DÉBITO</t>
        </is>
      </c>
      <c r="G519" t="n">
        <v>1</v>
      </c>
      <c r="H519" t="n">
        <v>125.34</v>
      </c>
      <c r="I519" t="n">
        <v>13068.52</v>
      </c>
      <c r="J519" t="n">
        <v>105.55</v>
      </c>
      <c r="K519" t="n">
        <v>12962.97</v>
      </c>
      <c r="L519" s="29" t="n">
        <v>45506</v>
      </c>
    </row>
    <row r="520">
      <c r="A520" t="n">
        <v>92709</v>
      </c>
      <c r="B520" t="n">
        <v>115</v>
      </c>
      <c r="C520" t="inlineStr">
        <is>
          <t>Riviera Bar</t>
        </is>
      </c>
      <c r="D520" s="29" t="n">
        <v>45505</v>
      </c>
      <c r="E520" t="n">
        <v>13193.86</v>
      </c>
      <c r="F520" t="inlineStr">
        <is>
          <t>DÉBITO</t>
        </is>
      </c>
      <c r="G520" t="n">
        <v>1</v>
      </c>
      <c r="H520" t="n">
        <v>125.34</v>
      </c>
      <c r="I520" t="n">
        <v>13068.52</v>
      </c>
      <c r="J520" t="n">
        <v>105.55</v>
      </c>
      <c r="K520" t="n">
        <v>12962.97</v>
      </c>
      <c r="L520" s="29" t="n">
        <v>45506</v>
      </c>
    </row>
    <row r="521">
      <c r="A521" t="n">
        <v>92699</v>
      </c>
      <c r="B521" t="n">
        <v>115</v>
      </c>
      <c r="C521" t="inlineStr">
        <is>
          <t>Riviera Bar</t>
        </is>
      </c>
      <c r="D521" s="29" t="n">
        <v>45505</v>
      </c>
      <c r="E521" t="n">
        <v>31378.2</v>
      </c>
      <c r="F521" t="inlineStr">
        <is>
          <t>CRÉDITO</t>
        </is>
      </c>
      <c r="G521" t="n">
        <v>1</v>
      </c>
      <c r="H521" t="n">
        <v>831.52</v>
      </c>
      <c r="I521" t="n">
        <v>30546.68</v>
      </c>
      <c r="J521" t="n">
        <v>251.03</v>
      </c>
      <c r="K521" t="n">
        <v>30295.65</v>
      </c>
      <c r="L521" s="29" t="n">
        <v>45506</v>
      </c>
    </row>
    <row r="522">
      <c r="A522" t="n">
        <v>92700</v>
      </c>
      <c r="B522" t="n">
        <v>115</v>
      </c>
      <c r="C522" t="inlineStr">
        <is>
          <t>Riviera Bar</t>
        </is>
      </c>
      <c r="D522" s="29" t="n">
        <v>45505</v>
      </c>
      <c r="E522" t="n">
        <v>728.09</v>
      </c>
      <c r="F522" t="inlineStr">
        <is>
          <t>DINHEIRO</t>
        </is>
      </c>
      <c r="G522" t="n">
        <v>1</v>
      </c>
      <c r="H522" t="n">
        <v>0</v>
      </c>
      <c r="I522" t="n">
        <v>728.09</v>
      </c>
      <c r="J522" t="n">
        <v>5.82</v>
      </c>
      <c r="K522" t="n">
        <v>-5.82</v>
      </c>
      <c r="L522" s="29" t="n">
        <v>45506</v>
      </c>
    </row>
    <row r="523">
      <c r="A523" t="n">
        <v>92708</v>
      </c>
      <c r="B523" t="n">
        <v>115</v>
      </c>
      <c r="C523" t="inlineStr">
        <is>
          <t>Riviera Bar</t>
        </is>
      </c>
      <c r="D523" s="29" t="n">
        <v>45505</v>
      </c>
      <c r="E523" t="n">
        <v>3433</v>
      </c>
      <c r="F523" t="inlineStr">
        <is>
          <t>VOUCHER</t>
        </is>
      </c>
      <c r="G523" t="n">
        <v>1</v>
      </c>
      <c r="H523" t="n">
        <v>0</v>
      </c>
      <c r="I523" t="n">
        <v>3433</v>
      </c>
      <c r="J523" t="n">
        <v>27.46</v>
      </c>
      <c r="K523" t="n">
        <v>-27.46</v>
      </c>
      <c r="L523" s="29" t="n">
        <v>45506</v>
      </c>
    </row>
    <row r="524">
      <c r="A524" t="n">
        <v>92680</v>
      </c>
      <c r="B524" t="n">
        <v>115</v>
      </c>
      <c r="C524" t="inlineStr">
        <is>
          <t>Riviera Bar</t>
        </is>
      </c>
      <c r="D524" s="29" t="n">
        <v>45505</v>
      </c>
      <c r="E524" t="n">
        <v>31378.2</v>
      </c>
      <c r="F524" t="inlineStr">
        <is>
          <t>CRÉDITO</t>
        </is>
      </c>
      <c r="G524" t="n">
        <v>1</v>
      </c>
      <c r="H524" t="n">
        <v>831.52</v>
      </c>
      <c r="I524" t="n">
        <v>30546.68</v>
      </c>
      <c r="J524" t="n">
        <v>251.03</v>
      </c>
      <c r="K524" t="n">
        <v>30295.65</v>
      </c>
      <c r="L524" s="29" t="n">
        <v>45506</v>
      </c>
    </row>
    <row r="525">
      <c r="A525" t="n">
        <v>92704</v>
      </c>
      <c r="B525" t="n">
        <v>115</v>
      </c>
      <c r="C525" t="inlineStr">
        <is>
          <t>Riviera Bar</t>
        </is>
      </c>
      <c r="D525" s="29" t="n">
        <v>45505</v>
      </c>
      <c r="E525" t="n">
        <v>3654.49</v>
      </c>
      <c r="F525" t="inlineStr">
        <is>
          <t>PIX</t>
        </is>
      </c>
      <c r="G525" t="n">
        <v>1</v>
      </c>
      <c r="H525" t="n">
        <v>27.04</v>
      </c>
      <c r="I525" t="n">
        <v>3627.45</v>
      </c>
      <c r="J525" t="n">
        <v>29.24</v>
      </c>
      <c r="K525" t="n">
        <v>3598.21</v>
      </c>
      <c r="L525" s="29" t="n">
        <v>45506</v>
      </c>
    </row>
    <row r="526">
      <c r="A526" t="n">
        <v>92948</v>
      </c>
      <c r="B526" t="n">
        <v>115</v>
      </c>
      <c r="C526" t="inlineStr">
        <is>
          <t>Riviera Bar</t>
        </is>
      </c>
      <c r="D526" s="29" t="n">
        <v>45506</v>
      </c>
      <c r="E526" t="n">
        <v>150.6</v>
      </c>
      <c r="F526" t="inlineStr">
        <is>
          <t>APP</t>
        </is>
      </c>
      <c r="G526" t="n">
        <v>1</v>
      </c>
      <c r="H526" t="n">
        <v>1.11</v>
      </c>
      <c r="I526" t="n">
        <v>149.49</v>
      </c>
      <c r="J526" t="n">
        <v>1.2</v>
      </c>
      <c r="K526" t="n">
        <v>148.28</v>
      </c>
      <c r="L526" s="29" t="n">
        <v>45509</v>
      </c>
    </row>
    <row r="527">
      <c r="A527" t="n">
        <v>92956</v>
      </c>
      <c r="B527" t="n">
        <v>115</v>
      </c>
      <c r="C527" t="inlineStr">
        <is>
          <t>Riviera Bar</t>
        </is>
      </c>
      <c r="D527" s="29" t="n">
        <v>45506</v>
      </c>
      <c r="E527" t="n">
        <v>21689.59</v>
      </c>
      <c r="F527" t="inlineStr">
        <is>
          <t>DÉBITO</t>
        </is>
      </c>
      <c r="G527" t="n">
        <v>1</v>
      </c>
      <c r="H527" t="n">
        <v>206.05</v>
      </c>
      <c r="I527" t="n">
        <v>21483.54</v>
      </c>
      <c r="J527" t="n">
        <v>173.52</v>
      </c>
      <c r="K527" t="n">
        <v>21310.02</v>
      </c>
      <c r="L527" s="29" t="n">
        <v>45509</v>
      </c>
    </row>
    <row r="528">
      <c r="A528" t="n">
        <v>92955</v>
      </c>
      <c r="B528" t="n">
        <v>115</v>
      </c>
      <c r="C528" t="inlineStr">
        <is>
          <t>Riviera Bar</t>
        </is>
      </c>
      <c r="D528" s="29" t="n">
        <v>45506</v>
      </c>
      <c r="E528" t="n">
        <v>7072.99</v>
      </c>
      <c r="F528" t="inlineStr">
        <is>
          <t>VOUCHER</t>
        </is>
      </c>
      <c r="G528" t="n">
        <v>1</v>
      </c>
      <c r="H528" t="n">
        <v>0</v>
      </c>
      <c r="I528" t="n">
        <v>7072.99</v>
      </c>
      <c r="J528" t="n">
        <v>56.58</v>
      </c>
      <c r="K528" t="n">
        <v>-56.58</v>
      </c>
      <c r="L528" s="29" t="n">
        <v>45509</v>
      </c>
    </row>
    <row r="529">
      <c r="A529" t="n">
        <v>92951</v>
      </c>
      <c r="B529" t="n">
        <v>115</v>
      </c>
      <c r="C529" t="inlineStr">
        <is>
          <t>Riviera Bar</t>
        </is>
      </c>
      <c r="D529" s="29" t="n">
        <v>45506</v>
      </c>
      <c r="E529" t="n">
        <v>2747.48</v>
      </c>
      <c r="F529" t="inlineStr">
        <is>
          <t>PIX</t>
        </is>
      </c>
      <c r="G529" t="n">
        <v>1</v>
      </c>
      <c r="H529" t="n">
        <v>20.33</v>
      </c>
      <c r="I529" t="n">
        <v>2727.15</v>
      </c>
      <c r="J529" t="n">
        <v>21.98</v>
      </c>
      <c r="K529" t="n">
        <v>2705.17</v>
      </c>
      <c r="L529" s="29" t="n">
        <v>45509</v>
      </c>
    </row>
    <row r="530">
      <c r="A530" t="n">
        <v>92947</v>
      </c>
      <c r="B530" t="n">
        <v>115</v>
      </c>
      <c r="C530" t="inlineStr">
        <is>
          <t>Riviera Bar</t>
        </is>
      </c>
      <c r="D530" s="29" t="n">
        <v>45506</v>
      </c>
      <c r="E530" t="n">
        <v>1771.55</v>
      </c>
      <c r="F530" t="inlineStr">
        <is>
          <t>DINHEIRO</t>
        </is>
      </c>
      <c r="G530" t="n">
        <v>1</v>
      </c>
      <c r="H530" t="n">
        <v>0</v>
      </c>
      <c r="I530" t="n">
        <v>1771.55</v>
      </c>
      <c r="J530" t="n">
        <v>14.17</v>
      </c>
      <c r="K530" t="n">
        <v>-14.17</v>
      </c>
      <c r="L530" s="29" t="n">
        <v>45509</v>
      </c>
    </row>
    <row r="531">
      <c r="A531" t="n">
        <v>92946</v>
      </c>
      <c r="B531" t="n">
        <v>115</v>
      </c>
      <c r="C531" t="inlineStr">
        <is>
          <t>Riviera Bar</t>
        </is>
      </c>
      <c r="D531" s="29" t="n">
        <v>45506</v>
      </c>
      <c r="E531" t="n">
        <v>44419.38</v>
      </c>
      <c r="F531" t="inlineStr">
        <is>
          <t>CRÉDITO</t>
        </is>
      </c>
      <c r="G531" t="n">
        <v>1</v>
      </c>
      <c r="H531" t="n">
        <v>1177.11</v>
      </c>
      <c r="I531" t="n">
        <v>43242.27</v>
      </c>
      <c r="J531" t="n">
        <v>355.36</v>
      </c>
      <c r="K531" t="n">
        <v>42886.91</v>
      </c>
      <c r="L531" s="29" t="n">
        <v>45509</v>
      </c>
    </row>
    <row r="532">
      <c r="A532" t="n">
        <v>93164</v>
      </c>
      <c r="B532" t="n">
        <v>115</v>
      </c>
      <c r="C532" t="inlineStr">
        <is>
          <t>Riviera Bar</t>
        </is>
      </c>
      <c r="D532" s="29" t="n">
        <v>45507</v>
      </c>
      <c r="E532" t="n">
        <v>5977.34</v>
      </c>
      <c r="F532" t="inlineStr">
        <is>
          <t>VOUCHER</t>
        </is>
      </c>
      <c r="G532" t="n">
        <v>1</v>
      </c>
      <c r="H532" t="n">
        <v>0</v>
      </c>
      <c r="I532" t="n">
        <v>5977.34</v>
      </c>
      <c r="J532" t="n">
        <v>47.82</v>
      </c>
      <c r="K532" t="n">
        <v>-47.82</v>
      </c>
      <c r="L532" s="29" t="n">
        <v>45509</v>
      </c>
    </row>
    <row r="533">
      <c r="A533" t="n">
        <v>93160</v>
      </c>
      <c r="B533" t="n">
        <v>115</v>
      </c>
      <c r="C533" t="inlineStr">
        <is>
          <t>Riviera Bar</t>
        </is>
      </c>
      <c r="D533" s="29" t="n">
        <v>45507</v>
      </c>
      <c r="E533" t="n">
        <v>3877.24</v>
      </c>
      <c r="F533" t="inlineStr">
        <is>
          <t>PIX</t>
        </is>
      </c>
      <c r="G533" t="n">
        <v>1</v>
      </c>
      <c r="H533" t="n">
        <v>28.69</v>
      </c>
      <c r="I533" t="n">
        <v>3848.55</v>
      </c>
      <c r="J533" t="n">
        <v>31.02</v>
      </c>
      <c r="K533" t="n">
        <v>3817.53</v>
      </c>
      <c r="L533" s="29" t="n">
        <v>45509</v>
      </c>
    </row>
    <row r="534">
      <c r="A534" t="n">
        <v>93165</v>
      </c>
      <c r="B534" t="n">
        <v>115</v>
      </c>
      <c r="C534" t="inlineStr">
        <is>
          <t>Riviera Bar</t>
        </is>
      </c>
      <c r="D534" s="29" t="n">
        <v>45507</v>
      </c>
      <c r="E534" t="n">
        <v>20896.86</v>
      </c>
      <c r="F534" t="inlineStr">
        <is>
          <t>DÉBITO</t>
        </is>
      </c>
      <c r="G534" t="n">
        <v>1</v>
      </c>
      <c r="H534" t="n">
        <v>198.52</v>
      </c>
      <c r="I534" t="n">
        <v>20698.34</v>
      </c>
      <c r="J534" t="n">
        <v>167.17</v>
      </c>
      <c r="K534" t="n">
        <v>20531.16</v>
      </c>
      <c r="L534" s="29" t="n">
        <v>45509</v>
      </c>
    </row>
    <row r="535">
      <c r="A535" t="n">
        <v>93156</v>
      </c>
      <c r="B535" t="n">
        <v>115</v>
      </c>
      <c r="C535" t="inlineStr">
        <is>
          <t>Riviera Bar</t>
        </is>
      </c>
      <c r="D535" s="29" t="n">
        <v>45507</v>
      </c>
      <c r="E535" t="n">
        <v>948.6799999999999</v>
      </c>
      <c r="F535" t="inlineStr">
        <is>
          <t>DINHEIRO</t>
        </is>
      </c>
      <c r="G535" t="n">
        <v>1</v>
      </c>
      <c r="H535" t="n">
        <v>0</v>
      </c>
      <c r="I535" t="n">
        <v>948.6799999999999</v>
      </c>
      <c r="J535" t="n">
        <v>7.59</v>
      </c>
      <c r="K535" t="n">
        <v>-7.59</v>
      </c>
      <c r="L535" s="29" t="n">
        <v>45509</v>
      </c>
    </row>
    <row r="536">
      <c r="A536" t="n">
        <v>93155</v>
      </c>
      <c r="B536" t="n">
        <v>115</v>
      </c>
      <c r="C536" t="inlineStr">
        <is>
          <t>Riviera Bar</t>
        </is>
      </c>
      <c r="D536" s="29" t="n">
        <v>45507</v>
      </c>
      <c r="E536" t="n">
        <v>51681.46</v>
      </c>
      <c r="F536" t="inlineStr">
        <is>
          <t>CRÉDITO</t>
        </is>
      </c>
      <c r="G536" t="n">
        <v>1</v>
      </c>
      <c r="H536" t="n">
        <v>1369.56</v>
      </c>
      <c r="I536" t="n">
        <v>50311.9</v>
      </c>
      <c r="J536" t="n">
        <v>413.45</v>
      </c>
      <c r="K536" t="n">
        <v>49898.45</v>
      </c>
      <c r="L536" s="29" t="n">
        <v>45509</v>
      </c>
    </row>
    <row r="537">
      <c r="A537" t="n">
        <v>93388</v>
      </c>
      <c r="B537" t="n">
        <v>115</v>
      </c>
      <c r="C537" t="inlineStr">
        <is>
          <t>Riviera Bar</t>
        </is>
      </c>
      <c r="D537" s="29" t="n">
        <v>45508</v>
      </c>
      <c r="E537" t="n">
        <v>3382.63</v>
      </c>
      <c r="F537" t="inlineStr">
        <is>
          <t>PIX</t>
        </is>
      </c>
      <c r="G537" t="n">
        <v>1</v>
      </c>
      <c r="H537" t="n">
        <v>25.03</v>
      </c>
      <c r="I537" t="n">
        <v>3357.6</v>
      </c>
      <c r="J537" t="n">
        <v>27.06</v>
      </c>
      <c r="K537" t="n">
        <v>3330.54</v>
      </c>
      <c r="L537" s="29" t="n">
        <v>45509</v>
      </c>
    </row>
    <row r="538">
      <c r="A538" t="n">
        <v>93383</v>
      </c>
      <c r="B538" t="n">
        <v>115</v>
      </c>
      <c r="C538" t="inlineStr">
        <is>
          <t>Riviera Bar</t>
        </is>
      </c>
      <c r="D538" s="29" t="n">
        <v>45508</v>
      </c>
      <c r="E538" t="n">
        <v>27158.47</v>
      </c>
      <c r="F538" t="inlineStr">
        <is>
          <t>CRÉDITO</t>
        </is>
      </c>
      <c r="G538" t="n">
        <v>1</v>
      </c>
      <c r="H538" t="n">
        <v>719.7</v>
      </c>
      <c r="I538" t="n">
        <v>26438.77</v>
      </c>
      <c r="J538" t="n">
        <v>217.27</v>
      </c>
      <c r="K538" t="n">
        <v>26221.5</v>
      </c>
      <c r="L538" s="29" t="n">
        <v>45509</v>
      </c>
    </row>
    <row r="539">
      <c r="A539" t="n">
        <v>93384</v>
      </c>
      <c r="B539" t="n">
        <v>115</v>
      </c>
      <c r="C539" t="inlineStr">
        <is>
          <t>Riviera Bar</t>
        </is>
      </c>
      <c r="D539" s="29" t="n">
        <v>45508</v>
      </c>
      <c r="E539" t="n">
        <v>780.08</v>
      </c>
      <c r="F539" t="inlineStr">
        <is>
          <t>DINHEIRO</t>
        </is>
      </c>
      <c r="G539" t="n">
        <v>1</v>
      </c>
      <c r="H539" t="n">
        <v>0</v>
      </c>
      <c r="I539" t="n">
        <v>780.08</v>
      </c>
      <c r="J539" t="n">
        <v>6.24</v>
      </c>
      <c r="K539" t="n">
        <v>-6.24</v>
      </c>
      <c r="L539" s="29" t="n">
        <v>45509</v>
      </c>
    </row>
    <row r="540">
      <c r="A540" t="n">
        <v>93393</v>
      </c>
      <c r="B540" t="n">
        <v>115</v>
      </c>
      <c r="C540" t="inlineStr">
        <is>
          <t>Riviera Bar</t>
        </is>
      </c>
      <c r="D540" s="29" t="n">
        <v>45508</v>
      </c>
      <c r="E540" t="n">
        <v>12358.85</v>
      </c>
      <c r="F540" t="inlineStr">
        <is>
          <t>DÉBITO</t>
        </is>
      </c>
      <c r="G540" t="n">
        <v>1</v>
      </c>
      <c r="H540" t="n">
        <v>117.41</v>
      </c>
      <c r="I540" t="n">
        <v>12241.44</v>
      </c>
      <c r="J540" t="n">
        <v>98.87</v>
      </c>
      <c r="K540" t="n">
        <v>12142.57</v>
      </c>
      <c r="L540" s="29" t="n">
        <v>45509</v>
      </c>
    </row>
    <row r="541">
      <c r="A541" t="n">
        <v>93392</v>
      </c>
      <c r="B541" t="n">
        <v>115</v>
      </c>
      <c r="C541" t="inlineStr">
        <is>
          <t>Riviera Bar</t>
        </is>
      </c>
      <c r="D541" s="29" t="n">
        <v>45508</v>
      </c>
      <c r="E541" t="n">
        <v>1381.42</v>
      </c>
      <c r="F541" t="inlineStr">
        <is>
          <t>VOUCHER</t>
        </is>
      </c>
      <c r="G541" t="n">
        <v>1</v>
      </c>
      <c r="H541" t="n">
        <v>0</v>
      </c>
      <c r="I541" t="n">
        <v>1381.42</v>
      </c>
      <c r="J541" t="n">
        <v>11.05</v>
      </c>
      <c r="K541" t="n">
        <v>-11.05</v>
      </c>
      <c r="L541" s="29" t="n">
        <v>45509</v>
      </c>
    </row>
    <row r="542">
      <c r="A542" t="n">
        <v>93385</v>
      </c>
      <c r="B542" t="n">
        <v>115</v>
      </c>
      <c r="C542" t="inlineStr">
        <is>
          <t>Riviera Bar</t>
        </is>
      </c>
      <c r="D542" s="29" t="n">
        <v>45508</v>
      </c>
      <c r="E542" t="n">
        <v>59.89</v>
      </c>
      <c r="F542" t="inlineStr">
        <is>
          <t>APP</t>
        </is>
      </c>
      <c r="G542" t="n">
        <v>1</v>
      </c>
      <c r="H542" t="n">
        <v>0.44</v>
      </c>
      <c r="I542" t="n">
        <v>59.45</v>
      </c>
      <c r="J542" t="n">
        <v>0.48</v>
      </c>
      <c r="K542" t="n">
        <v>58.97</v>
      </c>
      <c r="L542" s="29" t="n">
        <v>45509</v>
      </c>
    </row>
    <row r="543">
      <c r="A543" t="n">
        <v>93602</v>
      </c>
      <c r="B543" t="n">
        <v>115</v>
      </c>
      <c r="C543" t="inlineStr">
        <is>
          <t>Riviera Bar</t>
        </is>
      </c>
      <c r="D543" s="29" t="n">
        <v>45509</v>
      </c>
      <c r="E543" t="n">
        <v>11485.29</v>
      </c>
      <c r="F543" t="inlineStr">
        <is>
          <t>DÉBITO</t>
        </is>
      </c>
      <c r="G543" t="n">
        <v>1</v>
      </c>
      <c r="H543" t="n">
        <v>109.11</v>
      </c>
      <c r="I543" t="n">
        <v>11376.18</v>
      </c>
      <c r="J543" t="n">
        <v>91.88</v>
      </c>
      <c r="K543" t="n">
        <v>11284.3</v>
      </c>
      <c r="L543" s="29" t="n">
        <v>45510</v>
      </c>
    </row>
    <row r="544">
      <c r="A544" t="n">
        <v>93601</v>
      </c>
      <c r="B544" t="n">
        <v>115</v>
      </c>
      <c r="C544" t="inlineStr">
        <is>
          <t>Riviera Bar</t>
        </is>
      </c>
      <c r="D544" s="29" t="n">
        <v>45509</v>
      </c>
      <c r="E544" t="n">
        <v>640.59</v>
      </c>
      <c r="F544" t="inlineStr">
        <is>
          <t>VOUCHER</t>
        </is>
      </c>
      <c r="G544" t="n">
        <v>1</v>
      </c>
      <c r="H544" t="n">
        <v>0</v>
      </c>
      <c r="I544" t="n">
        <v>640.59</v>
      </c>
      <c r="J544" t="n">
        <v>5.12</v>
      </c>
      <c r="K544" t="n">
        <v>-5.12</v>
      </c>
      <c r="L544" s="29" t="n">
        <v>45510</v>
      </c>
    </row>
    <row r="545">
      <c r="A545" t="n">
        <v>93597</v>
      </c>
      <c r="B545" t="n">
        <v>115</v>
      </c>
      <c r="C545" t="inlineStr">
        <is>
          <t>Riviera Bar</t>
        </is>
      </c>
      <c r="D545" s="29" t="n">
        <v>45509</v>
      </c>
      <c r="E545" t="n">
        <v>2804.87</v>
      </c>
      <c r="F545" t="inlineStr">
        <is>
          <t>PIX</t>
        </is>
      </c>
      <c r="G545" t="n">
        <v>1</v>
      </c>
      <c r="H545" t="n">
        <v>20.76</v>
      </c>
      <c r="I545" t="n">
        <v>2784.11</v>
      </c>
      <c r="J545" t="n">
        <v>22.44</v>
      </c>
      <c r="K545" t="n">
        <v>2761.68</v>
      </c>
      <c r="L545" s="29" t="n">
        <v>45510</v>
      </c>
    </row>
    <row r="546">
      <c r="A546" t="n">
        <v>93594</v>
      </c>
      <c r="B546" t="n">
        <v>115</v>
      </c>
      <c r="C546" t="inlineStr">
        <is>
          <t>Riviera Bar</t>
        </is>
      </c>
      <c r="D546" s="29" t="n">
        <v>45509</v>
      </c>
      <c r="E546" t="n">
        <v>273.46</v>
      </c>
      <c r="F546" t="inlineStr">
        <is>
          <t>APP</t>
        </is>
      </c>
      <c r="G546" t="n">
        <v>1</v>
      </c>
      <c r="H546" t="n">
        <v>2.02</v>
      </c>
      <c r="I546" t="n">
        <v>271.44</v>
      </c>
      <c r="J546" t="n">
        <v>2.19</v>
      </c>
      <c r="K546" t="n">
        <v>269.25</v>
      </c>
      <c r="L546" s="29" t="n">
        <v>45510</v>
      </c>
    </row>
    <row r="547">
      <c r="A547" t="n">
        <v>93593</v>
      </c>
      <c r="B547" t="n">
        <v>115</v>
      </c>
      <c r="C547" t="inlineStr">
        <is>
          <t>Riviera Bar</t>
        </is>
      </c>
      <c r="D547" s="29" t="n">
        <v>45509</v>
      </c>
      <c r="E547" t="n">
        <v>710.9</v>
      </c>
      <c r="F547" t="inlineStr">
        <is>
          <t>DINHEIRO</t>
        </is>
      </c>
      <c r="G547" t="n">
        <v>1</v>
      </c>
      <c r="H547" t="n">
        <v>0</v>
      </c>
      <c r="I547" t="n">
        <v>710.9</v>
      </c>
      <c r="J547" t="n">
        <v>5.69</v>
      </c>
      <c r="K547" t="n">
        <v>-5.69</v>
      </c>
      <c r="L547" s="29" t="n">
        <v>45510</v>
      </c>
    </row>
    <row r="548">
      <c r="A548" t="n">
        <v>93592</v>
      </c>
      <c r="B548" t="n">
        <v>115</v>
      </c>
      <c r="C548" t="inlineStr">
        <is>
          <t>Riviera Bar</t>
        </is>
      </c>
      <c r="D548" s="29" t="n">
        <v>45509</v>
      </c>
      <c r="E548" t="n">
        <v>25983.15</v>
      </c>
      <c r="F548" t="inlineStr">
        <is>
          <t>CRÉDITO</t>
        </is>
      </c>
      <c r="G548" t="n">
        <v>1</v>
      </c>
      <c r="H548" t="n">
        <v>688.55</v>
      </c>
      <c r="I548" t="n">
        <v>25294.6</v>
      </c>
      <c r="J548" t="n">
        <v>183.64</v>
      </c>
      <c r="K548" t="n">
        <v>25110.96</v>
      </c>
      <c r="L548" s="29" t="n">
        <v>45510</v>
      </c>
    </row>
    <row r="549">
      <c r="A549" t="n">
        <v>93583</v>
      </c>
      <c r="B549" t="n">
        <v>115</v>
      </c>
      <c r="C549" t="inlineStr">
        <is>
          <t>Riviera Bar</t>
        </is>
      </c>
      <c r="D549" s="29" t="n">
        <v>45509</v>
      </c>
      <c r="E549" t="n">
        <v>11485.29</v>
      </c>
      <c r="F549" t="inlineStr">
        <is>
          <t>DÉBITO</t>
        </is>
      </c>
      <c r="G549" t="n">
        <v>1</v>
      </c>
      <c r="H549" t="n">
        <v>109.11</v>
      </c>
      <c r="I549" t="n">
        <v>11376.18</v>
      </c>
      <c r="J549" t="n">
        <v>0</v>
      </c>
      <c r="K549" t="n">
        <v>11376.18</v>
      </c>
      <c r="L549" s="29" t="n">
        <v>45510</v>
      </c>
    </row>
    <row r="550">
      <c r="A550" t="n">
        <v>93582</v>
      </c>
      <c r="B550" t="n">
        <v>115</v>
      </c>
      <c r="C550" t="inlineStr">
        <is>
          <t>Riviera Bar</t>
        </is>
      </c>
      <c r="D550" s="29" t="n">
        <v>45509</v>
      </c>
      <c r="E550" t="n">
        <v>640.59</v>
      </c>
      <c r="F550" t="inlineStr">
        <is>
          <t>VOUCHER</t>
        </is>
      </c>
      <c r="G550" t="n">
        <v>1</v>
      </c>
      <c r="H550" t="n">
        <v>0</v>
      </c>
      <c r="I550" t="n">
        <v>640.59</v>
      </c>
      <c r="J550" t="n">
        <v>0</v>
      </c>
      <c r="K550" t="n">
        <v>0</v>
      </c>
      <c r="L550" s="29" t="n">
        <v>45510</v>
      </c>
    </row>
    <row r="551">
      <c r="A551" t="n">
        <v>93578</v>
      </c>
      <c r="B551" t="n">
        <v>115</v>
      </c>
      <c r="C551" t="inlineStr">
        <is>
          <t>Riviera Bar</t>
        </is>
      </c>
      <c r="D551" s="29" t="n">
        <v>45509</v>
      </c>
      <c r="E551" t="n">
        <v>2804.87</v>
      </c>
      <c r="F551" t="inlineStr">
        <is>
          <t>PIX</t>
        </is>
      </c>
      <c r="G551" t="n">
        <v>1</v>
      </c>
      <c r="H551" t="n">
        <v>20.76</v>
      </c>
      <c r="I551" t="n">
        <v>2784.11</v>
      </c>
      <c r="J551" t="n">
        <v>0</v>
      </c>
      <c r="K551" t="n">
        <v>2784.11</v>
      </c>
      <c r="L551" s="29" t="n">
        <v>45510</v>
      </c>
    </row>
    <row r="552">
      <c r="A552" t="n">
        <v>93575</v>
      </c>
      <c r="B552" t="n">
        <v>115</v>
      </c>
      <c r="C552" t="inlineStr">
        <is>
          <t>Riviera Bar</t>
        </is>
      </c>
      <c r="D552" s="29" t="n">
        <v>45509</v>
      </c>
      <c r="E552" t="n">
        <v>273.46</v>
      </c>
      <c r="F552" t="inlineStr">
        <is>
          <t>APP</t>
        </is>
      </c>
      <c r="G552" t="n">
        <v>1</v>
      </c>
      <c r="H552" t="n">
        <v>2.02</v>
      </c>
      <c r="I552" t="n">
        <v>271.44</v>
      </c>
      <c r="J552" t="n">
        <v>0</v>
      </c>
      <c r="K552" t="n">
        <v>271.44</v>
      </c>
      <c r="L552" s="29" t="n">
        <v>45510</v>
      </c>
    </row>
    <row r="553">
      <c r="A553" t="n">
        <v>93574</v>
      </c>
      <c r="B553" t="n">
        <v>115</v>
      </c>
      <c r="C553" t="inlineStr">
        <is>
          <t>Riviera Bar</t>
        </is>
      </c>
      <c r="D553" s="29" t="n">
        <v>45509</v>
      </c>
      <c r="E553" t="n">
        <v>710.9</v>
      </c>
      <c r="F553" t="inlineStr">
        <is>
          <t>DINHEIRO</t>
        </is>
      </c>
      <c r="G553" t="n">
        <v>1</v>
      </c>
      <c r="H553" t="n">
        <v>0</v>
      </c>
      <c r="I553" t="n">
        <v>710.9</v>
      </c>
      <c r="J553" t="n">
        <v>0</v>
      </c>
      <c r="K553" t="n">
        <v>0</v>
      </c>
      <c r="L553" s="29" t="n">
        <v>45510</v>
      </c>
    </row>
    <row r="554">
      <c r="A554" t="n">
        <v>93573</v>
      </c>
      <c r="B554" t="n">
        <v>115</v>
      </c>
      <c r="C554" t="inlineStr">
        <is>
          <t>Riviera Bar</t>
        </is>
      </c>
      <c r="D554" s="29" t="n">
        <v>45509</v>
      </c>
      <c r="E554" t="n">
        <v>25983.15</v>
      </c>
      <c r="F554" t="inlineStr">
        <is>
          <t>CRÉDITO</t>
        </is>
      </c>
      <c r="G554" t="n">
        <v>1</v>
      </c>
      <c r="H554" t="n">
        <v>688.55</v>
      </c>
      <c r="I554" t="n">
        <v>25294.6</v>
      </c>
      <c r="J554" t="n">
        <v>0</v>
      </c>
      <c r="K554" t="n">
        <v>25294.6</v>
      </c>
      <c r="L554" s="29" t="n">
        <v>45510</v>
      </c>
    </row>
    <row r="555">
      <c r="A555" t="n">
        <v>93814</v>
      </c>
      <c r="B555" t="n">
        <v>115</v>
      </c>
      <c r="C555" t="inlineStr">
        <is>
          <t>Riviera Bar</t>
        </is>
      </c>
      <c r="D555" s="29" t="n">
        <v>45510</v>
      </c>
      <c r="E555" t="n">
        <v>289.69</v>
      </c>
      <c r="F555" t="inlineStr">
        <is>
          <t>OUTROS</t>
        </is>
      </c>
      <c r="G555" t="n">
        <v>1</v>
      </c>
      <c r="H555" t="n">
        <v>0</v>
      </c>
      <c r="I555" t="n">
        <v>289.69</v>
      </c>
      <c r="J555" t="n">
        <v>0</v>
      </c>
      <c r="K555" t="n">
        <v>289.69</v>
      </c>
      <c r="L555" s="29" t="n">
        <v>45510</v>
      </c>
    </row>
    <row r="556">
      <c r="A556" t="n">
        <v>93811</v>
      </c>
      <c r="B556" t="n">
        <v>115</v>
      </c>
      <c r="C556" t="inlineStr">
        <is>
          <t>Riviera Bar</t>
        </is>
      </c>
      <c r="D556" s="29" t="n">
        <v>45510</v>
      </c>
      <c r="E556" t="n">
        <v>13293.31</v>
      </c>
      <c r="F556" t="inlineStr">
        <is>
          <t>DÉBITO</t>
        </is>
      </c>
      <c r="G556" t="n">
        <v>1</v>
      </c>
      <c r="H556" t="n">
        <v>126.29</v>
      </c>
      <c r="I556" t="n">
        <v>13167.02</v>
      </c>
      <c r="J556" t="n">
        <v>0</v>
      </c>
      <c r="K556" t="n">
        <v>13167.02</v>
      </c>
      <c r="L556" s="29" t="n">
        <v>45511</v>
      </c>
    </row>
    <row r="557">
      <c r="A557" t="n">
        <v>93810</v>
      </c>
      <c r="B557" t="n">
        <v>115</v>
      </c>
      <c r="C557" t="inlineStr">
        <is>
          <t>Riviera Bar</t>
        </is>
      </c>
      <c r="D557" s="29" t="n">
        <v>45510</v>
      </c>
      <c r="E557" t="n">
        <v>2142.11</v>
      </c>
      <c r="F557" t="inlineStr">
        <is>
          <t>VOUCHER</t>
        </is>
      </c>
      <c r="G557" t="n">
        <v>1</v>
      </c>
      <c r="H557" t="n">
        <v>0</v>
      </c>
      <c r="I557" t="n">
        <v>2142.11</v>
      </c>
      <c r="J557" t="n">
        <v>0</v>
      </c>
      <c r="K557" t="n">
        <v>0</v>
      </c>
      <c r="L557" s="29" t="n">
        <v>45511</v>
      </c>
    </row>
    <row r="558">
      <c r="A558" t="n">
        <v>93806</v>
      </c>
      <c r="B558" t="n">
        <v>115</v>
      </c>
      <c r="C558" t="inlineStr">
        <is>
          <t>Riviera Bar</t>
        </is>
      </c>
      <c r="D558" s="29" t="n">
        <v>45510</v>
      </c>
      <c r="E558" t="n">
        <v>4135.97</v>
      </c>
      <c r="F558" t="inlineStr">
        <is>
          <t>PIX</t>
        </is>
      </c>
      <c r="G558" t="n">
        <v>1</v>
      </c>
      <c r="H558" t="n">
        <v>30.61</v>
      </c>
      <c r="I558" t="n">
        <v>4105.36</v>
      </c>
      <c r="J558" t="n">
        <v>0</v>
      </c>
      <c r="K558" t="n">
        <v>4105.36</v>
      </c>
      <c r="L558" s="29" t="n">
        <v>45511</v>
      </c>
    </row>
    <row r="559">
      <c r="A559" t="n">
        <v>93803</v>
      </c>
      <c r="B559" t="n">
        <v>115</v>
      </c>
      <c r="C559" t="inlineStr">
        <is>
          <t>Riviera Bar</t>
        </is>
      </c>
      <c r="D559" s="29" t="n">
        <v>45510</v>
      </c>
      <c r="E559" t="n">
        <v>46.33</v>
      </c>
      <c r="F559" t="inlineStr">
        <is>
          <t>APP</t>
        </is>
      </c>
      <c r="G559" t="n">
        <v>1</v>
      </c>
      <c r="H559" t="n">
        <v>0.34</v>
      </c>
      <c r="I559" t="n">
        <v>45.99</v>
      </c>
      <c r="J559" t="n">
        <v>0</v>
      </c>
      <c r="K559" t="n">
        <v>45.99</v>
      </c>
      <c r="L559" s="29" t="n">
        <v>45511</v>
      </c>
    </row>
    <row r="560">
      <c r="A560" t="n">
        <v>93802</v>
      </c>
      <c r="B560" t="n">
        <v>115</v>
      </c>
      <c r="C560" t="inlineStr">
        <is>
          <t>Riviera Bar</t>
        </is>
      </c>
      <c r="D560" s="29" t="n">
        <v>45510</v>
      </c>
      <c r="E560" t="n">
        <v>484</v>
      </c>
      <c r="F560" t="inlineStr">
        <is>
          <t>DINHEIRO</t>
        </is>
      </c>
      <c r="G560" t="n">
        <v>1</v>
      </c>
      <c r="H560" t="n">
        <v>0</v>
      </c>
      <c r="I560" t="n">
        <v>484</v>
      </c>
      <c r="J560" t="n">
        <v>0</v>
      </c>
      <c r="K560" t="n">
        <v>0</v>
      </c>
      <c r="L560" s="29" t="n">
        <v>45511</v>
      </c>
    </row>
    <row r="561">
      <c r="A561" t="n">
        <v>93801</v>
      </c>
      <c r="B561" t="n">
        <v>115</v>
      </c>
      <c r="C561" t="inlineStr">
        <is>
          <t>Riviera Bar</t>
        </is>
      </c>
      <c r="D561" s="29" t="n">
        <v>45510</v>
      </c>
      <c r="E561" t="n">
        <v>23076.43</v>
      </c>
      <c r="F561" t="inlineStr">
        <is>
          <t>CRÉDITO</t>
        </is>
      </c>
      <c r="G561" t="n">
        <v>1</v>
      </c>
      <c r="H561" t="n">
        <v>611.53</v>
      </c>
      <c r="I561" t="n">
        <v>22464.9</v>
      </c>
      <c r="J561" t="n">
        <v>0</v>
      </c>
      <c r="K561" t="n">
        <v>22464.9</v>
      </c>
      <c r="L561" s="29" t="n">
        <v>45511</v>
      </c>
    </row>
    <row r="562">
      <c r="A562" t="n">
        <v>93992</v>
      </c>
      <c r="B562" t="n">
        <v>115</v>
      </c>
      <c r="C562" t="inlineStr">
        <is>
          <t>Riviera Bar</t>
        </is>
      </c>
      <c r="D562" s="29" t="n">
        <v>45511</v>
      </c>
      <c r="E562" t="n">
        <v>1377.11</v>
      </c>
      <c r="F562" t="inlineStr">
        <is>
          <t>DINHEIRO</t>
        </is>
      </c>
      <c r="G562" t="n">
        <v>1</v>
      </c>
      <c r="H562" t="n">
        <v>0</v>
      </c>
      <c r="I562" t="n">
        <v>1377.11</v>
      </c>
      <c r="J562" t="n">
        <v>0</v>
      </c>
      <c r="K562" t="n">
        <v>0</v>
      </c>
      <c r="L562" s="29" t="n">
        <v>45512</v>
      </c>
    </row>
    <row r="563">
      <c r="A563" t="n">
        <v>93993</v>
      </c>
      <c r="B563" t="n">
        <v>115</v>
      </c>
      <c r="C563" t="inlineStr">
        <is>
          <t>Riviera Bar</t>
        </is>
      </c>
      <c r="D563" s="29" t="n">
        <v>45511</v>
      </c>
      <c r="E563" t="n">
        <v>31.14</v>
      </c>
      <c r="F563" t="inlineStr">
        <is>
          <t>APP</t>
        </is>
      </c>
      <c r="G563" t="n">
        <v>1</v>
      </c>
      <c r="H563" t="n">
        <v>0.23</v>
      </c>
      <c r="I563" t="n">
        <v>30.91</v>
      </c>
      <c r="J563" t="n">
        <v>0</v>
      </c>
      <c r="K563" t="n">
        <v>30.91</v>
      </c>
      <c r="L563" s="29" t="n">
        <v>45512</v>
      </c>
    </row>
    <row r="564">
      <c r="A564" t="n">
        <v>94001</v>
      </c>
      <c r="B564" t="n">
        <v>115</v>
      </c>
      <c r="C564" t="inlineStr">
        <is>
          <t>Riviera Bar</t>
        </is>
      </c>
      <c r="D564" s="29" t="n">
        <v>45511</v>
      </c>
      <c r="E564" t="n">
        <v>11337.05</v>
      </c>
      <c r="F564" t="inlineStr">
        <is>
          <t>DÉBITO</t>
        </is>
      </c>
      <c r="G564" t="n">
        <v>1</v>
      </c>
      <c r="H564" t="n">
        <v>107.7</v>
      </c>
      <c r="I564" t="n">
        <v>11229.35</v>
      </c>
      <c r="J564" t="n">
        <v>0</v>
      </c>
      <c r="K564" t="n">
        <v>11229.35</v>
      </c>
      <c r="L564" s="29" t="n">
        <v>45512</v>
      </c>
    </row>
    <row r="565">
      <c r="A565" t="n">
        <v>94000</v>
      </c>
      <c r="B565" t="n">
        <v>115</v>
      </c>
      <c r="C565" t="inlineStr">
        <is>
          <t>Riviera Bar</t>
        </is>
      </c>
      <c r="D565" s="29" t="n">
        <v>45511</v>
      </c>
      <c r="E565" t="n">
        <v>2055.26</v>
      </c>
      <c r="F565" t="inlineStr">
        <is>
          <t>VOUCHER</t>
        </is>
      </c>
      <c r="G565" t="n">
        <v>1</v>
      </c>
      <c r="H565" t="n">
        <v>0</v>
      </c>
      <c r="I565" t="n">
        <v>2055.26</v>
      </c>
      <c r="J565" t="n">
        <v>0</v>
      </c>
      <c r="K565" t="n">
        <v>0</v>
      </c>
      <c r="L565" s="29" t="n">
        <v>45512</v>
      </c>
    </row>
    <row r="566">
      <c r="A566" t="n">
        <v>93991</v>
      </c>
      <c r="B566" t="n">
        <v>115</v>
      </c>
      <c r="C566" t="inlineStr">
        <is>
          <t>Riviera Bar</t>
        </is>
      </c>
      <c r="D566" s="29" t="n">
        <v>45511</v>
      </c>
      <c r="E566" t="n">
        <v>32043.77</v>
      </c>
      <c r="F566" t="inlineStr">
        <is>
          <t>CRÉDITO</t>
        </is>
      </c>
      <c r="G566" t="n">
        <v>1</v>
      </c>
      <c r="H566" t="n">
        <v>849.16</v>
      </c>
      <c r="I566" t="n">
        <v>31194.61</v>
      </c>
      <c r="J566" t="n">
        <v>0</v>
      </c>
      <c r="K566" t="n">
        <v>31194.61</v>
      </c>
      <c r="L566" s="29" t="n">
        <v>45512</v>
      </c>
    </row>
    <row r="567">
      <c r="A567" t="n">
        <v>93996</v>
      </c>
      <c r="B567" t="n">
        <v>115</v>
      </c>
      <c r="C567" t="inlineStr">
        <is>
          <t>Riviera Bar</t>
        </is>
      </c>
      <c r="D567" s="29" t="n">
        <v>45511</v>
      </c>
      <c r="E567" t="n">
        <v>3242.22</v>
      </c>
      <c r="F567" t="inlineStr">
        <is>
          <t>PIX</t>
        </is>
      </c>
      <c r="G567" t="n">
        <v>1</v>
      </c>
      <c r="H567" t="n">
        <v>23.99</v>
      </c>
      <c r="I567" t="n">
        <v>3218.23</v>
      </c>
      <c r="J567" t="n">
        <v>0</v>
      </c>
      <c r="K567" t="n">
        <v>3218.23</v>
      </c>
      <c r="L567" s="29" t="n">
        <v>45512</v>
      </c>
    </row>
    <row r="568">
      <c r="A568" t="n">
        <v>94295</v>
      </c>
      <c r="B568" t="n">
        <v>115</v>
      </c>
      <c r="C568" t="inlineStr">
        <is>
          <t>Riviera Bar</t>
        </is>
      </c>
      <c r="D568" s="29" t="n">
        <v>45512</v>
      </c>
      <c r="E568" t="n">
        <v>33828.34</v>
      </c>
      <c r="F568" t="inlineStr">
        <is>
          <t>CRÉDITO</t>
        </is>
      </c>
      <c r="G568" t="n">
        <v>1</v>
      </c>
      <c r="H568" t="n">
        <v>896.45</v>
      </c>
      <c r="I568" t="n">
        <v>32931.89</v>
      </c>
      <c r="J568" t="n">
        <v>0</v>
      </c>
      <c r="K568" t="n">
        <v>32931.89</v>
      </c>
      <c r="L568" s="29" t="n">
        <v>45513</v>
      </c>
    </row>
    <row r="569">
      <c r="A569" t="n">
        <v>94305</v>
      </c>
      <c r="B569" t="n">
        <v>115</v>
      </c>
      <c r="C569" t="inlineStr">
        <is>
          <t>Riviera Bar</t>
        </is>
      </c>
      <c r="D569" s="29" t="n">
        <v>45512</v>
      </c>
      <c r="E569" t="n">
        <v>14463.14</v>
      </c>
      <c r="F569" t="inlineStr">
        <is>
          <t>DÉBITO</t>
        </is>
      </c>
      <c r="G569" t="n">
        <v>1</v>
      </c>
      <c r="H569" t="n">
        <v>137.4</v>
      </c>
      <c r="I569" t="n">
        <v>14325.74</v>
      </c>
      <c r="J569" t="n">
        <v>0</v>
      </c>
      <c r="K569" t="n">
        <v>14325.74</v>
      </c>
      <c r="L569" s="29" t="n">
        <v>45513</v>
      </c>
    </row>
    <row r="570">
      <c r="A570" t="n">
        <v>94304</v>
      </c>
      <c r="B570" t="n">
        <v>115</v>
      </c>
      <c r="C570" t="inlineStr">
        <is>
          <t>Riviera Bar</t>
        </is>
      </c>
      <c r="D570" s="29" t="n">
        <v>45512</v>
      </c>
      <c r="E570" t="n">
        <v>3255.49</v>
      </c>
      <c r="F570" t="inlineStr">
        <is>
          <t>VOUCHER</t>
        </is>
      </c>
      <c r="G570" t="n">
        <v>1</v>
      </c>
      <c r="H570" t="n">
        <v>0</v>
      </c>
      <c r="I570" t="n">
        <v>3255.49</v>
      </c>
      <c r="J570" t="n">
        <v>0</v>
      </c>
      <c r="K570" t="n">
        <v>0</v>
      </c>
      <c r="L570" s="29" t="n">
        <v>45513</v>
      </c>
    </row>
    <row r="571">
      <c r="A571" t="n">
        <v>94296</v>
      </c>
      <c r="B571" t="n">
        <v>115</v>
      </c>
      <c r="C571" t="inlineStr">
        <is>
          <t>Riviera Bar</t>
        </is>
      </c>
      <c r="D571" s="29" t="n">
        <v>45512</v>
      </c>
      <c r="E571" t="n">
        <v>567.78</v>
      </c>
      <c r="F571" t="inlineStr">
        <is>
          <t>DINHEIRO</t>
        </is>
      </c>
      <c r="G571" t="n">
        <v>1</v>
      </c>
      <c r="H571" t="n">
        <v>0</v>
      </c>
      <c r="I571" t="n">
        <v>567.78</v>
      </c>
      <c r="J571" t="n">
        <v>0</v>
      </c>
      <c r="K571" t="n">
        <v>0</v>
      </c>
      <c r="L571" s="29" t="n">
        <v>45513</v>
      </c>
    </row>
    <row r="572">
      <c r="A572" t="n">
        <v>94300</v>
      </c>
      <c r="B572" t="n">
        <v>115</v>
      </c>
      <c r="C572" t="inlineStr">
        <is>
          <t>Riviera Bar</t>
        </is>
      </c>
      <c r="D572" s="29" t="n">
        <v>45512</v>
      </c>
      <c r="E572" t="n">
        <v>3638.89</v>
      </c>
      <c r="F572" t="inlineStr">
        <is>
          <t>PIX</t>
        </is>
      </c>
      <c r="G572" t="n">
        <v>1</v>
      </c>
      <c r="H572" t="n">
        <v>26.93</v>
      </c>
      <c r="I572" t="n">
        <v>3611.96</v>
      </c>
      <c r="J572" t="n">
        <v>0</v>
      </c>
      <c r="K572" t="n">
        <v>3611.96</v>
      </c>
      <c r="L572" s="29" t="n">
        <v>45513</v>
      </c>
    </row>
    <row r="573">
      <c r="A573" t="n">
        <v>94608</v>
      </c>
      <c r="B573" t="n">
        <v>115</v>
      </c>
      <c r="C573" t="inlineStr">
        <is>
          <t>Riviera Bar</t>
        </is>
      </c>
      <c r="D573" s="29" t="n">
        <v>45513</v>
      </c>
      <c r="E573" t="n">
        <v>3524.44</v>
      </c>
      <c r="F573" t="inlineStr">
        <is>
          <t>VOUCHER</t>
        </is>
      </c>
      <c r="G573" t="n">
        <v>1</v>
      </c>
      <c r="H573" t="n">
        <v>0</v>
      </c>
      <c r="I573" t="n">
        <v>3524.44</v>
      </c>
      <c r="J573" t="n">
        <v>0</v>
      </c>
      <c r="K573" t="n">
        <v>0</v>
      </c>
      <c r="L573" s="29" t="n">
        <v>45516</v>
      </c>
    </row>
    <row r="574">
      <c r="A574" t="n">
        <v>94601</v>
      </c>
      <c r="B574" t="n">
        <v>115</v>
      </c>
      <c r="C574" t="inlineStr">
        <is>
          <t>Riviera Bar</t>
        </is>
      </c>
      <c r="D574" s="29" t="n">
        <v>45513</v>
      </c>
      <c r="E574" t="n">
        <v>50</v>
      </c>
      <c r="F574" t="inlineStr">
        <is>
          <t>APP</t>
        </is>
      </c>
      <c r="G574" t="n">
        <v>1</v>
      </c>
      <c r="H574" t="n">
        <v>0.37</v>
      </c>
      <c r="I574" t="n">
        <v>49.63</v>
      </c>
      <c r="J574" t="n">
        <v>0</v>
      </c>
      <c r="K574" t="n">
        <v>49.63</v>
      </c>
      <c r="L574" s="29" t="n">
        <v>45516</v>
      </c>
    </row>
    <row r="575">
      <c r="A575" t="n">
        <v>94600</v>
      </c>
      <c r="B575" t="n">
        <v>115</v>
      </c>
      <c r="C575" t="inlineStr">
        <is>
          <t>Riviera Bar</t>
        </is>
      </c>
      <c r="D575" s="29" t="n">
        <v>45513</v>
      </c>
      <c r="E575" t="n">
        <v>1294.49</v>
      </c>
      <c r="F575" t="inlineStr">
        <is>
          <t>DINHEIRO</t>
        </is>
      </c>
      <c r="G575" t="n">
        <v>1</v>
      </c>
      <c r="H575" t="n">
        <v>0</v>
      </c>
      <c r="I575" t="n">
        <v>1294.49</v>
      </c>
      <c r="J575" t="n">
        <v>0</v>
      </c>
      <c r="K575" t="n">
        <v>0</v>
      </c>
      <c r="L575" s="29" t="n">
        <v>45516</v>
      </c>
    </row>
    <row r="576">
      <c r="A576" t="n">
        <v>94599</v>
      </c>
      <c r="B576" t="n">
        <v>115</v>
      </c>
      <c r="C576" t="inlineStr">
        <is>
          <t>Riviera Bar</t>
        </is>
      </c>
      <c r="D576" s="29" t="n">
        <v>45513</v>
      </c>
      <c r="E576" t="n">
        <v>43284.3</v>
      </c>
      <c r="F576" t="inlineStr">
        <is>
          <t>CRÉDITO</t>
        </is>
      </c>
      <c r="G576" t="n">
        <v>1</v>
      </c>
      <c r="H576" t="n">
        <v>1147.03</v>
      </c>
      <c r="I576" t="n">
        <v>42137.27</v>
      </c>
      <c r="J576" t="n">
        <v>0</v>
      </c>
      <c r="K576" t="n">
        <v>42137.27</v>
      </c>
      <c r="L576" s="29" t="n">
        <v>45516</v>
      </c>
    </row>
    <row r="577">
      <c r="A577" t="n">
        <v>94604</v>
      </c>
      <c r="B577" t="n">
        <v>115</v>
      </c>
      <c r="C577" t="inlineStr">
        <is>
          <t>Riviera Bar</t>
        </is>
      </c>
      <c r="D577" s="29" t="n">
        <v>45513</v>
      </c>
      <c r="E577" t="n">
        <v>4212.54</v>
      </c>
      <c r="F577" t="inlineStr">
        <is>
          <t>PIX</t>
        </is>
      </c>
      <c r="G577" t="n">
        <v>1</v>
      </c>
      <c r="H577" t="n">
        <v>31.17</v>
      </c>
      <c r="I577" t="n">
        <v>4181.37</v>
      </c>
      <c r="J577" t="n">
        <v>0</v>
      </c>
      <c r="K577" t="n">
        <v>4181.37</v>
      </c>
      <c r="L577" s="29" t="n">
        <v>45516</v>
      </c>
    </row>
    <row r="578">
      <c r="A578" t="n">
        <v>94609</v>
      </c>
      <c r="B578" t="n">
        <v>115</v>
      </c>
      <c r="C578" t="inlineStr">
        <is>
          <t>Riviera Bar</t>
        </is>
      </c>
      <c r="D578" s="29" t="n">
        <v>45513</v>
      </c>
      <c r="E578" t="n">
        <v>16644.34</v>
      </c>
      <c r="F578" t="inlineStr">
        <is>
          <t>DÉBITO</t>
        </is>
      </c>
      <c r="G578" t="n">
        <v>1</v>
      </c>
      <c r="H578" t="n">
        <v>158.12</v>
      </c>
      <c r="I578" t="n">
        <v>16486.22</v>
      </c>
      <c r="J578" t="n">
        <v>0</v>
      </c>
      <c r="K578" t="n">
        <v>16486.22</v>
      </c>
      <c r="L578" s="29" t="n">
        <v>45516</v>
      </c>
    </row>
    <row r="579">
      <c r="A579" t="n">
        <v>94856</v>
      </c>
      <c r="B579" t="n">
        <v>115</v>
      </c>
      <c r="C579" t="inlineStr">
        <is>
          <t>Riviera Bar</t>
        </is>
      </c>
      <c r="D579" s="29" t="n">
        <v>45514</v>
      </c>
      <c r="E579" t="n">
        <v>28426.99</v>
      </c>
      <c r="F579" t="inlineStr">
        <is>
          <t>DÉBITO</t>
        </is>
      </c>
      <c r="G579" t="n">
        <v>1</v>
      </c>
      <c r="H579" t="n">
        <v>270.06</v>
      </c>
      <c r="I579" t="n">
        <v>28156.93</v>
      </c>
      <c r="J579" t="n">
        <v>0</v>
      </c>
      <c r="K579" t="n">
        <v>28156.93</v>
      </c>
      <c r="L579" s="29" t="n">
        <v>45516</v>
      </c>
    </row>
    <row r="580">
      <c r="A580" t="n">
        <v>94855</v>
      </c>
      <c r="B580" t="n">
        <v>115</v>
      </c>
      <c r="C580" t="inlineStr">
        <is>
          <t>Riviera Bar</t>
        </is>
      </c>
      <c r="D580" s="29" t="n">
        <v>45514</v>
      </c>
      <c r="E580" t="n">
        <v>3091.88</v>
      </c>
      <c r="F580" t="inlineStr">
        <is>
          <t>VOUCHER</t>
        </is>
      </c>
      <c r="G580" t="n">
        <v>1</v>
      </c>
      <c r="H580" t="n">
        <v>0</v>
      </c>
      <c r="I580" t="n">
        <v>3091.88</v>
      </c>
      <c r="J580" t="n">
        <v>0</v>
      </c>
      <c r="K580" t="n">
        <v>0</v>
      </c>
      <c r="L580" s="29" t="n">
        <v>45516</v>
      </c>
    </row>
    <row r="581">
      <c r="A581" t="n">
        <v>94846</v>
      </c>
      <c r="B581" t="n">
        <v>115</v>
      </c>
      <c r="C581" t="inlineStr">
        <is>
          <t>Riviera Bar</t>
        </is>
      </c>
      <c r="D581" s="29" t="n">
        <v>45514</v>
      </c>
      <c r="E581" t="n">
        <v>48674.39</v>
      </c>
      <c r="F581" t="inlineStr">
        <is>
          <t>CRÉDITO</t>
        </is>
      </c>
      <c r="G581" t="n">
        <v>1</v>
      </c>
      <c r="H581" t="n">
        <v>1289.87</v>
      </c>
      <c r="I581" t="n">
        <v>47384.52</v>
      </c>
      <c r="J581" t="n">
        <v>0</v>
      </c>
      <c r="K581" t="n">
        <v>47384.52</v>
      </c>
      <c r="L581" s="29" t="n">
        <v>45516</v>
      </c>
    </row>
    <row r="582">
      <c r="A582" t="n">
        <v>94851</v>
      </c>
      <c r="B582" t="n">
        <v>115</v>
      </c>
      <c r="C582" t="inlineStr">
        <is>
          <t>Riviera Bar</t>
        </is>
      </c>
      <c r="D582" s="29" t="n">
        <v>45514</v>
      </c>
      <c r="E582" t="n">
        <v>4521.11</v>
      </c>
      <c r="F582" t="inlineStr">
        <is>
          <t>PIX</t>
        </is>
      </c>
      <c r="G582" t="n">
        <v>1</v>
      </c>
      <c r="H582" t="n">
        <v>33.46</v>
      </c>
      <c r="I582" t="n">
        <v>4487.65</v>
      </c>
      <c r="J582" t="n">
        <v>0</v>
      </c>
      <c r="K582" t="n">
        <v>4487.65</v>
      </c>
      <c r="L582" s="29" t="n">
        <v>45516</v>
      </c>
    </row>
    <row r="583">
      <c r="A583" t="n">
        <v>94847</v>
      </c>
      <c r="B583" t="n">
        <v>115</v>
      </c>
      <c r="C583" t="inlineStr">
        <is>
          <t>Riviera Bar</t>
        </is>
      </c>
      <c r="D583" s="29" t="n">
        <v>45514</v>
      </c>
      <c r="E583" t="n">
        <v>622.99</v>
      </c>
      <c r="F583" t="inlineStr">
        <is>
          <t>DINHEIRO</t>
        </is>
      </c>
      <c r="G583" t="n">
        <v>1</v>
      </c>
      <c r="H583" t="n">
        <v>0</v>
      </c>
      <c r="I583" t="n">
        <v>622.99</v>
      </c>
      <c r="J583" t="n">
        <v>0</v>
      </c>
      <c r="K583" t="n">
        <v>0</v>
      </c>
      <c r="L583" s="29" t="n">
        <v>45516</v>
      </c>
    </row>
    <row r="584">
      <c r="A584" t="n">
        <v>95112</v>
      </c>
      <c r="B584" t="n">
        <v>115</v>
      </c>
      <c r="C584" t="inlineStr">
        <is>
          <t>Riviera Bar</t>
        </is>
      </c>
      <c r="D584" s="29" t="n">
        <v>45515</v>
      </c>
      <c r="E584" t="n">
        <v>22348.9</v>
      </c>
      <c r="F584" t="inlineStr">
        <is>
          <t>CRÉDITO</t>
        </is>
      </c>
      <c r="G584" t="n">
        <v>1</v>
      </c>
      <c r="H584" t="n">
        <v>592.25</v>
      </c>
      <c r="I584" t="n">
        <v>21756.65</v>
      </c>
      <c r="J584" t="n">
        <v>0</v>
      </c>
      <c r="K584" t="n">
        <v>21756.65</v>
      </c>
      <c r="L584" s="29" t="n">
        <v>45516</v>
      </c>
    </row>
    <row r="585">
      <c r="A585" t="n">
        <v>95113</v>
      </c>
      <c r="B585" t="n">
        <v>115</v>
      </c>
      <c r="C585" t="inlineStr">
        <is>
          <t>Riviera Bar</t>
        </is>
      </c>
      <c r="D585" s="29" t="n">
        <v>45515</v>
      </c>
      <c r="E585" t="n">
        <v>1683.86</v>
      </c>
      <c r="F585" t="inlineStr">
        <is>
          <t>DINHEIRO</t>
        </is>
      </c>
      <c r="G585" t="n">
        <v>1</v>
      </c>
      <c r="H585" t="n">
        <v>0</v>
      </c>
      <c r="I585" t="n">
        <v>1683.86</v>
      </c>
      <c r="J585" t="n">
        <v>0</v>
      </c>
      <c r="K585" t="n">
        <v>0</v>
      </c>
      <c r="L585" s="29" t="n">
        <v>45516</v>
      </c>
    </row>
    <row r="586">
      <c r="A586" t="n">
        <v>95122</v>
      </c>
      <c r="B586" t="n">
        <v>115</v>
      </c>
      <c r="C586" t="inlineStr">
        <is>
          <t>Riviera Bar</t>
        </is>
      </c>
      <c r="D586" s="29" t="n">
        <v>45515</v>
      </c>
      <c r="E586" t="n">
        <v>12746.81</v>
      </c>
      <c r="F586" t="inlineStr">
        <is>
          <t>DÉBITO</t>
        </is>
      </c>
      <c r="G586" t="n">
        <v>1</v>
      </c>
      <c r="H586" t="n">
        <v>121.09</v>
      </c>
      <c r="I586" t="n">
        <v>12625.72</v>
      </c>
      <c r="J586" t="n">
        <v>0</v>
      </c>
      <c r="K586" t="n">
        <v>12625.72</v>
      </c>
      <c r="L586" s="29" t="n">
        <v>45516</v>
      </c>
    </row>
    <row r="587">
      <c r="A587" t="n">
        <v>95121</v>
      </c>
      <c r="B587" t="n">
        <v>115</v>
      </c>
      <c r="C587" t="inlineStr">
        <is>
          <t>Riviera Bar</t>
        </is>
      </c>
      <c r="D587" s="29" t="n">
        <v>45515</v>
      </c>
      <c r="E587" t="n">
        <v>1714.48</v>
      </c>
      <c r="F587" t="inlineStr">
        <is>
          <t>VOUCHER</t>
        </is>
      </c>
      <c r="G587" t="n">
        <v>1</v>
      </c>
      <c r="H587" t="n">
        <v>0</v>
      </c>
      <c r="I587" t="n">
        <v>1714.48</v>
      </c>
      <c r="J587" t="n">
        <v>0</v>
      </c>
      <c r="K587" t="n">
        <v>0</v>
      </c>
      <c r="L587" s="29" t="n">
        <v>45516</v>
      </c>
    </row>
    <row r="588">
      <c r="A588" t="n">
        <v>95117</v>
      </c>
      <c r="B588" t="n">
        <v>115</v>
      </c>
      <c r="C588" t="inlineStr">
        <is>
          <t>Riviera Bar</t>
        </is>
      </c>
      <c r="D588" s="29" t="n">
        <v>45515</v>
      </c>
      <c r="E588" t="n">
        <v>2075.58</v>
      </c>
      <c r="F588" t="inlineStr">
        <is>
          <t>PIX</t>
        </is>
      </c>
      <c r="G588" t="n">
        <v>1</v>
      </c>
      <c r="H588" t="n">
        <v>15.36</v>
      </c>
      <c r="I588" t="n">
        <v>2060.22</v>
      </c>
      <c r="J588" t="n">
        <v>0</v>
      </c>
      <c r="K588" t="n">
        <v>2060.22</v>
      </c>
      <c r="L588" s="29" t="n">
        <v>45516</v>
      </c>
    </row>
    <row r="589">
      <c r="A589" t="n">
        <v>95114</v>
      </c>
      <c r="B589" t="n">
        <v>115</v>
      </c>
      <c r="C589" t="inlineStr">
        <is>
          <t>Riviera Bar</t>
        </is>
      </c>
      <c r="D589" s="29" t="n">
        <v>45515</v>
      </c>
      <c r="E589" t="n">
        <v>53.11</v>
      </c>
      <c r="F589" t="inlineStr">
        <is>
          <t>APP</t>
        </is>
      </c>
      <c r="G589" t="n">
        <v>1</v>
      </c>
      <c r="H589" t="n">
        <v>0.39</v>
      </c>
      <c r="I589" t="n">
        <v>52.72</v>
      </c>
      <c r="J589" t="n">
        <v>0</v>
      </c>
      <c r="K589" t="n">
        <v>52.72</v>
      </c>
      <c r="L589" s="29" t="n">
        <v>45516</v>
      </c>
    </row>
    <row r="590">
      <c r="A590" t="n">
        <v>95331</v>
      </c>
      <c r="B590" t="n">
        <v>115</v>
      </c>
      <c r="C590" t="inlineStr">
        <is>
          <t>Riviera Bar</t>
        </is>
      </c>
      <c r="D590" s="29" t="n">
        <v>45516</v>
      </c>
      <c r="E590" t="n">
        <v>13924.38</v>
      </c>
      <c r="F590" t="inlineStr">
        <is>
          <t>DÉBITO</t>
        </is>
      </c>
      <c r="G590" t="n">
        <v>1</v>
      </c>
      <c r="H590" t="n">
        <v>132.28</v>
      </c>
      <c r="I590" t="n">
        <v>13792.1</v>
      </c>
      <c r="J590" t="n">
        <v>0</v>
      </c>
      <c r="K590" t="n">
        <v>13792.1</v>
      </c>
      <c r="L590" s="29" t="n">
        <v>45517</v>
      </c>
    </row>
    <row r="591">
      <c r="A591" t="n">
        <v>95330</v>
      </c>
      <c r="B591" t="n">
        <v>115</v>
      </c>
      <c r="C591" t="inlineStr">
        <is>
          <t>Riviera Bar</t>
        </is>
      </c>
      <c r="D591" s="29" t="n">
        <v>45516</v>
      </c>
      <c r="E591" t="n">
        <v>910.96</v>
      </c>
      <c r="F591" t="inlineStr">
        <is>
          <t>VOUCHER</t>
        </is>
      </c>
      <c r="G591" t="n">
        <v>1</v>
      </c>
      <c r="H591" t="n">
        <v>0</v>
      </c>
      <c r="I591" t="n">
        <v>910.96</v>
      </c>
      <c r="J591" t="n">
        <v>0</v>
      </c>
      <c r="K591" t="n">
        <v>0</v>
      </c>
      <c r="L591" s="29" t="n">
        <v>45517</v>
      </c>
    </row>
    <row r="592">
      <c r="A592" t="n">
        <v>95326</v>
      </c>
      <c r="B592" t="n">
        <v>115</v>
      </c>
      <c r="C592" t="inlineStr">
        <is>
          <t>Riviera Bar</t>
        </is>
      </c>
      <c r="D592" s="29" t="n">
        <v>45516</v>
      </c>
      <c r="E592" t="n">
        <v>2480.76</v>
      </c>
      <c r="F592" t="inlineStr">
        <is>
          <t>PIX</t>
        </is>
      </c>
      <c r="G592" t="n">
        <v>1</v>
      </c>
      <c r="H592" t="n">
        <v>18.36</v>
      </c>
      <c r="I592" t="n">
        <v>2462.4</v>
      </c>
      <c r="J592" t="n">
        <v>0</v>
      </c>
      <c r="K592" t="n">
        <v>2462.4</v>
      </c>
      <c r="L592" s="29" t="n">
        <v>45517</v>
      </c>
    </row>
    <row r="593">
      <c r="A593" t="n">
        <v>95322</v>
      </c>
      <c r="B593" t="n">
        <v>115</v>
      </c>
      <c r="C593" t="inlineStr">
        <is>
          <t>Riviera Bar</t>
        </is>
      </c>
      <c r="D593" s="29" t="n">
        <v>45516</v>
      </c>
      <c r="E593" t="n">
        <v>835.52</v>
      </c>
      <c r="F593" t="inlineStr">
        <is>
          <t>DINHEIRO</t>
        </is>
      </c>
      <c r="G593" t="n">
        <v>1</v>
      </c>
      <c r="H593" t="n">
        <v>0</v>
      </c>
      <c r="I593" t="n">
        <v>835.52</v>
      </c>
      <c r="J593" t="n">
        <v>0</v>
      </c>
      <c r="K593" t="n">
        <v>0</v>
      </c>
      <c r="L593" s="29" t="n">
        <v>45517</v>
      </c>
    </row>
    <row r="594">
      <c r="A594" t="n">
        <v>95321</v>
      </c>
      <c r="B594" t="n">
        <v>115</v>
      </c>
      <c r="C594" t="inlineStr">
        <is>
          <t>Riviera Bar</t>
        </is>
      </c>
      <c r="D594" s="29" t="n">
        <v>45516</v>
      </c>
      <c r="E594" t="n">
        <v>23230</v>
      </c>
      <c r="F594" t="inlineStr">
        <is>
          <t>CRÉDITO</t>
        </is>
      </c>
      <c r="G594" t="n">
        <v>1</v>
      </c>
      <c r="H594" t="n">
        <v>615.6</v>
      </c>
      <c r="I594" t="n">
        <v>22614.4</v>
      </c>
      <c r="J594" t="n">
        <v>0</v>
      </c>
      <c r="K594" t="n">
        <v>22614.4</v>
      </c>
      <c r="L594" s="29" t="n">
        <v>45517</v>
      </c>
    </row>
    <row r="595">
      <c r="A595" t="n">
        <v>95532</v>
      </c>
      <c r="B595" t="n">
        <v>115</v>
      </c>
      <c r="C595" t="inlineStr">
        <is>
          <t>Riviera Bar</t>
        </is>
      </c>
      <c r="D595" s="29" t="n">
        <v>45517</v>
      </c>
      <c r="E595" t="n">
        <v>35</v>
      </c>
      <c r="F595" t="inlineStr">
        <is>
          <t>APP</t>
        </is>
      </c>
      <c r="G595" t="n">
        <v>1</v>
      </c>
      <c r="H595" t="n">
        <v>0.26</v>
      </c>
      <c r="I595" t="n">
        <v>34.74</v>
      </c>
      <c r="J595" t="n">
        <v>0</v>
      </c>
      <c r="K595" t="n">
        <v>34.74</v>
      </c>
      <c r="L595" s="29" t="n">
        <v>45518</v>
      </c>
    </row>
    <row r="596">
      <c r="A596" t="n">
        <v>95543</v>
      </c>
      <c r="B596" t="n">
        <v>115</v>
      </c>
      <c r="C596" t="inlineStr">
        <is>
          <t>Riviera Bar</t>
        </is>
      </c>
      <c r="D596" s="29" t="n">
        <v>45517</v>
      </c>
      <c r="E596" t="n">
        <v>9.039999999999999</v>
      </c>
      <c r="F596" t="inlineStr">
        <is>
          <t>OUTROS</t>
        </is>
      </c>
      <c r="G596" t="n">
        <v>1</v>
      </c>
      <c r="H596" t="n">
        <v>0</v>
      </c>
      <c r="I596" t="n">
        <v>9.039999999999999</v>
      </c>
      <c r="J596" t="n">
        <v>0</v>
      </c>
      <c r="K596" t="n">
        <v>9.039999999999999</v>
      </c>
      <c r="L596" s="29" t="n">
        <v>45517</v>
      </c>
    </row>
    <row r="597">
      <c r="A597" t="n">
        <v>95540</v>
      </c>
      <c r="B597" t="n">
        <v>115</v>
      </c>
      <c r="C597" t="inlineStr">
        <is>
          <t>Riviera Bar</t>
        </is>
      </c>
      <c r="D597" s="29" t="n">
        <v>45517</v>
      </c>
      <c r="E597" t="n">
        <v>16118.97</v>
      </c>
      <c r="F597" t="inlineStr">
        <is>
          <t>DÉBITO</t>
        </is>
      </c>
      <c r="G597" t="n">
        <v>1</v>
      </c>
      <c r="H597" t="n">
        <v>153.13</v>
      </c>
      <c r="I597" t="n">
        <v>15965.84</v>
      </c>
      <c r="J597" t="n">
        <v>0</v>
      </c>
      <c r="K597" t="n">
        <v>15965.84</v>
      </c>
      <c r="L597" s="29" t="n">
        <v>45518</v>
      </c>
    </row>
    <row r="598">
      <c r="A598" t="n">
        <v>95539</v>
      </c>
      <c r="B598" t="n">
        <v>115</v>
      </c>
      <c r="C598" t="inlineStr">
        <is>
          <t>Riviera Bar</t>
        </is>
      </c>
      <c r="D598" s="29" t="n">
        <v>45517</v>
      </c>
      <c r="E598" t="n">
        <v>1909.47</v>
      </c>
      <c r="F598" t="inlineStr">
        <is>
          <t>VOUCHER</t>
        </is>
      </c>
      <c r="G598" t="n">
        <v>1</v>
      </c>
      <c r="H598" t="n">
        <v>0</v>
      </c>
      <c r="I598" t="n">
        <v>1909.47</v>
      </c>
      <c r="J598" t="n">
        <v>0</v>
      </c>
      <c r="K598" t="n">
        <v>0</v>
      </c>
      <c r="L598" s="29" t="n">
        <v>45518</v>
      </c>
    </row>
    <row r="599">
      <c r="A599" t="n">
        <v>95530</v>
      </c>
      <c r="B599" t="n">
        <v>115</v>
      </c>
      <c r="C599" t="inlineStr">
        <is>
          <t>Riviera Bar</t>
        </is>
      </c>
      <c r="D599" s="29" t="n">
        <v>45517</v>
      </c>
      <c r="E599" t="n">
        <v>24434</v>
      </c>
      <c r="F599" t="inlineStr">
        <is>
          <t>CRÉDITO</t>
        </is>
      </c>
      <c r="G599" t="n">
        <v>1</v>
      </c>
      <c r="H599" t="n">
        <v>647.5</v>
      </c>
      <c r="I599" t="n">
        <v>23786.5</v>
      </c>
      <c r="J599" t="n">
        <v>0</v>
      </c>
      <c r="K599" t="n">
        <v>23786.5</v>
      </c>
      <c r="L599" s="29" t="n">
        <v>45518</v>
      </c>
    </row>
    <row r="600">
      <c r="A600" t="n">
        <v>95535</v>
      </c>
      <c r="B600" t="n">
        <v>115</v>
      </c>
      <c r="C600" t="inlineStr">
        <is>
          <t>Riviera Bar</t>
        </is>
      </c>
      <c r="D600" s="29" t="n">
        <v>45517</v>
      </c>
      <c r="E600" t="n">
        <v>2404.9</v>
      </c>
      <c r="F600" t="inlineStr">
        <is>
          <t>PIX</t>
        </is>
      </c>
      <c r="G600" t="n">
        <v>1</v>
      </c>
      <c r="H600" t="n">
        <v>17.8</v>
      </c>
      <c r="I600" t="n">
        <v>2387.1</v>
      </c>
      <c r="J600" t="n">
        <v>0</v>
      </c>
      <c r="K600" t="n">
        <v>2387.1</v>
      </c>
      <c r="L600" s="29" t="n">
        <v>45518</v>
      </c>
    </row>
    <row r="601">
      <c r="A601" t="n">
        <v>95531</v>
      </c>
      <c r="B601" t="n">
        <v>115</v>
      </c>
      <c r="C601" t="inlineStr">
        <is>
          <t>Riviera Bar</t>
        </is>
      </c>
      <c r="D601" s="29" t="n">
        <v>45517</v>
      </c>
      <c r="E601" t="n">
        <v>773.29</v>
      </c>
      <c r="F601" t="inlineStr">
        <is>
          <t>DINHEIRO</t>
        </is>
      </c>
      <c r="G601" t="n">
        <v>1</v>
      </c>
      <c r="H601" t="n">
        <v>0</v>
      </c>
      <c r="I601" t="n">
        <v>773.29</v>
      </c>
      <c r="J601" t="n">
        <v>0</v>
      </c>
      <c r="K601" t="n">
        <v>0</v>
      </c>
      <c r="L601" s="29" t="n">
        <v>45518</v>
      </c>
    </row>
    <row r="602">
      <c r="A602" t="n">
        <v>95796</v>
      </c>
      <c r="B602" t="n">
        <v>115</v>
      </c>
      <c r="C602" t="inlineStr">
        <is>
          <t>Riviera Bar</t>
        </is>
      </c>
      <c r="D602" s="29" t="n">
        <v>45518</v>
      </c>
      <c r="E602" t="n">
        <v>36361.34</v>
      </c>
      <c r="F602" t="inlineStr">
        <is>
          <t>CRÉDITO</t>
        </is>
      </c>
      <c r="G602" t="n">
        <v>1</v>
      </c>
      <c r="H602" t="n">
        <v>963.58</v>
      </c>
      <c r="I602" t="n">
        <v>35397.76</v>
      </c>
      <c r="J602" t="n">
        <v>0</v>
      </c>
      <c r="K602" t="n">
        <v>35397.76</v>
      </c>
      <c r="L602" s="29" t="n">
        <v>45519</v>
      </c>
    </row>
    <row r="603">
      <c r="A603" t="n">
        <v>95797</v>
      </c>
      <c r="B603" t="n">
        <v>115</v>
      </c>
      <c r="C603" t="inlineStr">
        <is>
          <t>Riviera Bar</t>
        </is>
      </c>
      <c r="D603" s="29" t="n">
        <v>45518</v>
      </c>
      <c r="E603" t="n">
        <v>668.98</v>
      </c>
      <c r="F603" t="inlineStr">
        <is>
          <t>DINHEIRO</t>
        </is>
      </c>
      <c r="G603" t="n">
        <v>1</v>
      </c>
      <c r="H603" t="n">
        <v>0</v>
      </c>
      <c r="I603" t="n">
        <v>668.98</v>
      </c>
      <c r="J603" t="n">
        <v>0</v>
      </c>
      <c r="K603" t="n">
        <v>0</v>
      </c>
      <c r="L603" s="29" t="n">
        <v>45519</v>
      </c>
    </row>
    <row r="604">
      <c r="A604" t="n">
        <v>95798</v>
      </c>
      <c r="B604" t="n">
        <v>115</v>
      </c>
      <c r="C604" t="inlineStr">
        <is>
          <t>Riviera Bar</t>
        </is>
      </c>
      <c r="D604" s="29" t="n">
        <v>45518</v>
      </c>
      <c r="E604" t="n">
        <v>20</v>
      </c>
      <c r="F604" t="inlineStr">
        <is>
          <t>APP</t>
        </is>
      </c>
      <c r="G604" t="n">
        <v>1</v>
      </c>
      <c r="H604" t="n">
        <v>0.15</v>
      </c>
      <c r="I604" t="n">
        <v>19.85</v>
      </c>
      <c r="J604" t="n">
        <v>0</v>
      </c>
      <c r="K604" t="n">
        <v>19.85</v>
      </c>
      <c r="L604" s="29" t="n">
        <v>45519</v>
      </c>
    </row>
    <row r="605">
      <c r="A605" t="n">
        <v>95801</v>
      </c>
      <c r="B605" t="n">
        <v>115</v>
      </c>
      <c r="C605" t="inlineStr">
        <is>
          <t>Riviera Bar</t>
        </is>
      </c>
      <c r="D605" s="29" t="n">
        <v>45518</v>
      </c>
      <c r="E605" t="n">
        <v>4304.35</v>
      </c>
      <c r="F605" t="inlineStr">
        <is>
          <t>PIX</t>
        </is>
      </c>
      <c r="G605" t="n">
        <v>1</v>
      </c>
      <c r="H605" t="n">
        <v>31.85</v>
      </c>
      <c r="I605" t="n">
        <v>4272.5</v>
      </c>
      <c r="J605" t="n">
        <v>0</v>
      </c>
      <c r="K605" t="n">
        <v>4272.5</v>
      </c>
      <c r="L605" s="29" t="n">
        <v>45519</v>
      </c>
    </row>
    <row r="606">
      <c r="A606" t="n">
        <v>95805</v>
      </c>
      <c r="B606" t="n">
        <v>115</v>
      </c>
      <c r="C606" t="inlineStr">
        <is>
          <t>Riviera Bar</t>
        </is>
      </c>
      <c r="D606" s="29" t="n">
        <v>45518</v>
      </c>
      <c r="E606" t="n">
        <v>1320.54</v>
      </c>
      <c r="F606" t="inlineStr">
        <is>
          <t>VOUCHER</t>
        </is>
      </c>
      <c r="G606" t="n">
        <v>1</v>
      </c>
      <c r="H606" t="n">
        <v>0</v>
      </c>
      <c r="I606" t="n">
        <v>1320.54</v>
      </c>
      <c r="J606" t="n">
        <v>0</v>
      </c>
      <c r="K606" t="n">
        <v>0</v>
      </c>
      <c r="L606" s="29" t="n">
        <v>45519</v>
      </c>
    </row>
    <row r="607">
      <c r="A607" t="n">
        <v>95806</v>
      </c>
      <c r="B607" t="n">
        <v>115</v>
      </c>
      <c r="C607" t="inlineStr">
        <is>
          <t>Riviera Bar</t>
        </is>
      </c>
      <c r="D607" s="29" t="n">
        <v>45518</v>
      </c>
      <c r="E607" t="n">
        <v>11307.62</v>
      </c>
      <c r="F607" t="inlineStr">
        <is>
          <t>DÉBITO</t>
        </is>
      </c>
      <c r="G607" t="n">
        <v>1</v>
      </c>
      <c r="H607" t="n">
        <v>107.42</v>
      </c>
      <c r="I607" t="n">
        <v>11200.2</v>
      </c>
      <c r="J607" t="n">
        <v>0</v>
      </c>
      <c r="K607" t="n">
        <v>11200.2</v>
      </c>
      <c r="L607" s="29" t="n">
        <v>45519</v>
      </c>
    </row>
    <row r="608">
      <c r="A608" t="n">
        <v>96110</v>
      </c>
      <c r="B608" t="n">
        <v>115</v>
      </c>
      <c r="C608" t="inlineStr">
        <is>
          <t>Riviera Bar</t>
        </is>
      </c>
      <c r="D608" s="29" t="n">
        <v>45519</v>
      </c>
      <c r="E608" t="n">
        <v>18456.25</v>
      </c>
      <c r="F608" t="inlineStr">
        <is>
          <t>DÉBITO</t>
        </is>
      </c>
      <c r="G608" t="n">
        <v>1</v>
      </c>
      <c r="H608" t="n">
        <v>175.33</v>
      </c>
      <c r="I608" t="n">
        <v>18280.92</v>
      </c>
      <c r="J608" t="n">
        <v>0</v>
      </c>
      <c r="K608" t="n">
        <v>18280.92</v>
      </c>
      <c r="L608" s="29" t="n">
        <v>45520</v>
      </c>
    </row>
    <row r="609">
      <c r="A609" t="n">
        <v>96109</v>
      </c>
      <c r="B609" t="n">
        <v>115</v>
      </c>
      <c r="C609" t="inlineStr">
        <is>
          <t>Riviera Bar</t>
        </is>
      </c>
      <c r="D609" s="29" t="n">
        <v>45519</v>
      </c>
      <c r="E609" t="n">
        <v>1751.92</v>
      </c>
      <c r="F609" t="inlineStr">
        <is>
          <t>VOUCHER</t>
        </is>
      </c>
      <c r="G609" t="n">
        <v>1</v>
      </c>
      <c r="H609" t="n">
        <v>0</v>
      </c>
      <c r="I609" t="n">
        <v>1751.92</v>
      </c>
      <c r="J609" t="n">
        <v>0</v>
      </c>
      <c r="K609" t="n">
        <v>0</v>
      </c>
      <c r="L609" s="29" t="n">
        <v>45520</v>
      </c>
    </row>
    <row r="610">
      <c r="A610" t="n">
        <v>96105</v>
      </c>
      <c r="B610" t="n">
        <v>115</v>
      </c>
      <c r="C610" t="inlineStr">
        <is>
          <t>Riviera Bar</t>
        </is>
      </c>
      <c r="D610" s="29" t="n">
        <v>45519</v>
      </c>
      <c r="E610" t="n">
        <v>4169.46</v>
      </c>
      <c r="F610" t="inlineStr">
        <is>
          <t>PIX</t>
        </is>
      </c>
      <c r="G610" t="n">
        <v>1</v>
      </c>
      <c r="H610" t="n">
        <v>30.85</v>
      </c>
      <c r="I610" t="n">
        <v>4138.61</v>
      </c>
      <c r="J610" t="n">
        <v>0</v>
      </c>
      <c r="K610" t="n">
        <v>4138.61</v>
      </c>
      <c r="L610" s="29" t="n">
        <v>45520</v>
      </c>
    </row>
    <row r="611">
      <c r="A611" t="n">
        <v>96101</v>
      </c>
      <c r="B611" t="n">
        <v>115</v>
      </c>
      <c r="C611" t="inlineStr">
        <is>
          <t>Riviera Bar</t>
        </is>
      </c>
      <c r="D611" s="29" t="n">
        <v>45519</v>
      </c>
      <c r="E611" t="n">
        <v>1071.94</v>
      </c>
      <c r="F611" t="inlineStr">
        <is>
          <t>DINHEIRO</t>
        </is>
      </c>
      <c r="G611" t="n">
        <v>1</v>
      </c>
      <c r="H611" t="n">
        <v>0</v>
      </c>
      <c r="I611" t="n">
        <v>1071.94</v>
      </c>
      <c r="J611" t="n">
        <v>0</v>
      </c>
      <c r="K611" t="n">
        <v>0</v>
      </c>
      <c r="L611" s="29" t="n">
        <v>45520</v>
      </c>
    </row>
    <row r="612">
      <c r="A612" t="n">
        <v>96100</v>
      </c>
      <c r="B612" t="n">
        <v>115</v>
      </c>
      <c r="C612" t="inlineStr">
        <is>
          <t>Riviera Bar</t>
        </is>
      </c>
      <c r="D612" s="29" t="n">
        <v>45519</v>
      </c>
      <c r="E612" t="n">
        <v>35033.96</v>
      </c>
      <c r="F612" t="inlineStr">
        <is>
          <t>CRÉDITO</t>
        </is>
      </c>
      <c r="G612" t="n">
        <v>1</v>
      </c>
      <c r="H612" t="n">
        <v>928.4</v>
      </c>
      <c r="I612" t="n">
        <v>34105.56</v>
      </c>
      <c r="J612" t="n">
        <v>0</v>
      </c>
      <c r="K612" t="n">
        <v>34105.56</v>
      </c>
      <c r="L612" s="29" t="n">
        <v>45520</v>
      </c>
    </row>
    <row r="613">
      <c r="A613" t="n">
        <v>96461</v>
      </c>
      <c r="B613" t="n">
        <v>115</v>
      </c>
      <c r="C613" t="inlineStr">
        <is>
          <t>Riviera Bar</t>
        </is>
      </c>
      <c r="D613" s="29" t="n">
        <v>45520</v>
      </c>
      <c r="E613" t="n">
        <v>48884.71</v>
      </c>
      <c r="F613" t="inlineStr">
        <is>
          <t>CRÉDITO</t>
        </is>
      </c>
      <c r="G613" t="n">
        <v>1</v>
      </c>
      <c r="H613" t="n">
        <v>1295.44</v>
      </c>
      <c r="I613" t="n">
        <v>47589.27</v>
      </c>
      <c r="J613" t="n">
        <v>0</v>
      </c>
      <c r="K613" t="n">
        <v>47589.27</v>
      </c>
      <c r="L613" s="29" t="n">
        <v>45523</v>
      </c>
    </row>
    <row r="614">
      <c r="A614" t="n">
        <v>96462</v>
      </c>
      <c r="B614" t="n">
        <v>115</v>
      </c>
      <c r="C614" t="inlineStr">
        <is>
          <t>Riviera Bar</t>
        </is>
      </c>
      <c r="D614" s="29" t="n">
        <v>45520</v>
      </c>
      <c r="E614" t="n">
        <v>757.53</v>
      </c>
      <c r="F614" t="inlineStr">
        <is>
          <t>DINHEIRO</t>
        </is>
      </c>
      <c r="G614" t="n">
        <v>1</v>
      </c>
      <c r="H614" t="n">
        <v>0</v>
      </c>
      <c r="I614" t="n">
        <v>757.53</v>
      </c>
      <c r="J614" t="n">
        <v>0</v>
      </c>
      <c r="K614" t="n">
        <v>0</v>
      </c>
      <c r="L614" s="29" t="n">
        <v>45523</v>
      </c>
    </row>
    <row r="615">
      <c r="A615" t="n">
        <v>96463</v>
      </c>
      <c r="B615" t="n">
        <v>115</v>
      </c>
      <c r="C615" t="inlineStr">
        <is>
          <t>Riviera Bar</t>
        </is>
      </c>
      <c r="D615" s="29" t="n">
        <v>45520</v>
      </c>
      <c r="E615" t="n">
        <v>132.69</v>
      </c>
      <c r="F615" t="inlineStr">
        <is>
          <t>APP</t>
        </is>
      </c>
      <c r="G615" t="n">
        <v>1</v>
      </c>
      <c r="H615" t="n">
        <v>0.98</v>
      </c>
      <c r="I615" t="n">
        <v>131.71</v>
      </c>
      <c r="J615" t="n">
        <v>0</v>
      </c>
      <c r="K615" t="n">
        <v>131.71</v>
      </c>
      <c r="L615" s="29" t="n">
        <v>45523</v>
      </c>
    </row>
    <row r="616">
      <c r="A616" t="n">
        <v>96466</v>
      </c>
      <c r="B616" t="n">
        <v>115</v>
      </c>
      <c r="C616" t="inlineStr">
        <is>
          <t>Riviera Bar</t>
        </is>
      </c>
      <c r="D616" s="29" t="n">
        <v>45520</v>
      </c>
      <c r="E616" t="n">
        <v>3007.9</v>
      </c>
      <c r="F616" t="inlineStr">
        <is>
          <t>PIX</t>
        </is>
      </c>
      <c r="G616" t="n">
        <v>1</v>
      </c>
      <c r="H616" t="n">
        <v>22.26</v>
      </c>
      <c r="I616" t="n">
        <v>2985.64</v>
      </c>
      <c r="J616" t="n">
        <v>0</v>
      </c>
      <c r="K616" t="n">
        <v>2985.64</v>
      </c>
      <c r="L616" s="29" t="n">
        <v>45523</v>
      </c>
    </row>
    <row r="617">
      <c r="A617" t="n">
        <v>96470</v>
      </c>
      <c r="B617" t="n">
        <v>115</v>
      </c>
      <c r="C617" t="inlineStr">
        <is>
          <t>Riviera Bar</t>
        </is>
      </c>
      <c r="D617" s="29" t="n">
        <v>45520</v>
      </c>
      <c r="E617" t="n">
        <v>1467.2</v>
      </c>
      <c r="F617" t="inlineStr">
        <is>
          <t>VOUCHER</t>
        </is>
      </c>
      <c r="G617" t="n">
        <v>1</v>
      </c>
      <c r="H617" t="n">
        <v>0</v>
      </c>
      <c r="I617" t="n">
        <v>1467.2</v>
      </c>
      <c r="J617" t="n">
        <v>0</v>
      </c>
      <c r="K617" t="n">
        <v>0</v>
      </c>
      <c r="L617" s="29" t="n">
        <v>45523</v>
      </c>
    </row>
    <row r="618">
      <c r="A618" t="n">
        <v>96471</v>
      </c>
      <c r="B618" t="n">
        <v>115</v>
      </c>
      <c r="C618" t="inlineStr">
        <is>
          <t>Riviera Bar</t>
        </is>
      </c>
      <c r="D618" s="29" t="n">
        <v>45520</v>
      </c>
      <c r="E618" t="n">
        <v>19881.68</v>
      </c>
      <c r="F618" t="inlineStr">
        <is>
          <t>DÉBITO</t>
        </is>
      </c>
      <c r="G618" t="n">
        <v>1</v>
      </c>
      <c r="H618" t="n">
        <v>188.88</v>
      </c>
      <c r="I618" t="n">
        <v>19692.8</v>
      </c>
      <c r="J618" t="n">
        <v>0</v>
      </c>
      <c r="K618" t="n">
        <v>19692.8</v>
      </c>
      <c r="L618" s="29" t="n">
        <v>45523</v>
      </c>
    </row>
    <row r="619">
      <c r="A619" t="n">
        <v>96727</v>
      </c>
      <c r="B619" t="n">
        <v>115</v>
      </c>
      <c r="C619" t="inlineStr">
        <is>
          <t>Riviera Bar</t>
        </is>
      </c>
      <c r="D619" s="29" t="n">
        <v>45521</v>
      </c>
      <c r="E619" t="n">
        <v>47930.49</v>
      </c>
      <c r="F619" t="inlineStr">
        <is>
          <t>CRÉDITO</t>
        </is>
      </c>
      <c r="G619" t="n">
        <v>1</v>
      </c>
      <c r="H619" t="n">
        <v>1270.16</v>
      </c>
      <c r="I619" t="n">
        <v>46660.33</v>
      </c>
      <c r="J619" t="n">
        <v>0</v>
      </c>
      <c r="K619" t="n">
        <v>46660.33</v>
      </c>
      <c r="L619" s="29" t="n">
        <v>45523</v>
      </c>
    </row>
    <row r="620">
      <c r="A620" t="n">
        <v>96737</v>
      </c>
      <c r="B620" t="n">
        <v>115</v>
      </c>
      <c r="C620" t="inlineStr">
        <is>
          <t>Riviera Bar</t>
        </is>
      </c>
      <c r="D620" s="29" t="n">
        <v>45521</v>
      </c>
      <c r="E620" t="n">
        <v>22715.13</v>
      </c>
      <c r="F620" t="inlineStr">
        <is>
          <t>DÉBITO</t>
        </is>
      </c>
      <c r="G620" t="n">
        <v>1</v>
      </c>
      <c r="H620" t="n">
        <v>215.79</v>
      </c>
      <c r="I620" t="n">
        <v>22499.34</v>
      </c>
      <c r="J620" t="n">
        <v>0</v>
      </c>
      <c r="K620" t="n">
        <v>22499.34</v>
      </c>
      <c r="L620" s="29" t="n">
        <v>45523</v>
      </c>
    </row>
    <row r="621">
      <c r="A621" t="n">
        <v>96736</v>
      </c>
      <c r="B621" t="n">
        <v>115</v>
      </c>
      <c r="C621" t="inlineStr">
        <is>
          <t>Riviera Bar</t>
        </is>
      </c>
      <c r="D621" s="29" t="n">
        <v>45521</v>
      </c>
      <c r="E621" t="n">
        <v>3044.87</v>
      </c>
      <c r="F621" t="inlineStr">
        <is>
          <t>VOUCHER</t>
        </is>
      </c>
      <c r="G621" t="n">
        <v>1</v>
      </c>
      <c r="H621" t="n">
        <v>0</v>
      </c>
      <c r="I621" t="n">
        <v>3044.87</v>
      </c>
      <c r="J621" t="n">
        <v>0</v>
      </c>
      <c r="K621" t="n">
        <v>0</v>
      </c>
      <c r="L621" s="29" t="n">
        <v>45523</v>
      </c>
    </row>
    <row r="622">
      <c r="A622" t="n">
        <v>96732</v>
      </c>
      <c r="B622" t="n">
        <v>115</v>
      </c>
      <c r="C622" t="inlineStr">
        <is>
          <t>Riviera Bar</t>
        </is>
      </c>
      <c r="D622" s="29" t="n">
        <v>45521</v>
      </c>
      <c r="E622" t="n">
        <v>3902.2</v>
      </c>
      <c r="F622" t="inlineStr">
        <is>
          <t>PIX</t>
        </is>
      </c>
      <c r="G622" t="n">
        <v>1</v>
      </c>
      <c r="H622" t="n">
        <v>28.88</v>
      </c>
      <c r="I622" t="n">
        <v>3873.32</v>
      </c>
      <c r="J622" t="n">
        <v>0</v>
      </c>
      <c r="K622" t="n">
        <v>3873.32</v>
      </c>
      <c r="L622" s="29" t="n">
        <v>45523</v>
      </c>
    </row>
    <row r="623">
      <c r="A623" t="n">
        <v>96728</v>
      </c>
      <c r="B623" t="n">
        <v>115</v>
      </c>
      <c r="C623" t="inlineStr">
        <is>
          <t>Riviera Bar</t>
        </is>
      </c>
      <c r="D623" s="29" t="n">
        <v>45521</v>
      </c>
      <c r="E623" t="n">
        <v>1564.78</v>
      </c>
      <c r="F623" t="inlineStr">
        <is>
          <t>DINHEIRO</t>
        </is>
      </c>
      <c r="G623" t="n">
        <v>1</v>
      </c>
      <c r="H623" t="n">
        <v>0</v>
      </c>
      <c r="I623" t="n">
        <v>1564.78</v>
      </c>
      <c r="J623" t="n">
        <v>0</v>
      </c>
      <c r="K623" t="n">
        <v>0</v>
      </c>
      <c r="L623" s="29" t="n">
        <v>45523</v>
      </c>
    </row>
    <row r="624">
      <c r="A624" t="n">
        <v>96965</v>
      </c>
      <c r="B624" t="n">
        <v>115</v>
      </c>
      <c r="C624" t="inlineStr">
        <is>
          <t>Riviera Bar</t>
        </is>
      </c>
      <c r="D624" s="29" t="n">
        <v>45522</v>
      </c>
      <c r="E624" t="n">
        <v>11365.83</v>
      </c>
      <c r="F624" t="inlineStr">
        <is>
          <t>DÉBITO</t>
        </is>
      </c>
      <c r="G624" t="n">
        <v>1</v>
      </c>
      <c r="H624" t="n">
        <v>107.98</v>
      </c>
      <c r="I624" t="n">
        <v>11257.85</v>
      </c>
      <c r="J624" t="n">
        <v>0</v>
      </c>
      <c r="K624" t="n">
        <v>11257.85</v>
      </c>
      <c r="L624" s="29" t="n">
        <v>45523</v>
      </c>
    </row>
    <row r="625">
      <c r="A625" t="n">
        <v>96964</v>
      </c>
      <c r="B625" t="n">
        <v>115</v>
      </c>
      <c r="C625" t="inlineStr">
        <is>
          <t>Riviera Bar</t>
        </is>
      </c>
      <c r="D625" s="29" t="n">
        <v>45522</v>
      </c>
      <c r="E625" t="n">
        <v>913.89</v>
      </c>
      <c r="F625" t="inlineStr">
        <is>
          <t>VOUCHER</t>
        </is>
      </c>
      <c r="G625" t="n">
        <v>1</v>
      </c>
      <c r="H625" t="n">
        <v>0</v>
      </c>
      <c r="I625" t="n">
        <v>913.89</v>
      </c>
      <c r="J625" t="n">
        <v>0</v>
      </c>
      <c r="K625" t="n">
        <v>0</v>
      </c>
      <c r="L625" s="29" t="n">
        <v>45523</v>
      </c>
    </row>
    <row r="626">
      <c r="A626" t="n">
        <v>96960</v>
      </c>
      <c r="B626" t="n">
        <v>115</v>
      </c>
      <c r="C626" t="inlineStr">
        <is>
          <t>Riviera Bar</t>
        </is>
      </c>
      <c r="D626" s="29" t="n">
        <v>45522</v>
      </c>
      <c r="E626" t="n">
        <v>3762.2</v>
      </c>
      <c r="F626" t="inlineStr">
        <is>
          <t>PIX</t>
        </is>
      </c>
      <c r="G626" t="n">
        <v>1</v>
      </c>
      <c r="H626" t="n">
        <v>27.84</v>
      </c>
      <c r="I626" t="n">
        <v>3734.36</v>
      </c>
      <c r="J626" t="n">
        <v>0</v>
      </c>
      <c r="K626" t="n">
        <v>3734.36</v>
      </c>
      <c r="L626" s="29" t="n">
        <v>45523</v>
      </c>
    </row>
    <row r="627">
      <c r="A627" t="n">
        <v>96957</v>
      </c>
      <c r="B627" t="n">
        <v>115</v>
      </c>
      <c r="C627" t="inlineStr">
        <is>
          <t>Riviera Bar</t>
        </is>
      </c>
      <c r="D627" s="29" t="n">
        <v>45522</v>
      </c>
      <c r="E627" t="n">
        <v>415.6</v>
      </c>
      <c r="F627" t="inlineStr">
        <is>
          <t>APP</t>
        </is>
      </c>
      <c r="G627" t="n">
        <v>1</v>
      </c>
      <c r="H627" t="n">
        <v>3.08</v>
      </c>
      <c r="I627" t="n">
        <v>412.52</v>
      </c>
      <c r="J627" t="n">
        <v>0</v>
      </c>
      <c r="K627" t="n">
        <v>412.52</v>
      </c>
      <c r="L627" s="29" t="n">
        <v>45523</v>
      </c>
    </row>
    <row r="628">
      <c r="A628" t="n">
        <v>96956</v>
      </c>
      <c r="B628" t="n">
        <v>115</v>
      </c>
      <c r="C628" t="inlineStr">
        <is>
          <t>Riviera Bar</t>
        </is>
      </c>
      <c r="D628" s="29" t="n">
        <v>45522</v>
      </c>
      <c r="E628" t="n">
        <v>719.75</v>
      </c>
      <c r="F628" t="inlineStr">
        <is>
          <t>DINHEIRO</t>
        </is>
      </c>
      <c r="G628" t="n">
        <v>1</v>
      </c>
      <c r="H628" t="n">
        <v>0</v>
      </c>
      <c r="I628" t="n">
        <v>719.75</v>
      </c>
      <c r="J628" t="n">
        <v>0</v>
      </c>
      <c r="K628" t="n">
        <v>0</v>
      </c>
      <c r="L628" s="29" t="n">
        <v>45523</v>
      </c>
    </row>
    <row r="629">
      <c r="A629" t="n">
        <v>96955</v>
      </c>
      <c r="B629" t="n">
        <v>115</v>
      </c>
      <c r="C629" t="inlineStr">
        <is>
          <t>Riviera Bar</t>
        </is>
      </c>
      <c r="D629" s="29" t="n">
        <v>45522</v>
      </c>
      <c r="E629" t="n">
        <v>30148.35</v>
      </c>
      <c r="F629" t="inlineStr">
        <is>
          <t>CRÉDITO</t>
        </is>
      </c>
      <c r="G629" t="n">
        <v>1</v>
      </c>
      <c r="H629" t="n">
        <v>798.9299999999999</v>
      </c>
      <c r="I629" t="n">
        <v>29349.42</v>
      </c>
      <c r="J629" t="n">
        <v>0</v>
      </c>
      <c r="K629" t="n">
        <v>29349.42</v>
      </c>
      <c r="L629" s="29" t="n">
        <v>45523</v>
      </c>
    </row>
    <row r="630">
      <c r="A630" t="n">
        <v>97165</v>
      </c>
      <c r="B630" t="n">
        <v>115</v>
      </c>
      <c r="C630" t="inlineStr">
        <is>
          <t>Riviera Bar</t>
        </is>
      </c>
      <c r="D630" s="29" t="n">
        <v>45523</v>
      </c>
      <c r="E630" t="n">
        <v>1232.21</v>
      </c>
      <c r="F630" t="inlineStr">
        <is>
          <t>DINHEIRO</t>
        </is>
      </c>
      <c r="G630" t="n">
        <v>1</v>
      </c>
      <c r="H630" t="n">
        <v>0</v>
      </c>
      <c r="I630" t="n">
        <v>1232.21</v>
      </c>
      <c r="J630" t="n">
        <v>0</v>
      </c>
      <c r="K630" t="n">
        <v>0</v>
      </c>
      <c r="L630" s="29" t="n">
        <v>45524</v>
      </c>
    </row>
    <row r="631">
      <c r="A631" t="n">
        <v>97177</v>
      </c>
      <c r="B631" t="n">
        <v>115</v>
      </c>
      <c r="C631" t="inlineStr">
        <is>
          <t>Riviera Bar</t>
        </is>
      </c>
      <c r="D631" s="29" t="n">
        <v>45523</v>
      </c>
      <c r="E631" t="n">
        <v>392.14</v>
      </c>
      <c r="F631" t="inlineStr">
        <is>
          <t>OUTROS</t>
        </is>
      </c>
      <c r="G631" t="n">
        <v>1</v>
      </c>
      <c r="H631" t="n">
        <v>0</v>
      </c>
      <c r="I631" t="n">
        <v>392.14</v>
      </c>
      <c r="J631" t="n">
        <v>0</v>
      </c>
      <c r="K631" t="n">
        <v>392.14</v>
      </c>
      <c r="L631" s="29" t="n">
        <v>45523</v>
      </c>
    </row>
    <row r="632">
      <c r="A632" t="n">
        <v>97175</v>
      </c>
      <c r="B632" t="n">
        <v>115</v>
      </c>
      <c r="C632" t="inlineStr">
        <is>
          <t>Riviera Bar</t>
        </is>
      </c>
      <c r="D632" s="29" t="n">
        <v>45523</v>
      </c>
      <c r="E632" t="n">
        <v>42.78</v>
      </c>
      <c r="F632" t="inlineStr">
        <is>
          <t>BÔNUS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s="29" t="n">
        <v>45523</v>
      </c>
    </row>
    <row r="633">
      <c r="A633" t="n">
        <v>97174</v>
      </c>
      <c r="B633" t="n">
        <v>115</v>
      </c>
      <c r="C633" t="inlineStr">
        <is>
          <t>Riviera Bar</t>
        </is>
      </c>
      <c r="D633" s="29" t="n">
        <v>45523</v>
      </c>
      <c r="E633" t="n">
        <v>11821.42</v>
      </c>
      <c r="F633" t="inlineStr">
        <is>
          <t>DÉBITO</t>
        </is>
      </c>
      <c r="G633" t="n">
        <v>1</v>
      </c>
      <c r="H633" t="n">
        <v>112.3</v>
      </c>
      <c r="I633" t="n">
        <v>11709.12</v>
      </c>
      <c r="J633" t="n">
        <v>0</v>
      </c>
      <c r="K633" t="n">
        <v>11709.12</v>
      </c>
      <c r="L633" s="29" t="n">
        <v>45524</v>
      </c>
    </row>
    <row r="634">
      <c r="A634" t="n">
        <v>97173</v>
      </c>
      <c r="B634" t="n">
        <v>115</v>
      </c>
      <c r="C634" t="inlineStr">
        <is>
          <t>Riviera Bar</t>
        </is>
      </c>
      <c r="D634" s="29" t="n">
        <v>45523</v>
      </c>
      <c r="E634" t="n">
        <v>591.03</v>
      </c>
      <c r="F634" t="inlineStr">
        <is>
          <t>VOUCHER</t>
        </is>
      </c>
      <c r="G634" t="n">
        <v>1</v>
      </c>
      <c r="H634" t="n">
        <v>0</v>
      </c>
      <c r="I634" t="n">
        <v>591.03</v>
      </c>
      <c r="J634" t="n">
        <v>0</v>
      </c>
      <c r="K634" t="n">
        <v>0</v>
      </c>
      <c r="L634" s="29" t="n">
        <v>45524</v>
      </c>
    </row>
    <row r="635">
      <c r="A635" t="n">
        <v>97169</v>
      </c>
      <c r="B635" t="n">
        <v>115</v>
      </c>
      <c r="C635" t="inlineStr">
        <is>
          <t>Riviera Bar</t>
        </is>
      </c>
      <c r="D635" s="29" t="n">
        <v>45523</v>
      </c>
      <c r="E635" t="n">
        <v>2954.87</v>
      </c>
      <c r="F635" t="inlineStr">
        <is>
          <t>PIX</t>
        </is>
      </c>
      <c r="G635" t="n">
        <v>1</v>
      </c>
      <c r="H635" t="n">
        <v>21.87</v>
      </c>
      <c r="I635" t="n">
        <v>2933</v>
      </c>
      <c r="J635" t="n">
        <v>0</v>
      </c>
      <c r="K635" t="n">
        <v>2933</v>
      </c>
      <c r="L635" s="29" t="n">
        <v>45524</v>
      </c>
    </row>
    <row r="636">
      <c r="A636" t="n">
        <v>97166</v>
      </c>
      <c r="B636" t="n">
        <v>115</v>
      </c>
      <c r="C636" t="inlineStr">
        <is>
          <t>Riviera Bar</t>
        </is>
      </c>
      <c r="D636" s="29" t="n">
        <v>45523</v>
      </c>
      <c r="E636" t="n">
        <v>58</v>
      </c>
      <c r="F636" t="inlineStr">
        <is>
          <t>APP</t>
        </is>
      </c>
      <c r="G636" t="n">
        <v>1</v>
      </c>
      <c r="H636" t="n">
        <v>0.43</v>
      </c>
      <c r="I636" t="n">
        <v>57.57</v>
      </c>
      <c r="J636" t="n">
        <v>0</v>
      </c>
      <c r="K636" t="n">
        <v>57.57</v>
      </c>
      <c r="L636" s="29" t="n">
        <v>45524</v>
      </c>
    </row>
    <row r="637">
      <c r="A637" t="n">
        <v>97164</v>
      </c>
      <c r="B637" t="n">
        <v>115</v>
      </c>
      <c r="C637" t="inlineStr">
        <is>
          <t>Riviera Bar</t>
        </is>
      </c>
      <c r="D637" s="29" t="n">
        <v>45523</v>
      </c>
      <c r="E637" t="n">
        <v>26471.71</v>
      </c>
      <c r="F637" t="inlineStr">
        <is>
          <t>CRÉDITO</t>
        </is>
      </c>
      <c r="G637" t="n">
        <v>1</v>
      </c>
      <c r="H637" t="n">
        <v>701.5</v>
      </c>
      <c r="I637" t="n">
        <v>25770.21</v>
      </c>
      <c r="J637" t="n">
        <v>0</v>
      </c>
      <c r="K637" t="n">
        <v>25770.21</v>
      </c>
      <c r="L637" s="29" t="n">
        <v>45524</v>
      </c>
    </row>
    <row r="638">
      <c r="A638" t="n">
        <v>97413</v>
      </c>
      <c r="B638" t="n">
        <v>115</v>
      </c>
      <c r="C638" t="inlineStr">
        <is>
          <t>Riviera Bar</t>
        </is>
      </c>
      <c r="D638" s="29" t="n">
        <v>45524</v>
      </c>
      <c r="E638" t="n">
        <v>51.98</v>
      </c>
      <c r="F638" t="inlineStr">
        <is>
          <t>APP</t>
        </is>
      </c>
      <c r="G638" t="n">
        <v>1</v>
      </c>
      <c r="H638" t="n">
        <v>0.38</v>
      </c>
      <c r="I638" t="n">
        <v>51.6</v>
      </c>
      <c r="J638" t="n">
        <v>0</v>
      </c>
      <c r="K638" t="n">
        <v>51.6</v>
      </c>
      <c r="L638" s="29" t="n">
        <v>45525</v>
      </c>
    </row>
    <row r="639">
      <c r="A639" t="n">
        <v>97412</v>
      </c>
      <c r="B639" t="n">
        <v>115</v>
      </c>
      <c r="C639" t="inlineStr">
        <is>
          <t>Riviera Bar</t>
        </is>
      </c>
      <c r="D639" s="29" t="n">
        <v>45524</v>
      </c>
      <c r="E639" t="n">
        <v>748.22</v>
      </c>
      <c r="F639" t="inlineStr">
        <is>
          <t>DINHEIRO</t>
        </is>
      </c>
      <c r="G639" t="n">
        <v>1</v>
      </c>
      <c r="H639" t="n">
        <v>0</v>
      </c>
      <c r="I639" t="n">
        <v>748.22</v>
      </c>
      <c r="J639" t="n">
        <v>0</v>
      </c>
      <c r="K639" t="n">
        <v>0</v>
      </c>
      <c r="L639" s="29" t="n">
        <v>45525</v>
      </c>
    </row>
    <row r="640">
      <c r="A640" t="n">
        <v>97411</v>
      </c>
      <c r="B640" t="n">
        <v>115</v>
      </c>
      <c r="C640" t="inlineStr">
        <is>
          <t>Riviera Bar</t>
        </is>
      </c>
      <c r="D640" s="29" t="n">
        <v>45524</v>
      </c>
      <c r="E640" t="n">
        <v>30814.89</v>
      </c>
      <c r="F640" t="inlineStr">
        <is>
          <t>CRÉDITO</t>
        </is>
      </c>
      <c r="G640" t="n">
        <v>1</v>
      </c>
      <c r="H640" t="n">
        <v>816.59</v>
      </c>
      <c r="I640" t="n">
        <v>29998.3</v>
      </c>
      <c r="J640" t="n">
        <v>0</v>
      </c>
      <c r="K640" t="n">
        <v>29998.3</v>
      </c>
      <c r="L640" s="29" t="n">
        <v>45525</v>
      </c>
    </row>
    <row r="641">
      <c r="A641" t="n">
        <v>97416</v>
      </c>
      <c r="B641" t="n">
        <v>115</v>
      </c>
      <c r="C641" t="inlineStr">
        <is>
          <t>Riviera Bar</t>
        </is>
      </c>
      <c r="D641" s="29" t="n">
        <v>45524</v>
      </c>
      <c r="E641" t="n">
        <v>3514.15</v>
      </c>
      <c r="F641" t="inlineStr">
        <is>
          <t>PIX</t>
        </is>
      </c>
      <c r="G641" t="n">
        <v>1</v>
      </c>
      <c r="H641" t="n">
        <v>26</v>
      </c>
      <c r="I641" t="n">
        <v>3488.15</v>
      </c>
      <c r="J641" t="n">
        <v>0</v>
      </c>
      <c r="K641" t="n">
        <v>3488.15</v>
      </c>
      <c r="L641" s="29" t="n">
        <v>45525</v>
      </c>
    </row>
    <row r="642">
      <c r="A642" t="n">
        <v>97420</v>
      </c>
      <c r="B642" t="n">
        <v>115</v>
      </c>
      <c r="C642" t="inlineStr">
        <is>
          <t>Riviera Bar</t>
        </is>
      </c>
      <c r="D642" s="29" t="n">
        <v>45524</v>
      </c>
      <c r="E642" t="n">
        <v>1262.27</v>
      </c>
      <c r="F642" t="inlineStr">
        <is>
          <t>VOUCHER</t>
        </is>
      </c>
      <c r="G642" t="n">
        <v>1</v>
      </c>
      <c r="H642" t="n">
        <v>0</v>
      </c>
      <c r="I642" t="n">
        <v>1262.27</v>
      </c>
      <c r="J642" t="n">
        <v>0</v>
      </c>
      <c r="K642" t="n">
        <v>0</v>
      </c>
      <c r="L642" s="29" t="n">
        <v>45525</v>
      </c>
    </row>
    <row r="643">
      <c r="A643" t="n">
        <v>97421</v>
      </c>
      <c r="B643" t="n">
        <v>115</v>
      </c>
      <c r="C643" t="inlineStr">
        <is>
          <t>Riviera Bar</t>
        </is>
      </c>
      <c r="D643" s="29" t="n">
        <v>45524</v>
      </c>
      <c r="E643" t="n">
        <v>10775.55</v>
      </c>
      <c r="F643" t="inlineStr">
        <is>
          <t>DÉBITO</t>
        </is>
      </c>
      <c r="G643" t="n">
        <v>1</v>
      </c>
      <c r="H643" t="n">
        <v>102.37</v>
      </c>
      <c r="I643" t="n">
        <v>10673.18</v>
      </c>
      <c r="J643" t="n">
        <v>0</v>
      </c>
      <c r="K643" t="n">
        <v>10673.18</v>
      </c>
      <c r="L643" s="29" t="n">
        <v>45525</v>
      </c>
    </row>
    <row r="644">
      <c r="A644" t="n">
        <v>97720</v>
      </c>
      <c r="B644" t="n">
        <v>115</v>
      </c>
      <c r="C644" t="inlineStr">
        <is>
          <t>Riviera Bar</t>
        </is>
      </c>
      <c r="D644" s="29" t="n">
        <v>45525</v>
      </c>
      <c r="E644" t="n">
        <v>2933.01</v>
      </c>
      <c r="F644" t="inlineStr">
        <is>
          <t>PIX</t>
        </is>
      </c>
      <c r="G644" t="n">
        <v>1</v>
      </c>
      <c r="H644" t="n">
        <v>21.7</v>
      </c>
      <c r="I644" t="n">
        <v>2911.31</v>
      </c>
      <c r="J644" t="n">
        <v>0</v>
      </c>
      <c r="K644" t="n">
        <v>2911.31</v>
      </c>
      <c r="L644" s="29" t="n">
        <v>45526</v>
      </c>
    </row>
    <row r="645">
      <c r="A645" t="n">
        <v>97717</v>
      </c>
      <c r="B645" t="n">
        <v>115</v>
      </c>
      <c r="C645" t="inlineStr">
        <is>
          <t>Riviera Bar</t>
        </is>
      </c>
      <c r="D645" s="29" t="n">
        <v>45525</v>
      </c>
      <c r="E645" t="n">
        <v>328.71</v>
      </c>
      <c r="F645" t="inlineStr">
        <is>
          <t>APP</t>
        </is>
      </c>
      <c r="G645" t="n">
        <v>1</v>
      </c>
      <c r="H645" t="n">
        <v>2.43</v>
      </c>
      <c r="I645" t="n">
        <v>326.28</v>
      </c>
      <c r="J645" t="n">
        <v>0</v>
      </c>
      <c r="K645" t="n">
        <v>326.28</v>
      </c>
      <c r="L645" s="29" t="n">
        <v>45526</v>
      </c>
    </row>
    <row r="646">
      <c r="A646" t="n">
        <v>97716</v>
      </c>
      <c r="B646" t="n">
        <v>115</v>
      </c>
      <c r="C646" t="inlineStr">
        <is>
          <t>Riviera Bar</t>
        </is>
      </c>
      <c r="D646" s="29" t="n">
        <v>45525</v>
      </c>
      <c r="E646" t="n">
        <v>675.3200000000001</v>
      </c>
      <c r="F646" t="inlineStr">
        <is>
          <t>DINHEIRO</t>
        </is>
      </c>
      <c r="G646" t="n">
        <v>1</v>
      </c>
      <c r="H646" t="n">
        <v>0</v>
      </c>
      <c r="I646" t="n">
        <v>675.3200000000001</v>
      </c>
      <c r="J646" t="n">
        <v>0</v>
      </c>
      <c r="K646" t="n">
        <v>0</v>
      </c>
      <c r="L646" s="29" t="n">
        <v>45526</v>
      </c>
    </row>
    <row r="647">
      <c r="A647" t="n">
        <v>97715</v>
      </c>
      <c r="B647" t="n">
        <v>115</v>
      </c>
      <c r="C647" t="inlineStr">
        <is>
          <t>Riviera Bar</t>
        </is>
      </c>
      <c r="D647" s="29" t="n">
        <v>45525</v>
      </c>
      <c r="E647" t="n">
        <v>22046.69</v>
      </c>
      <c r="F647" t="inlineStr">
        <is>
          <t>CRÉDITO</t>
        </is>
      </c>
      <c r="G647" t="n">
        <v>1</v>
      </c>
      <c r="H647" t="n">
        <v>584.24</v>
      </c>
      <c r="I647" t="n">
        <v>21462.45</v>
      </c>
      <c r="J647" t="n">
        <v>0</v>
      </c>
      <c r="K647" t="n">
        <v>21462.45</v>
      </c>
      <c r="L647" s="29" t="n">
        <v>45526</v>
      </c>
    </row>
    <row r="648">
      <c r="A648" t="n">
        <v>97724</v>
      </c>
      <c r="B648" t="n">
        <v>115</v>
      </c>
      <c r="C648" t="inlineStr">
        <is>
          <t>Riviera Bar</t>
        </is>
      </c>
      <c r="D648" s="29" t="n">
        <v>45525</v>
      </c>
      <c r="E648" t="n">
        <v>917.11</v>
      </c>
      <c r="F648" t="inlineStr">
        <is>
          <t>VOUCHER</t>
        </is>
      </c>
      <c r="G648" t="n">
        <v>1</v>
      </c>
      <c r="H648" t="n">
        <v>0</v>
      </c>
      <c r="I648" t="n">
        <v>917.11</v>
      </c>
      <c r="J648" t="n">
        <v>0</v>
      </c>
      <c r="K648" t="n">
        <v>0</v>
      </c>
      <c r="L648" s="29" t="n">
        <v>45526</v>
      </c>
    </row>
    <row r="649">
      <c r="A649" t="n">
        <v>97725</v>
      </c>
      <c r="B649" t="n">
        <v>115</v>
      </c>
      <c r="C649" t="inlineStr">
        <is>
          <t>Riviera Bar</t>
        </is>
      </c>
      <c r="D649" s="29" t="n">
        <v>45525</v>
      </c>
      <c r="E649" t="n">
        <v>12990.05</v>
      </c>
      <c r="F649" t="inlineStr">
        <is>
          <t>DÉBITO</t>
        </is>
      </c>
      <c r="G649" t="n">
        <v>1</v>
      </c>
      <c r="H649" t="n">
        <v>123.41</v>
      </c>
      <c r="I649" t="n">
        <v>12866.64</v>
      </c>
      <c r="J649" t="n">
        <v>0</v>
      </c>
      <c r="K649" t="n">
        <v>12866.64</v>
      </c>
      <c r="L649" s="29" t="n">
        <v>45526</v>
      </c>
    </row>
    <row r="650">
      <c r="A650" t="n">
        <v>98040</v>
      </c>
      <c r="B650" t="n">
        <v>115</v>
      </c>
      <c r="C650" t="inlineStr">
        <is>
          <t>Riviera Bar</t>
        </is>
      </c>
      <c r="D650" s="29" t="n">
        <v>45526</v>
      </c>
      <c r="E650" t="n">
        <v>81.23999999999999</v>
      </c>
      <c r="F650" t="inlineStr">
        <is>
          <t>APP</t>
        </is>
      </c>
      <c r="G650" t="n">
        <v>1</v>
      </c>
      <c r="H650" t="n">
        <v>0.6</v>
      </c>
      <c r="I650" t="n">
        <v>80.64</v>
      </c>
      <c r="J650" t="n">
        <v>0</v>
      </c>
      <c r="K650" t="n">
        <v>80.64</v>
      </c>
      <c r="L650" s="29" t="n">
        <v>45527</v>
      </c>
    </row>
    <row r="651">
      <c r="A651" t="n">
        <v>98043</v>
      </c>
      <c r="B651" t="n">
        <v>115</v>
      </c>
      <c r="C651" t="inlineStr">
        <is>
          <t>Riviera Bar</t>
        </is>
      </c>
      <c r="D651" s="29" t="n">
        <v>45526</v>
      </c>
      <c r="E651" t="n">
        <v>2832.22</v>
      </c>
      <c r="F651" t="inlineStr">
        <is>
          <t>PIX</t>
        </is>
      </c>
      <c r="G651" t="n">
        <v>1</v>
      </c>
      <c r="H651" t="n">
        <v>20.96</v>
      </c>
      <c r="I651" t="n">
        <v>2811.26</v>
      </c>
      <c r="J651" t="n">
        <v>0</v>
      </c>
      <c r="K651" t="n">
        <v>2811.26</v>
      </c>
      <c r="L651" s="29" t="n">
        <v>45527</v>
      </c>
    </row>
    <row r="652">
      <c r="A652" t="n">
        <v>98047</v>
      </c>
      <c r="B652" t="n">
        <v>115</v>
      </c>
      <c r="C652" t="inlineStr">
        <is>
          <t>Riviera Bar</t>
        </is>
      </c>
      <c r="D652" s="29" t="n">
        <v>45526</v>
      </c>
      <c r="E652" t="n">
        <v>1640.28</v>
      </c>
      <c r="F652" t="inlineStr">
        <is>
          <t>VOUCHER</t>
        </is>
      </c>
      <c r="G652" t="n">
        <v>1</v>
      </c>
      <c r="H652" t="n">
        <v>0</v>
      </c>
      <c r="I652" t="n">
        <v>1640.28</v>
      </c>
      <c r="J652" t="n">
        <v>0</v>
      </c>
      <c r="K652" t="n">
        <v>0</v>
      </c>
      <c r="L652" s="29" t="n">
        <v>45527</v>
      </c>
    </row>
    <row r="653">
      <c r="A653" t="n">
        <v>98048</v>
      </c>
      <c r="B653" t="n">
        <v>115</v>
      </c>
      <c r="C653" t="inlineStr">
        <is>
          <t>Riviera Bar</t>
        </is>
      </c>
      <c r="D653" s="29" t="n">
        <v>45526</v>
      </c>
      <c r="E653" t="n">
        <v>14887.68</v>
      </c>
      <c r="F653" t="inlineStr">
        <is>
          <t>DÉBITO</t>
        </is>
      </c>
      <c r="G653" t="n">
        <v>1</v>
      </c>
      <c r="H653" t="n">
        <v>141.43</v>
      </c>
      <c r="I653" t="n">
        <v>14746.25</v>
      </c>
      <c r="J653" t="n">
        <v>0</v>
      </c>
      <c r="K653" t="n">
        <v>14746.25</v>
      </c>
      <c r="L653" s="29" t="n">
        <v>45527</v>
      </c>
    </row>
    <row r="654">
      <c r="A654" t="n">
        <v>98039</v>
      </c>
      <c r="B654" t="n">
        <v>115</v>
      </c>
      <c r="C654" t="inlineStr">
        <is>
          <t>Riviera Bar</t>
        </is>
      </c>
      <c r="D654" s="29" t="n">
        <v>45526</v>
      </c>
      <c r="E654" t="n">
        <v>566.16</v>
      </c>
      <c r="F654" t="inlineStr">
        <is>
          <t>DINHEIRO</t>
        </is>
      </c>
      <c r="G654" t="n">
        <v>1</v>
      </c>
      <c r="H654" t="n">
        <v>0</v>
      </c>
      <c r="I654" t="n">
        <v>566.16</v>
      </c>
      <c r="J654" t="n">
        <v>0</v>
      </c>
      <c r="K654" t="n">
        <v>0</v>
      </c>
      <c r="L654" s="29" t="n">
        <v>45527</v>
      </c>
    </row>
    <row r="655">
      <c r="A655" t="n">
        <v>98038</v>
      </c>
      <c r="B655" t="n">
        <v>115</v>
      </c>
      <c r="C655" t="inlineStr">
        <is>
          <t>Riviera Bar</t>
        </is>
      </c>
      <c r="D655" s="29" t="n">
        <v>45526</v>
      </c>
      <c r="E655" t="n">
        <v>32347.19</v>
      </c>
      <c r="F655" t="inlineStr">
        <is>
          <t>CRÉDITO</t>
        </is>
      </c>
      <c r="G655" t="n">
        <v>1</v>
      </c>
      <c r="H655" t="n">
        <v>857.2</v>
      </c>
      <c r="I655" t="n">
        <v>31489.99</v>
      </c>
      <c r="J655" t="n">
        <v>0</v>
      </c>
      <c r="K655" t="n">
        <v>31489.99</v>
      </c>
      <c r="L655" s="29" t="n">
        <v>45527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143</v>
      </c>
      <c r="B2" t="n">
        <v>115</v>
      </c>
      <c r="C2" t="inlineStr">
        <is>
          <t>Riviera Bar</t>
        </is>
      </c>
      <c r="D2" t="inlineStr">
        <is>
          <t>Diageo</t>
        </is>
      </c>
      <c r="E2" t="inlineStr">
        <is>
          <t>Patrocínio</t>
        </is>
      </c>
      <c r="H2" t="n">
        <v>40000</v>
      </c>
      <c r="J2" s="29" t="n">
        <v>45051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40000</v>
      </c>
      <c r="T2" s="29" t="n">
        <v>45051</v>
      </c>
      <c r="U2" s="29" t="n">
        <v>45058</v>
      </c>
      <c r="V2" t="n">
        <v>0</v>
      </c>
      <c r="W2" s="30" t="n"/>
      <c r="X2" s="30" t="n"/>
      <c r="Y2" t="n">
        <v>0</v>
      </c>
      <c r="Z2" s="30" t="n"/>
      <c r="AA2" s="30" t="n"/>
      <c r="AB2" t="n">
        <v>0</v>
      </c>
      <c r="AC2" s="30" t="n"/>
      <c r="AD2" s="30" t="n"/>
      <c r="AE2" t="n">
        <v>0</v>
      </c>
      <c r="AF2" s="30" t="n"/>
      <c r="AG2" s="30" t="n"/>
    </row>
    <row r="3">
      <c r="A3" t="n">
        <v>183</v>
      </c>
      <c r="B3" t="n">
        <v>115</v>
      </c>
      <c r="C3" t="inlineStr">
        <is>
          <t>Riviera Bar</t>
        </is>
      </c>
      <c r="D3" t="inlineStr">
        <is>
          <t>Associação Campineira das Empresas de Decoração e Design- Acemdd</t>
        </is>
      </c>
      <c r="E3" t="inlineStr">
        <is>
          <t>Eventos</t>
        </is>
      </c>
      <c r="F3" t="n">
        <v>208</v>
      </c>
      <c r="G3" t="inlineStr">
        <is>
          <t>Happy Hour Arquitetos e Designers</t>
        </is>
      </c>
      <c r="H3" t="n">
        <v>315</v>
      </c>
      <c r="I3" t="inlineStr">
        <is>
          <t>Transferência Bancária ou Pix</t>
        </is>
      </c>
      <c r="J3" s="29" t="n">
        <v>45098</v>
      </c>
      <c r="K3" t="inlineStr">
        <is>
          <t>Pago</t>
        </is>
      </c>
      <c r="L3" t="n">
        <v>315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T3" s="30" t="n"/>
      <c r="U3" s="30" t="n"/>
      <c r="V3" t="n">
        <v>14238</v>
      </c>
      <c r="W3" s="29" t="n">
        <v>45089</v>
      </c>
      <c r="X3" s="29" t="n">
        <v>45091</v>
      </c>
      <c r="Y3" t="n">
        <v>0</v>
      </c>
      <c r="Z3" s="30" t="n"/>
      <c r="AA3" s="30" t="n"/>
      <c r="AB3" t="n">
        <v>0</v>
      </c>
      <c r="AC3" s="30" t="n"/>
      <c r="AD3" s="30" t="n"/>
      <c r="AE3" t="n">
        <v>0</v>
      </c>
      <c r="AF3" s="30" t="n"/>
      <c r="AG3" s="30" t="n"/>
    </row>
    <row r="4">
      <c r="A4" t="n">
        <v>184</v>
      </c>
      <c r="B4" t="n">
        <v>115</v>
      </c>
      <c r="C4" t="inlineStr">
        <is>
          <t>Riviera Bar</t>
        </is>
      </c>
      <c r="E4" t="inlineStr">
        <is>
          <t>Eventos</t>
        </is>
      </c>
      <c r="F4" t="n">
        <v>209</v>
      </c>
      <c r="G4" t="inlineStr">
        <is>
          <t>Happy Hour Arquitetos e Designers</t>
        </is>
      </c>
      <c r="I4" t="inlineStr">
        <is>
          <t>Transferência Bancária ou Pix</t>
        </is>
      </c>
      <c r="J4" s="30" t="n"/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3276</v>
      </c>
      <c r="T4" s="30" t="n"/>
      <c r="U4" s="30" t="n"/>
      <c r="W4" s="30" t="n"/>
      <c r="X4" s="30" t="n"/>
      <c r="Y4" t="n">
        <v>0</v>
      </c>
      <c r="Z4" s="30" t="n"/>
      <c r="AA4" s="30" t="n"/>
      <c r="AB4" t="n">
        <v>0</v>
      </c>
      <c r="AC4" s="30" t="n"/>
      <c r="AD4" s="30" t="n"/>
      <c r="AE4" t="n">
        <v>0</v>
      </c>
      <c r="AF4" s="30" t="n"/>
      <c r="AG4" s="30" t="n"/>
    </row>
    <row r="5">
      <c r="A5" t="n">
        <v>214</v>
      </c>
      <c r="B5" t="n">
        <v>115</v>
      </c>
      <c r="C5" t="inlineStr">
        <is>
          <t>Riviera Bar</t>
        </is>
      </c>
      <c r="D5" t="inlineStr">
        <is>
          <t xml:space="preserve">Beto </t>
        </is>
      </c>
      <c r="E5" t="inlineStr">
        <is>
          <t>Eventos</t>
        </is>
      </c>
      <c r="F5" t="n">
        <v>245</v>
      </c>
      <c r="G5" t="inlineStr">
        <is>
          <t>Jantar com palestra João Castro</t>
        </is>
      </c>
      <c r="H5" t="n">
        <v>0</v>
      </c>
      <c r="J5" s="29" t="n">
        <v>45090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s="30" t="n"/>
      <c r="U5" s="30" t="n"/>
      <c r="V5" t="n">
        <v>0</v>
      </c>
      <c r="W5" s="30" t="n"/>
      <c r="X5" s="30" t="n"/>
      <c r="Y5" t="n">
        <v>0</v>
      </c>
      <c r="Z5" s="30" t="n"/>
      <c r="AA5" s="30" t="n"/>
      <c r="AB5" t="n">
        <v>0</v>
      </c>
      <c r="AC5" s="30" t="n"/>
      <c r="AD5" s="30" t="n"/>
      <c r="AE5" t="n">
        <v>0</v>
      </c>
      <c r="AF5" s="30" t="n"/>
      <c r="AG5" s="30" t="n"/>
    </row>
    <row r="6">
      <c r="A6" t="n">
        <v>218</v>
      </c>
      <c r="B6" t="n">
        <v>115</v>
      </c>
      <c r="C6" t="inlineStr">
        <is>
          <t>Riviera Bar</t>
        </is>
      </c>
      <c r="D6" t="inlineStr">
        <is>
          <t>Diageo</t>
        </is>
      </c>
      <c r="E6" t="inlineStr">
        <is>
          <t>Patrocínio</t>
        </is>
      </c>
      <c r="H6" t="n">
        <v>15000</v>
      </c>
      <c r="J6" s="29" t="n">
        <v>45089</v>
      </c>
      <c r="K6" t="inlineStr">
        <is>
          <t>Pago</t>
        </is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15000</v>
      </c>
      <c r="T6" s="29" t="n">
        <v>45093</v>
      </c>
      <c r="U6" s="29" t="n">
        <v>45100</v>
      </c>
      <c r="V6" t="n">
        <v>0</v>
      </c>
      <c r="W6" s="30" t="n"/>
      <c r="X6" s="30" t="n"/>
      <c r="Y6" t="n">
        <v>0</v>
      </c>
      <c r="Z6" s="30" t="n"/>
      <c r="AA6" s="30" t="n"/>
      <c r="AB6" t="n">
        <v>0</v>
      </c>
      <c r="AC6" s="30" t="n"/>
      <c r="AD6" s="30" t="n"/>
      <c r="AE6" t="n">
        <v>0</v>
      </c>
      <c r="AF6" s="30" t="n"/>
      <c r="AG6" s="30" t="n"/>
    </row>
    <row r="7">
      <c r="A7" t="n">
        <v>223</v>
      </c>
      <c r="B7" t="n">
        <v>115</v>
      </c>
      <c r="C7" t="inlineStr">
        <is>
          <t>Riviera Bar</t>
        </is>
      </c>
      <c r="D7" t="inlineStr">
        <is>
          <t>LIRIUM RECICLAGEM</t>
        </is>
      </c>
      <c r="E7" t="inlineStr">
        <is>
          <t>Coleta de Óleo</t>
        </is>
      </c>
      <c r="H7" t="n">
        <v>1500</v>
      </c>
      <c r="J7" s="29" t="n">
        <v>45077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1500</v>
      </c>
      <c r="T7" s="30" t="n"/>
      <c r="U7" s="30" t="n"/>
      <c r="V7" t="n">
        <v>0</v>
      </c>
      <c r="W7" s="30" t="n"/>
      <c r="X7" s="30" t="n"/>
      <c r="Y7" t="n">
        <v>0</v>
      </c>
      <c r="Z7" s="30" t="n"/>
      <c r="AA7" s="30" t="n"/>
      <c r="AB7" t="n">
        <v>0</v>
      </c>
      <c r="AC7" s="30" t="n"/>
      <c r="AD7" s="30" t="n"/>
      <c r="AE7" t="n">
        <v>0</v>
      </c>
      <c r="AF7" s="30" t="n"/>
      <c r="AG7" s="30" t="n"/>
    </row>
    <row r="8">
      <c r="A8" t="n">
        <v>326</v>
      </c>
      <c r="B8" t="n">
        <v>115</v>
      </c>
      <c r="C8" t="inlineStr">
        <is>
          <t>Riviera Bar</t>
        </is>
      </c>
      <c r="D8" t="inlineStr">
        <is>
          <t>Bernie Walbenny</t>
        </is>
      </c>
      <c r="E8" t="inlineStr">
        <is>
          <t>Eventos</t>
        </is>
      </c>
      <c r="F8" t="n">
        <v>488</v>
      </c>
      <c r="G8" t="inlineStr">
        <is>
          <t>Gravação clipe IZA</t>
        </is>
      </c>
      <c r="H8" t="n">
        <v>2000</v>
      </c>
      <c r="I8" t="inlineStr">
        <is>
          <t>Cartão de Crédito</t>
        </is>
      </c>
      <c r="J8" s="29" t="n">
        <v>45128</v>
      </c>
      <c r="K8" t="inlineStr">
        <is>
          <t>Pago</t>
        </is>
      </c>
      <c r="L8" t="n">
        <v>0</v>
      </c>
      <c r="M8" t="n">
        <v>0</v>
      </c>
      <c r="N8" t="n">
        <v>0</v>
      </c>
      <c r="O8" t="n">
        <v>0</v>
      </c>
      <c r="P8" t="n">
        <v>2000</v>
      </c>
      <c r="Q8" t="n">
        <v>0</v>
      </c>
      <c r="R8" t="n">
        <v>0</v>
      </c>
      <c r="S8" t="n">
        <v>2000</v>
      </c>
      <c r="T8" s="29" t="n">
        <v>45127</v>
      </c>
      <c r="U8" s="29" t="n">
        <v>45127</v>
      </c>
      <c r="V8" t="n">
        <v>0</v>
      </c>
      <c r="W8" s="30" t="n"/>
      <c r="X8" s="30" t="n"/>
      <c r="Y8" t="n">
        <v>0</v>
      </c>
      <c r="Z8" s="30" t="n"/>
      <c r="AA8" s="30" t="n"/>
      <c r="AB8" t="n">
        <v>0</v>
      </c>
      <c r="AC8" s="30" t="n"/>
      <c r="AD8" s="30" t="n"/>
      <c r="AE8" t="n">
        <v>0</v>
      </c>
      <c r="AF8" s="30" t="n"/>
      <c r="AG8" s="30" t="n"/>
    </row>
    <row r="9">
      <c r="A9" t="n">
        <v>395</v>
      </c>
      <c r="B9" t="n">
        <v>115</v>
      </c>
      <c r="C9" t="inlineStr">
        <is>
          <t>Riviera Bar</t>
        </is>
      </c>
      <c r="D9" t="inlineStr">
        <is>
          <t>Stephania Egli</t>
        </is>
      </c>
      <c r="E9" t="inlineStr">
        <is>
          <t>Eventos</t>
        </is>
      </c>
      <c r="F9" t="n">
        <v>431</v>
      </c>
      <c r="G9" t="inlineStr">
        <is>
          <t>Soho House</t>
        </is>
      </c>
      <c r="H9" t="n">
        <v>4000</v>
      </c>
      <c r="I9" t="inlineStr">
        <is>
          <t>Cartão de Crédito</t>
        </is>
      </c>
      <c r="J9" s="29" t="n">
        <v>45159</v>
      </c>
      <c r="K9" t="inlineStr">
        <is>
          <t>Pago</t>
        </is>
      </c>
      <c r="L9" t="n">
        <v>4000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4000</v>
      </c>
      <c r="T9" s="29" t="n">
        <v>45157</v>
      </c>
      <c r="U9" s="29" t="n">
        <v>45157</v>
      </c>
      <c r="V9" t="n">
        <v>0</v>
      </c>
      <c r="W9" s="30" t="n"/>
      <c r="X9" s="30" t="n"/>
      <c r="Y9" t="n">
        <v>0</v>
      </c>
      <c r="Z9" s="30" t="n"/>
      <c r="AA9" s="30" t="n"/>
      <c r="AB9" t="n">
        <v>0</v>
      </c>
      <c r="AC9" s="30" t="n"/>
      <c r="AD9" s="30" t="n"/>
      <c r="AE9" t="n">
        <v>0</v>
      </c>
      <c r="AF9" s="30" t="n"/>
      <c r="AG9" s="30" t="n"/>
    </row>
    <row r="10">
      <c r="A10" t="n">
        <v>408</v>
      </c>
      <c r="B10" t="n">
        <v>115</v>
      </c>
      <c r="C10" t="inlineStr">
        <is>
          <t>Riviera Bar</t>
        </is>
      </c>
      <c r="D10" t="inlineStr">
        <is>
          <t>ACIA ARQUITETURA</t>
        </is>
      </c>
      <c r="E10" t="inlineStr">
        <is>
          <t>Eventos</t>
        </is>
      </c>
      <c r="F10" t="n">
        <v>669</v>
      </c>
      <c r="G10" t="inlineStr">
        <is>
          <t>Happy Hour Acia Arquitetura</t>
        </is>
      </c>
      <c r="H10" t="n">
        <v>0</v>
      </c>
      <c r="I10" t="inlineStr">
        <is>
          <t>Cartão de Crédito</t>
        </is>
      </c>
      <c r="J10" s="29" t="n">
        <v>45168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4500</v>
      </c>
      <c r="T10" s="29" t="n">
        <v>45166</v>
      </c>
      <c r="U10" s="29" t="n">
        <v>45166</v>
      </c>
      <c r="V10" t="n">
        <v>0</v>
      </c>
      <c r="W10" s="30" t="n"/>
      <c r="X10" s="30" t="n"/>
      <c r="Y10" t="n">
        <v>0</v>
      </c>
      <c r="Z10" s="30" t="n"/>
      <c r="AA10" s="30" t="n"/>
      <c r="AB10" t="n">
        <v>0</v>
      </c>
      <c r="AC10" s="30" t="n"/>
      <c r="AD10" s="30" t="n"/>
      <c r="AE10" t="n">
        <v>0</v>
      </c>
      <c r="AF10" s="30" t="n"/>
      <c r="AG10" s="30" t="n"/>
    </row>
    <row r="11">
      <c r="A11" t="n">
        <v>473</v>
      </c>
      <c r="B11" t="n">
        <v>115</v>
      </c>
      <c r="C11" t="inlineStr">
        <is>
          <t>Riviera Bar</t>
        </is>
      </c>
      <c r="D11" t="inlineStr">
        <is>
          <t>Diageo</t>
        </is>
      </c>
      <c r="E11" t="inlineStr">
        <is>
          <t>Patrocínio</t>
        </is>
      </c>
      <c r="H11" t="n">
        <v>160000</v>
      </c>
      <c r="J11" s="29" t="n">
        <v>45205</v>
      </c>
      <c r="K11" t="inlineStr">
        <is>
          <t>Pago</t>
        </is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160000</v>
      </c>
      <c r="T11" s="29" t="n">
        <v>45205</v>
      </c>
      <c r="U11" s="29" t="n">
        <v>45205</v>
      </c>
      <c r="W11" s="30" t="n"/>
      <c r="X11" s="30" t="n"/>
      <c r="Z11" s="30" t="n"/>
      <c r="AA11" s="30" t="n"/>
      <c r="AB11" t="n">
        <v>0</v>
      </c>
      <c r="AC11" s="30" t="n"/>
      <c r="AD11" s="30" t="n"/>
      <c r="AE11" t="n">
        <v>0</v>
      </c>
      <c r="AF11" s="30" t="n"/>
      <c r="AG11" s="30" t="n"/>
    </row>
    <row r="12">
      <c r="A12" t="n">
        <v>497</v>
      </c>
      <c r="B12" t="n">
        <v>115</v>
      </c>
      <c r="C12" t="inlineStr">
        <is>
          <t>Riviera Bar</t>
        </is>
      </c>
      <c r="D12" t="inlineStr">
        <is>
          <t>Louis Vuitton</t>
        </is>
      </c>
      <c r="E12" t="inlineStr">
        <is>
          <t>Eventos</t>
        </is>
      </c>
      <c r="F12" t="n">
        <v>1349</v>
      </c>
      <c r="G12" t="inlineStr">
        <is>
          <t>Aniversário Murilo</t>
        </is>
      </c>
      <c r="H12" t="n">
        <v>8898.75</v>
      </c>
      <c r="J12" s="29" t="n">
        <v>45225</v>
      </c>
      <c r="K12" t="inlineStr">
        <is>
          <t>Pago</t>
        </is>
      </c>
      <c r="L12" t="n">
        <v>7875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1023.75</v>
      </c>
      <c r="S12" t="n">
        <v>8898.75</v>
      </c>
      <c r="T12" s="29" t="n">
        <v>45220</v>
      </c>
      <c r="U12" s="29" t="n">
        <v>45220</v>
      </c>
      <c r="V12" t="n">
        <v>0</v>
      </c>
      <c r="W12" s="30" t="n"/>
      <c r="X12" s="30" t="n"/>
      <c r="Y12" t="n">
        <v>0</v>
      </c>
      <c r="Z12" s="30" t="n"/>
      <c r="AA12" s="30" t="n"/>
      <c r="AB12" t="n">
        <v>0</v>
      </c>
      <c r="AC12" s="30" t="n"/>
      <c r="AD12" s="30" t="n"/>
      <c r="AE12" t="n">
        <v>0</v>
      </c>
      <c r="AF12" s="30" t="n"/>
      <c r="AG12" s="30" t="n"/>
    </row>
    <row r="13">
      <c r="A13" t="n">
        <v>499</v>
      </c>
      <c r="B13" t="n">
        <v>115</v>
      </c>
      <c r="C13" t="inlineStr">
        <is>
          <t>Riviera Bar</t>
        </is>
      </c>
      <c r="D13" t="inlineStr">
        <is>
          <t>Tatsuki</t>
        </is>
      </c>
      <c r="E13" t="inlineStr">
        <is>
          <t>Eventos</t>
        </is>
      </c>
      <c r="F13" t="n">
        <v>1112</v>
      </c>
      <c r="G13" t="inlineStr">
        <is>
          <t>Confraternização Hussein</t>
        </is>
      </c>
      <c r="H13" t="n">
        <v>3711.84</v>
      </c>
      <c r="J13" s="29" t="n">
        <v>45261</v>
      </c>
      <c r="K13" t="inlineStr">
        <is>
          <t>Pago</t>
        </is>
      </c>
      <c r="L13" t="n">
        <v>3168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543.84</v>
      </c>
      <c r="S13" t="n">
        <v>894.96</v>
      </c>
      <c r="T13" s="29" t="n">
        <v>45230</v>
      </c>
      <c r="U13" s="29" t="n">
        <v>45230</v>
      </c>
      <c r="V13" t="n">
        <v>2273.04</v>
      </c>
      <c r="W13" s="29" t="n">
        <v>45254</v>
      </c>
      <c r="X13" s="29" t="n">
        <v>45251</v>
      </c>
      <c r="Y13" t="n">
        <v>132</v>
      </c>
      <c r="Z13" s="29" t="n">
        <v>45261</v>
      </c>
      <c r="AA13" s="29" t="n">
        <v>45261</v>
      </c>
      <c r="AB13" t="n">
        <v>0</v>
      </c>
      <c r="AC13" s="30" t="n"/>
      <c r="AD13" s="30" t="n"/>
      <c r="AE13" t="n">
        <v>0</v>
      </c>
      <c r="AF13" s="30" t="n"/>
      <c r="AG13" s="30" t="n"/>
    </row>
    <row r="14">
      <c r="A14" t="n">
        <v>504</v>
      </c>
      <c r="B14" t="n">
        <v>115</v>
      </c>
      <c r="C14" t="inlineStr">
        <is>
          <t>Riviera Bar</t>
        </is>
      </c>
      <c r="D14" t="inlineStr">
        <is>
          <t>Roberto Jorge Regensteiner</t>
        </is>
      </c>
      <c r="E14" t="inlineStr">
        <is>
          <t>Eventos</t>
        </is>
      </c>
      <c r="F14" t="n">
        <v>1444</v>
      </c>
      <c r="G14" t="inlineStr">
        <is>
          <t xml:space="preserve">Lançamento Livro </t>
        </is>
      </c>
      <c r="H14" t="n">
        <v>483</v>
      </c>
      <c r="J14" s="29" t="n">
        <v>45216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483</v>
      </c>
      <c r="R14" t="n">
        <v>0</v>
      </c>
      <c r="S14" t="n">
        <v>483</v>
      </c>
      <c r="T14" s="29" t="n">
        <v>45222</v>
      </c>
      <c r="U14" s="29" t="n">
        <v>45222</v>
      </c>
      <c r="V14" t="n">
        <v>0</v>
      </c>
      <c r="W14" s="30" t="n"/>
      <c r="X14" s="30" t="n"/>
      <c r="Y14" t="n">
        <v>0</v>
      </c>
      <c r="Z14" s="30" t="n"/>
      <c r="AA14" s="30" t="n"/>
      <c r="AB14" t="n">
        <v>0</v>
      </c>
      <c r="AC14" s="30" t="n"/>
      <c r="AD14" s="30" t="n"/>
      <c r="AE14" t="n">
        <v>0</v>
      </c>
      <c r="AF14" s="30" t="n"/>
      <c r="AG14" s="30" t="n"/>
    </row>
    <row r="15">
      <c r="A15" t="n">
        <v>506</v>
      </c>
      <c r="B15" t="n">
        <v>115</v>
      </c>
      <c r="C15" t="inlineStr">
        <is>
          <t>Riviera Bar</t>
        </is>
      </c>
      <c r="D15" t="inlineStr">
        <is>
          <t>Diverti</t>
        </is>
      </c>
      <c r="E15" t="inlineStr">
        <is>
          <t>Eventos</t>
        </is>
      </c>
      <c r="F15" t="n">
        <v>1252</v>
      </c>
      <c r="G15" t="inlineStr">
        <is>
          <t>Evento Diverti</t>
        </is>
      </c>
      <c r="H15" t="n">
        <v>3400</v>
      </c>
      <c r="J15" s="29" t="n">
        <v>45209</v>
      </c>
      <c r="K15" t="inlineStr">
        <is>
          <t>Pago</t>
        </is>
      </c>
      <c r="L15" t="n">
        <v>3400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3400</v>
      </c>
      <c r="T15" s="29" t="n">
        <v>45266</v>
      </c>
      <c r="U15" s="29" t="n">
        <v>45266</v>
      </c>
      <c r="V15" t="n">
        <v>0</v>
      </c>
      <c r="W15" s="30" t="n"/>
      <c r="X15" s="30" t="n"/>
      <c r="Y15" t="n">
        <v>0</v>
      </c>
      <c r="Z15" s="30" t="n"/>
      <c r="AA15" s="30" t="n"/>
      <c r="AB15" t="n">
        <v>0</v>
      </c>
      <c r="AC15" s="30" t="n"/>
      <c r="AD15" s="30" t="n"/>
      <c r="AE15" t="n">
        <v>0</v>
      </c>
      <c r="AF15" s="30" t="n"/>
      <c r="AG15" s="30" t="n"/>
    </row>
    <row r="16">
      <c r="A16" t="n">
        <v>508</v>
      </c>
      <c r="B16" t="n">
        <v>115</v>
      </c>
      <c r="C16" t="inlineStr">
        <is>
          <t>Riviera Bar</t>
        </is>
      </c>
      <c r="D16" t="inlineStr">
        <is>
          <t xml:space="preserve"> Giovanna Foditsch </t>
        </is>
      </c>
      <c r="E16" t="inlineStr">
        <is>
          <t>Eventos</t>
        </is>
      </c>
      <c r="F16" t="n">
        <v>1377</v>
      </c>
      <c r="G16" t="inlineStr">
        <is>
          <t>Almoço Casamento Civil</t>
        </is>
      </c>
      <c r="H16" t="n">
        <v>2118.75</v>
      </c>
      <c r="J16" s="29" t="n">
        <v>45234</v>
      </c>
      <c r="K16" t="inlineStr">
        <is>
          <t>Pago</t>
        </is>
      </c>
      <c r="L16" t="n">
        <v>1875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243.75</v>
      </c>
      <c r="S16" t="n">
        <v>1059.38</v>
      </c>
      <c r="T16" s="29" t="n">
        <v>45231</v>
      </c>
      <c r="U16" s="29" t="n">
        <v>45231</v>
      </c>
      <c r="V16" t="n">
        <v>1059.38</v>
      </c>
      <c r="W16" s="29" t="n">
        <v>45231</v>
      </c>
      <c r="X16" s="29" t="n">
        <v>45234</v>
      </c>
      <c r="Y16" t="n">
        <v>0</v>
      </c>
      <c r="Z16" s="30" t="n"/>
      <c r="AA16" s="30" t="n"/>
      <c r="AB16" t="n">
        <v>0</v>
      </c>
      <c r="AC16" s="30" t="n"/>
      <c r="AD16" s="30" t="n"/>
      <c r="AE16" t="n">
        <v>0</v>
      </c>
      <c r="AF16" s="30" t="n"/>
      <c r="AG16" s="30" t="n"/>
    </row>
    <row r="17">
      <c r="A17" t="n">
        <v>527</v>
      </c>
      <c r="B17" t="n">
        <v>115</v>
      </c>
      <c r="C17" t="inlineStr">
        <is>
          <t>Riviera Bar</t>
        </is>
      </c>
      <c r="D17" t="inlineStr">
        <is>
          <t>Roberta Silva da Conceição</t>
        </is>
      </c>
      <c r="E17" t="inlineStr">
        <is>
          <t>Eventos</t>
        </is>
      </c>
      <c r="F17" t="n">
        <v>1626</v>
      </c>
      <c r="G17" t="inlineStr">
        <is>
          <t>Almoço Casamento Civil</t>
        </is>
      </c>
      <c r="H17" t="n">
        <v>3401.3</v>
      </c>
      <c r="J17" s="29" t="n">
        <v>45241</v>
      </c>
      <c r="K17" t="inlineStr">
        <is>
          <t>Pago</t>
        </is>
      </c>
      <c r="L17" t="n">
        <v>3401.3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3401.35</v>
      </c>
      <c r="T17" s="29" t="n">
        <v>45236</v>
      </c>
      <c r="U17" s="29" t="n">
        <v>45236</v>
      </c>
      <c r="V17" t="n">
        <v>0</v>
      </c>
      <c r="W17" s="30" t="n"/>
      <c r="X17" s="30" t="n"/>
      <c r="Y17" t="n">
        <v>0</v>
      </c>
      <c r="Z17" s="30" t="n"/>
      <c r="AA17" s="30" t="n"/>
      <c r="AB17" t="n">
        <v>0</v>
      </c>
      <c r="AC17" s="30" t="n"/>
      <c r="AD17" s="30" t="n"/>
      <c r="AE17" t="n">
        <v>0</v>
      </c>
      <c r="AF17" s="30" t="n"/>
      <c r="AG17" s="30" t="n"/>
    </row>
    <row r="18">
      <c r="A18" t="n">
        <v>574</v>
      </c>
      <c r="B18" t="n">
        <v>115</v>
      </c>
      <c r="C18" t="inlineStr">
        <is>
          <t>Riviera Bar</t>
        </is>
      </c>
      <c r="D18" t="inlineStr">
        <is>
          <t>Cartão Bounty</t>
        </is>
      </c>
      <c r="E18" t="inlineStr">
        <is>
          <t>Eventos</t>
        </is>
      </c>
      <c r="F18" t="n">
        <v>1894</v>
      </c>
      <c r="G18" t="inlineStr">
        <is>
          <t>Confraternização Fim de Ano</t>
        </is>
      </c>
      <c r="H18" t="n">
        <v>2450.6</v>
      </c>
      <c r="J18" s="29" t="n">
        <v>45275</v>
      </c>
      <c r="K18" t="inlineStr">
        <is>
          <t>Pago</t>
        </is>
      </c>
      <c r="L18" t="n">
        <v>1800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234</v>
      </c>
      <c r="S18" t="n">
        <v>2450.6</v>
      </c>
      <c r="T18" s="29" t="n">
        <v>45268</v>
      </c>
      <c r="U18" s="29" t="n">
        <v>45272</v>
      </c>
      <c r="V18" t="n">
        <v>0</v>
      </c>
      <c r="W18" s="30" t="n"/>
      <c r="X18" s="30" t="n"/>
      <c r="Y18" t="n">
        <v>0</v>
      </c>
      <c r="Z18" s="30" t="n"/>
      <c r="AA18" s="30" t="n"/>
      <c r="AB18" t="n">
        <v>0</v>
      </c>
      <c r="AC18" s="30" t="n"/>
      <c r="AD18" s="30" t="n"/>
      <c r="AE18" t="n">
        <v>0</v>
      </c>
      <c r="AF18" s="30" t="n"/>
      <c r="AG18" s="30" t="n"/>
    </row>
    <row r="19">
      <c r="A19" t="n">
        <v>609</v>
      </c>
      <c r="B19" t="n">
        <v>115</v>
      </c>
      <c r="C19" t="inlineStr">
        <is>
          <t>Riviera Bar</t>
        </is>
      </c>
      <c r="D19" t="inlineStr">
        <is>
          <t>Felipe Caboclo Arquitetura</t>
        </is>
      </c>
      <c r="E19" t="inlineStr">
        <is>
          <t>Eventos</t>
        </is>
      </c>
      <c r="F19" t="n">
        <v>2079</v>
      </c>
      <c r="G19" t="inlineStr">
        <is>
          <t>Confraternização Fim de Ano</t>
        </is>
      </c>
      <c r="H19" t="n">
        <v>5000</v>
      </c>
      <c r="J19" s="29" t="n">
        <v>45282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5000</v>
      </c>
      <c r="P19" t="n">
        <v>0</v>
      </c>
      <c r="Q19" t="n">
        <v>0</v>
      </c>
      <c r="R19" t="n">
        <v>0</v>
      </c>
      <c r="S19" t="n">
        <v>2500</v>
      </c>
      <c r="T19" s="29" t="n">
        <v>45275</v>
      </c>
      <c r="U19" s="29" t="n">
        <v>45268</v>
      </c>
      <c r="V19" t="n">
        <v>2500</v>
      </c>
      <c r="W19" s="29" t="n">
        <v>45280</v>
      </c>
      <c r="X19" s="29" t="n">
        <v>45280</v>
      </c>
      <c r="Y19" t="n">
        <v>0</v>
      </c>
      <c r="Z19" s="30" t="n"/>
      <c r="AA19" s="30" t="n"/>
      <c r="AB19" t="n">
        <v>0</v>
      </c>
      <c r="AC19" s="30" t="n"/>
      <c r="AD19" s="30" t="n"/>
      <c r="AE19" t="n">
        <v>0</v>
      </c>
      <c r="AF19" s="30" t="n"/>
      <c r="AG19" s="30" t="n"/>
    </row>
    <row r="20">
      <c r="A20" t="n">
        <v>612</v>
      </c>
      <c r="B20" t="n">
        <v>115</v>
      </c>
      <c r="C20" t="inlineStr">
        <is>
          <t>Riviera Bar</t>
        </is>
      </c>
      <c r="D20" t="inlineStr">
        <is>
          <t>Harpio</t>
        </is>
      </c>
      <c r="E20" t="inlineStr">
        <is>
          <t>Eventos</t>
        </is>
      </c>
      <c r="F20" t="n">
        <v>2069</v>
      </c>
      <c r="G20" t="inlineStr">
        <is>
          <t>Confraternização Fim de Ano</t>
        </is>
      </c>
      <c r="H20" t="n">
        <v>3000</v>
      </c>
      <c r="J20" s="29" t="n">
        <v>45275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3000</v>
      </c>
      <c r="P20" t="n">
        <v>0</v>
      </c>
      <c r="Q20" t="n">
        <v>0</v>
      </c>
      <c r="R20" t="n">
        <v>0</v>
      </c>
      <c r="S20" t="n">
        <v>3000</v>
      </c>
      <c r="T20" s="29" t="n">
        <v>45273</v>
      </c>
      <c r="U20" s="29" t="n">
        <v>45272</v>
      </c>
      <c r="V20" t="n">
        <v>0</v>
      </c>
      <c r="W20" s="30" t="n"/>
      <c r="X20" s="30" t="n"/>
      <c r="Y20" t="n">
        <v>0</v>
      </c>
      <c r="Z20" s="30" t="n"/>
      <c r="AA20" s="30" t="n"/>
      <c r="AB20" t="n">
        <v>0</v>
      </c>
      <c r="AC20" s="30" t="n"/>
      <c r="AD20" s="30" t="n"/>
      <c r="AE20" t="n">
        <v>0</v>
      </c>
      <c r="AF20" s="30" t="n"/>
      <c r="AG20" s="30" t="n"/>
    </row>
    <row r="21">
      <c r="A21" t="n">
        <v>620</v>
      </c>
      <c r="B21" t="n">
        <v>115</v>
      </c>
      <c r="C21" t="inlineStr">
        <is>
          <t>Riviera Bar</t>
        </is>
      </c>
      <c r="D21" t="inlineStr">
        <is>
          <t>Mateus Lima</t>
        </is>
      </c>
      <c r="E21" t="inlineStr">
        <is>
          <t>Eventos</t>
        </is>
      </c>
      <c r="F21" t="n">
        <v>1937</v>
      </c>
      <c r="G21" t="inlineStr">
        <is>
          <t>Almoço Casamento Civil</t>
        </is>
      </c>
      <c r="H21" t="n">
        <v>5966.4</v>
      </c>
      <c r="J21" s="29" t="n">
        <v>45297</v>
      </c>
      <c r="K21" t="inlineStr">
        <is>
          <t>Pago</t>
        </is>
      </c>
      <c r="L21" t="n">
        <v>5280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686.4</v>
      </c>
      <c r="S21" t="n">
        <v>2034</v>
      </c>
      <c r="T21" s="29" t="n">
        <v>45272</v>
      </c>
      <c r="U21" s="29" t="n">
        <v>45272</v>
      </c>
      <c r="V21" t="n">
        <v>3932.4</v>
      </c>
      <c r="W21" s="29" t="n">
        <v>45282</v>
      </c>
      <c r="X21" s="29" t="n">
        <v>45282</v>
      </c>
      <c r="Y21" t="n">
        <v>0</v>
      </c>
      <c r="Z21" s="30" t="n"/>
      <c r="AA21" s="30" t="n"/>
      <c r="AB21" t="n">
        <v>0</v>
      </c>
      <c r="AC21" s="30" t="n"/>
      <c r="AD21" s="30" t="n"/>
      <c r="AE21" t="n">
        <v>0</v>
      </c>
      <c r="AF21" s="30" t="n"/>
      <c r="AG21" s="30" t="n"/>
    </row>
    <row r="22">
      <c r="A22" t="n">
        <v>741</v>
      </c>
      <c r="B22" t="n">
        <v>115</v>
      </c>
      <c r="C22" t="inlineStr">
        <is>
          <t>Riviera Bar</t>
        </is>
      </c>
      <c r="D22" t="inlineStr">
        <is>
          <t>LIRIUM RECICLAGEM</t>
        </is>
      </c>
      <c r="E22" t="inlineStr">
        <is>
          <t>Coleta de Óleo</t>
        </is>
      </c>
      <c r="H22" t="n">
        <v>300</v>
      </c>
      <c r="J22" s="29" t="n">
        <v>45292</v>
      </c>
      <c r="K22" t="inlineStr">
        <is>
          <t>Pago</t>
        </is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300</v>
      </c>
      <c r="T22" s="29" t="n">
        <v>45342</v>
      </c>
      <c r="U22" s="29" t="n">
        <v>45344</v>
      </c>
      <c r="V22" t="n">
        <v>0</v>
      </c>
      <c r="W22" s="30" t="n"/>
      <c r="X22" s="30" t="n"/>
      <c r="Y22" t="n">
        <v>0</v>
      </c>
      <c r="Z22" s="30" t="n"/>
      <c r="AA22" s="30" t="n"/>
      <c r="AB22" t="n">
        <v>0</v>
      </c>
      <c r="AC22" s="30" t="n"/>
      <c r="AD22" s="30" t="n"/>
      <c r="AE22" t="n">
        <v>0</v>
      </c>
      <c r="AF22" s="30" t="n"/>
      <c r="AG22" s="30" t="n"/>
    </row>
    <row r="23">
      <c r="A23" t="n">
        <v>798</v>
      </c>
      <c r="B23" t="n">
        <v>115</v>
      </c>
      <c r="C23" t="inlineStr">
        <is>
          <t>Riviera Bar</t>
        </is>
      </c>
      <c r="D23" t="inlineStr">
        <is>
          <t>Global Llyc</t>
        </is>
      </c>
      <c r="E23" t="inlineStr">
        <is>
          <t>Eventos</t>
        </is>
      </c>
      <c r="F23" t="n">
        <v>2569</v>
      </c>
      <c r="G23" t="inlineStr">
        <is>
          <t>Happy Hour</t>
        </is>
      </c>
      <c r="H23" t="n">
        <v>32963.86</v>
      </c>
      <c r="J23" s="29" t="n">
        <v>45358</v>
      </c>
      <c r="K23" t="inlineStr">
        <is>
          <t>Pago</t>
        </is>
      </c>
      <c r="L23" t="n">
        <v>18583.2</v>
      </c>
      <c r="M23" t="n">
        <v>0</v>
      </c>
      <c r="N23" t="n">
        <v>0</v>
      </c>
      <c r="O23" t="n">
        <v>0</v>
      </c>
      <c r="P23" t="n">
        <v>7228.92</v>
      </c>
      <c r="Q23" t="n">
        <v>0</v>
      </c>
      <c r="R23" t="n">
        <v>2776.8</v>
      </c>
      <c r="S23" t="n">
        <v>25734.94</v>
      </c>
      <c r="T23" s="29" t="n">
        <v>45351</v>
      </c>
      <c r="U23" s="29" t="n">
        <v>45350</v>
      </c>
      <c r="V23" t="n">
        <v>7228.92</v>
      </c>
      <c r="W23" s="29" t="n">
        <v>45359</v>
      </c>
      <c r="X23" s="29" t="n">
        <v>45362</v>
      </c>
      <c r="Y23" t="n">
        <v>0</v>
      </c>
      <c r="Z23" s="30" t="n"/>
      <c r="AA23" s="30" t="n"/>
      <c r="AB23" t="n">
        <v>0</v>
      </c>
      <c r="AC23" s="30" t="n"/>
      <c r="AD23" s="30" t="n"/>
      <c r="AE23" t="n">
        <v>0</v>
      </c>
      <c r="AF23" s="30" t="n"/>
      <c r="AG23" s="30" t="n"/>
    </row>
    <row r="24">
      <c r="A24" t="n">
        <v>851</v>
      </c>
      <c r="B24" t="n">
        <v>115</v>
      </c>
      <c r="C24" t="inlineStr">
        <is>
          <t>Riviera Bar</t>
        </is>
      </c>
      <c r="D24" t="inlineStr">
        <is>
          <t>LIRIUM RECICLAGEM</t>
        </is>
      </c>
      <c r="E24" t="inlineStr">
        <is>
          <t>Coleta de Óleo</t>
        </is>
      </c>
      <c r="H24" t="n">
        <v>0</v>
      </c>
      <c r="J24" s="29" t="n">
        <v>45351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950</v>
      </c>
      <c r="T24" s="29" t="n">
        <v>45371</v>
      </c>
      <c r="U24" s="29" t="n">
        <v>45364</v>
      </c>
      <c r="V24" t="n">
        <v>0</v>
      </c>
      <c r="W24" s="30" t="n"/>
      <c r="X24" s="30" t="n"/>
      <c r="Y24" t="n">
        <v>0</v>
      </c>
      <c r="Z24" s="30" t="n"/>
      <c r="AA24" s="30" t="n"/>
      <c r="AB24" t="n">
        <v>0</v>
      </c>
      <c r="AC24" s="30" t="n"/>
      <c r="AD24" s="30" t="n"/>
      <c r="AE24" t="n">
        <v>0</v>
      </c>
      <c r="AF24" s="30" t="n"/>
      <c r="AG24" s="30" t="n"/>
    </row>
    <row r="25">
      <c r="A25" t="n">
        <v>1021</v>
      </c>
      <c r="B25" t="n">
        <v>115</v>
      </c>
      <c r="C25" t="inlineStr">
        <is>
          <t>Riviera Bar</t>
        </is>
      </c>
      <c r="D25" t="inlineStr">
        <is>
          <t>LIRIUM RECICLAGEM</t>
        </is>
      </c>
      <c r="E25" t="inlineStr">
        <is>
          <t>Coleta de Óleo</t>
        </is>
      </c>
      <c r="H25" t="n">
        <v>650</v>
      </c>
      <c r="J25" s="29" t="n">
        <v>45382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650</v>
      </c>
      <c r="T25" s="29" t="n">
        <v>45402</v>
      </c>
      <c r="U25" s="29" t="n">
        <v>45406</v>
      </c>
      <c r="V25" t="n">
        <v>0</v>
      </c>
      <c r="W25" s="30" t="n"/>
      <c r="X25" s="30" t="n"/>
      <c r="Y25" t="n">
        <v>0</v>
      </c>
      <c r="Z25" s="30" t="n"/>
      <c r="AA25" s="30" t="n"/>
      <c r="AB25" t="n">
        <v>0</v>
      </c>
      <c r="AC25" s="30" t="n"/>
      <c r="AD25" s="30" t="n"/>
      <c r="AE25" t="n">
        <v>0</v>
      </c>
      <c r="AF25" s="30" t="n"/>
      <c r="AG25" s="30" t="n"/>
    </row>
    <row r="26">
      <c r="A26" t="n">
        <v>1077</v>
      </c>
      <c r="B26" t="n">
        <v>115</v>
      </c>
      <c r="C26" t="inlineStr">
        <is>
          <t>Riviera Bar</t>
        </is>
      </c>
      <c r="D26" t="inlineStr">
        <is>
          <t>PLUXEE BENEFICIOS BRASIL S.A. (SODEXO)</t>
        </is>
      </c>
      <c r="E26" t="inlineStr">
        <is>
          <t>Voucher</t>
        </is>
      </c>
      <c r="J26" s="29" t="n">
        <v>45382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T26" s="30" t="n"/>
      <c r="U26" s="30" t="n"/>
      <c r="V26" t="n">
        <v>0</v>
      </c>
      <c r="W26" s="30" t="n"/>
      <c r="X26" s="30" t="n"/>
      <c r="Y26" t="n">
        <v>0</v>
      </c>
      <c r="Z26" s="30" t="n"/>
      <c r="AA26" s="30" t="n"/>
      <c r="AB26" t="n">
        <v>0</v>
      </c>
      <c r="AC26" s="30" t="n"/>
      <c r="AD26" s="30" t="n"/>
      <c r="AE26" t="n">
        <v>0</v>
      </c>
      <c r="AF26" s="30" t="n"/>
      <c r="AG26" s="30" t="n"/>
    </row>
    <row r="27">
      <c r="A27" t="n">
        <v>1078</v>
      </c>
      <c r="B27" t="n">
        <v>115</v>
      </c>
      <c r="C27" t="inlineStr">
        <is>
          <t>Riviera Bar</t>
        </is>
      </c>
      <c r="D27" t="inlineStr">
        <is>
          <t>ALELO</t>
        </is>
      </c>
      <c r="E27" t="inlineStr">
        <is>
          <t>Voucher</t>
        </is>
      </c>
      <c r="J27" s="29" t="n">
        <v>45360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T27" s="30" t="n"/>
      <c r="U27" s="30" t="n"/>
      <c r="V27" t="n">
        <v>0</v>
      </c>
      <c r="W27" s="30" t="n"/>
      <c r="X27" s="30" t="n"/>
      <c r="Y27" t="n">
        <v>0</v>
      </c>
      <c r="Z27" s="30" t="n"/>
      <c r="AA27" s="30" t="n"/>
      <c r="AB27" t="n">
        <v>0</v>
      </c>
      <c r="AC27" s="30" t="n"/>
      <c r="AD27" s="30" t="n"/>
      <c r="AE27" t="n">
        <v>0</v>
      </c>
      <c r="AF27" s="30" t="n"/>
      <c r="AG27" s="30" t="n"/>
    </row>
    <row r="28">
      <c r="A28" t="n">
        <v>1079</v>
      </c>
      <c r="B28" t="n">
        <v>115</v>
      </c>
      <c r="C28" t="inlineStr">
        <is>
          <t>Riviera Bar</t>
        </is>
      </c>
      <c r="D28" t="inlineStr">
        <is>
          <t>TICKET SERVICO SA</t>
        </is>
      </c>
      <c r="E28" t="inlineStr">
        <is>
          <t>Voucher</t>
        </is>
      </c>
      <c r="H28" t="n">
        <v>4652.5</v>
      </c>
      <c r="J28" s="29" t="n">
        <v>45359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4652.5</v>
      </c>
      <c r="T28" s="29" t="n">
        <v>45390</v>
      </c>
      <c r="U28" s="29" t="n">
        <v>45390</v>
      </c>
      <c r="V28" t="n">
        <v>0</v>
      </c>
      <c r="W28" s="30" t="n"/>
      <c r="X28" s="30" t="n"/>
      <c r="Y28" t="n">
        <v>0</v>
      </c>
      <c r="Z28" s="30" t="n"/>
      <c r="AA28" s="30" t="n"/>
      <c r="AB28" t="n">
        <v>0</v>
      </c>
      <c r="AC28" s="30" t="n"/>
      <c r="AD28" s="30" t="n"/>
      <c r="AE28" t="n">
        <v>0</v>
      </c>
      <c r="AF28" s="30" t="n"/>
      <c r="AG28" s="30" t="n"/>
    </row>
    <row r="29">
      <c r="A29" t="n">
        <v>1080</v>
      </c>
      <c r="B29" t="n">
        <v>115</v>
      </c>
      <c r="C29" t="inlineStr">
        <is>
          <t>Riviera Bar</t>
        </is>
      </c>
      <c r="D29" t="inlineStr">
        <is>
          <t>ALELO</t>
        </is>
      </c>
      <c r="E29" t="inlineStr">
        <is>
          <t>Voucher</t>
        </is>
      </c>
      <c r="H29" t="n">
        <v>2206.47</v>
      </c>
      <c r="J29" s="29" t="n">
        <v>45359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2206.47</v>
      </c>
      <c r="T29" s="29" t="n">
        <v>45390</v>
      </c>
      <c r="U29" s="29" t="n">
        <v>45390</v>
      </c>
      <c r="V29" t="n">
        <v>0</v>
      </c>
      <c r="W29" s="30" t="n"/>
      <c r="X29" s="30" t="n"/>
      <c r="Y29" t="n">
        <v>0</v>
      </c>
      <c r="Z29" s="30" t="n"/>
      <c r="AA29" s="30" t="n"/>
      <c r="AB29" t="n">
        <v>0</v>
      </c>
      <c r="AC29" s="30" t="n"/>
      <c r="AD29" s="30" t="n"/>
      <c r="AE29" t="n">
        <v>0</v>
      </c>
      <c r="AF29" s="30" t="n"/>
      <c r="AG29" s="30" t="n"/>
    </row>
    <row r="30">
      <c r="A30" t="n">
        <v>1082</v>
      </c>
      <c r="B30" t="n">
        <v>115</v>
      </c>
      <c r="C30" t="inlineStr">
        <is>
          <t>Riviera Bar</t>
        </is>
      </c>
      <c r="D30" t="inlineStr">
        <is>
          <t xml:space="preserve">VR Benefícios e Serviços </t>
        </is>
      </c>
      <c r="E30" t="inlineStr">
        <is>
          <t>Voucher</t>
        </is>
      </c>
      <c r="H30" t="n">
        <v>2113.5</v>
      </c>
      <c r="J30" s="29" t="n">
        <v>45356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2113.5</v>
      </c>
      <c r="T30" s="29" t="n">
        <v>45387</v>
      </c>
      <c r="U30" s="29" t="n">
        <v>45387</v>
      </c>
      <c r="V30" t="n">
        <v>0</v>
      </c>
      <c r="W30" s="30" t="n"/>
      <c r="X30" s="30" t="n"/>
      <c r="Y30" t="n">
        <v>0</v>
      </c>
      <c r="Z30" s="30" t="n"/>
      <c r="AA30" s="30" t="n"/>
      <c r="AB30" t="n">
        <v>0</v>
      </c>
      <c r="AC30" s="30" t="n"/>
      <c r="AD30" s="30" t="n"/>
      <c r="AE30" t="n">
        <v>0</v>
      </c>
      <c r="AF30" s="30" t="n"/>
      <c r="AG30" s="30" t="n"/>
    </row>
    <row r="31">
      <c r="A31" t="n">
        <v>1087</v>
      </c>
      <c r="B31" t="n">
        <v>115</v>
      </c>
      <c r="C31" t="inlineStr">
        <is>
          <t>Riviera Bar</t>
        </is>
      </c>
      <c r="D31" t="inlineStr">
        <is>
          <t>TICKET SERVICO SA</t>
        </is>
      </c>
      <c r="E31" t="inlineStr">
        <is>
          <t>Voucher</t>
        </is>
      </c>
      <c r="H31" t="n">
        <v>649.74</v>
      </c>
      <c r="J31" s="29" t="n">
        <v>45356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649.74</v>
      </c>
      <c r="T31" s="29" t="n">
        <v>45387</v>
      </c>
      <c r="U31" s="29" t="n">
        <v>45387</v>
      </c>
      <c r="V31" t="n">
        <v>0</v>
      </c>
      <c r="W31" s="30" t="n"/>
      <c r="X31" s="30" t="n"/>
      <c r="Y31" t="n">
        <v>0</v>
      </c>
      <c r="Z31" s="30" t="n"/>
      <c r="AA31" s="30" t="n"/>
      <c r="AB31" t="n">
        <v>0</v>
      </c>
      <c r="AC31" s="30" t="n"/>
      <c r="AD31" s="30" t="n"/>
      <c r="AE31" t="n">
        <v>0</v>
      </c>
      <c r="AF31" s="30" t="n"/>
      <c r="AG31" s="30" t="n"/>
    </row>
    <row r="32">
      <c r="A32" t="n">
        <v>1088</v>
      </c>
      <c r="B32" t="n">
        <v>115</v>
      </c>
      <c r="C32" t="inlineStr">
        <is>
          <t>Riviera Bar</t>
        </is>
      </c>
      <c r="D32" t="inlineStr">
        <is>
          <t>ALELO</t>
        </is>
      </c>
      <c r="E32" t="inlineStr">
        <is>
          <t>Voucher</t>
        </is>
      </c>
      <c r="H32" t="n">
        <v>320.13</v>
      </c>
      <c r="J32" s="29" t="n">
        <v>45382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320.13</v>
      </c>
      <c r="T32" s="29" t="n">
        <v>45387</v>
      </c>
      <c r="U32" s="29" t="n">
        <v>45387</v>
      </c>
      <c r="V32" t="n">
        <v>0</v>
      </c>
      <c r="W32" s="30" t="n"/>
      <c r="X32" s="30" t="n"/>
      <c r="Y32" t="n">
        <v>0</v>
      </c>
      <c r="Z32" s="30" t="n"/>
      <c r="AA32" s="30" t="n"/>
      <c r="AB32" t="n">
        <v>0</v>
      </c>
      <c r="AC32" s="30" t="n"/>
      <c r="AD32" s="30" t="n"/>
      <c r="AE32" t="n">
        <v>0</v>
      </c>
      <c r="AF32" s="30" t="n"/>
      <c r="AG32" s="30" t="n"/>
    </row>
    <row r="33">
      <c r="A33" t="n">
        <v>1089</v>
      </c>
      <c r="B33" t="n">
        <v>115</v>
      </c>
      <c r="C33" t="inlineStr">
        <is>
          <t>Riviera Bar</t>
        </is>
      </c>
      <c r="D33" t="inlineStr">
        <is>
          <t>ALELO</t>
        </is>
      </c>
      <c r="E33" t="inlineStr">
        <is>
          <t>Voucher</t>
        </is>
      </c>
      <c r="H33" t="n">
        <v>525.63</v>
      </c>
      <c r="J33" s="29" t="n">
        <v>45355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525.63</v>
      </c>
      <c r="T33" s="29" t="n">
        <v>45386</v>
      </c>
      <c r="U33" s="29" t="n">
        <v>45386</v>
      </c>
      <c r="V33" t="n">
        <v>0</v>
      </c>
      <c r="W33" s="30" t="n"/>
      <c r="X33" s="30" t="n"/>
      <c r="Y33" t="n">
        <v>0</v>
      </c>
      <c r="Z33" s="30" t="n"/>
      <c r="AA33" s="30" t="n"/>
      <c r="AB33" t="n">
        <v>0</v>
      </c>
      <c r="AC33" s="30" t="n"/>
      <c r="AD33" s="30" t="n"/>
      <c r="AE33" t="n">
        <v>0</v>
      </c>
      <c r="AF33" s="30" t="n"/>
      <c r="AG33" s="30" t="n"/>
    </row>
    <row r="34">
      <c r="A34" t="n">
        <v>1091</v>
      </c>
      <c r="B34" t="n">
        <v>115</v>
      </c>
      <c r="C34" t="inlineStr">
        <is>
          <t>Riviera Bar</t>
        </is>
      </c>
      <c r="D34" t="inlineStr">
        <is>
          <t>ALELO</t>
        </is>
      </c>
      <c r="E34" t="inlineStr">
        <is>
          <t>Voucher</t>
        </is>
      </c>
      <c r="H34" t="n">
        <v>27.25</v>
      </c>
      <c r="J34" s="29" t="n">
        <v>45382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27.25</v>
      </c>
      <c r="T34" s="29" t="n">
        <v>45385</v>
      </c>
      <c r="U34" s="29" t="n">
        <v>45385</v>
      </c>
      <c r="V34" t="n">
        <v>0</v>
      </c>
      <c r="W34" s="30" t="n"/>
      <c r="X34" s="30" t="n"/>
      <c r="Y34" t="n">
        <v>0</v>
      </c>
      <c r="Z34" s="30" t="n"/>
      <c r="AA34" s="30" t="n"/>
      <c r="AB34" t="n">
        <v>0</v>
      </c>
      <c r="AC34" s="30" t="n"/>
      <c r="AD34" s="30" t="n"/>
      <c r="AE34" t="n">
        <v>0</v>
      </c>
      <c r="AF34" s="30" t="n"/>
      <c r="AG34" s="30" t="n"/>
    </row>
    <row r="35">
      <c r="A35" t="n">
        <v>1095</v>
      </c>
      <c r="B35" t="n">
        <v>115</v>
      </c>
      <c r="C35" t="inlineStr">
        <is>
          <t>Riviera Bar</t>
        </is>
      </c>
      <c r="D35" t="inlineStr">
        <is>
          <t>ALELO</t>
        </is>
      </c>
      <c r="E35" t="inlineStr">
        <is>
          <t>Voucher</t>
        </is>
      </c>
      <c r="H35" t="n">
        <v>1567.26</v>
      </c>
      <c r="J35" s="29" t="n">
        <v>45353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1567.26</v>
      </c>
      <c r="T35" s="29" t="n">
        <v>45384</v>
      </c>
      <c r="U35" s="29" t="n">
        <v>45384</v>
      </c>
      <c r="V35" t="n">
        <v>0</v>
      </c>
      <c r="W35" s="30" t="n"/>
      <c r="X35" s="30" t="n"/>
      <c r="Y35" t="n">
        <v>0</v>
      </c>
      <c r="Z35" s="30" t="n"/>
      <c r="AA35" s="30" t="n"/>
      <c r="AB35" t="n">
        <v>0</v>
      </c>
      <c r="AC35" s="30" t="n"/>
      <c r="AD35" s="30" t="n"/>
      <c r="AE35" t="n">
        <v>0</v>
      </c>
      <c r="AF35" s="30" t="n"/>
      <c r="AG35" s="30" t="n"/>
    </row>
    <row r="36">
      <c r="A36" t="n">
        <v>1100</v>
      </c>
      <c r="B36" t="n">
        <v>115</v>
      </c>
      <c r="C36" t="inlineStr">
        <is>
          <t>Riviera Bar</t>
        </is>
      </c>
      <c r="D36" t="inlineStr">
        <is>
          <t>PLUXEE BENEFICIOS BRASIL S.A. (SODEXO)</t>
        </is>
      </c>
      <c r="E36" t="inlineStr">
        <is>
          <t>Voucher</t>
        </is>
      </c>
      <c r="H36" t="n">
        <v>4456.99</v>
      </c>
      <c r="J36" s="29" t="n">
        <v>45353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4456.99</v>
      </c>
      <c r="T36" s="29" t="n">
        <v>45384</v>
      </c>
      <c r="U36" s="29" t="n">
        <v>45384</v>
      </c>
      <c r="V36" t="n">
        <v>0</v>
      </c>
      <c r="W36" s="30" t="n"/>
      <c r="X36" s="30" t="n"/>
      <c r="Y36" t="n">
        <v>0</v>
      </c>
      <c r="Z36" s="30" t="n"/>
      <c r="AA36" s="30" t="n"/>
      <c r="AB36" t="n">
        <v>0</v>
      </c>
      <c r="AC36" s="30" t="n"/>
      <c r="AD36" s="30" t="n"/>
      <c r="AE36" t="n">
        <v>0</v>
      </c>
      <c r="AF36" s="30" t="n"/>
      <c r="AG36" s="30" t="n"/>
    </row>
    <row r="37">
      <c r="A37" t="n">
        <v>1104</v>
      </c>
      <c r="B37" t="n">
        <v>115</v>
      </c>
      <c r="C37" t="inlineStr">
        <is>
          <t>Riviera Bar</t>
        </is>
      </c>
      <c r="D37" t="inlineStr">
        <is>
          <t>ALELO</t>
        </is>
      </c>
      <c r="H37" t="n">
        <v>3404.84</v>
      </c>
      <c r="J37" s="29" t="n">
        <v>45352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3404.84</v>
      </c>
      <c r="T37" s="29" t="n">
        <v>45383</v>
      </c>
      <c r="U37" s="29" t="n">
        <v>45383</v>
      </c>
      <c r="V37" t="n">
        <v>0</v>
      </c>
      <c r="W37" s="30" t="n"/>
      <c r="X37" s="30" t="n"/>
      <c r="Y37" t="n">
        <v>0</v>
      </c>
      <c r="Z37" s="30" t="n"/>
      <c r="AA37" s="30" t="n"/>
      <c r="AB37" t="n">
        <v>0</v>
      </c>
      <c r="AC37" s="30" t="n"/>
      <c r="AD37" s="30" t="n"/>
      <c r="AE37" t="n">
        <v>0</v>
      </c>
      <c r="AF37" s="30" t="n"/>
      <c r="AG37" s="30" t="n"/>
    </row>
    <row r="38">
      <c r="A38" t="n">
        <v>1108</v>
      </c>
      <c r="B38" t="n">
        <v>115</v>
      </c>
      <c r="C38" t="inlineStr">
        <is>
          <t>Riviera Bar</t>
        </is>
      </c>
      <c r="D38" t="inlineStr">
        <is>
          <t>TICKET SERVICO SA</t>
        </is>
      </c>
      <c r="E38" t="inlineStr">
        <is>
          <t>Voucher</t>
        </is>
      </c>
      <c r="H38" t="n">
        <v>2072.01</v>
      </c>
      <c r="J38" s="29" t="n">
        <v>45352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2072.01</v>
      </c>
      <c r="T38" s="29" t="n">
        <v>45352</v>
      </c>
      <c r="U38" s="29" t="n">
        <v>45383</v>
      </c>
      <c r="V38" t="n">
        <v>0</v>
      </c>
      <c r="W38" s="30" t="n"/>
      <c r="X38" s="30" t="n"/>
      <c r="Y38" t="n">
        <v>0</v>
      </c>
      <c r="Z38" s="30" t="n"/>
      <c r="AA38" s="30" t="n"/>
      <c r="AB38" t="n">
        <v>0</v>
      </c>
      <c r="AC38" s="30" t="n"/>
      <c r="AD38" s="30" t="n"/>
      <c r="AE38" t="n">
        <v>0</v>
      </c>
      <c r="AF38" s="30" t="n"/>
      <c r="AG38" s="30" t="n"/>
    </row>
    <row r="39">
      <c r="A39" t="n">
        <v>1110</v>
      </c>
      <c r="B39" t="n">
        <v>115</v>
      </c>
      <c r="C39" t="inlineStr">
        <is>
          <t>Riviera Bar</t>
        </is>
      </c>
      <c r="D39" t="inlineStr">
        <is>
          <t xml:space="preserve">VR Benefícios e Serviços </t>
        </is>
      </c>
      <c r="E39" t="inlineStr">
        <is>
          <t>Voucher</t>
        </is>
      </c>
      <c r="H39" t="n">
        <v>1467.91</v>
      </c>
      <c r="J39" s="29" t="n">
        <v>45352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1467.91</v>
      </c>
      <c r="T39" s="29" t="n">
        <v>45383</v>
      </c>
      <c r="U39" s="29" t="n">
        <v>45383</v>
      </c>
      <c r="V39" t="n">
        <v>0</v>
      </c>
      <c r="W39" s="30" t="n"/>
      <c r="X39" s="30" t="n"/>
      <c r="Y39" t="n">
        <v>0</v>
      </c>
      <c r="Z39" s="30" t="n"/>
      <c r="AA39" s="30" t="n"/>
      <c r="AB39" t="n">
        <v>0</v>
      </c>
      <c r="AC39" s="30" t="n"/>
      <c r="AD39" s="30" t="n"/>
      <c r="AE39" t="n">
        <v>0</v>
      </c>
      <c r="AF39" s="30" t="n"/>
      <c r="AG39" s="30" t="n"/>
    </row>
    <row r="40">
      <c r="A40" t="n">
        <v>1206</v>
      </c>
      <c r="B40" t="n">
        <v>115</v>
      </c>
      <c r="C40" t="inlineStr">
        <is>
          <t>Riviera Bar</t>
        </is>
      </c>
      <c r="D40" t="inlineStr">
        <is>
          <t>ALELO</t>
        </is>
      </c>
      <c r="E40" t="inlineStr">
        <is>
          <t>Voucher</t>
        </is>
      </c>
      <c r="H40" t="n">
        <v>776.98</v>
      </c>
      <c r="J40" s="29" t="n">
        <v>45363</v>
      </c>
      <c r="K40" t="inlineStr">
        <is>
          <t>Pago</t>
        </is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776.98</v>
      </c>
      <c r="T40" s="29" t="n">
        <v>45394</v>
      </c>
      <c r="U40" s="29" t="n">
        <v>45394</v>
      </c>
      <c r="V40" t="n">
        <v>0</v>
      </c>
      <c r="W40" s="30" t="n"/>
      <c r="X40" s="30" t="n"/>
      <c r="Y40" t="n">
        <v>0</v>
      </c>
      <c r="Z40" s="30" t="n"/>
      <c r="AA40" s="30" t="n"/>
      <c r="AB40" t="n">
        <v>0</v>
      </c>
      <c r="AC40" s="30" t="n"/>
      <c r="AD40" s="30" t="n"/>
      <c r="AE40" t="n">
        <v>0</v>
      </c>
      <c r="AF40" s="30" t="n"/>
      <c r="AG40" s="30" t="n"/>
    </row>
    <row r="41">
      <c r="A41" t="n">
        <v>1207</v>
      </c>
      <c r="B41" t="n">
        <v>115</v>
      </c>
      <c r="C41" t="inlineStr">
        <is>
          <t>Riviera Bar</t>
        </is>
      </c>
      <c r="D41" t="inlineStr">
        <is>
          <t>TICKET SERVICO SA</t>
        </is>
      </c>
      <c r="E41" t="inlineStr">
        <is>
          <t>Voucher</t>
        </is>
      </c>
      <c r="H41" t="n">
        <v>70.62</v>
      </c>
      <c r="J41" s="29" t="n">
        <v>45363</v>
      </c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70.62</v>
      </c>
      <c r="T41" s="29" t="n">
        <v>45394</v>
      </c>
      <c r="U41" s="29" t="n">
        <v>45394</v>
      </c>
      <c r="V41" t="n">
        <v>0</v>
      </c>
      <c r="W41" s="30" t="n"/>
      <c r="X41" s="30" t="n"/>
      <c r="Y41" t="n">
        <v>0</v>
      </c>
      <c r="Z41" s="30" t="n"/>
      <c r="AA41" s="30" t="n"/>
      <c r="AB41" t="n">
        <v>0</v>
      </c>
      <c r="AC41" s="30" t="n"/>
      <c r="AD41" s="30" t="n"/>
      <c r="AE41" t="n">
        <v>0</v>
      </c>
      <c r="AF41" s="30" t="n"/>
      <c r="AG41" s="30" t="n"/>
    </row>
    <row r="42">
      <c r="A42" t="n">
        <v>1208</v>
      </c>
      <c r="B42" t="n">
        <v>115</v>
      </c>
      <c r="C42" t="inlineStr">
        <is>
          <t>Riviera Bar</t>
        </is>
      </c>
      <c r="D42" t="inlineStr">
        <is>
          <t xml:space="preserve">VR Benefícios e Serviços </t>
        </is>
      </c>
      <c r="E42" t="inlineStr">
        <is>
          <t>Voucher</t>
        </is>
      </c>
      <c r="H42" t="n">
        <v>1610.8</v>
      </c>
      <c r="J42" s="29" t="n">
        <v>45363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1610.8</v>
      </c>
      <c r="T42" s="29" t="n">
        <v>45394</v>
      </c>
      <c r="U42" s="29" t="n">
        <v>45394</v>
      </c>
      <c r="V42" t="n">
        <v>0</v>
      </c>
      <c r="W42" s="30" t="n"/>
      <c r="X42" s="30" t="n"/>
      <c r="Y42" t="n">
        <v>0</v>
      </c>
      <c r="Z42" s="30" t="n"/>
      <c r="AA42" s="30" t="n"/>
      <c r="AB42" t="n">
        <v>0</v>
      </c>
      <c r="AC42" s="30" t="n"/>
      <c r="AD42" s="30" t="n"/>
      <c r="AE42" t="n">
        <v>0</v>
      </c>
      <c r="AF42" s="30" t="n"/>
      <c r="AG42" s="30" t="n"/>
    </row>
    <row r="43">
      <c r="A43" t="n">
        <v>1209</v>
      </c>
      <c r="B43" t="n">
        <v>115</v>
      </c>
      <c r="C43" t="inlineStr">
        <is>
          <t>Riviera Bar</t>
        </is>
      </c>
      <c r="D43" t="inlineStr">
        <is>
          <t>ALELO</t>
        </is>
      </c>
      <c r="E43" t="inlineStr">
        <is>
          <t>Voucher</t>
        </is>
      </c>
      <c r="H43" t="n">
        <v>395.94</v>
      </c>
      <c r="J43" s="29" t="n">
        <v>45362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395.94</v>
      </c>
      <c r="T43" s="29" t="n">
        <v>45393</v>
      </c>
      <c r="U43" s="29" t="n">
        <v>45393</v>
      </c>
      <c r="V43" t="n">
        <v>0</v>
      </c>
      <c r="W43" s="30" t="n"/>
      <c r="X43" s="30" t="n"/>
      <c r="Y43" t="n">
        <v>0</v>
      </c>
      <c r="Z43" s="30" t="n"/>
      <c r="AA43" s="30" t="n"/>
      <c r="AB43" t="n">
        <v>0</v>
      </c>
      <c r="AC43" s="30" t="n"/>
      <c r="AD43" s="30" t="n"/>
      <c r="AE43" t="n">
        <v>0</v>
      </c>
      <c r="AF43" s="30" t="n"/>
      <c r="AG43" s="30" t="n"/>
    </row>
    <row r="44">
      <c r="A44" t="n">
        <v>1210</v>
      </c>
      <c r="B44" t="n">
        <v>115</v>
      </c>
      <c r="C44" t="inlineStr">
        <is>
          <t>Riviera Bar</t>
        </is>
      </c>
      <c r="D44" t="inlineStr">
        <is>
          <t>ALELO</t>
        </is>
      </c>
      <c r="E44" t="inlineStr">
        <is>
          <t>Voucher</t>
        </is>
      </c>
      <c r="H44" t="n">
        <v>313.13</v>
      </c>
      <c r="J44" s="29" t="n">
        <v>45392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313.13</v>
      </c>
      <c r="T44" s="29" t="n">
        <v>45392</v>
      </c>
      <c r="U44" s="29" t="n">
        <v>45392</v>
      </c>
      <c r="V44" t="n">
        <v>0</v>
      </c>
      <c r="W44" s="30" t="n"/>
      <c r="X44" s="30" t="n"/>
      <c r="Y44" t="n">
        <v>0</v>
      </c>
      <c r="Z44" s="30" t="n"/>
      <c r="AA44" s="30" t="n"/>
      <c r="AB44" t="n">
        <v>0</v>
      </c>
      <c r="AC44" s="30" t="n"/>
      <c r="AD44" s="30" t="n"/>
      <c r="AE44" t="n">
        <v>0</v>
      </c>
      <c r="AF44" s="30" t="n"/>
      <c r="AG44" s="30" t="n"/>
    </row>
    <row r="45">
      <c r="A45" t="n">
        <v>1211</v>
      </c>
      <c r="B45" t="n">
        <v>115</v>
      </c>
      <c r="C45" t="inlineStr">
        <is>
          <t>Riviera Bar</t>
        </is>
      </c>
      <c r="D45" t="inlineStr">
        <is>
          <t>ALELO</t>
        </is>
      </c>
      <c r="E45" t="inlineStr">
        <is>
          <t>Voucher</t>
        </is>
      </c>
      <c r="H45" t="n">
        <v>915.87</v>
      </c>
      <c r="J45" s="29" t="n">
        <v>45360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915.87</v>
      </c>
      <c r="T45" s="29" t="n">
        <v>45391</v>
      </c>
      <c r="U45" s="29" t="n">
        <v>45391</v>
      </c>
      <c r="V45" t="n">
        <v>0</v>
      </c>
      <c r="W45" s="30" t="n"/>
      <c r="X45" s="30" t="n"/>
      <c r="Y45" t="n">
        <v>0</v>
      </c>
      <c r="Z45" s="30" t="n"/>
      <c r="AA45" s="30" t="n"/>
      <c r="AB45" t="n">
        <v>0</v>
      </c>
      <c r="AC45" s="30" t="n"/>
      <c r="AD45" s="30" t="n"/>
      <c r="AE45" t="n">
        <v>0</v>
      </c>
      <c r="AF45" s="30" t="n"/>
      <c r="AG45" s="30" t="n"/>
    </row>
    <row r="46">
      <c r="A46" t="n">
        <v>1212</v>
      </c>
      <c r="B46" t="n">
        <v>115</v>
      </c>
      <c r="C46" t="inlineStr">
        <is>
          <t>Riviera Bar</t>
        </is>
      </c>
      <c r="D46" t="inlineStr">
        <is>
          <t>PLUXEE BENEFICIOS BRASIL S.A. (SODEXO)</t>
        </is>
      </c>
      <c r="E46" t="inlineStr">
        <is>
          <t>Voucher</t>
        </is>
      </c>
      <c r="H46" t="n">
        <v>3627.4</v>
      </c>
      <c r="J46" s="29" t="n">
        <v>45360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3627.4</v>
      </c>
      <c r="T46" s="29" t="n">
        <v>45391</v>
      </c>
      <c r="U46" s="29" t="n">
        <v>45391</v>
      </c>
      <c r="V46" t="n">
        <v>0</v>
      </c>
      <c r="W46" s="30" t="n"/>
      <c r="X46" s="30" t="n"/>
      <c r="Y46" t="n">
        <v>0</v>
      </c>
      <c r="Z46" s="30" t="n"/>
      <c r="AA46" s="30" t="n"/>
      <c r="AB46" t="n">
        <v>0</v>
      </c>
      <c r="AC46" s="30" t="n"/>
      <c r="AD46" s="30" t="n"/>
      <c r="AE46" t="n">
        <v>0</v>
      </c>
      <c r="AF46" s="30" t="n"/>
      <c r="AG46" s="30" t="n"/>
    </row>
    <row r="47">
      <c r="A47" t="n">
        <v>1220</v>
      </c>
      <c r="B47" t="n">
        <v>115</v>
      </c>
      <c r="C47" t="inlineStr">
        <is>
          <t>Riviera Bar</t>
        </is>
      </c>
      <c r="D47" t="inlineStr">
        <is>
          <t>ALELO</t>
        </is>
      </c>
      <c r="E47" t="inlineStr">
        <is>
          <t>Voucher</t>
        </is>
      </c>
      <c r="H47" t="n">
        <v>0</v>
      </c>
      <c r="J47" s="29" t="n">
        <v>45366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1701.04</v>
      </c>
      <c r="T47" s="29" t="n">
        <v>45397</v>
      </c>
      <c r="U47" s="29" t="n">
        <v>45397</v>
      </c>
      <c r="V47" t="n">
        <v>0</v>
      </c>
      <c r="W47" s="30" t="n"/>
      <c r="X47" s="30" t="n"/>
      <c r="Y47" t="n">
        <v>0</v>
      </c>
      <c r="Z47" s="30" t="n"/>
      <c r="AA47" s="30" t="n"/>
      <c r="AB47" t="n">
        <v>0</v>
      </c>
      <c r="AC47" s="30" t="n"/>
      <c r="AD47" s="30" t="n"/>
      <c r="AE47" t="n">
        <v>0</v>
      </c>
      <c r="AF47" s="30" t="n"/>
      <c r="AG47" s="30" t="n"/>
    </row>
    <row r="48">
      <c r="A48" t="n">
        <v>1221</v>
      </c>
      <c r="B48" t="n">
        <v>115</v>
      </c>
      <c r="C48" t="inlineStr">
        <is>
          <t>Riviera Bar</t>
        </is>
      </c>
      <c r="D48" t="inlineStr">
        <is>
          <t>TICKET SERVICO SA</t>
        </is>
      </c>
      <c r="E48" t="inlineStr">
        <is>
          <t>Voucher</t>
        </is>
      </c>
      <c r="H48" t="n">
        <v>2592.94</v>
      </c>
      <c r="J48" s="29" t="n">
        <v>45366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2592.94</v>
      </c>
      <c r="T48" s="29" t="n">
        <v>45397</v>
      </c>
      <c r="U48" s="29" t="n">
        <v>45397</v>
      </c>
      <c r="V48" t="n">
        <v>0</v>
      </c>
      <c r="W48" s="30" t="n"/>
      <c r="X48" s="30" t="n"/>
      <c r="Y48" t="n">
        <v>0</v>
      </c>
      <c r="Z48" s="30" t="n"/>
      <c r="AA48" s="30" t="n"/>
      <c r="AB48" t="n">
        <v>0</v>
      </c>
      <c r="AC48" s="30" t="n"/>
      <c r="AD48" s="30" t="n"/>
      <c r="AE48" t="n">
        <v>0</v>
      </c>
      <c r="AF48" s="30" t="n"/>
      <c r="AG48" s="30" t="n"/>
    </row>
    <row r="49">
      <c r="A49" t="n">
        <v>1222</v>
      </c>
      <c r="B49" t="n">
        <v>115</v>
      </c>
      <c r="C49" t="inlineStr">
        <is>
          <t>Riviera Bar</t>
        </is>
      </c>
      <c r="D49" t="inlineStr">
        <is>
          <t>CIELO</t>
        </is>
      </c>
      <c r="E49" t="inlineStr">
        <is>
          <t>Voucher</t>
        </is>
      </c>
      <c r="H49" t="n">
        <v>57.1</v>
      </c>
      <c r="J49" s="29" t="n">
        <v>45352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57.1</v>
      </c>
      <c r="T49" s="29" t="n">
        <v>45383</v>
      </c>
      <c r="U49" s="29" t="n">
        <v>45383</v>
      </c>
      <c r="V49" t="n">
        <v>0</v>
      </c>
      <c r="W49" s="30" t="n"/>
      <c r="X49" s="30" t="n"/>
      <c r="Y49" t="n">
        <v>0</v>
      </c>
      <c r="Z49" s="30" t="n"/>
      <c r="AA49" s="30" t="n"/>
      <c r="AB49" t="n">
        <v>0</v>
      </c>
      <c r="AC49" s="30" t="n"/>
      <c r="AD49" s="30" t="n"/>
      <c r="AE49" t="n">
        <v>0</v>
      </c>
      <c r="AF49" s="30" t="n"/>
      <c r="AG49" s="30" t="n"/>
    </row>
    <row r="50">
      <c r="A50" t="n">
        <v>1223</v>
      </c>
      <c r="B50" t="n">
        <v>115</v>
      </c>
      <c r="C50" t="inlineStr">
        <is>
          <t>Riviera Bar</t>
        </is>
      </c>
      <c r="D50" t="inlineStr">
        <is>
          <t>TICKET SERVICO SA</t>
        </is>
      </c>
      <c r="E50" t="inlineStr">
        <is>
          <t>Voucher</t>
        </is>
      </c>
      <c r="H50" t="n">
        <v>70.62</v>
      </c>
      <c r="J50" s="29" t="n">
        <v>45363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T50" s="30" t="n"/>
      <c r="U50" s="30" t="n"/>
      <c r="V50" t="n">
        <v>0</v>
      </c>
      <c r="W50" s="30" t="n"/>
      <c r="X50" s="30" t="n"/>
      <c r="Y50" t="n">
        <v>0</v>
      </c>
      <c r="Z50" s="30" t="n"/>
      <c r="AA50" s="30" t="n"/>
      <c r="AB50" t="n">
        <v>0</v>
      </c>
      <c r="AC50" s="30" t="n"/>
      <c r="AD50" s="30" t="n"/>
      <c r="AE50" t="n">
        <v>0</v>
      </c>
      <c r="AF50" s="30" t="n"/>
      <c r="AG50" s="30" t="n"/>
    </row>
    <row r="51">
      <c r="A51" t="n">
        <v>1255</v>
      </c>
      <c r="B51" t="n">
        <v>115</v>
      </c>
      <c r="C51" t="inlineStr">
        <is>
          <t>Riviera Bar</t>
        </is>
      </c>
      <c r="D51" t="inlineStr">
        <is>
          <t>PLUXEE BENEFICIOS BRASIL S.A. (SODEXO)</t>
        </is>
      </c>
      <c r="E51" t="inlineStr">
        <is>
          <t>Voucher</t>
        </is>
      </c>
      <c r="H51" t="n">
        <v>4449.2</v>
      </c>
      <c r="J51" s="29" t="n">
        <v>45367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4449.2</v>
      </c>
      <c r="T51" s="29" t="n">
        <v>45398</v>
      </c>
      <c r="U51" s="29" t="n">
        <v>45398</v>
      </c>
      <c r="V51" t="n">
        <v>0</v>
      </c>
      <c r="W51" s="30" t="n"/>
      <c r="X51" s="30" t="n"/>
      <c r="Y51" t="n">
        <v>0</v>
      </c>
      <c r="Z51" s="30" t="n"/>
      <c r="AA51" s="30" t="n"/>
      <c r="AB51" t="n">
        <v>0</v>
      </c>
      <c r="AC51" s="30" t="n"/>
      <c r="AD51" s="30" t="n"/>
      <c r="AE51" t="n">
        <v>0</v>
      </c>
      <c r="AF51" s="30" t="n"/>
      <c r="AG51" s="30" t="n"/>
    </row>
    <row r="52">
      <c r="A52" t="n">
        <v>1256</v>
      </c>
      <c r="B52" t="n">
        <v>115</v>
      </c>
      <c r="C52" t="inlineStr">
        <is>
          <t>Riviera Bar</t>
        </is>
      </c>
      <c r="D52" t="inlineStr">
        <is>
          <t>ALELO</t>
        </is>
      </c>
      <c r="E52" t="inlineStr">
        <is>
          <t>Voucher</t>
        </is>
      </c>
      <c r="H52" t="n">
        <v>517.9400000000001</v>
      </c>
      <c r="J52" s="29" t="n">
        <v>45367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517.9400000000001</v>
      </c>
      <c r="T52" s="29" t="n">
        <v>45398</v>
      </c>
      <c r="U52" s="29" t="n">
        <v>45398</v>
      </c>
      <c r="V52" t="n">
        <v>0</v>
      </c>
      <c r="W52" s="30" t="n"/>
      <c r="X52" s="30" t="n"/>
      <c r="Y52" t="n">
        <v>0</v>
      </c>
      <c r="Z52" s="30" t="n"/>
      <c r="AA52" s="30" t="n"/>
      <c r="AB52" t="n">
        <v>0</v>
      </c>
      <c r="AC52" s="30" t="n"/>
      <c r="AD52" s="30" t="n"/>
      <c r="AE52" t="n">
        <v>0</v>
      </c>
      <c r="AF52" s="30" t="n"/>
      <c r="AG52" s="30" t="n"/>
    </row>
    <row r="53">
      <c r="A53" t="n">
        <v>1257</v>
      </c>
      <c r="B53" t="n">
        <v>115</v>
      </c>
      <c r="C53" t="inlineStr">
        <is>
          <t>Riviera Bar</t>
        </is>
      </c>
      <c r="D53" t="inlineStr">
        <is>
          <t>ALELO</t>
        </is>
      </c>
      <c r="E53" t="inlineStr">
        <is>
          <t>Voucher</t>
        </is>
      </c>
      <c r="H53" t="n">
        <v>425.05</v>
      </c>
      <c r="J53" s="29" t="n">
        <v>45368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425.05</v>
      </c>
      <c r="T53" s="29" t="n">
        <v>45399</v>
      </c>
      <c r="U53" s="29" t="n">
        <v>45399</v>
      </c>
      <c r="V53" t="n">
        <v>0</v>
      </c>
      <c r="W53" s="30" t="n"/>
      <c r="X53" s="30" t="n"/>
      <c r="Y53" t="n">
        <v>0</v>
      </c>
      <c r="Z53" s="30" t="n"/>
      <c r="AA53" s="30" t="n"/>
      <c r="AB53" t="n">
        <v>0</v>
      </c>
      <c r="AC53" s="30" t="n"/>
      <c r="AD53" s="30" t="n"/>
      <c r="AE53" t="n">
        <v>0</v>
      </c>
      <c r="AF53" s="30" t="n"/>
      <c r="AG53" s="30" t="n"/>
    </row>
    <row r="54">
      <c r="A54" t="n">
        <v>1284</v>
      </c>
      <c r="B54" t="n">
        <v>115</v>
      </c>
      <c r="C54" t="inlineStr">
        <is>
          <t>Riviera Bar</t>
        </is>
      </c>
      <c r="D54" t="inlineStr">
        <is>
          <t>ALELO</t>
        </is>
      </c>
      <c r="E54" t="inlineStr">
        <is>
          <t>Voucher</t>
        </is>
      </c>
      <c r="H54" t="n">
        <v>541.49</v>
      </c>
      <c r="J54" s="29" t="n">
        <v>45369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541.49</v>
      </c>
      <c r="T54" s="29" t="n">
        <v>45400</v>
      </c>
      <c r="U54" s="29" t="n">
        <v>45400</v>
      </c>
      <c r="V54" t="n">
        <v>0</v>
      </c>
      <c r="W54" s="30" t="n"/>
      <c r="X54" s="30" t="n"/>
      <c r="Y54" t="n">
        <v>0</v>
      </c>
      <c r="Z54" s="30" t="n"/>
      <c r="AA54" s="30" t="n"/>
      <c r="AB54" t="n">
        <v>0</v>
      </c>
      <c r="AC54" s="30" t="n"/>
      <c r="AD54" s="30" t="n"/>
      <c r="AE54" t="n">
        <v>0</v>
      </c>
      <c r="AF54" s="30" t="n"/>
      <c r="AG54" s="30" t="n"/>
    </row>
    <row r="55">
      <c r="A55" t="n">
        <v>1285</v>
      </c>
      <c r="B55" t="n">
        <v>115</v>
      </c>
      <c r="C55" t="inlineStr">
        <is>
          <t>Riviera Bar</t>
        </is>
      </c>
      <c r="D55" t="inlineStr">
        <is>
          <t>ALELO</t>
        </is>
      </c>
      <c r="E55" t="inlineStr">
        <is>
          <t>Voucher</t>
        </is>
      </c>
      <c r="H55" t="n">
        <v>668.97</v>
      </c>
      <c r="J55" s="30" t="n"/>
      <c r="K55" t="inlineStr">
        <is>
          <t>Pago</t>
        </is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668.97</v>
      </c>
      <c r="T55" s="29" t="n">
        <v>45401</v>
      </c>
      <c r="U55" s="29" t="n">
        <v>45401</v>
      </c>
      <c r="V55" t="n">
        <v>0</v>
      </c>
      <c r="W55" s="30" t="n"/>
      <c r="X55" s="30" t="n"/>
      <c r="Y55" t="n">
        <v>0</v>
      </c>
      <c r="Z55" s="30" t="n"/>
      <c r="AA55" s="30" t="n"/>
      <c r="AB55" t="n">
        <v>0</v>
      </c>
      <c r="AC55" s="30" t="n"/>
      <c r="AD55" s="30" t="n"/>
      <c r="AE55" t="n">
        <v>0</v>
      </c>
      <c r="AF55" s="30" t="n"/>
      <c r="AG55" s="30" t="n"/>
    </row>
    <row r="56">
      <c r="A56" t="n">
        <v>1286</v>
      </c>
      <c r="B56" t="n">
        <v>115</v>
      </c>
      <c r="C56" t="inlineStr">
        <is>
          <t>Riviera Bar</t>
        </is>
      </c>
      <c r="D56" t="inlineStr">
        <is>
          <t>TICKET SERVICO SA</t>
        </is>
      </c>
      <c r="E56" t="inlineStr">
        <is>
          <t>Voucher</t>
        </is>
      </c>
      <c r="H56" t="n">
        <v>457.05</v>
      </c>
      <c r="J56" s="29" t="n">
        <v>45370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457.05</v>
      </c>
      <c r="T56" s="29" t="n">
        <v>45401</v>
      </c>
      <c r="U56" s="29" t="n">
        <v>45401</v>
      </c>
      <c r="V56" t="n">
        <v>0</v>
      </c>
      <c r="W56" s="30" t="n"/>
      <c r="X56" s="30" t="n"/>
      <c r="Y56" t="n">
        <v>0</v>
      </c>
      <c r="Z56" s="30" t="n"/>
      <c r="AA56" s="30" t="n"/>
      <c r="AB56" t="n">
        <v>0</v>
      </c>
      <c r="AC56" s="30" t="n"/>
      <c r="AD56" s="30" t="n"/>
      <c r="AE56" t="n">
        <v>0</v>
      </c>
      <c r="AF56" s="30" t="n"/>
      <c r="AG56" s="30" t="n"/>
    </row>
    <row r="57">
      <c r="A57" t="n">
        <v>1287</v>
      </c>
      <c r="B57" t="n">
        <v>115</v>
      </c>
      <c r="C57" t="inlineStr">
        <is>
          <t>Riviera Bar</t>
        </is>
      </c>
      <c r="D57" t="inlineStr">
        <is>
          <t xml:space="preserve">VR Benefícios e Serviços </t>
        </is>
      </c>
      <c r="E57" t="inlineStr">
        <is>
          <t>Voucher</t>
        </is>
      </c>
      <c r="H57" t="n">
        <v>793.85</v>
      </c>
      <c r="J57" s="29" t="n">
        <v>45401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793.85</v>
      </c>
      <c r="T57" s="29" t="n">
        <v>45401</v>
      </c>
      <c r="U57" s="29" t="n">
        <v>45401</v>
      </c>
      <c r="V57" t="n">
        <v>0</v>
      </c>
      <c r="W57" s="30" t="n"/>
      <c r="X57" s="30" t="n"/>
      <c r="Y57" t="n">
        <v>0</v>
      </c>
      <c r="Z57" s="30" t="n"/>
      <c r="AA57" s="30" t="n"/>
      <c r="AB57" t="n">
        <v>0</v>
      </c>
      <c r="AC57" s="30" t="n"/>
      <c r="AD57" s="30" t="n"/>
      <c r="AE57" t="n">
        <v>0</v>
      </c>
      <c r="AF57" s="30" t="n"/>
      <c r="AG57" s="30" t="n"/>
    </row>
    <row r="58">
      <c r="A58" t="n">
        <v>1290</v>
      </c>
      <c r="B58" t="n">
        <v>115</v>
      </c>
      <c r="C58" t="inlineStr">
        <is>
          <t>Riviera Bar</t>
        </is>
      </c>
      <c r="D58" t="inlineStr">
        <is>
          <t>ALELO</t>
        </is>
      </c>
      <c r="E58" t="inlineStr">
        <is>
          <t>Voucher</t>
        </is>
      </c>
      <c r="H58" t="n">
        <v>1145.8</v>
      </c>
      <c r="J58" s="29" t="n">
        <v>45373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1145.8</v>
      </c>
      <c r="T58" s="29" t="n">
        <v>45404</v>
      </c>
      <c r="U58" s="29" t="n">
        <v>45404</v>
      </c>
      <c r="V58" t="n">
        <v>0</v>
      </c>
      <c r="W58" s="30" t="n"/>
      <c r="X58" s="30" t="n"/>
      <c r="Y58" t="n">
        <v>0</v>
      </c>
      <c r="Z58" s="30" t="n"/>
      <c r="AA58" s="30" t="n"/>
      <c r="AB58" t="n">
        <v>0</v>
      </c>
      <c r="AC58" s="30" t="n"/>
      <c r="AD58" s="30" t="n"/>
      <c r="AE58" t="n">
        <v>0</v>
      </c>
      <c r="AF58" s="30" t="n"/>
      <c r="AG58" s="30" t="n"/>
    </row>
    <row r="59">
      <c r="A59" t="n">
        <v>1291</v>
      </c>
      <c r="B59" t="n">
        <v>115</v>
      </c>
      <c r="C59" t="inlineStr">
        <is>
          <t>Riviera Bar</t>
        </is>
      </c>
      <c r="D59" t="inlineStr">
        <is>
          <t>TICKET SERVICO SA</t>
        </is>
      </c>
      <c r="E59" t="inlineStr">
        <is>
          <t>Voucher</t>
        </is>
      </c>
      <c r="H59" t="n">
        <v>2581.62</v>
      </c>
      <c r="J59" s="29" t="n">
        <v>45404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2581.62</v>
      </c>
      <c r="T59" s="29" t="n">
        <v>45404</v>
      </c>
      <c r="U59" s="29" t="n">
        <v>45404</v>
      </c>
      <c r="V59" t="n">
        <v>0</v>
      </c>
      <c r="W59" s="30" t="n"/>
      <c r="X59" s="30" t="n"/>
      <c r="Y59" t="n">
        <v>0</v>
      </c>
      <c r="Z59" s="30" t="n"/>
      <c r="AA59" s="30" t="n"/>
      <c r="AB59" t="n">
        <v>0</v>
      </c>
      <c r="AC59" s="30" t="n"/>
      <c r="AD59" s="30" t="n"/>
      <c r="AE59" t="n">
        <v>0</v>
      </c>
      <c r="AF59" s="30" t="n"/>
      <c r="AG59" s="30" t="n"/>
    </row>
    <row r="60">
      <c r="A60" t="n">
        <v>1339</v>
      </c>
      <c r="B60" t="n">
        <v>115</v>
      </c>
      <c r="C60" t="inlineStr">
        <is>
          <t>Riviera Bar</t>
        </is>
      </c>
      <c r="D60" t="inlineStr">
        <is>
          <t>PLUXEE BENEFICIOS BRASIL S.A. (SODEXO)</t>
        </is>
      </c>
      <c r="E60" t="inlineStr">
        <is>
          <t>Voucher</t>
        </is>
      </c>
      <c r="H60" t="n">
        <v>2269.73</v>
      </c>
      <c r="J60" s="29" t="n">
        <v>45374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2269.73</v>
      </c>
      <c r="T60" s="29" t="n">
        <v>45405</v>
      </c>
      <c r="U60" s="29" t="n">
        <v>45405</v>
      </c>
      <c r="V60" t="n">
        <v>0</v>
      </c>
      <c r="W60" s="30" t="n"/>
      <c r="X60" s="30" t="n"/>
      <c r="Y60" t="n">
        <v>0</v>
      </c>
      <c r="Z60" s="30" t="n"/>
      <c r="AA60" s="30" t="n"/>
      <c r="AB60" t="n">
        <v>0</v>
      </c>
      <c r="AC60" s="30" t="n"/>
      <c r="AD60" s="30" t="n"/>
      <c r="AE60" t="n">
        <v>0</v>
      </c>
      <c r="AF60" s="30" t="n"/>
      <c r="AG60" s="30" t="n"/>
    </row>
    <row r="61">
      <c r="A61" t="n">
        <v>1340</v>
      </c>
      <c r="B61" t="n">
        <v>115</v>
      </c>
      <c r="C61" t="inlineStr">
        <is>
          <t>Riviera Bar</t>
        </is>
      </c>
      <c r="D61" t="inlineStr">
        <is>
          <t>ALELO</t>
        </is>
      </c>
      <c r="E61" t="inlineStr">
        <is>
          <t>Voucher</t>
        </is>
      </c>
      <c r="H61" t="n">
        <v>908.3200000000001</v>
      </c>
      <c r="J61" s="29" t="n">
        <v>45374</v>
      </c>
      <c r="K61" t="inlineStr">
        <is>
          <t>Pago</t>
        </is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908.3200000000001</v>
      </c>
      <c r="T61" s="29" t="n">
        <v>45405</v>
      </c>
      <c r="U61" s="29" t="n">
        <v>45405</v>
      </c>
      <c r="V61" t="n">
        <v>0</v>
      </c>
      <c r="W61" s="30" t="n"/>
      <c r="X61" s="30" t="n"/>
      <c r="Y61" t="n">
        <v>0</v>
      </c>
      <c r="Z61" s="30" t="n"/>
      <c r="AA61" s="30" t="n"/>
      <c r="AB61" t="n">
        <v>0</v>
      </c>
      <c r="AC61" s="30" t="n"/>
      <c r="AD61" s="30" t="n"/>
      <c r="AE61" t="n">
        <v>0</v>
      </c>
      <c r="AF61" s="30" t="n"/>
      <c r="AG61" s="30" t="n"/>
    </row>
    <row r="62">
      <c r="A62" t="n">
        <v>1341</v>
      </c>
      <c r="B62" t="n">
        <v>115</v>
      </c>
      <c r="C62" t="inlineStr">
        <is>
          <t>Riviera Bar</t>
        </is>
      </c>
      <c r="D62" t="inlineStr">
        <is>
          <t>ALELO</t>
        </is>
      </c>
      <c r="E62" t="inlineStr">
        <is>
          <t>Voucher</t>
        </is>
      </c>
      <c r="H62" t="n">
        <v>0</v>
      </c>
      <c r="J62" s="29" t="n">
        <v>45375</v>
      </c>
      <c r="K62" t="inlineStr">
        <is>
          <t>Pago</t>
        </is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147.34</v>
      </c>
      <c r="T62" s="29" t="n">
        <v>45375</v>
      </c>
      <c r="U62" s="29" t="n">
        <v>45406</v>
      </c>
      <c r="V62" t="n">
        <v>0</v>
      </c>
      <c r="W62" s="30" t="n"/>
      <c r="X62" s="30" t="n"/>
      <c r="Y62" t="n">
        <v>0</v>
      </c>
      <c r="Z62" s="30" t="n"/>
      <c r="AA62" s="30" t="n"/>
      <c r="AB62" t="n">
        <v>0</v>
      </c>
      <c r="AC62" s="30" t="n"/>
      <c r="AD62" s="30" t="n"/>
      <c r="AE62" t="n">
        <v>0</v>
      </c>
      <c r="AF62" s="30" t="n"/>
      <c r="AG62" s="30" t="n"/>
    </row>
    <row r="63">
      <c r="A63" t="n">
        <v>1342</v>
      </c>
      <c r="B63" t="n">
        <v>115</v>
      </c>
      <c r="C63" t="inlineStr">
        <is>
          <t>Riviera Bar</t>
        </is>
      </c>
      <c r="D63" t="inlineStr">
        <is>
          <t>ALELO</t>
        </is>
      </c>
      <c r="E63" t="inlineStr">
        <is>
          <t>Voucher</t>
        </is>
      </c>
      <c r="H63" t="n">
        <v>0</v>
      </c>
      <c r="J63" s="29" t="n">
        <v>45376</v>
      </c>
      <c r="K63" t="inlineStr">
        <is>
          <t>Pago</t>
        </is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137.08</v>
      </c>
      <c r="T63" s="29" t="n">
        <v>45407</v>
      </c>
      <c r="U63" s="29" t="n">
        <v>45407</v>
      </c>
      <c r="V63" t="n">
        <v>0</v>
      </c>
      <c r="W63" s="30" t="n"/>
      <c r="X63" s="30" t="n"/>
      <c r="Y63" t="n">
        <v>0</v>
      </c>
      <c r="Z63" s="30" t="n"/>
      <c r="AA63" s="30" t="n"/>
      <c r="AB63" t="n">
        <v>0</v>
      </c>
      <c r="AC63" s="30" t="n"/>
      <c r="AD63" s="30" t="n"/>
      <c r="AE63" t="n">
        <v>0</v>
      </c>
      <c r="AF63" s="30" t="n"/>
      <c r="AG63" s="30" t="n"/>
    </row>
    <row r="64">
      <c r="A64" t="n">
        <v>1343</v>
      </c>
      <c r="B64" t="n">
        <v>115</v>
      </c>
      <c r="C64" t="inlineStr">
        <is>
          <t>Riviera Bar</t>
        </is>
      </c>
      <c r="D64" t="inlineStr">
        <is>
          <t>ALELO</t>
        </is>
      </c>
      <c r="E64" t="inlineStr">
        <is>
          <t>Voucher</t>
        </is>
      </c>
      <c r="H64" t="n">
        <v>486.16</v>
      </c>
      <c r="J64" s="29" t="n">
        <v>45377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488.16</v>
      </c>
      <c r="T64" s="29" t="n">
        <v>45408</v>
      </c>
      <c r="U64" s="29" t="n">
        <v>45408</v>
      </c>
      <c r="V64" t="n">
        <v>0</v>
      </c>
      <c r="W64" s="30" t="n"/>
      <c r="X64" s="30" t="n"/>
      <c r="Y64" t="n">
        <v>0</v>
      </c>
      <c r="Z64" s="30" t="n"/>
      <c r="AA64" s="30" t="n"/>
      <c r="AB64" t="n">
        <v>0</v>
      </c>
      <c r="AC64" s="30" t="n"/>
      <c r="AD64" s="30" t="n"/>
      <c r="AE64" t="n">
        <v>0</v>
      </c>
      <c r="AF64" s="30" t="n"/>
      <c r="AG64" s="30" t="n"/>
    </row>
    <row r="65">
      <c r="A65" t="n">
        <v>1344</v>
      </c>
      <c r="B65" t="n">
        <v>115</v>
      </c>
      <c r="C65" t="inlineStr">
        <is>
          <t>Riviera Bar</t>
        </is>
      </c>
      <c r="D65" t="inlineStr">
        <is>
          <t>TICKET SERVICO SA</t>
        </is>
      </c>
      <c r="E65" t="inlineStr">
        <is>
          <t>Voucher</t>
        </is>
      </c>
      <c r="H65" t="n">
        <v>98.55</v>
      </c>
      <c r="J65" s="29" t="n">
        <v>45377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98.55</v>
      </c>
      <c r="T65" s="29" t="n">
        <v>45408</v>
      </c>
      <c r="U65" s="29" t="n">
        <v>45408</v>
      </c>
      <c r="V65" t="n">
        <v>0</v>
      </c>
      <c r="W65" s="30" t="n"/>
      <c r="X65" s="30" t="n"/>
      <c r="Y65" t="n">
        <v>0</v>
      </c>
      <c r="Z65" s="30" t="n"/>
      <c r="AA65" s="30" t="n"/>
      <c r="AB65" t="n">
        <v>0</v>
      </c>
      <c r="AC65" s="30" t="n"/>
      <c r="AD65" s="30" t="n"/>
      <c r="AE65" t="n">
        <v>0</v>
      </c>
      <c r="AF65" s="30" t="n"/>
      <c r="AG65" s="30" t="n"/>
    </row>
    <row r="66">
      <c r="A66" t="n">
        <v>1345</v>
      </c>
      <c r="B66" t="n">
        <v>115</v>
      </c>
      <c r="C66" t="inlineStr">
        <is>
          <t>Riviera Bar</t>
        </is>
      </c>
      <c r="D66" t="inlineStr">
        <is>
          <t xml:space="preserve">VR Benefícios e Serviços </t>
        </is>
      </c>
      <c r="E66" t="inlineStr">
        <is>
          <t>Voucher</t>
        </is>
      </c>
      <c r="H66" t="n">
        <v>0</v>
      </c>
      <c r="J66" s="29" t="n">
        <v>45377</v>
      </c>
      <c r="K66" t="inlineStr">
        <is>
          <t>Pago</t>
        </is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1421.37</v>
      </c>
      <c r="T66" s="29" t="n">
        <v>45408</v>
      </c>
      <c r="U66" s="29" t="n">
        <v>45408</v>
      </c>
      <c r="V66" t="n">
        <v>0</v>
      </c>
      <c r="W66" s="30" t="n"/>
      <c r="X66" s="30" t="n"/>
      <c r="Y66" t="n">
        <v>0</v>
      </c>
      <c r="Z66" s="30" t="n"/>
      <c r="AA66" s="30" t="n"/>
      <c r="AB66" t="n">
        <v>0</v>
      </c>
      <c r="AC66" s="30" t="n"/>
      <c r="AD66" s="30" t="n"/>
      <c r="AE66" t="n">
        <v>0</v>
      </c>
      <c r="AF66" s="30" t="n"/>
      <c r="AG66" s="30" t="n"/>
    </row>
    <row r="67">
      <c r="A67" t="n">
        <v>1346</v>
      </c>
      <c r="B67" t="n">
        <v>115</v>
      </c>
      <c r="C67" t="inlineStr">
        <is>
          <t>Riviera Bar</t>
        </is>
      </c>
      <c r="D67" t="inlineStr">
        <is>
          <t>TICKET SERVICO SA</t>
        </is>
      </c>
      <c r="E67" t="inlineStr">
        <is>
          <t>Voucher</t>
        </is>
      </c>
      <c r="H67" t="n">
        <v>2374.68</v>
      </c>
      <c r="J67" s="29" t="n">
        <v>45380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2374.68</v>
      </c>
      <c r="T67" s="29" t="n">
        <v>45411</v>
      </c>
      <c r="U67" s="29" t="n">
        <v>45411</v>
      </c>
      <c r="V67" t="n">
        <v>0</v>
      </c>
      <c r="W67" s="30" t="n"/>
      <c r="X67" s="30" t="n"/>
      <c r="Y67" t="n">
        <v>0</v>
      </c>
      <c r="Z67" s="30" t="n"/>
      <c r="AA67" s="30" t="n"/>
      <c r="AB67" t="n">
        <v>0</v>
      </c>
      <c r="AC67" s="30" t="n"/>
      <c r="AD67" s="30" t="n"/>
      <c r="AE67" t="n">
        <v>0</v>
      </c>
      <c r="AF67" s="30" t="n"/>
      <c r="AG67" s="30" t="n"/>
    </row>
    <row r="68">
      <c r="A68" t="n">
        <v>1347</v>
      </c>
      <c r="B68" t="n">
        <v>115</v>
      </c>
      <c r="C68" t="inlineStr">
        <is>
          <t>Riviera Bar</t>
        </is>
      </c>
      <c r="D68" t="inlineStr">
        <is>
          <t>ALELO</t>
        </is>
      </c>
      <c r="E68" t="inlineStr">
        <is>
          <t>Voucher</t>
        </is>
      </c>
      <c r="H68" t="n">
        <v>0</v>
      </c>
      <c r="J68" s="29" t="n">
        <v>45380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3906.18</v>
      </c>
      <c r="T68" s="29" t="n">
        <v>45411</v>
      </c>
      <c r="U68" s="29" t="n">
        <v>45411</v>
      </c>
      <c r="V68" t="n">
        <v>0</v>
      </c>
      <c r="W68" s="30" t="n"/>
      <c r="X68" s="30" t="n"/>
      <c r="Y68" t="n">
        <v>0</v>
      </c>
      <c r="Z68" s="30" t="n"/>
      <c r="AA68" s="30" t="n"/>
      <c r="AB68" t="n">
        <v>0</v>
      </c>
      <c r="AC68" s="30" t="n"/>
      <c r="AD68" s="30" t="n"/>
      <c r="AE68" t="n">
        <v>0</v>
      </c>
      <c r="AF68" s="30" t="n"/>
      <c r="AG68" s="30" t="n"/>
    </row>
    <row r="69">
      <c r="A69" t="n">
        <v>1354</v>
      </c>
      <c r="B69" t="n">
        <v>115</v>
      </c>
      <c r="C69" t="inlineStr">
        <is>
          <t>Riviera Bar</t>
        </is>
      </c>
      <c r="D69" t="inlineStr">
        <is>
          <t>ALELO</t>
        </is>
      </c>
      <c r="E69" t="inlineStr">
        <is>
          <t>Voucher</t>
        </is>
      </c>
      <c r="H69" t="n">
        <v>147.34</v>
      </c>
      <c r="J69" s="29" t="n">
        <v>45375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T69" s="30" t="n"/>
      <c r="U69" s="30" t="n"/>
      <c r="V69" t="n">
        <v>0</v>
      </c>
      <c r="W69" s="30" t="n"/>
      <c r="X69" s="30" t="n"/>
      <c r="Y69" t="n">
        <v>0</v>
      </c>
      <c r="Z69" s="30" t="n"/>
      <c r="AA69" s="30" t="n"/>
      <c r="AB69" t="n">
        <v>0</v>
      </c>
      <c r="AC69" s="30" t="n"/>
      <c r="AD69" s="30" t="n"/>
      <c r="AE69" t="n">
        <v>0</v>
      </c>
      <c r="AF69" s="30" t="n"/>
      <c r="AG69" s="30" t="n"/>
    </row>
    <row r="70">
      <c r="A70" t="n">
        <v>1393</v>
      </c>
      <c r="B70" t="n">
        <v>115</v>
      </c>
      <c r="C70" t="inlineStr">
        <is>
          <t>Riviera Bar</t>
        </is>
      </c>
      <c r="D70" t="inlineStr">
        <is>
          <t>LIRIUM RECICLAGEM</t>
        </is>
      </c>
      <c r="E70" t="inlineStr">
        <is>
          <t>Coleta de Óleo</t>
        </is>
      </c>
      <c r="H70" t="n">
        <v>0</v>
      </c>
      <c r="J70" s="29" t="n">
        <v>45412</v>
      </c>
      <c r="K70" t="inlineStr">
        <is>
          <t>Pago</t>
        </is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1125</v>
      </c>
      <c r="T70" s="29" t="n">
        <v>45432</v>
      </c>
      <c r="U70" s="29" t="n">
        <v>45446</v>
      </c>
      <c r="V70" t="n">
        <v>0</v>
      </c>
      <c r="W70" s="30" t="n"/>
      <c r="X70" s="30" t="n"/>
      <c r="Y70" t="n">
        <v>0</v>
      </c>
      <c r="Z70" s="30" t="n"/>
      <c r="AA70" s="30" t="n"/>
      <c r="AB70" t="n">
        <v>0</v>
      </c>
      <c r="AC70" s="30" t="n"/>
      <c r="AD70" s="30" t="n"/>
      <c r="AE70" t="n">
        <v>0</v>
      </c>
      <c r="AF70" s="30" t="n"/>
      <c r="AG70" s="30" t="n"/>
    </row>
    <row r="71">
      <c r="A71" t="n">
        <v>1419</v>
      </c>
      <c r="B71" t="n">
        <v>115</v>
      </c>
      <c r="C71" t="inlineStr">
        <is>
          <t>Riviera Bar</t>
        </is>
      </c>
      <c r="D71" t="inlineStr">
        <is>
          <t>ALELO</t>
        </is>
      </c>
      <c r="E71" t="inlineStr">
        <is>
          <t>Voucher</t>
        </is>
      </c>
      <c r="H71" t="n">
        <v>1333.93</v>
      </c>
      <c r="J71" s="29" t="n">
        <v>45412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1333.93</v>
      </c>
      <c r="T71" s="29" t="n">
        <v>45412</v>
      </c>
      <c r="U71" s="29" t="n">
        <v>45412</v>
      </c>
      <c r="V71" t="n">
        <v>0</v>
      </c>
      <c r="W71" s="30" t="n"/>
      <c r="X71" s="30" t="n"/>
      <c r="Y71" t="n">
        <v>0</v>
      </c>
      <c r="Z71" s="30" t="n"/>
      <c r="AA71" s="30" t="n"/>
      <c r="AB71" t="n">
        <v>0</v>
      </c>
      <c r="AC71" s="30" t="n"/>
      <c r="AD71" s="30" t="n"/>
      <c r="AE71" t="n">
        <v>0</v>
      </c>
      <c r="AF71" s="30" t="n"/>
      <c r="AG71" s="30" t="n"/>
    </row>
    <row r="72">
      <c r="A72" t="n">
        <v>1420</v>
      </c>
      <c r="B72" t="n">
        <v>115</v>
      </c>
      <c r="C72" t="inlineStr">
        <is>
          <t>Riviera Bar</t>
        </is>
      </c>
      <c r="D72" t="inlineStr">
        <is>
          <t>PLUXEE BENEFICIOS BRASIL S.A. (SODEXO)</t>
        </is>
      </c>
      <c r="E72" t="inlineStr">
        <is>
          <t>Voucher</t>
        </is>
      </c>
      <c r="H72" t="n">
        <v>0</v>
      </c>
      <c r="J72" s="29" t="n">
        <v>45382</v>
      </c>
      <c r="K72" t="inlineStr">
        <is>
          <t>Pago</t>
        </is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2062.66</v>
      </c>
      <c r="T72" s="29" t="n">
        <v>45412</v>
      </c>
      <c r="U72" s="29" t="n">
        <v>45412</v>
      </c>
      <c r="V72" t="n">
        <v>0</v>
      </c>
      <c r="W72" s="30" t="n"/>
      <c r="X72" s="30" t="n"/>
      <c r="Y72" t="n">
        <v>0</v>
      </c>
      <c r="Z72" s="30" t="n"/>
      <c r="AA72" s="30" t="n"/>
      <c r="AB72" t="n">
        <v>0</v>
      </c>
      <c r="AC72" s="30" t="n"/>
      <c r="AD72" s="30" t="n"/>
      <c r="AE72" t="n">
        <v>0</v>
      </c>
      <c r="AF72" s="30" t="n"/>
      <c r="AG72" s="30" t="n"/>
    </row>
    <row r="73">
      <c r="A73" t="n">
        <v>1508</v>
      </c>
      <c r="B73" t="n">
        <v>115</v>
      </c>
      <c r="C73" t="inlineStr">
        <is>
          <t>Riviera Bar</t>
        </is>
      </c>
      <c r="D73" t="inlineStr">
        <is>
          <t>ALELO</t>
        </is>
      </c>
      <c r="E73" t="inlineStr">
        <is>
          <t>Voucher</t>
        </is>
      </c>
      <c r="H73" t="n">
        <v>0</v>
      </c>
      <c r="J73" s="29" t="n">
        <v>45384</v>
      </c>
      <c r="K73" t="inlineStr">
        <is>
          <t>Pago</t>
        </is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1559.7</v>
      </c>
      <c r="T73" s="29" t="n">
        <v>45414</v>
      </c>
      <c r="U73" s="29" t="n">
        <v>45414</v>
      </c>
      <c r="V73" t="n">
        <v>0</v>
      </c>
      <c r="W73" s="30" t="n"/>
      <c r="X73" s="30" t="n"/>
      <c r="Y73" t="n">
        <v>0</v>
      </c>
      <c r="Z73" s="30" t="n"/>
      <c r="AA73" s="30" t="n"/>
      <c r="AB73" t="n">
        <v>0</v>
      </c>
      <c r="AC73" s="30" t="n"/>
      <c r="AD73" s="30" t="n"/>
      <c r="AE73" t="n">
        <v>0</v>
      </c>
      <c r="AF73" s="30" t="n"/>
      <c r="AG73" s="30" t="n"/>
    </row>
    <row r="74">
      <c r="A74" t="n">
        <v>1509</v>
      </c>
      <c r="B74" t="n">
        <v>115</v>
      </c>
      <c r="C74" t="inlineStr">
        <is>
          <t>Riviera Bar</t>
        </is>
      </c>
      <c r="D74" t="inlineStr">
        <is>
          <t>ALELO</t>
        </is>
      </c>
      <c r="E74" t="inlineStr">
        <is>
          <t>Voucher</t>
        </is>
      </c>
      <c r="H74" t="n">
        <v>0</v>
      </c>
      <c r="J74" s="29" t="n">
        <v>45385</v>
      </c>
      <c r="K74" t="inlineStr">
        <is>
          <t>Pago</t>
        </is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401.49</v>
      </c>
      <c r="T74" s="29" t="n">
        <v>45415</v>
      </c>
      <c r="U74" s="29" t="n">
        <v>45415</v>
      </c>
      <c r="V74" t="n">
        <v>0</v>
      </c>
      <c r="W74" s="30" t="n"/>
      <c r="X74" s="30" t="n"/>
      <c r="Y74" t="n">
        <v>0</v>
      </c>
      <c r="Z74" s="30" t="n"/>
      <c r="AA74" s="30" t="n"/>
      <c r="AB74" t="n">
        <v>0</v>
      </c>
      <c r="AC74" s="30" t="n"/>
      <c r="AD74" s="30" t="n"/>
      <c r="AE74" t="n">
        <v>0</v>
      </c>
      <c r="AF74" s="30" t="n"/>
      <c r="AG74" s="30" t="n"/>
    </row>
    <row r="75">
      <c r="A75" t="n">
        <v>1510</v>
      </c>
      <c r="B75" t="n">
        <v>115</v>
      </c>
      <c r="C75" t="inlineStr">
        <is>
          <t>Riviera Bar</t>
        </is>
      </c>
      <c r="D75" t="inlineStr">
        <is>
          <t xml:space="preserve">VR Benefícios e Serviços </t>
        </is>
      </c>
      <c r="E75" t="inlineStr">
        <is>
          <t>Voucher</t>
        </is>
      </c>
      <c r="H75" t="n">
        <v>0</v>
      </c>
      <c r="J75" s="29" t="n">
        <v>45385</v>
      </c>
      <c r="K75" t="inlineStr">
        <is>
          <t>Pago</t>
        </is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1728.69</v>
      </c>
      <c r="T75" s="29" t="n">
        <v>45415</v>
      </c>
      <c r="U75" s="29" t="n">
        <v>45415</v>
      </c>
      <c r="V75" t="n">
        <v>0</v>
      </c>
      <c r="W75" s="30" t="n"/>
      <c r="X75" s="30" t="n"/>
      <c r="Y75" t="n">
        <v>0</v>
      </c>
      <c r="Z75" s="30" t="n"/>
      <c r="AA75" s="30" t="n"/>
      <c r="AB75" t="n">
        <v>0</v>
      </c>
      <c r="AC75" s="30" t="n"/>
      <c r="AD75" s="30" t="n"/>
      <c r="AE75" t="n">
        <v>0</v>
      </c>
      <c r="AF75" s="30" t="n"/>
      <c r="AG75" s="30" t="n"/>
    </row>
    <row r="76">
      <c r="A76" t="n">
        <v>1511</v>
      </c>
      <c r="B76" t="n">
        <v>115</v>
      </c>
      <c r="C76" t="inlineStr">
        <is>
          <t>Riviera Bar</t>
        </is>
      </c>
      <c r="D76" t="inlineStr">
        <is>
          <t>ALELO</t>
        </is>
      </c>
      <c r="E76" t="inlineStr">
        <is>
          <t>Voucher</t>
        </is>
      </c>
      <c r="H76" t="n">
        <v>0</v>
      </c>
      <c r="J76" s="29" t="n">
        <v>45388</v>
      </c>
      <c r="K76" t="inlineStr">
        <is>
          <t>Pago</t>
        </is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3100.13</v>
      </c>
      <c r="T76" s="29" t="n">
        <v>45418</v>
      </c>
      <c r="U76" s="29" t="n">
        <v>45418</v>
      </c>
      <c r="V76" t="n">
        <v>0</v>
      </c>
      <c r="W76" s="30" t="n"/>
      <c r="X76" s="30" t="n"/>
      <c r="Y76" t="n">
        <v>0</v>
      </c>
      <c r="Z76" s="30" t="n"/>
      <c r="AA76" s="30" t="n"/>
      <c r="AB76" t="n">
        <v>0</v>
      </c>
      <c r="AC76" s="30" t="n"/>
      <c r="AD76" s="30" t="n"/>
      <c r="AE76" t="n">
        <v>0</v>
      </c>
      <c r="AF76" s="30" t="n"/>
      <c r="AG76" s="30" t="n"/>
    </row>
    <row r="77">
      <c r="A77" t="n">
        <v>1512</v>
      </c>
      <c r="B77" t="n">
        <v>115</v>
      </c>
      <c r="C77" t="inlineStr">
        <is>
          <t>Riviera Bar</t>
        </is>
      </c>
      <c r="D77" t="inlineStr">
        <is>
          <t>TICKET SERVICO SA</t>
        </is>
      </c>
      <c r="E77" t="inlineStr">
        <is>
          <t>Voucher</t>
        </is>
      </c>
      <c r="H77" t="n">
        <v>0</v>
      </c>
      <c r="J77" s="29" t="n">
        <v>45388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6427.07</v>
      </c>
      <c r="T77" s="29" t="n">
        <v>45418</v>
      </c>
      <c r="U77" s="29" t="n">
        <v>45418</v>
      </c>
      <c r="V77" t="n">
        <v>0</v>
      </c>
      <c r="W77" s="30" t="n"/>
      <c r="X77" s="30" t="n"/>
      <c r="Y77" t="n">
        <v>0</v>
      </c>
      <c r="Z77" s="30" t="n"/>
      <c r="AA77" s="30" t="n"/>
      <c r="AB77" t="n">
        <v>0</v>
      </c>
      <c r="AC77" s="30" t="n"/>
      <c r="AD77" s="30" t="n"/>
      <c r="AE77" t="n">
        <v>0</v>
      </c>
      <c r="AF77" s="30" t="n"/>
      <c r="AG77" s="30" t="n"/>
    </row>
    <row r="78">
      <c r="A78" t="n">
        <v>1513</v>
      </c>
      <c r="B78" t="n">
        <v>115</v>
      </c>
      <c r="C78" t="inlineStr">
        <is>
          <t>Riviera Bar</t>
        </is>
      </c>
      <c r="D78" t="inlineStr">
        <is>
          <t>ALELO</t>
        </is>
      </c>
      <c r="E78" t="inlineStr">
        <is>
          <t>Voucher</t>
        </is>
      </c>
      <c r="H78" t="n">
        <v>0</v>
      </c>
      <c r="J78" s="29" t="n">
        <v>45390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1582.52</v>
      </c>
      <c r="T78" s="29" t="n">
        <v>45419</v>
      </c>
      <c r="U78" s="29" t="n">
        <v>45419</v>
      </c>
      <c r="V78" t="n">
        <v>0</v>
      </c>
      <c r="W78" s="30" t="n"/>
      <c r="X78" s="30" t="n"/>
      <c r="Y78" t="n">
        <v>0</v>
      </c>
      <c r="Z78" s="30" t="n"/>
      <c r="AA78" s="30" t="n"/>
      <c r="AB78" t="n">
        <v>0</v>
      </c>
      <c r="AC78" s="30" t="n"/>
      <c r="AD78" s="30" t="n"/>
      <c r="AE78" t="n">
        <v>0</v>
      </c>
      <c r="AF78" s="30" t="n"/>
      <c r="AG78" s="30" t="n"/>
    </row>
    <row r="79">
      <c r="A79" t="n">
        <v>1514</v>
      </c>
      <c r="B79" t="n">
        <v>115</v>
      </c>
      <c r="C79" t="inlineStr">
        <is>
          <t>Riviera Bar</t>
        </is>
      </c>
      <c r="D79" t="inlineStr">
        <is>
          <t>PLUXEE BENEFICIOS BRASIL S.A. (SODEXO)</t>
        </is>
      </c>
      <c r="E79" t="inlineStr">
        <is>
          <t>Voucher</t>
        </is>
      </c>
      <c r="H79" t="n">
        <v>0</v>
      </c>
      <c r="J79" s="29" t="n">
        <v>45390</v>
      </c>
      <c r="K79" t="inlineStr">
        <is>
          <t>Pago</t>
        </is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4992.31</v>
      </c>
      <c r="T79" s="29" t="n">
        <v>45419</v>
      </c>
      <c r="U79" s="29" t="n">
        <v>45419</v>
      </c>
      <c r="V79" t="n">
        <v>0</v>
      </c>
      <c r="W79" s="30" t="n"/>
      <c r="X79" s="30" t="n"/>
      <c r="Y79" t="n">
        <v>0</v>
      </c>
      <c r="Z79" s="30" t="n"/>
      <c r="AA79" s="30" t="n"/>
      <c r="AB79" t="n">
        <v>0</v>
      </c>
      <c r="AC79" s="30" t="n"/>
      <c r="AD79" s="30" t="n"/>
      <c r="AE79" t="n">
        <v>0</v>
      </c>
      <c r="AF79" s="30" t="n"/>
      <c r="AG79" s="30" t="n"/>
    </row>
    <row r="80">
      <c r="A80" t="n">
        <v>1515</v>
      </c>
      <c r="B80" t="n">
        <v>115</v>
      </c>
      <c r="C80" t="inlineStr">
        <is>
          <t>Riviera Bar</t>
        </is>
      </c>
      <c r="D80" t="inlineStr">
        <is>
          <t>ALELO</t>
        </is>
      </c>
      <c r="E80" t="inlineStr">
        <is>
          <t>Voucher</t>
        </is>
      </c>
      <c r="H80" t="n">
        <v>0</v>
      </c>
      <c r="J80" s="29" t="n">
        <v>45390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279.88</v>
      </c>
      <c r="T80" s="29" t="n">
        <v>45420</v>
      </c>
      <c r="U80" s="29" t="n">
        <v>45420</v>
      </c>
      <c r="V80" t="n">
        <v>0</v>
      </c>
      <c r="W80" s="30" t="n"/>
      <c r="X80" s="30" t="n"/>
      <c r="Y80" t="n">
        <v>0</v>
      </c>
      <c r="Z80" s="30" t="n"/>
      <c r="AA80" s="30" t="n"/>
      <c r="AB80" t="n">
        <v>0</v>
      </c>
      <c r="AC80" s="30" t="n"/>
      <c r="AD80" s="30" t="n"/>
      <c r="AE80" t="n">
        <v>0</v>
      </c>
      <c r="AF80" s="30" t="n"/>
      <c r="AG80" s="30" t="n"/>
    </row>
    <row r="81">
      <c r="A81" t="n">
        <v>1516</v>
      </c>
      <c r="B81" t="n">
        <v>115</v>
      </c>
      <c r="C81" t="inlineStr">
        <is>
          <t>Riviera Bar</t>
        </is>
      </c>
      <c r="D81" t="inlineStr">
        <is>
          <t>ALELO</t>
        </is>
      </c>
      <c r="E81" t="inlineStr">
        <is>
          <t>Voucher</t>
        </is>
      </c>
      <c r="H81" t="n">
        <v>0</v>
      </c>
      <c r="J81" s="29" t="n">
        <v>45391</v>
      </c>
      <c r="K81" t="inlineStr">
        <is>
          <t>Pago</t>
        </is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315.31</v>
      </c>
      <c r="T81" s="29" t="n">
        <v>45421</v>
      </c>
      <c r="U81" s="29" t="n">
        <v>45421</v>
      </c>
      <c r="V81" t="n">
        <v>0</v>
      </c>
      <c r="W81" s="30" t="n"/>
      <c r="X81" s="30" t="n"/>
      <c r="Y81" t="n">
        <v>0</v>
      </c>
      <c r="Z81" s="30" t="n"/>
      <c r="AA81" s="30" t="n"/>
      <c r="AB81" t="n">
        <v>0</v>
      </c>
      <c r="AC81" s="30" t="n"/>
      <c r="AD81" s="30" t="n"/>
      <c r="AE81" t="n">
        <v>0</v>
      </c>
      <c r="AF81" s="30" t="n"/>
      <c r="AG81" s="30" t="n"/>
    </row>
    <row r="82">
      <c r="A82" t="n">
        <v>1517</v>
      </c>
      <c r="B82" t="n">
        <v>115</v>
      </c>
      <c r="C82" t="inlineStr">
        <is>
          <t>Riviera Bar</t>
        </is>
      </c>
      <c r="D82" t="inlineStr">
        <is>
          <t>ALELO</t>
        </is>
      </c>
      <c r="E82" t="inlineStr">
        <is>
          <t>Voucher</t>
        </is>
      </c>
      <c r="H82" t="n">
        <v>0</v>
      </c>
      <c r="J82" s="29" t="n">
        <v>45392</v>
      </c>
      <c r="K82" t="inlineStr">
        <is>
          <t>Pago</t>
        </is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734.64</v>
      </c>
      <c r="T82" s="29" t="n">
        <v>45422</v>
      </c>
      <c r="U82" s="29" t="n">
        <v>45422</v>
      </c>
      <c r="V82" t="n">
        <v>0</v>
      </c>
      <c r="W82" s="30" t="n"/>
      <c r="X82" s="30" t="n"/>
      <c r="Y82" t="n">
        <v>0</v>
      </c>
      <c r="Z82" s="30" t="n"/>
      <c r="AA82" s="30" t="n"/>
      <c r="AB82" t="n">
        <v>0</v>
      </c>
      <c r="AC82" s="30" t="n"/>
      <c r="AD82" s="30" t="n"/>
      <c r="AE82" t="n">
        <v>0</v>
      </c>
      <c r="AF82" s="30" t="n"/>
      <c r="AG82" s="30" t="n"/>
    </row>
    <row r="83">
      <c r="A83" t="n">
        <v>1518</v>
      </c>
      <c r="B83" t="n">
        <v>115</v>
      </c>
      <c r="C83" t="inlineStr">
        <is>
          <t>Riviera Bar</t>
        </is>
      </c>
      <c r="D83" t="inlineStr">
        <is>
          <t>TICKET SERVICO SA</t>
        </is>
      </c>
      <c r="E83" t="inlineStr">
        <is>
          <t>Voucher</t>
        </is>
      </c>
      <c r="H83" t="n">
        <v>0</v>
      </c>
      <c r="J83" s="29" t="n">
        <v>45392</v>
      </c>
      <c r="K83" t="inlineStr">
        <is>
          <t>Pago</t>
        </is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379.66</v>
      </c>
      <c r="T83" s="29" t="n">
        <v>45422</v>
      </c>
      <c r="U83" s="29" t="n">
        <v>45422</v>
      </c>
      <c r="V83" t="n">
        <v>0</v>
      </c>
      <c r="W83" s="30" t="n"/>
      <c r="X83" s="30" t="n"/>
      <c r="Y83" t="n">
        <v>0</v>
      </c>
      <c r="Z83" s="30" t="n"/>
      <c r="AA83" s="30" t="n"/>
      <c r="AB83" t="n">
        <v>0</v>
      </c>
      <c r="AC83" s="30" t="n"/>
      <c r="AD83" s="30" t="n"/>
      <c r="AE83" t="n">
        <v>0</v>
      </c>
      <c r="AF83" s="30" t="n"/>
      <c r="AG83" s="30" t="n"/>
    </row>
    <row r="84">
      <c r="A84" t="n">
        <v>1519</v>
      </c>
      <c r="B84" t="n">
        <v>115</v>
      </c>
      <c r="C84" t="inlineStr">
        <is>
          <t>Riviera Bar</t>
        </is>
      </c>
      <c r="D84" t="inlineStr">
        <is>
          <t xml:space="preserve">VR Benefícios e Serviços </t>
        </is>
      </c>
      <c r="E84" t="inlineStr">
        <is>
          <t>Voucher</t>
        </is>
      </c>
      <c r="H84" t="n">
        <v>0</v>
      </c>
      <c r="J84" s="29" t="n">
        <v>45392</v>
      </c>
      <c r="K84" t="inlineStr">
        <is>
          <t>Pago</t>
        </is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784.09</v>
      </c>
      <c r="T84" s="29" t="n">
        <v>45422</v>
      </c>
      <c r="U84" s="29" t="n">
        <v>45422</v>
      </c>
      <c r="V84" t="n">
        <v>0</v>
      </c>
      <c r="W84" s="30" t="n"/>
      <c r="X84" s="30" t="n"/>
      <c r="Y84" t="n">
        <v>0</v>
      </c>
      <c r="Z84" s="30" t="n"/>
      <c r="AA84" s="30" t="n"/>
      <c r="AB84" t="n">
        <v>0</v>
      </c>
      <c r="AC84" s="30" t="n"/>
      <c r="AD84" s="30" t="n"/>
      <c r="AE84" t="n">
        <v>0</v>
      </c>
      <c r="AF84" s="30" t="n"/>
      <c r="AG84" s="30" t="n"/>
    </row>
    <row r="85">
      <c r="A85" t="n">
        <v>1520</v>
      </c>
      <c r="B85" t="n">
        <v>115</v>
      </c>
      <c r="C85" t="inlineStr">
        <is>
          <t>Riviera Bar</t>
        </is>
      </c>
      <c r="D85" t="inlineStr">
        <is>
          <t>ALELO</t>
        </is>
      </c>
      <c r="E85" t="inlineStr">
        <is>
          <t>Voucher</t>
        </is>
      </c>
      <c r="H85" t="n">
        <v>0</v>
      </c>
      <c r="J85" s="29" t="n">
        <v>45395</v>
      </c>
      <c r="K85" t="inlineStr">
        <is>
          <t>Pago</t>
        </is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2877.57</v>
      </c>
      <c r="T85" s="29" t="n">
        <v>45425</v>
      </c>
      <c r="U85" s="29" t="n">
        <v>45425</v>
      </c>
      <c r="V85" t="n">
        <v>0</v>
      </c>
      <c r="W85" s="30" t="n"/>
      <c r="X85" s="30" t="n"/>
      <c r="Y85" t="n">
        <v>0</v>
      </c>
      <c r="Z85" s="30" t="n"/>
      <c r="AA85" s="30" t="n"/>
      <c r="AB85" t="n">
        <v>0</v>
      </c>
      <c r="AC85" s="30" t="n"/>
      <c r="AD85" s="30" t="n"/>
      <c r="AE85" t="n">
        <v>0</v>
      </c>
      <c r="AF85" s="30" t="n"/>
      <c r="AG85" s="30" t="n"/>
    </row>
    <row r="86">
      <c r="A86" t="n">
        <v>1521</v>
      </c>
      <c r="B86" t="n">
        <v>115</v>
      </c>
      <c r="C86" t="inlineStr">
        <is>
          <t>Riviera Bar</t>
        </is>
      </c>
      <c r="D86" t="inlineStr">
        <is>
          <t>TICKET SERVICO SA</t>
        </is>
      </c>
      <c r="E86" t="inlineStr">
        <is>
          <t>Voucher</t>
        </is>
      </c>
      <c r="H86" t="n">
        <v>0</v>
      </c>
      <c r="J86" s="29" t="n">
        <v>45395</v>
      </c>
      <c r="K86" t="inlineStr">
        <is>
          <t>Pago</t>
        </is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2832.67</v>
      </c>
      <c r="T86" s="29" t="n">
        <v>45425</v>
      </c>
      <c r="U86" s="29" t="n">
        <v>45425</v>
      </c>
      <c r="V86" t="n">
        <v>0</v>
      </c>
      <c r="W86" s="30" t="n"/>
      <c r="X86" s="30" t="n"/>
      <c r="Y86" t="n">
        <v>0</v>
      </c>
      <c r="Z86" s="30" t="n"/>
      <c r="AA86" s="30" t="n"/>
      <c r="AB86" t="n">
        <v>0</v>
      </c>
      <c r="AC86" s="30" t="n"/>
      <c r="AD86" s="30" t="n"/>
      <c r="AE86" t="n">
        <v>0</v>
      </c>
      <c r="AF86" s="30" t="n"/>
      <c r="AG86" s="30" t="n"/>
    </row>
    <row r="87">
      <c r="A87" t="n">
        <v>1522</v>
      </c>
      <c r="B87" t="n">
        <v>115</v>
      </c>
      <c r="C87" t="inlineStr">
        <is>
          <t>Riviera Bar</t>
        </is>
      </c>
      <c r="D87" t="inlineStr">
        <is>
          <t>PLUXEE BENEFICIOS BRASIL S.A. (SODEXO)</t>
        </is>
      </c>
      <c r="E87" t="inlineStr">
        <is>
          <t>Voucher</t>
        </is>
      </c>
      <c r="H87" t="n">
        <v>0</v>
      </c>
      <c r="J87" s="29" t="n">
        <v>45396</v>
      </c>
      <c r="K87" t="inlineStr">
        <is>
          <t>Pago</t>
        </is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3926.68</v>
      </c>
      <c r="T87" s="29" t="n">
        <v>45426</v>
      </c>
      <c r="U87" s="29" t="n">
        <v>45426</v>
      </c>
      <c r="V87" t="n">
        <v>0</v>
      </c>
      <c r="W87" s="30" t="n"/>
      <c r="X87" s="30" t="n"/>
      <c r="Y87" t="n">
        <v>0</v>
      </c>
      <c r="Z87" s="30" t="n"/>
      <c r="AA87" s="30" t="n"/>
      <c r="AB87" t="n">
        <v>0</v>
      </c>
      <c r="AC87" s="30" t="n"/>
      <c r="AD87" s="30" t="n"/>
      <c r="AE87" t="n">
        <v>0</v>
      </c>
      <c r="AF87" s="30" t="n"/>
      <c r="AG87" s="30" t="n"/>
    </row>
    <row r="88">
      <c r="A88" t="n">
        <v>1523</v>
      </c>
      <c r="B88" t="n">
        <v>115</v>
      </c>
      <c r="C88" t="inlineStr">
        <is>
          <t>Riviera Bar</t>
        </is>
      </c>
      <c r="D88" t="inlineStr">
        <is>
          <t>ALELO</t>
        </is>
      </c>
      <c r="E88" t="inlineStr">
        <is>
          <t>Voucher</t>
        </is>
      </c>
      <c r="H88" t="n">
        <v>0</v>
      </c>
      <c r="J88" s="29" t="n">
        <v>45426</v>
      </c>
      <c r="K88" t="inlineStr">
        <is>
          <t>Pago</t>
        </is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1035</v>
      </c>
      <c r="T88" s="29" t="n">
        <v>45426</v>
      </c>
      <c r="U88" s="29" t="n">
        <v>45426</v>
      </c>
      <c r="V88" t="n">
        <v>0</v>
      </c>
      <c r="W88" s="30" t="n"/>
      <c r="X88" s="30" t="n"/>
      <c r="Y88" t="n">
        <v>0</v>
      </c>
      <c r="Z88" s="30" t="n"/>
      <c r="AA88" s="30" t="n"/>
      <c r="AB88" t="n">
        <v>0</v>
      </c>
      <c r="AC88" s="30" t="n"/>
      <c r="AD88" s="30" t="n"/>
      <c r="AE88" t="n">
        <v>0</v>
      </c>
      <c r="AF88" s="30" t="n"/>
      <c r="AG88" s="30" t="n"/>
    </row>
    <row r="89">
      <c r="A89" t="n">
        <v>1524</v>
      </c>
      <c r="B89" t="n">
        <v>115</v>
      </c>
      <c r="C89" t="inlineStr">
        <is>
          <t>Riviera Bar</t>
        </is>
      </c>
      <c r="D89" t="inlineStr">
        <is>
          <t>ALELO</t>
        </is>
      </c>
      <c r="E89" t="inlineStr">
        <is>
          <t>Voucher</t>
        </is>
      </c>
      <c r="H89" t="n">
        <v>0</v>
      </c>
      <c r="J89" s="29" t="n">
        <v>45397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371.57</v>
      </c>
      <c r="T89" s="29" t="n">
        <v>45427</v>
      </c>
      <c r="U89" s="29" t="n">
        <v>45427</v>
      </c>
      <c r="V89" t="n">
        <v>0</v>
      </c>
      <c r="W89" s="30" t="n"/>
      <c r="X89" s="30" t="n"/>
      <c r="Y89" t="n">
        <v>0</v>
      </c>
      <c r="Z89" s="30" t="n"/>
      <c r="AA89" s="30" t="n"/>
      <c r="AB89" t="n">
        <v>0</v>
      </c>
      <c r="AC89" s="30" t="n"/>
      <c r="AD89" s="30" t="n"/>
      <c r="AE89" t="n">
        <v>0</v>
      </c>
      <c r="AF89" s="30" t="n"/>
      <c r="AG89" s="30" t="n"/>
    </row>
    <row r="90">
      <c r="A90" t="n">
        <v>1525</v>
      </c>
      <c r="B90" t="n">
        <v>115</v>
      </c>
      <c r="C90" t="inlineStr">
        <is>
          <t>Riviera Bar</t>
        </is>
      </c>
      <c r="D90" t="inlineStr">
        <is>
          <t>ALELO</t>
        </is>
      </c>
      <c r="E90" t="inlineStr">
        <is>
          <t>Voucher</t>
        </is>
      </c>
      <c r="H90" t="n">
        <v>0</v>
      </c>
      <c r="J90" s="29" t="n">
        <v>45398</v>
      </c>
      <c r="K90" t="inlineStr">
        <is>
          <t>Pago</t>
        </is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54.89</v>
      </c>
      <c r="T90" s="29" t="n">
        <v>45428</v>
      </c>
      <c r="U90" s="29" t="n">
        <v>45428</v>
      </c>
      <c r="V90" t="n">
        <v>0</v>
      </c>
      <c r="W90" s="30" t="n"/>
      <c r="X90" s="30" t="n"/>
      <c r="Y90" t="n">
        <v>0</v>
      </c>
      <c r="Z90" s="30" t="n"/>
      <c r="AA90" s="30" t="n"/>
      <c r="AB90" t="n">
        <v>0</v>
      </c>
      <c r="AC90" s="30" t="n"/>
      <c r="AD90" s="30" t="n"/>
      <c r="AE90" t="n">
        <v>0</v>
      </c>
      <c r="AF90" s="30" t="n"/>
      <c r="AG90" s="30" t="n"/>
    </row>
    <row r="91">
      <c r="A91" t="n">
        <v>1526</v>
      </c>
      <c r="B91" t="n">
        <v>115</v>
      </c>
      <c r="C91" t="inlineStr">
        <is>
          <t>Riviera Bar</t>
        </is>
      </c>
      <c r="D91" t="inlineStr">
        <is>
          <t>ALELO</t>
        </is>
      </c>
      <c r="E91" t="inlineStr">
        <is>
          <t>Voucher</t>
        </is>
      </c>
      <c r="H91" t="n">
        <v>0</v>
      </c>
      <c r="J91" s="29" t="n">
        <v>45399</v>
      </c>
      <c r="K91" t="inlineStr">
        <is>
          <t>Pago</t>
        </is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621.65</v>
      </c>
      <c r="T91" s="29" t="n">
        <v>45429</v>
      </c>
      <c r="U91" s="29" t="n">
        <v>45429</v>
      </c>
      <c r="V91" t="n">
        <v>0</v>
      </c>
      <c r="W91" s="30" t="n"/>
      <c r="X91" s="30" t="n"/>
      <c r="Y91" t="n">
        <v>0</v>
      </c>
      <c r="Z91" s="30" t="n"/>
      <c r="AA91" s="30" t="n"/>
      <c r="AB91" t="n">
        <v>0</v>
      </c>
      <c r="AC91" s="30" t="n"/>
      <c r="AD91" s="30" t="n"/>
      <c r="AE91" t="n">
        <v>0</v>
      </c>
      <c r="AF91" s="30" t="n"/>
      <c r="AG91" s="30" t="n"/>
    </row>
    <row r="92">
      <c r="A92" t="n">
        <v>1527</v>
      </c>
      <c r="B92" t="n">
        <v>115</v>
      </c>
      <c r="C92" t="inlineStr">
        <is>
          <t>Riviera Bar</t>
        </is>
      </c>
      <c r="D92" t="inlineStr">
        <is>
          <t xml:space="preserve">VR Benefícios e Serviços </t>
        </is>
      </c>
      <c r="E92" t="inlineStr">
        <is>
          <t>Voucher</t>
        </is>
      </c>
      <c r="H92" t="n">
        <v>0</v>
      </c>
      <c r="J92" s="29" t="n">
        <v>45399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867.64</v>
      </c>
      <c r="T92" s="29" t="n">
        <v>45429</v>
      </c>
      <c r="U92" s="29" t="n">
        <v>45429</v>
      </c>
      <c r="V92" t="n">
        <v>0</v>
      </c>
      <c r="W92" s="30" t="n"/>
      <c r="X92" s="30" t="n"/>
      <c r="Y92" t="n">
        <v>0</v>
      </c>
      <c r="Z92" s="30" t="n"/>
      <c r="AA92" s="30" t="n"/>
      <c r="AB92" t="n">
        <v>0</v>
      </c>
      <c r="AC92" s="30" t="n"/>
      <c r="AD92" s="30" t="n"/>
      <c r="AE92" t="n">
        <v>0</v>
      </c>
      <c r="AF92" s="30" t="n"/>
      <c r="AG92" s="30" t="n"/>
    </row>
    <row r="93">
      <c r="A93" t="n">
        <v>1528</v>
      </c>
      <c r="B93" t="n">
        <v>115</v>
      </c>
      <c r="C93" t="inlineStr">
        <is>
          <t>Riviera Bar</t>
        </is>
      </c>
      <c r="D93" t="inlineStr">
        <is>
          <t>ALELO</t>
        </is>
      </c>
      <c r="E93" t="inlineStr">
        <is>
          <t>Voucher</t>
        </is>
      </c>
      <c r="H93" t="n">
        <v>0</v>
      </c>
      <c r="J93" s="29" t="n">
        <v>45402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1425.73</v>
      </c>
      <c r="T93" s="29" t="n">
        <v>45432</v>
      </c>
      <c r="U93" s="29" t="n">
        <v>45432</v>
      </c>
      <c r="V93" t="n">
        <v>0</v>
      </c>
      <c r="W93" s="30" t="n"/>
      <c r="X93" s="30" t="n"/>
      <c r="Y93" t="n">
        <v>0</v>
      </c>
      <c r="Z93" s="30" t="n"/>
      <c r="AA93" s="30" t="n"/>
      <c r="AB93" t="n">
        <v>0</v>
      </c>
      <c r="AC93" s="30" t="n"/>
      <c r="AD93" s="30" t="n"/>
      <c r="AE93" t="n">
        <v>0</v>
      </c>
      <c r="AF93" s="30" t="n"/>
      <c r="AG93" s="30" t="n"/>
    </row>
    <row r="94">
      <c r="A94" t="n">
        <v>1529</v>
      </c>
      <c r="B94" t="n">
        <v>115</v>
      </c>
      <c r="C94" t="inlineStr">
        <is>
          <t>Riviera Bar</t>
        </is>
      </c>
      <c r="D94" t="inlineStr">
        <is>
          <t>TICKET SERVICO SA</t>
        </is>
      </c>
      <c r="E94" t="inlineStr">
        <is>
          <t>Voucher</t>
        </is>
      </c>
      <c r="H94" t="n">
        <v>0</v>
      </c>
      <c r="J94" s="29" t="n">
        <v>45432</v>
      </c>
      <c r="K94" t="inlineStr">
        <is>
          <t>Pago</t>
        </is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1951.04</v>
      </c>
      <c r="T94" s="29" t="n">
        <v>45432</v>
      </c>
      <c r="U94" s="29" t="n">
        <v>45432</v>
      </c>
      <c r="V94" t="n">
        <v>0</v>
      </c>
      <c r="W94" s="30" t="n"/>
      <c r="X94" s="30" t="n"/>
      <c r="Y94" t="n">
        <v>0</v>
      </c>
      <c r="Z94" s="30" t="n"/>
      <c r="AA94" s="30" t="n"/>
      <c r="AB94" t="n">
        <v>0</v>
      </c>
      <c r="AC94" s="30" t="n"/>
      <c r="AD94" s="30" t="n"/>
      <c r="AE94" t="n">
        <v>0</v>
      </c>
      <c r="AF94" s="30" t="n"/>
      <c r="AG94" s="30" t="n"/>
    </row>
    <row r="95">
      <c r="A95" t="n">
        <v>1540</v>
      </c>
      <c r="B95" t="n">
        <v>115</v>
      </c>
      <c r="C95" t="inlineStr">
        <is>
          <t>Riviera Bar</t>
        </is>
      </c>
      <c r="D95" t="inlineStr">
        <is>
          <t>André Rodrigues Gibello</t>
        </is>
      </c>
      <c r="E95" t="inlineStr">
        <is>
          <t>Eventos</t>
        </is>
      </c>
      <c r="F95" t="n">
        <v>3172</v>
      </c>
      <c r="G95" t="inlineStr">
        <is>
          <t>Confraternização</t>
        </is>
      </c>
      <c r="H95" t="n">
        <v>3000</v>
      </c>
      <c r="J95" s="29" t="n">
        <v>45435</v>
      </c>
      <c r="K95" t="inlineStr">
        <is>
          <t>Pago</t>
        </is>
      </c>
      <c r="L95" t="n">
        <v>3000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3000</v>
      </c>
      <c r="T95" s="29" t="n">
        <v>45434</v>
      </c>
      <c r="U95" s="29" t="n">
        <v>45434</v>
      </c>
      <c r="V95" t="n">
        <v>0</v>
      </c>
      <c r="W95" s="30" t="n"/>
      <c r="X95" s="30" t="n"/>
      <c r="Y95" t="n">
        <v>0</v>
      </c>
      <c r="Z95" s="30" t="n"/>
      <c r="AA95" s="30" t="n"/>
      <c r="AB95" t="n">
        <v>0</v>
      </c>
      <c r="AC95" s="30" t="n"/>
      <c r="AD95" s="30" t="n"/>
      <c r="AE95" t="n">
        <v>0</v>
      </c>
      <c r="AF95" s="30" t="n"/>
      <c r="AG95" s="30" t="n"/>
    </row>
    <row r="96">
      <c r="A96" t="n">
        <v>1561</v>
      </c>
      <c r="B96" t="n">
        <v>115</v>
      </c>
      <c r="C96" t="inlineStr">
        <is>
          <t>Riviera Bar</t>
        </is>
      </c>
      <c r="D96" t="inlineStr">
        <is>
          <t>PLUXEE BENEFICIOS BRASIL S.A. (SODEXO)</t>
        </is>
      </c>
      <c r="E96" t="inlineStr">
        <is>
          <t>Voucher</t>
        </is>
      </c>
      <c r="H96" t="n">
        <v>0</v>
      </c>
      <c r="J96" s="29" t="n">
        <v>45404</v>
      </c>
      <c r="K96" t="inlineStr">
        <is>
          <t>Pago</t>
        </is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2761.2</v>
      </c>
      <c r="T96" s="29" t="n">
        <v>45433</v>
      </c>
      <c r="U96" s="29" t="n">
        <v>45433</v>
      </c>
      <c r="V96" t="n">
        <v>0</v>
      </c>
      <c r="W96" s="30" t="n"/>
      <c r="X96" s="30" t="n"/>
      <c r="Y96" t="n">
        <v>0</v>
      </c>
      <c r="Z96" s="30" t="n"/>
      <c r="AA96" s="30" t="n"/>
      <c r="AB96" t="n">
        <v>0</v>
      </c>
      <c r="AC96" s="30" t="n"/>
      <c r="AD96" s="30" t="n"/>
      <c r="AE96" t="n">
        <v>0</v>
      </c>
      <c r="AF96" s="30" t="n"/>
      <c r="AG96" s="30" t="n"/>
    </row>
    <row r="97">
      <c r="A97" t="n">
        <v>1562</v>
      </c>
      <c r="B97" t="n">
        <v>115</v>
      </c>
      <c r="C97" t="inlineStr">
        <is>
          <t>Riviera Bar</t>
        </is>
      </c>
      <c r="D97" t="inlineStr">
        <is>
          <t>ALELO</t>
        </is>
      </c>
      <c r="E97" t="inlineStr">
        <is>
          <t>Voucher</t>
        </is>
      </c>
      <c r="H97" t="n">
        <v>0</v>
      </c>
      <c r="J97" s="29" t="n">
        <v>45404</v>
      </c>
      <c r="K97" t="inlineStr">
        <is>
          <t>Pago</t>
        </is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940.88</v>
      </c>
      <c r="T97" s="29" t="n">
        <v>45433</v>
      </c>
      <c r="U97" s="29" t="n">
        <v>45433</v>
      </c>
      <c r="V97" t="n">
        <v>0</v>
      </c>
      <c r="W97" s="30" t="n"/>
      <c r="X97" s="30" t="n"/>
      <c r="Y97" t="n">
        <v>0</v>
      </c>
      <c r="Z97" s="30" t="n"/>
      <c r="AA97" s="30" t="n"/>
      <c r="AB97" t="n">
        <v>0</v>
      </c>
      <c r="AC97" s="30" t="n"/>
      <c r="AD97" s="30" t="n"/>
      <c r="AE97" t="n">
        <v>0</v>
      </c>
      <c r="AF97" s="30" t="n"/>
      <c r="AG97" s="30" t="n"/>
    </row>
    <row r="98">
      <c r="A98" t="n">
        <v>1563</v>
      </c>
      <c r="B98" t="n">
        <v>115</v>
      </c>
      <c r="C98" t="inlineStr">
        <is>
          <t>Riviera Bar</t>
        </is>
      </c>
      <c r="D98" t="inlineStr">
        <is>
          <t>ALELO</t>
        </is>
      </c>
      <c r="E98" t="inlineStr">
        <is>
          <t>Voucher</t>
        </is>
      </c>
      <c r="H98" t="n">
        <v>0</v>
      </c>
      <c r="J98" s="29" t="n">
        <v>45404</v>
      </c>
      <c r="K98" t="inlineStr">
        <is>
          <t>Pago</t>
        </is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100.9</v>
      </c>
      <c r="T98" s="29" t="n">
        <v>45434</v>
      </c>
      <c r="U98" s="29" t="n">
        <v>45434</v>
      </c>
      <c r="V98" t="n">
        <v>0</v>
      </c>
      <c r="W98" s="30" t="n"/>
      <c r="X98" s="30" t="n"/>
      <c r="Y98" t="n">
        <v>0</v>
      </c>
      <c r="Z98" s="30" t="n"/>
      <c r="AA98" s="30" t="n"/>
      <c r="AB98" t="n">
        <v>0</v>
      </c>
      <c r="AC98" s="30" t="n"/>
      <c r="AD98" s="30" t="n"/>
      <c r="AE98" t="n">
        <v>0</v>
      </c>
      <c r="AF98" s="30" t="n"/>
      <c r="AG98" s="30" t="n"/>
    </row>
    <row r="99">
      <c r="A99" t="n">
        <v>1564</v>
      </c>
      <c r="B99" t="n">
        <v>115</v>
      </c>
      <c r="C99" t="inlineStr">
        <is>
          <t>Riviera Bar</t>
        </is>
      </c>
      <c r="D99" t="inlineStr">
        <is>
          <t>ALELO</t>
        </is>
      </c>
      <c r="E99" t="inlineStr">
        <is>
          <t>Voucher</t>
        </is>
      </c>
      <c r="H99" t="n">
        <v>0</v>
      </c>
      <c r="J99" s="29" t="n">
        <v>45405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145.84</v>
      </c>
      <c r="T99" s="29" t="n">
        <v>45435</v>
      </c>
      <c r="U99" s="29" t="n">
        <v>45435</v>
      </c>
      <c r="V99" t="n">
        <v>0</v>
      </c>
      <c r="W99" s="30" t="n"/>
      <c r="X99" s="30" t="n"/>
      <c r="Y99" t="n">
        <v>0</v>
      </c>
      <c r="Z99" s="30" t="n"/>
      <c r="AA99" s="30" t="n"/>
      <c r="AB99" t="n">
        <v>0</v>
      </c>
      <c r="AC99" s="30" t="n"/>
      <c r="AD99" s="30" t="n"/>
      <c r="AE99" t="n">
        <v>0</v>
      </c>
      <c r="AF99" s="30" t="n"/>
      <c r="AG99" s="30" t="n"/>
    </row>
    <row r="100">
      <c r="A100" t="n">
        <v>1565</v>
      </c>
      <c r="B100" t="n">
        <v>115</v>
      </c>
      <c r="C100" t="inlineStr">
        <is>
          <t>Riviera Bar</t>
        </is>
      </c>
      <c r="D100" t="inlineStr">
        <is>
          <t>ALELO</t>
        </is>
      </c>
      <c r="E100" t="inlineStr">
        <is>
          <t>Voucher</t>
        </is>
      </c>
      <c r="H100" t="n">
        <v>0</v>
      </c>
      <c r="J100" s="29" t="n">
        <v>45406</v>
      </c>
      <c r="K100" t="inlineStr">
        <is>
          <t>Pago</t>
        </is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258.57</v>
      </c>
      <c r="T100" s="29" t="n">
        <v>45436</v>
      </c>
      <c r="U100" s="29" t="n">
        <v>45436</v>
      </c>
      <c r="V100" t="n">
        <v>0</v>
      </c>
      <c r="W100" s="30" t="n"/>
      <c r="X100" s="30" t="n"/>
      <c r="Y100" t="n">
        <v>0</v>
      </c>
      <c r="Z100" s="30" t="n"/>
      <c r="AA100" s="30" t="n"/>
      <c r="AB100" t="n">
        <v>0</v>
      </c>
      <c r="AC100" s="30" t="n"/>
      <c r="AD100" s="30" t="n"/>
      <c r="AE100" t="n">
        <v>0</v>
      </c>
      <c r="AF100" s="30" t="n"/>
      <c r="AG100" s="30" t="n"/>
    </row>
    <row r="101">
      <c r="A101" t="n">
        <v>1566</v>
      </c>
      <c r="B101" t="n">
        <v>115</v>
      </c>
      <c r="C101" t="inlineStr">
        <is>
          <t>Riviera Bar</t>
        </is>
      </c>
      <c r="D101" t="inlineStr">
        <is>
          <t>TICKET SERVICO SA</t>
        </is>
      </c>
      <c r="E101" t="inlineStr">
        <is>
          <t>Voucher</t>
        </is>
      </c>
      <c r="H101" t="n">
        <v>0</v>
      </c>
      <c r="J101" s="29" t="n">
        <v>45408</v>
      </c>
      <c r="K101" t="inlineStr">
        <is>
          <t>Pago</t>
        </is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479.47</v>
      </c>
      <c r="T101" s="29" t="n">
        <v>45436</v>
      </c>
      <c r="U101" s="29" t="n">
        <v>45436</v>
      </c>
      <c r="V101" t="n">
        <v>0</v>
      </c>
      <c r="W101" s="30" t="n"/>
      <c r="X101" s="30" t="n"/>
      <c r="Y101" t="n">
        <v>0</v>
      </c>
      <c r="Z101" s="30" t="n"/>
      <c r="AA101" s="30" t="n"/>
      <c r="AB101" t="n">
        <v>0</v>
      </c>
      <c r="AC101" s="30" t="n"/>
      <c r="AD101" s="30" t="n"/>
      <c r="AE101" t="n">
        <v>0</v>
      </c>
      <c r="AF101" s="30" t="n"/>
      <c r="AG101" s="30" t="n"/>
    </row>
    <row r="102">
      <c r="A102" t="n">
        <v>1567</v>
      </c>
      <c r="B102" t="n">
        <v>115</v>
      </c>
      <c r="C102" t="inlineStr">
        <is>
          <t>Riviera Bar</t>
        </is>
      </c>
      <c r="D102" t="inlineStr">
        <is>
          <t xml:space="preserve">VR Benefícios e Serviços </t>
        </is>
      </c>
      <c r="E102" t="inlineStr">
        <is>
          <t>Voucher</t>
        </is>
      </c>
      <c r="H102" t="n">
        <v>0</v>
      </c>
      <c r="J102" s="29" t="n">
        <v>45408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592.72</v>
      </c>
      <c r="T102" s="29" t="n">
        <v>45436</v>
      </c>
      <c r="U102" s="29" t="n">
        <v>45436</v>
      </c>
      <c r="V102" t="n">
        <v>0</v>
      </c>
      <c r="W102" s="30" t="n"/>
      <c r="X102" s="30" t="n"/>
      <c r="Y102" t="n">
        <v>0</v>
      </c>
      <c r="Z102" s="30" t="n"/>
      <c r="AA102" s="30" t="n"/>
      <c r="AB102" t="n">
        <v>0</v>
      </c>
      <c r="AC102" s="30" t="n"/>
      <c r="AD102" s="30" t="n"/>
      <c r="AE102" t="n">
        <v>0</v>
      </c>
      <c r="AF102" s="30" t="n"/>
      <c r="AG102" s="30" t="n"/>
    </row>
    <row r="103">
      <c r="A103" t="n">
        <v>1568</v>
      </c>
      <c r="B103" t="n">
        <v>115</v>
      </c>
      <c r="C103" t="inlineStr">
        <is>
          <t>Riviera Bar</t>
        </is>
      </c>
      <c r="D103" t="inlineStr">
        <is>
          <t>TICKET SERVICO SA</t>
        </is>
      </c>
      <c r="E103" t="inlineStr">
        <is>
          <t>Voucher</t>
        </is>
      </c>
      <c r="H103" t="n">
        <v>0</v>
      </c>
      <c r="J103" s="29" t="n">
        <v>45409</v>
      </c>
      <c r="K103" t="inlineStr">
        <is>
          <t>Pago</t>
        </is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3042.74</v>
      </c>
      <c r="T103" s="29" t="n">
        <v>45439</v>
      </c>
      <c r="U103" s="29" t="n">
        <v>45439</v>
      </c>
      <c r="V103" t="n">
        <v>0</v>
      </c>
      <c r="W103" s="30" t="n"/>
      <c r="X103" s="30" t="n"/>
      <c r="Y103" t="n">
        <v>0</v>
      </c>
      <c r="Z103" s="30" t="n"/>
      <c r="AA103" s="30" t="n"/>
      <c r="AB103" t="n">
        <v>0</v>
      </c>
      <c r="AC103" s="30" t="n"/>
      <c r="AD103" s="30" t="n"/>
      <c r="AE103" t="n">
        <v>0</v>
      </c>
      <c r="AF103" s="30" t="n"/>
      <c r="AG103" s="30" t="n"/>
    </row>
    <row r="104">
      <c r="A104" t="n">
        <v>1569</v>
      </c>
      <c r="B104" t="n">
        <v>115</v>
      </c>
      <c r="C104" t="inlineStr">
        <is>
          <t>Riviera Bar</t>
        </is>
      </c>
      <c r="D104" t="inlineStr">
        <is>
          <t>ALELO</t>
        </is>
      </c>
      <c r="E104" t="inlineStr">
        <is>
          <t>Voucher</t>
        </is>
      </c>
      <c r="H104" t="n">
        <v>0</v>
      </c>
      <c r="J104" s="29" t="n">
        <v>45409</v>
      </c>
      <c r="K104" t="inlineStr">
        <is>
          <t>Pago</t>
        </is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2233.8</v>
      </c>
      <c r="T104" s="29" t="n">
        <v>45439</v>
      </c>
      <c r="U104" s="29" t="n">
        <v>45439</v>
      </c>
      <c r="V104" t="n">
        <v>0</v>
      </c>
      <c r="W104" s="30" t="n"/>
      <c r="X104" s="30" t="n"/>
      <c r="Y104" t="n">
        <v>0</v>
      </c>
      <c r="Z104" s="30" t="n"/>
      <c r="AA104" s="30" t="n"/>
      <c r="AB104" t="n">
        <v>0</v>
      </c>
      <c r="AC104" s="30" t="n"/>
      <c r="AD104" s="30" t="n"/>
      <c r="AE104" t="n">
        <v>0</v>
      </c>
      <c r="AF104" s="30" t="n"/>
      <c r="AG104" s="30" t="n"/>
    </row>
    <row r="105">
      <c r="A105" t="n">
        <v>1591</v>
      </c>
      <c r="B105" t="n">
        <v>115</v>
      </c>
      <c r="C105" t="inlineStr">
        <is>
          <t>Riviera Bar</t>
        </is>
      </c>
      <c r="D105" t="inlineStr">
        <is>
          <t>PLUXEE BENEFICIOS BRASIL S.A. (SODEXO)</t>
        </is>
      </c>
      <c r="E105" t="inlineStr">
        <is>
          <t>Voucher</t>
        </is>
      </c>
      <c r="H105" t="n">
        <v>3702.34</v>
      </c>
      <c r="J105" s="29" t="n">
        <v>45411</v>
      </c>
      <c r="K105" t="inlineStr">
        <is>
          <t>Pago</t>
        </is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3702.34</v>
      </c>
      <c r="T105" s="29" t="n">
        <v>45440</v>
      </c>
      <c r="U105" s="29" t="n">
        <v>45440</v>
      </c>
      <c r="V105" t="n">
        <v>0</v>
      </c>
      <c r="W105" s="30" t="n"/>
      <c r="X105" s="30" t="n"/>
      <c r="Y105" t="n">
        <v>0</v>
      </c>
      <c r="Z105" s="30" t="n"/>
      <c r="AA105" s="30" t="n"/>
      <c r="AB105" t="n">
        <v>0</v>
      </c>
      <c r="AC105" s="30" t="n"/>
      <c r="AD105" s="30" t="n"/>
      <c r="AE105" t="n">
        <v>0</v>
      </c>
      <c r="AF105" s="30" t="n"/>
      <c r="AG105" s="30" t="n"/>
    </row>
    <row r="106">
      <c r="A106" t="n">
        <v>1594</v>
      </c>
      <c r="B106" t="n">
        <v>115</v>
      </c>
      <c r="C106" t="inlineStr">
        <is>
          <t>Riviera Bar</t>
        </is>
      </c>
      <c r="D106" t="inlineStr">
        <is>
          <t>ALELO</t>
        </is>
      </c>
      <c r="E106" t="inlineStr">
        <is>
          <t>Voucher</t>
        </is>
      </c>
      <c r="H106" t="n">
        <v>0</v>
      </c>
      <c r="J106" s="29" t="n">
        <v>45411</v>
      </c>
      <c r="K106" t="inlineStr">
        <is>
          <t>Pago</t>
        </is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392.13</v>
      </c>
      <c r="T106" s="29" t="n">
        <v>45441</v>
      </c>
      <c r="U106" s="29" t="n">
        <v>45441</v>
      </c>
      <c r="V106" t="n">
        <v>0</v>
      </c>
      <c r="W106" s="30" t="n"/>
      <c r="X106" s="30" t="n"/>
      <c r="Y106" t="n">
        <v>0</v>
      </c>
      <c r="Z106" s="30" t="n"/>
      <c r="AA106" s="30" t="n"/>
      <c r="AB106" t="n">
        <v>0</v>
      </c>
      <c r="AC106" s="30" t="n"/>
      <c r="AD106" s="30" t="n"/>
      <c r="AE106" t="n">
        <v>0</v>
      </c>
      <c r="AF106" s="30" t="n"/>
      <c r="AG106" s="30" t="n"/>
    </row>
    <row r="107">
      <c r="A107" t="n">
        <v>1595</v>
      </c>
      <c r="B107" t="n">
        <v>115</v>
      </c>
      <c r="C107" t="inlineStr">
        <is>
          <t>Riviera Bar</t>
        </is>
      </c>
      <c r="D107" t="inlineStr">
        <is>
          <t>ALELO</t>
        </is>
      </c>
      <c r="E107" t="inlineStr">
        <is>
          <t>Voucher</t>
        </is>
      </c>
      <c r="H107" t="n">
        <v>0</v>
      </c>
      <c r="J107" s="29" t="n">
        <v>45410</v>
      </c>
      <c r="K107" t="inlineStr">
        <is>
          <t>Pago</t>
        </is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447.67</v>
      </c>
      <c r="T107" s="29" t="n">
        <v>45440</v>
      </c>
      <c r="U107" s="29" t="n">
        <v>45440</v>
      </c>
      <c r="V107" t="n">
        <v>0</v>
      </c>
      <c r="W107" s="30" t="n"/>
      <c r="X107" s="30" t="n"/>
      <c r="Y107" t="n">
        <v>0</v>
      </c>
      <c r="Z107" s="30" t="n"/>
      <c r="AA107" s="30" t="n"/>
      <c r="AB107" t="n">
        <v>0</v>
      </c>
      <c r="AC107" s="30" t="n"/>
      <c r="AD107" s="30" t="n"/>
      <c r="AE107" t="n">
        <v>0</v>
      </c>
      <c r="AF107" s="30" t="n"/>
      <c r="AG107" s="30" t="n"/>
    </row>
    <row r="108">
      <c r="A108" t="n">
        <v>1627</v>
      </c>
      <c r="B108" t="n">
        <v>115</v>
      </c>
      <c r="C108" t="inlineStr">
        <is>
          <t>Riviera Bar</t>
        </is>
      </c>
      <c r="D108" t="inlineStr">
        <is>
          <t>ALELO</t>
        </is>
      </c>
      <c r="E108" t="inlineStr">
        <is>
          <t>Voucher</t>
        </is>
      </c>
      <c r="H108" t="n">
        <v>2102.36</v>
      </c>
      <c r="J108" s="29" t="n">
        <v>45415</v>
      </c>
      <c r="K108" t="inlineStr">
        <is>
          <t>Pago</t>
        </is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2102.36</v>
      </c>
      <c r="T108" s="29" t="n">
        <v>45446</v>
      </c>
      <c r="U108" s="29" t="n">
        <v>45446</v>
      </c>
      <c r="V108" t="n">
        <v>0</v>
      </c>
      <c r="W108" s="30" t="n"/>
      <c r="X108" s="30" t="n"/>
      <c r="Y108" t="n">
        <v>0</v>
      </c>
      <c r="Z108" s="30" t="n"/>
      <c r="AA108" s="30" t="n"/>
      <c r="AB108" t="n">
        <v>0</v>
      </c>
      <c r="AC108" s="30" t="n"/>
      <c r="AD108" s="30" t="n"/>
      <c r="AE108" t="n">
        <v>0</v>
      </c>
      <c r="AF108" s="30" t="n"/>
      <c r="AG108" s="30" t="n"/>
    </row>
    <row r="109">
      <c r="A109" t="n">
        <v>1628</v>
      </c>
      <c r="B109" t="n">
        <v>115</v>
      </c>
      <c r="C109" t="inlineStr">
        <is>
          <t>Riviera Bar</t>
        </is>
      </c>
      <c r="D109" t="inlineStr">
        <is>
          <t>TICKET SERVICO SA</t>
        </is>
      </c>
      <c r="E109" t="inlineStr">
        <is>
          <t>Voucher</t>
        </is>
      </c>
      <c r="H109" t="n">
        <v>4762.49</v>
      </c>
      <c r="J109" s="29" t="n">
        <v>45415</v>
      </c>
      <c r="K109" t="inlineStr">
        <is>
          <t>Pago</t>
        </is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4762.49</v>
      </c>
      <c r="T109" s="29" t="n">
        <v>45446</v>
      </c>
      <c r="U109" s="29" t="n">
        <v>45446</v>
      </c>
      <c r="V109" t="n">
        <v>0</v>
      </c>
      <c r="W109" s="30" t="n"/>
      <c r="X109" s="30" t="n"/>
      <c r="Y109" t="n">
        <v>0</v>
      </c>
      <c r="Z109" s="30" t="n"/>
      <c r="AA109" s="30" t="n"/>
      <c r="AB109" t="n">
        <v>0</v>
      </c>
      <c r="AC109" s="30" t="n"/>
      <c r="AD109" s="30" t="n"/>
      <c r="AE109" t="n">
        <v>0</v>
      </c>
      <c r="AF109" s="30" t="n"/>
      <c r="AG109" s="30" t="n"/>
    </row>
    <row r="110">
      <c r="A110" t="n">
        <v>1629</v>
      </c>
      <c r="B110" t="n">
        <v>115</v>
      </c>
      <c r="C110" t="inlineStr">
        <is>
          <t>Riviera Bar</t>
        </is>
      </c>
      <c r="D110" t="inlineStr">
        <is>
          <t>ALELO</t>
        </is>
      </c>
      <c r="E110" t="inlineStr">
        <is>
          <t>Voucher</t>
        </is>
      </c>
      <c r="H110" t="n">
        <v>670.36</v>
      </c>
      <c r="J110" s="29" t="n">
        <v>45415</v>
      </c>
      <c r="K110" t="inlineStr">
        <is>
          <t>Pago</t>
        </is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670.36</v>
      </c>
      <c r="T110" s="29" t="n">
        <v>45447</v>
      </c>
      <c r="U110" s="29" t="n">
        <v>45447</v>
      </c>
      <c r="V110" t="n">
        <v>0</v>
      </c>
      <c r="W110" s="30" t="n"/>
      <c r="X110" s="30" t="n"/>
      <c r="Y110" t="n">
        <v>0</v>
      </c>
      <c r="Z110" s="30" t="n"/>
      <c r="AA110" s="30" t="n"/>
      <c r="AB110" t="n">
        <v>0</v>
      </c>
      <c r="AC110" s="30" t="n"/>
      <c r="AD110" s="30" t="n"/>
      <c r="AE110" t="n">
        <v>0</v>
      </c>
      <c r="AF110" s="30" t="n"/>
      <c r="AG110" s="30" t="n"/>
    </row>
    <row r="111">
      <c r="A111" t="n">
        <v>1630</v>
      </c>
      <c r="B111" t="n">
        <v>115</v>
      </c>
      <c r="C111" t="inlineStr">
        <is>
          <t>Riviera Bar</t>
        </is>
      </c>
      <c r="D111" t="inlineStr">
        <is>
          <t>PLUXEE BENEFICIOS BRASIL S.A. (SODEXO)</t>
        </is>
      </c>
      <c r="E111" t="inlineStr">
        <is>
          <t>Voucher</t>
        </is>
      </c>
      <c r="H111" t="n">
        <v>0</v>
      </c>
      <c r="J111" s="29" t="n">
        <v>45415</v>
      </c>
      <c r="K111" t="inlineStr">
        <is>
          <t>Pago</t>
        </is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5438.78</v>
      </c>
      <c r="T111" s="29" t="n">
        <v>45447</v>
      </c>
      <c r="U111" s="29" t="n">
        <v>45447</v>
      </c>
      <c r="V111" t="n">
        <v>0</v>
      </c>
      <c r="W111" s="30" t="n"/>
      <c r="X111" s="30" t="n"/>
      <c r="Y111" t="n">
        <v>0</v>
      </c>
      <c r="Z111" s="30" t="n"/>
      <c r="AA111" s="30" t="n"/>
      <c r="AB111" t="n">
        <v>0</v>
      </c>
      <c r="AC111" s="30" t="n"/>
      <c r="AD111" s="30" t="n"/>
      <c r="AE111" t="n">
        <v>0</v>
      </c>
      <c r="AF111" s="30" t="n"/>
      <c r="AG111" s="30" t="n"/>
    </row>
    <row r="112">
      <c r="A112" t="n">
        <v>1653</v>
      </c>
      <c r="B112" t="n">
        <v>115</v>
      </c>
      <c r="C112" t="inlineStr">
        <is>
          <t>Riviera Bar</t>
        </is>
      </c>
      <c r="D112" t="inlineStr">
        <is>
          <t>ALELO</t>
        </is>
      </c>
      <c r="E112" t="inlineStr">
        <is>
          <t>Voucher</t>
        </is>
      </c>
      <c r="H112" t="n">
        <v>0</v>
      </c>
      <c r="J112" s="29" t="n">
        <v>45415</v>
      </c>
      <c r="K112" t="inlineStr">
        <is>
          <t>Pago</t>
        </is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1891.43</v>
      </c>
      <c r="T112" s="29" t="n">
        <v>45446</v>
      </c>
      <c r="U112" s="29" t="n">
        <v>45446</v>
      </c>
      <c r="V112" t="n">
        <v>0</v>
      </c>
      <c r="W112" s="30" t="n"/>
      <c r="X112" s="30" t="n"/>
      <c r="Y112" t="n">
        <v>0</v>
      </c>
      <c r="Z112" s="30" t="n"/>
      <c r="AA112" s="30" t="n"/>
      <c r="AB112" t="n">
        <v>0</v>
      </c>
      <c r="AC112" s="30" t="n"/>
      <c r="AD112" s="30" t="n"/>
      <c r="AE112" t="n">
        <v>0</v>
      </c>
      <c r="AF112" s="30" t="n"/>
      <c r="AG112" s="30" t="n"/>
    </row>
    <row r="113">
      <c r="A113" t="n">
        <v>1654</v>
      </c>
      <c r="B113" t="n">
        <v>115</v>
      </c>
      <c r="C113" t="inlineStr">
        <is>
          <t>Riviera Bar</t>
        </is>
      </c>
      <c r="D113" t="inlineStr">
        <is>
          <t>BEN BENEFICIOS</t>
        </is>
      </c>
      <c r="E113" t="inlineStr">
        <is>
          <t>Voucher</t>
        </is>
      </c>
      <c r="H113" t="n">
        <v>0</v>
      </c>
      <c r="J113" s="29" t="n">
        <v>45415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332.32</v>
      </c>
      <c r="T113" s="29" t="n">
        <v>45446</v>
      </c>
      <c r="U113" s="29" t="n">
        <v>45446</v>
      </c>
      <c r="V113" t="n">
        <v>0</v>
      </c>
      <c r="W113" s="30" t="n"/>
      <c r="X113" s="30" t="n"/>
      <c r="Y113" t="n">
        <v>0</v>
      </c>
      <c r="Z113" s="30" t="n"/>
      <c r="AA113" s="30" t="n"/>
      <c r="AB113" t="n">
        <v>0</v>
      </c>
      <c r="AC113" s="30" t="n"/>
      <c r="AD113" s="30" t="n"/>
      <c r="AE113" t="n">
        <v>0</v>
      </c>
      <c r="AF113" s="30" t="n"/>
      <c r="AG113" s="30" t="n"/>
    </row>
    <row r="114">
      <c r="A114" t="n">
        <v>1671</v>
      </c>
      <c r="B114" t="n">
        <v>115</v>
      </c>
      <c r="C114" t="inlineStr">
        <is>
          <t>Riviera Bar</t>
        </is>
      </c>
      <c r="D114" t="inlineStr">
        <is>
          <t>ALELO</t>
        </is>
      </c>
      <c r="E114" t="inlineStr">
        <is>
          <t>Voucher</t>
        </is>
      </c>
      <c r="H114" t="n">
        <v>0</v>
      </c>
      <c r="J114" s="29" t="n">
        <v>45440</v>
      </c>
      <c r="K114" t="inlineStr">
        <is>
          <t>Pago</t>
        </is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346.54</v>
      </c>
      <c r="T114" s="29" t="n">
        <v>45447</v>
      </c>
      <c r="U114" s="29" t="n">
        <v>45447</v>
      </c>
      <c r="V114" t="n">
        <v>0</v>
      </c>
      <c r="W114" s="30" t="n"/>
      <c r="X114" s="30" t="n"/>
      <c r="Y114" t="n">
        <v>0</v>
      </c>
      <c r="Z114" s="30" t="n"/>
      <c r="AA114" s="30" t="n"/>
      <c r="AB114" t="n">
        <v>0</v>
      </c>
      <c r="AC114" s="30" t="n"/>
      <c r="AD114" s="30" t="n"/>
      <c r="AE114" t="n">
        <v>0</v>
      </c>
      <c r="AF114" s="30" t="n"/>
      <c r="AG114" s="30" t="n"/>
    </row>
    <row r="115">
      <c r="A115" t="n">
        <v>1672</v>
      </c>
      <c r="B115" t="n">
        <v>115</v>
      </c>
      <c r="C115" t="inlineStr">
        <is>
          <t>Riviera Bar</t>
        </is>
      </c>
      <c r="D115" t="inlineStr">
        <is>
          <t>ALELO</t>
        </is>
      </c>
      <c r="E115" t="inlineStr">
        <is>
          <t>Voucher</t>
        </is>
      </c>
      <c r="H115" t="n">
        <v>0</v>
      </c>
      <c r="J115" s="29" t="n">
        <v>45441</v>
      </c>
      <c r="K115" t="inlineStr">
        <is>
          <t>Pago</t>
        </is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200.55</v>
      </c>
      <c r="T115" s="29" t="n">
        <v>45448</v>
      </c>
      <c r="U115" s="29" t="n">
        <v>45448</v>
      </c>
      <c r="V115" t="n">
        <v>0</v>
      </c>
      <c r="W115" s="30" t="n"/>
      <c r="X115" s="30" t="n"/>
      <c r="Y115" t="n">
        <v>0</v>
      </c>
      <c r="Z115" s="30" t="n"/>
      <c r="AA115" s="30" t="n"/>
      <c r="AB115" t="n">
        <v>0</v>
      </c>
      <c r="AC115" s="30" t="n"/>
      <c r="AD115" s="30" t="n"/>
      <c r="AE115" t="n">
        <v>0</v>
      </c>
      <c r="AF115" s="30" t="n"/>
      <c r="AG115" s="30" t="n"/>
    </row>
    <row r="116">
      <c r="A116" t="n">
        <v>1698</v>
      </c>
      <c r="B116" t="n">
        <v>115</v>
      </c>
      <c r="C116" t="inlineStr">
        <is>
          <t>Riviera Bar</t>
        </is>
      </c>
      <c r="D116" t="inlineStr">
        <is>
          <t>LIRIUM RECICLAGEM</t>
        </is>
      </c>
      <c r="E116" t="inlineStr">
        <is>
          <t>Coleta de Óleo</t>
        </is>
      </c>
      <c r="H116" t="n">
        <v>0</v>
      </c>
      <c r="J116" s="29" t="n">
        <v>45442</v>
      </c>
      <c r="K116" t="inlineStr">
        <is>
          <t>Pago</t>
        </is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1075</v>
      </c>
      <c r="T116" s="29" t="n">
        <v>45473</v>
      </c>
      <c r="U116" s="29" t="n">
        <v>45456</v>
      </c>
      <c r="V116" t="n">
        <v>0</v>
      </c>
      <c r="W116" s="30" t="n"/>
      <c r="X116" s="30" t="n"/>
      <c r="Y116" t="n">
        <v>0</v>
      </c>
      <c r="Z116" s="30" t="n"/>
      <c r="AA116" s="30" t="n"/>
      <c r="AB116" t="n">
        <v>0</v>
      </c>
      <c r="AC116" s="30" t="n"/>
      <c r="AD116" s="30" t="n"/>
      <c r="AE116" t="n">
        <v>0</v>
      </c>
      <c r="AF116" s="30" t="n"/>
      <c r="AG116" s="30" t="n"/>
    </row>
    <row r="117">
      <c r="A117" t="n">
        <v>1739</v>
      </c>
      <c r="B117" t="n">
        <v>115</v>
      </c>
      <c r="C117" t="inlineStr">
        <is>
          <t>Riviera Bar</t>
        </is>
      </c>
      <c r="D117" t="inlineStr">
        <is>
          <t>ALELO</t>
        </is>
      </c>
      <c r="E117" t="inlineStr">
        <is>
          <t>Voucher</t>
        </is>
      </c>
      <c r="H117" t="n">
        <v>0</v>
      </c>
      <c r="J117" s="29" t="n">
        <v>45442</v>
      </c>
      <c r="K117" t="inlineStr">
        <is>
          <t>Pago</t>
        </is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701.8200000000001</v>
      </c>
      <c r="T117" s="29" t="n">
        <v>45449</v>
      </c>
      <c r="U117" s="29" t="n">
        <v>45449</v>
      </c>
      <c r="V117" t="n">
        <v>0</v>
      </c>
      <c r="W117" s="30" t="n"/>
      <c r="X117" s="30" t="n"/>
      <c r="Y117" t="n">
        <v>0</v>
      </c>
      <c r="Z117" s="30" t="n"/>
      <c r="AA117" s="30" t="n"/>
      <c r="AB117" t="n">
        <v>0</v>
      </c>
      <c r="AC117" s="30" t="n"/>
      <c r="AD117" s="30" t="n"/>
      <c r="AE117" t="n">
        <v>0</v>
      </c>
      <c r="AF117" s="30" t="n"/>
      <c r="AG117" s="30" t="n"/>
    </row>
    <row r="118">
      <c r="A118" t="n">
        <v>1740</v>
      </c>
      <c r="B118" t="n">
        <v>115</v>
      </c>
      <c r="C118" t="inlineStr">
        <is>
          <t>Riviera Bar</t>
        </is>
      </c>
      <c r="D118" t="inlineStr">
        <is>
          <t>ALELO</t>
        </is>
      </c>
      <c r="E118" t="inlineStr">
        <is>
          <t>Voucher</t>
        </is>
      </c>
      <c r="H118" t="n">
        <v>0</v>
      </c>
      <c r="J118" s="29" t="n">
        <v>45442</v>
      </c>
      <c r="K118" t="inlineStr">
        <is>
          <t>Pago</t>
        </is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887.03</v>
      </c>
      <c r="T118" s="29" t="n">
        <v>45450</v>
      </c>
      <c r="U118" s="29" t="n">
        <v>45450</v>
      </c>
      <c r="V118" t="n">
        <v>0</v>
      </c>
      <c r="W118" s="30" t="n"/>
      <c r="X118" s="30" t="n"/>
      <c r="Y118" t="n">
        <v>0</v>
      </c>
      <c r="Z118" s="30" t="n"/>
      <c r="AA118" s="30" t="n"/>
      <c r="AB118" t="n">
        <v>0</v>
      </c>
      <c r="AC118" s="30" t="n"/>
      <c r="AD118" s="30" t="n"/>
      <c r="AE118" t="n">
        <v>0</v>
      </c>
      <c r="AF118" s="30" t="n"/>
      <c r="AG118" s="30" t="n"/>
    </row>
    <row r="119">
      <c r="A119" t="n">
        <v>1741</v>
      </c>
      <c r="B119" t="n">
        <v>115</v>
      </c>
      <c r="C119" t="inlineStr">
        <is>
          <t>Riviera Bar</t>
        </is>
      </c>
      <c r="D119" t="inlineStr">
        <is>
          <t>TICKET SERVICO SA</t>
        </is>
      </c>
      <c r="E119" t="inlineStr">
        <is>
          <t>Voucher</t>
        </is>
      </c>
      <c r="H119" t="n">
        <v>0</v>
      </c>
      <c r="J119" s="29" t="n">
        <v>45442</v>
      </c>
      <c r="K119" t="inlineStr">
        <is>
          <t>Pago</t>
        </is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562.29</v>
      </c>
      <c r="T119" s="29" t="n">
        <v>45450</v>
      </c>
      <c r="U119" s="29" t="n">
        <v>45450</v>
      </c>
      <c r="V119" t="n">
        <v>0</v>
      </c>
      <c r="W119" s="30" t="n"/>
      <c r="X119" s="30" t="n"/>
      <c r="Y119" t="n">
        <v>0</v>
      </c>
      <c r="Z119" s="30" t="n"/>
      <c r="AA119" s="30" t="n"/>
      <c r="AB119" t="n">
        <v>0</v>
      </c>
      <c r="AC119" s="30" t="n"/>
      <c r="AD119" s="30" t="n"/>
      <c r="AE119" t="n">
        <v>0</v>
      </c>
      <c r="AF119" s="30" t="n"/>
      <c r="AG119" s="30" t="n"/>
    </row>
    <row r="120">
      <c r="A120" t="n">
        <v>1742</v>
      </c>
      <c r="B120" t="n">
        <v>115</v>
      </c>
      <c r="C120" t="inlineStr">
        <is>
          <t>Riviera Bar</t>
        </is>
      </c>
      <c r="D120" t="inlineStr">
        <is>
          <t xml:space="preserve">VR Benefícios e Serviços </t>
        </is>
      </c>
      <c r="E120" t="inlineStr">
        <is>
          <t>Voucher</t>
        </is>
      </c>
      <c r="H120" t="n">
        <v>0</v>
      </c>
      <c r="J120" s="29" t="n">
        <v>45442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1665.23</v>
      </c>
      <c r="T120" s="29" t="n">
        <v>45450</v>
      </c>
      <c r="U120" s="29" t="n">
        <v>45450</v>
      </c>
      <c r="V120" t="n">
        <v>0</v>
      </c>
      <c r="W120" s="30" t="n"/>
      <c r="X120" s="30" t="n"/>
      <c r="Y120" t="n">
        <v>0</v>
      </c>
      <c r="Z120" s="30" t="n"/>
      <c r="AA120" s="30" t="n"/>
      <c r="AB120" t="n">
        <v>0</v>
      </c>
      <c r="AC120" s="30" t="n"/>
      <c r="AD120" s="30" t="n"/>
      <c r="AE120" t="n">
        <v>0</v>
      </c>
      <c r="AF120" s="30" t="n"/>
      <c r="AG120" s="30" t="n"/>
    </row>
    <row r="121">
      <c r="A121" t="n">
        <v>1743</v>
      </c>
      <c r="B121" t="n">
        <v>115</v>
      </c>
      <c r="C121" t="inlineStr">
        <is>
          <t>Riviera Bar</t>
        </is>
      </c>
      <c r="D121" t="inlineStr">
        <is>
          <t>ALELO</t>
        </is>
      </c>
      <c r="E121" t="inlineStr">
        <is>
          <t>Voucher</t>
        </is>
      </c>
      <c r="H121" t="n">
        <v>0</v>
      </c>
      <c r="J121" s="29" t="n">
        <v>45442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99.84999999999999</v>
      </c>
      <c r="T121" s="29" t="n">
        <v>45453</v>
      </c>
      <c r="U121" s="29" t="n">
        <v>45453</v>
      </c>
      <c r="V121" t="n">
        <v>0</v>
      </c>
      <c r="W121" s="30" t="n"/>
      <c r="X121" s="30" t="n"/>
      <c r="Y121" t="n">
        <v>0</v>
      </c>
      <c r="Z121" s="30" t="n"/>
      <c r="AA121" s="30" t="n"/>
      <c r="AB121" t="n">
        <v>0</v>
      </c>
      <c r="AC121" s="30" t="n"/>
      <c r="AD121" s="30" t="n"/>
      <c r="AE121" t="n">
        <v>0</v>
      </c>
      <c r="AF121" s="30" t="n"/>
      <c r="AG121" s="30" t="n"/>
    </row>
    <row r="122">
      <c r="A122" t="n">
        <v>1744</v>
      </c>
      <c r="B122" t="n">
        <v>115</v>
      </c>
      <c r="C122" t="inlineStr">
        <is>
          <t>Riviera Bar</t>
        </is>
      </c>
      <c r="D122" t="inlineStr">
        <is>
          <t>ALELO</t>
        </is>
      </c>
      <c r="E122" t="inlineStr">
        <is>
          <t>Voucher</t>
        </is>
      </c>
      <c r="H122" t="n">
        <v>0</v>
      </c>
      <c r="J122" s="29" t="n">
        <v>45442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2160.79</v>
      </c>
      <c r="T122" s="29" t="n">
        <v>45453</v>
      </c>
      <c r="U122" s="29" t="n">
        <v>45453</v>
      </c>
      <c r="V122" t="n">
        <v>0</v>
      </c>
      <c r="W122" s="30" t="n"/>
      <c r="X122" s="30" t="n"/>
      <c r="Y122" t="n">
        <v>0</v>
      </c>
      <c r="Z122" s="30" t="n"/>
      <c r="AA122" s="30" t="n"/>
      <c r="AB122" t="n">
        <v>0</v>
      </c>
      <c r="AC122" s="30" t="n"/>
      <c r="AD122" s="30" t="n"/>
      <c r="AE122" t="n">
        <v>0</v>
      </c>
      <c r="AF122" s="30" t="n"/>
      <c r="AG122" s="30" t="n"/>
    </row>
    <row r="123">
      <c r="A123" t="n">
        <v>1745</v>
      </c>
      <c r="B123" t="n">
        <v>115</v>
      </c>
      <c r="C123" t="inlineStr">
        <is>
          <t>Riviera Bar</t>
        </is>
      </c>
      <c r="D123" t="inlineStr">
        <is>
          <t>TICKET SERVICO SA</t>
        </is>
      </c>
      <c r="E123" t="inlineStr">
        <is>
          <t>Voucher</t>
        </is>
      </c>
      <c r="H123" t="n">
        <v>0</v>
      </c>
      <c r="J123" s="29" t="n">
        <v>45442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5645.85</v>
      </c>
      <c r="T123" s="29" t="n">
        <v>45453</v>
      </c>
      <c r="U123" s="29" t="n">
        <v>45453</v>
      </c>
      <c r="V123" t="n">
        <v>0</v>
      </c>
      <c r="W123" s="30" t="n"/>
      <c r="X123" s="30" t="n"/>
      <c r="Y123" t="n">
        <v>0</v>
      </c>
      <c r="Z123" s="30" t="n"/>
      <c r="AA123" s="30" t="n"/>
      <c r="AB123" t="n">
        <v>0</v>
      </c>
      <c r="AC123" s="30" t="n"/>
      <c r="AD123" s="30" t="n"/>
      <c r="AE123" t="n">
        <v>0</v>
      </c>
      <c r="AF123" s="30" t="n"/>
      <c r="AG123" s="30" t="n"/>
    </row>
    <row r="124">
      <c r="A124" t="n">
        <v>1746</v>
      </c>
      <c r="B124" t="n">
        <v>115</v>
      </c>
      <c r="C124" t="inlineStr">
        <is>
          <t>Riviera Bar</t>
        </is>
      </c>
      <c r="D124" t="inlineStr">
        <is>
          <t>PLUXEE BENEFICIOS BRASIL S.A. (SODEXO)</t>
        </is>
      </c>
      <c r="E124" t="inlineStr">
        <is>
          <t>Voucher</t>
        </is>
      </c>
      <c r="H124" t="n">
        <v>0</v>
      </c>
      <c r="J124" s="29" t="n">
        <v>45442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4887.64</v>
      </c>
      <c r="T124" s="29" t="n">
        <v>45454</v>
      </c>
      <c r="U124" s="29" t="n">
        <v>45454</v>
      </c>
      <c r="V124" t="n">
        <v>0</v>
      </c>
      <c r="W124" s="30" t="n"/>
      <c r="X124" s="30" t="n"/>
      <c r="Y124" t="n">
        <v>0</v>
      </c>
      <c r="Z124" s="30" t="n"/>
      <c r="AA124" s="30" t="n"/>
      <c r="AB124" t="n">
        <v>0</v>
      </c>
      <c r="AC124" s="30" t="n"/>
      <c r="AD124" s="30" t="n"/>
      <c r="AE124" t="n">
        <v>0</v>
      </c>
      <c r="AF124" s="30" t="n"/>
      <c r="AG124" s="30" t="n"/>
    </row>
    <row r="125">
      <c r="A125" t="n">
        <v>1747</v>
      </c>
      <c r="B125" t="n">
        <v>115</v>
      </c>
      <c r="C125" t="inlineStr">
        <is>
          <t>Riviera Bar</t>
        </is>
      </c>
      <c r="D125" t="inlineStr">
        <is>
          <t>ALELO</t>
        </is>
      </c>
      <c r="E125" t="inlineStr">
        <is>
          <t>Voucher</t>
        </is>
      </c>
      <c r="H125" t="n">
        <v>0</v>
      </c>
      <c r="J125" s="29" t="n">
        <v>45442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1166.98</v>
      </c>
      <c r="T125" s="29" t="n">
        <v>45454</v>
      </c>
      <c r="U125" s="29" t="n">
        <v>45454</v>
      </c>
      <c r="V125" t="n">
        <v>0</v>
      </c>
      <c r="W125" s="30" t="n"/>
      <c r="X125" s="30" t="n"/>
      <c r="Y125" t="n">
        <v>0</v>
      </c>
      <c r="Z125" s="30" t="n"/>
      <c r="AA125" s="30" t="n"/>
      <c r="AB125" t="n">
        <v>0</v>
      </c>
      <c r="AC125" s="30" t="n"/>
      <c r="AD125" s="30" t="n"/>
      <c r="AE125" t="n">
        <v>0</v>
      </c>
      <c r="AF125" s="30" t="n"/>
      <c r="AG125" s="30" t="n"/>
    </row>
    <row r="126">
      <c r="A126" t="n">
        <v>1748</v>
      </c>
      <c r="B126" t="n">
        <v>115</v>
      </c>
      <c r="C126" t="inlineStr">
        <is>
          <t>Riviera Bar</t>
        </is>
      </c>
      <c r="D126" t="inlineStr">
        <is>
          <t>ALELO</t>
        </is>
      </c>
      <c r="E126" t="inlineStr">
        <is>
          <t>Voucher</t>
        </is>
      </c>
      <c r="H126" t="n">
        <v>0</v>
      </c>
      <c r="J126" s="29" t="n">
        <v>45442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674.5700000000001</v>
      </c>
      <c r="T126" s="29" t="n">
        <v>45455</v>
      </c>
      <c r="U126" s="29" t="n">
        <v>45455</v>
      </c>
      <c r="V126" t="n">
        <v>0</v>
      </c>
      <c r="W126" s="30" t="n"/>
      <c r="X126" s="30" t="n"/>
      <c r="Y126" t="n">
        <v>0</v>
      </c>
      <c r="Z126" s="30" t="n"/>
      <c r="AA126" s="30" t="n"/>
      <c r="AB126" t="n">
        <v>0</v>
      </c>
      <c r="AC126" s="30" t="n"/>
      <c r="AD126" s="30" t="n"/>
      <c r="AE126" t="n">
        <v>0</v>
      </c>
      <c r="AF126" s="30" t="n"/>
      <c r="AG126" s="30" t="n"/>
    </row>
    <row r="127">
      <c r="A127" t="n">
        <v>1749</v>
      </c>
      <c r="B127" t="n">
        <v>115</v>
      </c>
      <c r="C127" t="inlineStr">
        <is>
          <t>Riviera Bar</t>
        </is>
      </c>
      <c r="D127" t="inlineStr">
        <is>
          <t>ALELO</t>
        </is>
      </c>
      <c r="E127" t="inlineStr">
        <is>
          <t>Voucher</t>
        </is>
      </c>
      <c r="H127" t="n">
        <v>0</v>
      </c>
      <c r="J127" s="29" t="n">
        <v>45442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262.07</v>
      </c>
      <c r="T127" s="29" t="n">
        <v>45456</v>
      </c>
      <c r="U127" s="29" t="n">
        <v>45456</v>
      </c>
      <c r="V127" t="n">
        <v>0</v>
      </c>
      <c r="W127" s="30" t="n"/>
      <c r="X127" s="30" t="n"/>
      <c r="Y127" t="n">
        <v>0</v>
      </c>
      <c r="Z127" s="30" t="n"/>
      <c r="AA127" s="30" t="n"/>
      <c r="AB127" t="n">
        <v>0</v>
      </c>
      <c r="AC127" s="30" t="n"/>
      <c r="AD127" s="30" t="n"/>
      <c r="AE127" t="n">
        <v>0</v>
      </c>
      <c r="AF127" s="30" t="n"/>
      <c r="AG127" s="30" t="n"/>
    </row>
    <row r="128">
      <c r="A128" t="n">
        <v>1750</v>
      </c>
      <c r="B128" t="n">
        <v>115</v>
      </c>
      <c r="C128" t="inlineStr">
        <is>
          <t>Riviera Bar</t>
        </is>
      </c>
      <c r="D128" t="inlineStr">
        <is>
          <t>TICKET SERVICO SA</t>
        </is>
      </c>
      <c r="E128" t="inlineStr">
        <is>
          <t>Voucher</t>
        </is>
      </c>
      <c r="H128" t="n">
        <v>0</v>
      </c>
      <c r="J128" s="29" t="n">
        <v>45442</v>
      </c>
      <c r="K128" t="inlineStr">
        <is>
          <t>Pago</t>
        </is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187.27</v>
      </c>
      <c r="T128" s="29" t="n">
        <v>45457</v>
      </c>
      <c r="U128" s="29" t="n">
        <v>45457</v>
      </c>
      <c r="V128" t="n">
        <v>0</v>
      </c>
      <c r="W128" s="30" t="n"/>
      <c r="X128" s="30" t="n"/>
      <c r="Y128" t="n">
        <v>0</v>
      </c>
      <c r="Z128" s="30" t="n"/>
      <c r="AA128" s="30" t="n"/>
      <c r="AB128" t="n">
        <v>0</v>
      </c>
      <c r="AC128" s="30" t="n"/>
      <c r="AD128" s="30" t="n"/>
      <c r="AE128" t="n">
        <v>0</v>
      </c>
      <c r="AF128" s="30" t="n"/>
      <c r="AG128" s="30" t="n"/>
    </row>
    <row r="129">
      <c r="A129" t="n">
        <v>1751</v>
      </c>
      <c r="B129" t="n">
        <v>115</v>
      </c>
      <c r="C129" t="inlineStr">
        <is>
          <t>Riviera Bar</t>
        </is>
      </c>
      <c r="D129" t="inlineStr">
        <is>
          <t xml:space="preserve">VR Benefícios e Serviços </t>
        </is>
      </c>
      <c r="E129" t="inlineStr">
        <is>
          <t>Voucher</t>
        </is>
      </c>
      <c r="H129" t="n">
        <v>0</v>
      </c>
      <c r="J129" s="29" t="n">
        <v>45442</v>
      </c>
      <c r="K129" t="inlineStr">
        <is>
          <t>Pago</t>
        </is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1001.88</v>
      </c>
      <c r="T129" s="29" t="n">
        <v>45457</v>
      </c>
      <c r="U129" s="29" t="n">
        <v>45457</v>
      </c>
      <c r="V129" t="n">
        <v>0</v>
      </c>
      <c r="W129" s="30" t="n"/>
      <c r="X129" s="30" t="n"/>
      <c r="Y129" t="n">
        <v>0</v>
      </c>
      <c r="Z129" s="30" t="n"/>
      <c r="AA129" s="30" t="n"/>
      <c r="AB129" t="n">
        <v>0</v>
      </c>
      <c r="AC129" s="30" t="n"/>
      <c r="AD129" s="30" t="n"/>
      <c r="AE129" t="n">
        <v>0</v>
      </c>
      <c r="AF129" s="30" t="n"/>
      <c r="AG129" s="30" t="n"/>
    </row>
    <row r="130">
      <c r="A130" t="n">
        <v>1777</v>
      </c>
      <c r="B130" t="n">
        <v>115</v>
      </c>
      <c r="C130" t="inlineStr">
        <is>
          <t>Riviera Bar</t>
        </is>
      </c>
      <c r="D130" t="inlineStr">
        <is>
          <t xml:space="preserve">VR Benefícios e Serviços </t>
        </is>
      </c>
      <c r="E130" t="inlineStr">
        <is>
          <t>Voucher</t>
        </is>
      </c>
      <c r="H130" t="n">
        <v>0</v>
      </c>
      <c r="J130" s="29" t="n">
        <v>45442</v>
      </c>
      <c r="K130" t="inlineStr">
        <is>
          <t>Pago</t>
        </is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1001.88</v>
      </c>
      <c r="T130" s="29" t="n">
        <v>45457</v>
      </c>
      <c r="U130" s="29" t="n">
        <v>45457</v>
      </c>
      <c r="V130" t="n">
        <v>0</v>
      </c>
      <c r="W130" s="30" t="n"/>
      <c r="X130" s="30" t="n"/>
      <c r="Y130" t="n">
        <v>0</v>
      </c>
      <c r="Z130" s="30" t="n"/>
      <c r="AA130" s="30" t="n"/>
      <c r="AB130" t="n">
        <v>0</v>
      </c>
      <c r="AC130" s="30" t="n"/>
      <c r="AD130" s="30" t="n"/>
      <c r="AE130" t="n">
        <v>0</v>
      </c>
      <c r="AF130" s="30" t="n"/>
      <c r="AG130" s="30" t="n"/>
    </row>
    <row r="131">
      <c r="A131" t="n">
        <v>1778</v>
      </c>
      <c r="B131" t="n">
        <v>115</v>
      </c>
      <c r="C131" t="inlineStr">
        <is>
          <t>Riviera Bar</t>
        </is>
      </c>
      <c r="D131" t="inlineStr">
        <is>
          <t>TICKET SERVICO SA</t>
        </is>
      </c>
      <c r="E131" t="inlineStr">
        <is>
          <t>Voucher</t>
        </is>
      </c>
      <c r="H131" t="n">
        <v>0</v>
      </c>
      <c r="J131" s="30" t="n"/>
      <c r="K131" t="inlineStr">
        <is>
          <t>Pago</t>
        </is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187.27</v>
      </c>
      <c r="T131" s="29" t="n">
        <v>45457</v>
      </c>
      <c r="U131" s="29" t="n">
        <v>45457</v>
      </c>
      <c r="V131" t="n">
        <v>0</v>
      </c>
      <c r="W131" s="30" t="n"/>
      <c r="X131" s="30" t="n"/>
      <c r="Y131" t="n">
        <v>0</v>
      </c>
      <c r="Z131" s="30" t="n"/>
      <c r="AA131" s="30" t="n"/>
      <c r="AB131" t="n">
        <v>0</v>
      </c>
      <c r="AC131" s="30" t="n"/>
      <c r="AD131" s="30" t="n"/>
      <c r="AE131" t="n">
        <v>0</v>
      </c>
      <c r="AF131" s="30" t="n"/>
      <c r="AG131" s="30" t="n"/>
    </row>
    <row r="132">
      <c r="A132" t="n">
        <v>1779</v>
      </c>
      <c r="B132" t="n">
        <v>115</v>
      </c>
      <c r="C132" t="inlineStr">
        <is>
          <t>Riviera Bar</t>
        </is>
      </c>
      <c r="D132" t="inlineStr">
        <is>
          <t xml:space="preserve">VR Benefícios e Serviços </t>
        </is>
      </c>
      <c r="E132" t="inlineStr">
        <is>
          <t>Voucher</t>
        </is>
      </c>
      <c r="H132" t="n">
        <v>402.32</v>
      </c>
      <c r="J132" s="29" t="n">
        <v>45441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402.32</v>
      </c>
      <c r="T132" s="29" t="n">
        <v>45457</v>
      </c>
      <c r="U132" s="29" t="n">
        <v>45457</v>
      </c>
      <c r="V132" t="n">
        <v>0</v>
      </c>
      <c r="W132" s="30" t="n"/>
      <c r="X132" s="30" t="n"/>
      <c r="Y132" t="n">
        <v>0</v>
      </c>
      <c r="Z132" s="30" t="n"/>
      <c r="AA132" s="30" t="n"/>
      <c r="AB132" t="n">
        <v>0</v>
      </c>
      <c r="AC132" s="30" t="n"/>
      <c r="AD132" s="30" t="n"/>
      <c r="AE132" t="n">
        <v>0</v>
      </c>
      <c r="AF132" s="30" t="n"/>
      <c r="AG132" s="30" t="n"/>
    </row>
    <row r="133">
      <c r="A133" t="n">
        <v>1780</v>
      </c>
      <c r="B133" t="n">
        <v>115</v>
      </c>
      <c r="C133" t="inlineStr">
        <is>
          <t>Riviera Bar</t>
        </is>
      </c>
      <c r="D133" t="inlineStr">
        <is>
          <t>ALELO</t>
        </is>
      </c>
      <c r="E133" t="inlineStr">
        <is>
          <t>Voucher</t>
        </is>
      </c>
      <c r="H133" t="n">
        <v>33.17</v>
      </c>
      <c r="J133" s="29" t="n">
        <v>45442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33.17</v>
      </c>
      <c r="T133" s="29" t="n">
        <v>45457</v>
      </c>
      <c r="U133" s="29" t="n">
        <v>45457</v>
      </c>
      <c r="V133" t="n">
        <v>0</v>
      </c>
      <c r="W133" s="30" t="n"/>
      <c r="X133" s="30" t="n"/>
      <c r="Y133" t="n">
        <v>0</v>
      </c>
      <c r="Z133" s="30" t="n"/>
      <c r="AA133" s="30" t="n"/>
      <c r="AB133" t="n">
        <v>0</v>
      </c>
      <c r="AC133" s="30" t="n"/>
      <c r="AD133" s="30" t="n"/>
      <c r="AE133" t="n">
        <v>0</v>
      </c>
      <c r="AF133" s="30" t="n"/>
      <c r="AG133" s="30" t="n"/>
    </row>
    <row r="134">
      <c r="A134" t="n">
        <v>1781</v>
      </c>
      <c r="B134" t="n">
        <v>115</v>
      </c>
      <c r="C134" t="inlineStr">
        <is>
          <t>Riviera Bar</t>
        </is>
      </c>
      <c r="D134" t="inlineStr">
        <is>
          <t>TICKET SERVICO SA</t>
        </is>
      </c>
      <c r="E134" t="inlineStr">
        <is>
          <t>Voucher</t>
        </is>
      </c>
      <c r="H134" t="n">
        <v>0</v>
      </c>
      <c r="J134" s="29" t="n">
        <v>45441</v>
      </c>
      <c r="K134" t="inlineStr">
        <is>
          <t>Pago</t>
        </is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1815.9</v>
      </c>
      <c r="T134" s="29" t="n">
        <v>45457</v>
      </c>
      <c r="U134" s="29" t="n">
        <v>45457</v>
      </c>
      <c r="V134" t="n">
        <v>0</v>
      </c>
      <c r="W134" s="30" t="n"/>
      <c r="X134" s="30" t="n"/>
      <c r="Y134" t="n">
        <v>0</v>
      </c>
      <c r="Z134" s="30" t="n"/>
      <c r="AA134" s="30" t="n"/>
      <c r="AB134" t="n">
        <v>0</v>
      </c>
      <c r="AC134" s="30" t="n"/>
      <c r="AD134" s="30" t="n"/>
      <c r="AE134" t="n">
        <v>0</v>
      </c>
      <c r="AF134" s="30" t="n"/>
      <c r="AG134" s="30" t="n"/>
    </row>
    <row r="135">
      <c r="A135" t="n">
        <v>1791</v>
      </c>
      <c r="B135" t="n">
        <v>115</v>
      </c>
      <c r="C135" t="inlineStr">
        <is>
          <t>Riviera Bar</t>
        </is>
      </c>
      <c r="D135" t="inlineStr">
        <is>
          <t>ALELO</t>
        </is>
      </c>
      <c r="E135" t="inlineStr">
        <is>
          <t>Voucher</t>
        </is>
      </c>
      <c r="H135" t="n">
        <v>0</v>
      </c>
      <c r="J135" s="29" t="n">
        <v>45442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748.89</v>
      </c>
      <c r="T135" s="29" t="n">
        <v>45453</v>
      </c>
      <c r="U135" s="29" t="n">
        <v>45453</v>
      </c>
      <c r="V135" t="n">
        <v>0</v>
      </c>
      <c r="W135" s="30" t="n"/>
      <c r="X135" s="30" t="n"/>
      <c r="Y135" t="n">
        <v>0</v>
      </c>
      <c r="Z135" s="30" t="n"/>
      <c r="AA135" s="30" t="n"/>
      <c r="AB135" t="n">
        <v>0</v>
      </c>
      <c r="AC135" s="30" t="n"/>
      <c r="AD135" s="30" t="n"/>
      <c r="AE135" t="n">
        <v>0</v>
      </c>
      <c r="AF135" s="30" t="n"/>
      <c r="AG135" s="30" t="n"/>
    </row>
    <row r="136">
      <c r="A136" t="n">
        <v>1792</v>
      </c>
      <c r="B136" t="n">
        <v>115</v>
      </c>
      <c r="C136" t="inlineStr">
        <is>
          <t>Riviera Bar</t>
        </is>
      </c>
      <c r="D136" t="inlineStr">
        <is>
          <t>Eventos dia dos Namorados</t>
        </is>
      </c>
      <c r="E136" t="inlineStr">
        <is>
          <t>Eventos</t>
        </is>
      </c>
      <c r="H136" t="n">
        <v>0</v>
      </c>
      <c r="J136" s="29" t="n">
        <v>45455</v>
      </c>
      <c r="K136" t="inlineStr">
        <is>
          <t>Pago</t>
        </is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298</v>
      </c>
      <c r="T136" s="29" t="n">
        <v>45455</v>
      </c>
      <c r="U136" s="29" t="n">
        <v>45453</v>
      </c>
      <c r="V136" t="n">
        <v>0</v>
      </c>
      <c r="W136" s="30" t="n"/>
      <c r="X136" s="30" t="n"/>
      <c r="Y136" t="n">
        <v>0</v>
      </c>
      <c r="Z136" s="30" t="n"/>
      <c r="AA136" s="30" t="n"/>
      <c r="AB136" t="n">
        <v>0</v>
      </c>
      <c r="AC136" s="30" t="n"/>
      <c r="AD136" s="30" t="n"/>
      <c r="AE136" t="n">
        <v>0</v>
      </c>
      <c r="AF136" s="30" t="n"/>
      <c r="AG136" s="30" t="n"/>
    </row>
    <row r="137">
      <c r="A137" t="n">
        <v>1798</v>
      </c>
      <c r="B137" t="n">
        <v>115</v>
      </c>
      <c r="C137" t="inlineStr">
        <is>
          <t>Riviera Bar</t>
        </is>
      </c>
      <c r="D137" t="inlineStr">
        <is>
          <t>Copastur Viagens e Turismo</t>
        </is>
      </c>
      <c r="E137" t="inlineStr">
        <is>
          <t>Eventos</t>
        </is>
      </c>
      <c r="F137" t="n">
        <v>3287</v>
      </c>
      <c r="G137" t="inlineStr">
        <is>
          <t>Corporativo</t>
        </is>
      </c>
      <c r="H137" t="n">
        <v>12800</v>
      </c>
      <c r="J137" s="29" t="n">
        <v>45469</v>
      </c>
      <c r="K137" t="inlineStr">
        <is>
          <t>Pago</t>
        </is>
      </c>
      <c r="L137" t="n">
        <v>8526</v>
      </c>
      <c r="M137" t="n">
        <v>0</v>
      </c>
      <c r="N137" t="n">
        <v>0</v>
      </c>
      <c r="O137" t="n">
        <v>0</v>
      </c>
      <c r="P137" t="n">
        <v>3000</v>
      </c>
      <c r="Q137" t="n">
        <v>0</v>
      </c>
      <c r="R137" t="n">
        <v>1274</v>
      </c>
      <c r="S137" t="n">
        <v>12800</v>
      </c>
      <c r="T137" s="29" t="n">
        <v>45464</v>
      </c>
      <c r="U137" s="29" t="n">
        <v>45464</v>
      </c>
      <c r="V137" t="n">
        <v>0</v>
      </c>
      <c r="W137" s="30" t="n"/>
      <c r="X137" s="30" t="n"/>
      <c r="Y137" t="n">
        <v>0</v>
      </c>
      <c r="Z137" s="30" t="n"/>
      <c r="AA137" s="30" t="n"/>
      <c r="AB137" t="n">
        <v>0</v>
      </c>
      <c r="AC137" s="30" t="n"/>
      <c r="AD137" s="30" t="n"/>
      <c r="AE137" t="n">
        <v>0</v>
      </c>
      <c r="AF137" s="30" t="n"/>
      <c r="AG137" s="30" t="n"/>
    </row>
    <row r="138">
      <c r="A138" t="n">
        <v>1894</v>
      </c>
      <c r="B138" t="n">
        <v>115</v>
      </c>
      <c r="C138" t="inlineStr">
        <is>
          <t>Riviera Bar</t>
        </is>
      </c>
      <c r="D138" t="inlineStr">
        <is>
          <t>LIRIUM RECICLAGEM</t>
        </is>
      </c>
      <c r="E138" t="inlineStr">
        <is>
          <t>Coleta de Óleo</t>
        </is>
      </c>
      <c r="H138" t="n">
        <v>783</v>
      </c>
      <c r="J138" s="29" t="n">
        <v>45473</v>
      </c>
      <c r="K138" t="inlineStr">
        <is>
          <t>Pago</t>
        </is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783</v>
      </c>
      <c r="T138" s="29" t="n">
        <v>45493</v>
      </c>
      <c r="U138" s="29" t="n">
        <v>45497</v>
      </c>
      <c r="V138" t="n">
        <v>0</v>
      </c>
      <c r="W138" s="30" t="n"/>
      <c r="X138" s="30" t="n"/>
      <c r="Y138" t="n">
        <v>0</v>
      </c>
      <c r="Z138" s="30" t="n"/>
      <c r="AA138" s="30" t="n"/>
      <c r="AB138" t="n">
        <v>0</v>
      </c>
      <c r="AC138" s="30" t="n"/>
      <c r="AD138" s="30" t="n"/>
      <c r="AE138" t="n">
        <v>0</v>
      </c>
      <c r="AF138" s="30" t="n"/>
      <c r="AG138" s="30" t="n"/>
    </row>
    <row r="139">
      <c r="A139" t="n">
        <v>1938</v>
      </c>
      <c r="B139" t="n">
        <v>115</v>
      </c>
      <c r="C139" t="inlineStr">
        <is>
          <t>Riviera Bar</t>
        </is>
      </c>
      <c r="D139" t="inlineStr">
        <is>
          <t>ALELO</t>
        </is>
      </c>
      <c r="E139" t="inlineStr">
        <is>
          <t>Voucher</t>
        </is>
      </c>
      <c r="H139" t="n">
        <v>0</v>
      </c>
      <c r="J139" s="29" t="n">
        <v>45473</v>
      </c>
      <c r="K139" t="inlineStr">
        <is>
          <t>Pago</t>
        </is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5482.6</v>
      </c>
      <c r="T139" s="29" t="n">
        <v>45474</v>
      </c>
      <c r="U139" s="29" t="n">
        <v>45474</v>
      </c>
      <c r="V139" t="n">
        <v>0</v>
      </c>
      <c r="W139" s="30" t="n"/>
      <c r="X139" s="30" t="n"/>
      <c r="Y139" t="n">
        <v>0</v>
      </c>
      <c r="Z139" s="30" t="n"/>
      <c r="AA139" s="30" t="n"/>
      <c r="AB139" t="n">
        <v>0</v>
      </c>
      <c r="AC139" s="30" t="n"/>
      <c r="AD139" s="30" t="n"/>
      <c r="AE139" t="n">
        <v>0</v>
      </c>
      <c r="AF139" s="30" t="n"/>
      <c r="AG139" s="30" t="n"/>
    </row>
    <row r="140">
      <c r="A140" t="n">
        <v>1939</v>
      </c>
      <c r="B140" t="n">
        <v>115</v>
      </c>
      <c r="C140" t="inlineStr">
        <is>
          <t>Riviera Bar</t>
        </is>
      </c>
      <c r="D140" t="inlineStr">
        <is>
          <t>TICKET SERVICO SA</t>
        </is>
      </c>
      <c r="E140" t="inlineStr">
        <is>
          <t>Voucher</t>
        </is>
      </c>
      <c r="H140" t="n">
        <v>0</v>
      </c>
      <c r="J140" s="29" t="n">
        <v>45473</v>
      </c>
      <c r="K140" t="inlineStr">
        <is>
          <t>Pago</t>
        </is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1819.04</v>
      </c>
      <c r="T140" s="29" t="n">
        <v>45474</v>
      </c>
      <c r="U140" s="29" t="n">
        <v>45474</v>
      </c>
      <c r="V140" t="n">
        <v>0</v>
      </c>
      <c r="W140" s="30" t="n"/>
      <c r="X140" s="30" t="n"/>
      <c r="Y140" t="n">
        <v>0</v>
      </c>
      <c r="Z140" s="30" t="n"/>
      <c r="AA140" s="30" t="n"/>
      <c r="AB140" t="n">
        <v>0</v>
      </c>
      <c r="AC140" s="30" t="n"/>
      <c r="AD140" s="30" t="n"/>
      <c r="AE140" t="n">
        <v>0</v>
      </c>
      <c r="AF140" s="30" t="n"/>
      <c r="AG140" s="30" t="n"/>
    </row>
    <row r="141">
      <c r="A141" t="n">
        <v>1940</v>
      </c>
      <c r="B141" t="n">
        <v>115</v>
      </c>
      <c r="C141" t="inlineStr">
        <is>
          <t>Riviera Bar</t>
        </is>
      </c>
      <c r="D141" t="inlineStr">
        <is>
          <t>PLUXEE BENEFICIOS BRASIL S.A. (SODEXO)</t>
        </is>
      </c>
      <c r="E141" t="inlineStr">
        <is>
          <t>Voucher</t>
        </is>
      </c>
      <c r="H141" t="n">
        <v>0</v>
      </c>
      <c r="J141" s="29" t="n">
        <v>45473</v>
      </c>
      <c r="K141" t="inlineStr">
        <is>
          <t>Pago</t>
        </is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5100.64</v>
      </c>
      <c r="T141" s="29" t="n">
        <v>45475</v>
      </c>
      <c r="U141" s="29" t="n">
        <v>45475</v>
      </c>
      <c r="V141" t="n">
        <v>0</v>
      </c>
      <c r="W141" s="30" t="n"/>
      <c r="X141" s="30" t="n"/>
      <c r="Y141" t="n">
        <v>0</v>
      </c>
      <c r="Z141" s="30" t="n"/>
      <c r="AA141" s="30" t="n"/>
      <c r="AB141" t="n">
        <v>0</v>
      </c>
      <c r="AC141" s="30" t="n"/>
      <c r="AD141" s="30" t="n"/>
      <c r="AE141" t="n">
        <v>0</v>
      </c>
      <c r="AF141" s="30" t="n"/>
      <c r="AG141" s="30" t="n"/>
    </row>
    <row r="142">
      <c r="A142" t="n">
        <v>1941</v>
      </c>
      <c r="B142" t="n">
        <v>115</v>
      </c>
      <c r="C142" t="inlineStr">
        <is>
          <t>Riviera Bar</t>
        </is>
      </c>
      <c r="D142" t="inlineStr">
        <is>
          <t>ALELO</t>
        </is>
      </c>
      <c r="E142" t="inlineStr">
        <is>
          <t>Voucher</t>
        </is>
      </c>
      <c r="H142" t="n">
        <v>0</v>
      </c>
      <c r="J142" s="29" t="n">
        <v>45475</v>
      </c>
      <c r="K142" t="inlineStr">
        <is>
          <t>Pago</t>
        </is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721.39</v>
      </c>
      <c r="T142" s="29" t="n">
        <v>45475</v>
      </c>
      <c r="U142" s="29" t="n">
        <v>45475</v>
      </c>
      <c r="V142" t="n">
        <v>0</v>
      </c>
      <c r="W142" s="30" t="n"/>
      <c r="X142" s="30" t="n"/>
      <c r="Y142" t="n">
        <v>0</v>
      </c>
      <c r="Z142" s="30" t="n"/>
      <c r="AA142" s="30" t="n"/>
      <c r="AB142" t="n">
        <v>0</v>
      </c>
      <c r="AC142" s="30" t="n"/>
      <c r="AD142" s="30" t="n"/>
      <c r="AE142" t="n">
        <v>0</v>
      </c>
      <c r="AF142" s="30" t="n"/>
      <c r="AG142" s="30" t="n"/>
    </row>
    <row r="143">
      <c r="A143" t="n">
        <v>1942</v>
      </c>
      <c r="B143" t="n">
        <v>115</v>
      </c>
      <c r="C143" t="inlineStr">
        <is>
          <t>Riviera Bar</t>
        </is>
      </c>
      <c r="D143" t="inlineStr">
        <is>
          <t>ALELO</t>
        </is>
      </c>
      <c r="E143" t="inlineStr">
        <is>
          <t>Voucher</t>
        </is>
      </c>
      <c r="H143" t="n">
        <v>0</v>
      </c>
      <c r="J143" s="29" t="n">
        <v>45473</v>
      </c>
      <c r="K143" t="inlineStr">
        <is>
          <t>Pago</t>
        </is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508.61</v>
      </c>
      <c r="T143" s="29" t="n">
        <v>45476</v>
      </c>
      <c r="U143" s="29" t="n">
        <v>45476</v>
      </c>
      <c r="V143" t="n">
        <v>0</v>
      </c>
      <c r="W143" s="30" t="n"/>
      <c r="X143" s="30" t="n"/>
      <c r="Y143" t="n">
        <v>0</v>
      </c>
      <c r="Z143" s="30" t="n"/>
      <c r="AA143" s="30" t="n"/>
      <c r="AB143" t="n">
        <v>0</v>
      </c>
      <c r="AC143" s="30" t="n"/>
      <c r="AD143" s="30" t="n"/>
      <c r="AE143" t="n">
        <v>0</v>
      </c>
      <c r="AF143" s="30" t="n"/>
      <c r="AG143" s="30" t="n"/>
    </row>
    <row r="144">
      <c r="A144" t="n">
        <v>1943</v>
      </c>
      <c r="B144" t="n">
        <v>115</v>
      </c>
      <c r="C144" t="inlineStr">
        <is>
          <t>Riviera Bar</t>
        </is>
      </c>
      <c r="D144" t="inlineStr">
        <is>
          <t>ALELO</t>
        </is>
      </c>
      <c r="E144" t="inlineStr">
        <is>
          <t>Voucher</t>
        </is>
      </c>
      <c r="H144" t="n">
        <v>0</v>
      </c>
      <c r="J144" s="29" t="n">
        <v>45473</v>
      </c>
      <c r="K144" t="inlineStr">
        <is>
          <t>Pago</t>
        </is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703</v>
      </c>
      <c r="T144" s="29" t="n">
        <v>45477</v>
      </c>
      <c r="U144" s="29" t="n">
        <v>45477</v>
      </c>
      <c r="V144" t="n">
        <v>0</v>
      </c>
      <c r="W144" s="30" t="n"/>
      <c r="X144" s="30" t="n"/>
      <c r="Y144" t="n">
        <v>0</v>
      </c>
      <c r="Z144" s="30" t="n"/>
      <c r="AA144" s="30" t="n"/>
      <c r="AB144" t="n">
        <v>0</v>
      </c>
      <c r="AC144" s="30" t="n"/>
      <c r="AD144" s="30" t="n"/>
      <c r="AE144" t="n">
        <v>0</v>
      </c>
      <c r="AF144" s="30" t="n"/>
      <c r="AG144" s="30" t="n"/>
    </row>
    <row r="145">
      <c r="A145" t="n">
        <v>1944</v>
      </c>
      <c r="B145" t="n">
        <v>115</v>
      </c>
      <c r="C145" t="inlineStr">
        <is>
          <t>Riviera Bar</t>
        </is>
      </c>
      <c r="D145" t="inlineStr">
        <is>
          <t>ALELO</t>
        </is>
      </c>
      <c r="E145" t="inlineStr">
        <is>
          <t>Voucher</t>
        </is>
      </c>
      <c r="H145" t="n">
        <v>0</v>
      </c>
      <c r="J145" s="29" t="n">
        <v>45473</v>
      </c>
      <c r="K145" t="inlineStr">
        <is>
          <t>Pago</t>
        </is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608.35</v>
      </c>
      <c r="T145" s="29" t="n">
        <v>45478</v>
      </c>
      <c r="U145" s="29" t="n">
        <v>45478</v>
      </c>
      <c r="V145" t="n">
        <v>0</v>
      </c>
      <c r="W145" s="30" t="n"/>
      <c r="X145" s="30" t="n"/>
      <c r="Y145" t="n">
        <v>0</v>
      </c>
      <c r="Z145" s="30" t="n"/>
      <c r="AA145" s="30" t="n"/>
      <c r="AB145" t="n">
        <v>0</v>
      </c>
      <c r="AC145" s="30" t="n"/>
      <c r="AD145" s="30" t="n"/>
      <c r="AE145" t="n">
        <v>0</v>
      </c>
      <c r="AF145" s="30" t="n"/>
      <c r="AG145" s="30" t="n"/>
    </row>
    <row r="146">
      <c r="A146" t="n">
        <v>1945</v>
      </c>
      <c r="B146" t="n">
        <v>115</v>
      </c>
      <c r="C146" t="inlineStr">
        <is>
          <t>Riviera Bar</t>
        </is>
      </c>
      <c r="D146" t="inlineStr">
        <is>
          <t>TICKET SERVICO SA</t>
        </is>
      </c>
      <c r="E146" t="inlineStr">
        <is>
          <t>Voucher</t>
        </is>
      </c>
      <c r="H146" t="n">
        <v>0</v>
      </c>
      <c r="J146" s="29" t="n">
        <v>45473</v>
      </c>
      <c r="K146" t="inlineStr">
        <is>
          <t>Pago</t>
        </is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1087.12</v>
      </c>
      <c r="T146" s="29" t="n">
        <v>45478</v>
      </c>
      <c r="U146" s="29" t="n">
        <v>45478</v>
      </c>
      <c r="V146" t="n">
        <v>0</v>
      </c>
      <c r="W146" s="30" t="n"/>
      <c r="X146" s="30" t="n"/>
      <c r="Y146" t="n">
        <v>0</v>
      </c>
      <c r="Z146" s="30" t="n"/>
      <c r="AA146" s="30" t="n"/>
      <c r="AB146" t="n">
        <v>0</v>
      </c>
      <c r="AC146" s="30" t="n"/>
      <c r="AD146" s="30" t="n"/>
      <c r="AE146" t="n">
        <v>0</v>
      </c>
      <c r="AF146" s="30" t="n"/>
      <c r="AG146" s="30" t="n"/>
    </row>
    <row r="147">
      <c r="A147" t="n">
        <v>1946</v>
      </c>
      <c r="B147" t="n">
        <v>115</v>
      </c>
      <c r="C147" t="inlineStr">
        <is>
          <t>Riviera Bar</t>
        </is>
      </c>
      <c r="D147" t="inlineStr">
        <is>
          <t xml:space="preserve">VR Benefícios e Serviços </t>
        </is>
      </c>
      <c r="E147" t="inlineStr">
        <is>
          <t>Voucher</t>
        </is>
      </c>
      <c r="H147" t="n">
        <v>0</v>
      </c>
      <c r="J147" s="29" t="n">
        <v>45473</v>
      </c>
      <c r="K147" t="inlineStr">
        <is>
          <t>Pago</t>
        </is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699.11</v>
      </c>
      <c r="T147" s="29" t="n">
        <v>45478</v>
      </c>
      <c r="U147" s="29" t="n">
        <v>45478</v>
      </c>
      <c r="V147" t="n">
        <v>0</v>
      </c>
      <c r="W147" s="30" t="n"/>
      <c r="X147" s="30" t="n"/>
      <c r="Y147" t="n">
        <v>0</v>
      </c>
      <c r="Z147" s="30" t="n"/>
      <c r="AA147" s="30" t="n"/>
      <c r="AB147" t="n">
        <v>0</v>
      </c>
      <c r="AC147" s="30" t="n"/>
      <c r="AD147" s="30" t="n"/>
      <c r="AE147" t="n">
        <v>0</v>
      </c>
      <c r="AF147" s="30" t="n"/>
      <c r="AG147" s="30" t="n"/>
    </row>
    <row r="148">
      <c r="A148" t="n">
        <v>1947</v>
      </c>
      <c r="B148" t="n">
        <v>115</v>
      </c>
      <c r="C148" t="inlineStr">
        <is>
          <t>Riviera Bar</t>
        </is>
      </c>
      <c r="D148" t="inlineStr">
        <is>
          <t>ALELO</t>
        </is>
      </c>
      <c r="E148" t="inlineStr">
        <is>
          <t>Voucher</t>
        </is>
      </c>
      <c r="H148" t="n">
        <v>0</v>
      </c>
      <c r="J148" s="29" t="n">
        <v>45473</v>
      </c>
      <c r="K148" t="inlineStr">
        <is>
          <t>Pago</t>
        </is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4551.34</v>
      </c>
      <c r="T148" s="29" t="n">
        <v>45481</v>
      </c>
      <c r="U148" s="29" t="n">
        <v>45481</v>
      </c>
      <c r="V148" t="n">
        <v>0</v>
      </c>
      <c r="W148" s="30" t="n"/>
      <c r="X148" s="30" t="n"/>
      <c r="Y148" t="n">
        <v>0</v>
      </c>
      <c r="Z148" s="30" t="n"/>
      <c r="AA148" s="30" t="n"/>
      <c r="AB148" t="n">
        <v>0</v>
      </c>
      <c r="AC148" s="30" t="n"/>
      <c r="AD148" s="30" t="n"/>
      <c r="AE148" t="n">
        <v>0</v>
      </c>
      <c r="AF148" s="30" t="n"/>
      <c r="AG148" s="30" t="n"/>
    </row>
    <row r="149">
      <c r="A149" t="n">
        <v>1948</v>
      </c>
      <c r="B149" t="n">
        <v>115</v>
      </c>
      <c r="C149" t="inlineStr">
        <is>
          <t>Riviera Bar</t>
        </is>
      </c>
      <c r="D149" t="inlineStr">
        <is>
          <t>TICKET SERVICO SA</t>
        </is>
      </c>
      <c r="E149" t="inlineStr">
        <is>
          <t>Voucher</t>
        </is>
      </c>
      <c r="H149" t="n">
        <v>0</v>
      </c>
      <c r="J149" s="29" t="n">
        <v>45473</v>
      </c>
      <c r="K149" t="inlineStr">
        <is>
          <t>Pago</t>
        </is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3080.46</v>
      </c>
      <c r="T149" s="29" t="n">
        <v>45481</v>
      </c>
      <c r="U149" s="29" t="n">
        <v>45481</v>
      </c>
      <c r="V149" t="n">
        <v>0</v>
      </c>
      <c r="W149" s="30" t="n"/>
      <c r="X149" s="30" t="n"/>
      <c r="Y149" t="n">
        <v>0</v>
      </c>
      <c r="Z149" s="30" t="n"/>
      <c r="AA149" s="30" t="n"/>
      <c r="AB149" t="n">
        <v>0</v>
      </c>
      <c r="AC149" s="30" t="n"/>
      <c r="AD149" s="30" t="n"/>
      <c r="AE149" t="n">
        <v>0</v>
      </c>
      <c r="AF149" s="30" t="n"/>
      <c r="AG149" s="30" t="n"/>
    </row>
    <row r="150">
      <c r="A150" t="n">
        <v>1949</v>
      </c>
      <c r="B150" t="n">
        <v>115</v>
      </c>
      <c r="C150" t="inlineStr">
        <is>
          <t>Riviera Bar</t>
        </is>
      </c>
      <c r="D150" t="inlineStr">
        <is>
          <t>PLUXEE BENEFICIOS BRASIL S.A. (SODEXO)</t>
        </is>
      </c>
      <c r="E150" t="inlineStr">
        <is>
          <t>Voucher</t>
        </is>
      </c>
      <c r="H150" t="n">
        <v>0</v>
      </c>
      <c r="J150" s="29" t="n">
        <v>45473</v>
      </c>
      <c r="K150" t="inlineStr">
        <is>
          <t>Pago</t>
        </is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4479.88</v>
      </c>
      <c r="T150" s="29" t="n">
        <v>45483</v>
      </c>
      <c r="U150" s="29" t="n">
        <v>45483</v>
      </c>
      <c r="V150" t="n">
        <v>0</v>
      </c>
      <c r="W150" s="30" t="n"/>
      <c r="X150" s="30" t="n"/>
      <c r="Y150" t="n">
        <v>0</v>
      </c>
      <c r="Z150" s="30" t="n"/>
      <c r="AA150" s="30" t="n"/>
      <c r="AB150" t="n">
        <v>0</v>
      </c>
      <c r="AC150" s="30" t="n"/>
      <c r="AD150" s="30" t="n"/>
      <c r="AE150" t="n">
        <v>0</v>
      </c>
      <c r="AF150" s="30" t="n"/>
      <c r="AG150" s="30" t="n"/>
    </row>
    <row r="151">
      <c r="A151" t="n">
        <v>1950</v>
      </c>
      <c r="B151" t="n">
        <v>115</v>
      </c>
      <c r="C151" t="inlineStr">
        <is>
          <t>Riviera Bar</t>
        </is>
      </c>
      <c r="D151" t="inlineStr">
        <is>
          <t>ALELO</t>
        </is>
      </c>
      <c r="E151" t="inlineStr">
        <is>
          <t>Voucher</t>
        </is>
      </c>
      <c r="H151" t="n">
        <v>0</v>
      </c>
      <c r="J151" s="29" t="n">
        <v>45473</v>
      </c>
      <c r="K151" t="inlineStr">
        <is>
          <t>Pago</t>
        </is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810.47</v>
      </c>
      <c r="T151" s="29" t="n">
        <v>45483</v>
      </c>
      <c r="U151" s="29" t="n">
        <v>45483</v>
      </c>
      <c r="V151" t="n">
        <v>0</v>
      </c>
      <c r="W151" s="30" t="n"/>
      <c r="X151" s="30" t="n"/>
      <c r="Y151" t="n">
        <v>0</v>
      </c>
      <c r="Z151" s="30" t="n"/>
      <c r="AA151" s="30" t="n"/>
      <c r="AB151" t="n">
        <v>0</v>
      </c>
      <c r="AC151" s="30" t="n"/>
      <c r="AD151" s="30" t="n"/>
      <c r="AE151" t="n">
        <v>0</v>
      </c>
      <c r="AF151" s="30" t="n"/>
      <c r="AG151" s="30" t="n"/>
    </row>
    <row r="152">
      <c r="A152" t="n">
        <v>2014</v>
      </c>
      <c r="B152" t="n">
        <v>115</v>
      </c>
      <c r="C152" t="inlineStr">
        <is>
          <t>Riviera Bar</t>
        </is>
      </c>
      <c r="D152" t="inlineStr">
        <is>
          <t>ALELO</t>
        </is>
      </c>
      <c r="E152" t="inlineStr">
        <is>
          <t>Voucher</t>
        </is>
      </c>
      <c r="H152" t="n">
        <v>0</v>
      </c>
      <c r="J152" s="29" t="n">
        <v>45473</v>
      </c>
      <c r="K152" t="inlineStr">
        <is>
          <t>Pago</t>
        </is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1957.3</v>
      </c>
      <c r="T152" s="29" t="n">
        <v>45474</v>
      </c>
      <c r="U152" s="29" t="n">
        <v>45474</v>
      </c>
      <c r="V152" t="n">
        <v>0</v>
      </c>
      <c r="W152" s="30" t="n"/>
      <c r="X152" s="30" t="n"/>
      <c r="Y152" t="n">
        <v>0</v>
      </c>
      <c r="Z152" s="30" t="n"/>
      <c r="AA152" s="30" t="n"/>
      <c r="AB152" t="n">
        <v>0</v>
      </c>
      <c r="AC152" s="30" t="n"/>
      <c r="AD152" s="30" t="n"/>
      <c r="AE152" t="n">
        <v>0</v>
      </c>
      <c r="AF152" s="30" t="n"/>
      <c r="AG152" s="30" t="n"/>
    </row>
    <row r="153">
      <c r="A153" t="n">
        <v>2015</v>
      </c>
      <c r="B153" t="n">
        <v>115</v>
      </c>
      <c r="C153" t="inlineStr">
        <is>
          <t>Riviera Bar</t>
        </is>
      </c>
      <c r="D153" t="inlineStr">
        <is>
          <t>ALELO</t>
        </is>
      </c>
      <c r="E153" t="inlineStr">
        <is>
          <t>Voucher</t>
        </is>
      </c>
      <c r="H153" t="n">
        <v>0</v>
      </c>
      <c r="J153" s="29" t="n">
        <v>45473</v>
      </c>
      <c r="K153" t="inlineStr">
        <is>
          <t>Pago</t>
        </is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366.72</v>
      </c>
      <c r="T153" s="29" t="n">
        <v>45475</v>
      </c>
      <c r="U153" s="29" t="n">
        <v>45475</v>
      </c>
      <c r="V153" t="n">
        <v>0</v>
      </c>
      <c r="W153" s="30" t="n"/>
      <c r="X153" s="30" t="n"/>
      <c r="Y153" t="n">
        <v>0</v>
      </c>
      <c r="Z153" s="30" t="n"/>
      <c r="AA153" s="30" t="n"/>
      <c r="AB153" t="n">
        <v>0</v>
      </c>
      <c r="AC153" s="30" t="n"/>
      <c r="AD153" s="30" t="n"/>
      <c r="AE153" t="n">
        <v>0</v>
      </c>
      <c r="AF153" s="30" t="n"/>
      <c r="AG153" s="30" t="n"/>
    </row>
    <row r="154">
      <c r="A154" t="n">
        <v>2016</v>
      </c>
      <c r="B154" t="n">
        <v>115</v>
      </c>
      <c r="C154" t="inlineStr">
        <is>
          <t>Riviera Bar</t>
        </is>
      </c>
      <c r="D154" t="inlineStr">
        <is>
          <t>CIELO</t>
        </is>
      </c>
      <c r="E154" t="inlineStr">
        <is>
          <t>Voucher</t>
        </is>
      </c>
      <c r="H154" t="n">
        <v>353.18</v>
      </c>
      <c r="J154" s="29" t="n">
        <v>45473</v>
      </c>
      <c r="K154" t="inlineStr">
        <is>
          <t>Pago</t>
        </is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353.18</v>
      </c>
      <c r="T154" s="29" t="n">
        <v>45475</v>
      </c>
      <c r="U154" s="29" t="n">
        <v>45475</v>
      </c>
      <c r="V154" t="n">
        <v>0</v>
      </c>
      <c r="W154" s="30" t="n"/>
      <c r="X154" s="30" t="n"/>
      <c r="Y154" t="n">
        <v>0</v>
      </c>
      <c r="Z154" s="30" t="n"/>
      <c r="AA154" s="30" t="n"/>
      <c r="AB154" t="n">
        <v>0</v>
      </c>
      <c r="AC154" s="30" t="n"/>
      <c r="AD154" s="30" t="n"/>
      <c r="AE154" t="n">
        <v>0</v>
      </c>
      <c r="AF154" s="30" t="n"/>
      <c r="AG154" s="30" t="n"/>
    </row>
    <row r="155">
      <c r="A155" t="n">
        <v>2017</v>
      </c>
      <c r="B155" t="n">
        <v>115</v>
      </c>
      <c r="C155" t="inlineStr">
        <is>
          <t>Riviera Bar</t>
        </is>
      </c>
      <c r="D155" t="inlineStr">
        <is>
          <t>ALELO</t>
        </is>
      </c>
      <c r="E155" t="inlineStr">
        <is>
          <t>Voucher</t>
        </is>
      </c>
      <c r="H155" t="n">
        <v>147.8</v>
      </c>
      <c r="J155" s="29" t="n">
        <v>45473</v>
      </c>
      <c r="K155" t="inlineStr">
        <is>
          <t>Pago</t>
        </is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147.8</v>
      </c>
      <c r="T155" s="29" t="n">
        <v>45476</v>
      </c>
      <c r="U155" s="29" t="n">
        <v>45476</v>
      </c>
      <c r="V155" t="n">
        <v>0</v>
      </c>
      <c r="W155" s="30" t="n"/>
      <c r="X155" s="30" t="n"/>
      <c r="Y155" t="n">
        <v>0</v>
      </c>
      <c r="Z155" s="30" t="n"/>
      <c r="AA155" s="30" t="n"/>
      <c r="AB155" t="n">
        <v>0</v>
      </c>
      <c r="AC155" s="30" t="n"/>
      <c r="AD155" s="30" t="n"/>
      <c r="AE155" t="n">
        <v>0</v>
      </c>
      <c r="AF155" s="30" t="n"/>
      <c r="AG155" s="30" t="n"/>
    </row>
    <row r="156">
      <c r="A156" t="n">
        <v>2018</v>
      </c>
      <c r="B156" t="n">
        <v>115</v>
      </c>
      <c r="C156" t="inlineStr">
        <is>
          <t>Riviera Bar</t>
        </is>
      </c>
      <c r="D156" t="inlineStr">
        <is>
          <t>ALELO</t>
        </is>
      </c>
      <c r="E156" t="inlineStr">
        <is>
          <t>Voucher</t>
        </is>
      </c>
      <c r="H156" t="n">
        <v>1048.98</v>
      </c>
      <c r="J156" s="29" t="n">
        <v>45473</v>
      </c>
      <c r="K156" t="inlineStr">
        <is>
          <t>Pago</t>
        </is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1048.98</v>
      </c>
      <c r="T156" s="29" t="n">
        <v>45477</v>
      </c>
      <c r="U156" s="29" t="n">
        <v>45477</v>
      </c>
      <c r="V156" t="n">
        <v>0</v>
      </c>
      <c r="W156" s="30" t="n"/>
      <c r="X156" s="30" t="n"/>
      <c r="Y156" t="n">
        <v>0</v>
      </c>
      <c r="Z156" s="30" t="n"/>
      <c r="AA156" s="30" t="n"/>
      <c r="AB156" t="n">
        <v>0</v>
      </c>
      <c r="AC156" s="30" t="n"/>
      <c r="AD156" s="30" t="n"/>
      <c r="AE156" t="n">
        <v>0</v>
      </c>
      <c r="AF156" s="30" t="n"/>
      <c r="AG156" s="30" t="n"/>
    </row>
    <row r="157">
      <c r="A157" t="n">
        <v>2029</v>
      </c>
      <c r="B157" t="n">
        <v>115</v>
      </c>
      <c r="C157" t="inlineStr">
        <is>
          <t>Riviera Bar</t>
        </is>
      </c>
      <c r="D157" t="inlineStr">
        <is>
          <t>ALELO</t>
        </is>
      </c>
      <c r="E157" t="inlineStr">
        <is>
          <t>Voucher</t>
        </is>
      </c>
      <c r="H157" t="n">
        <v>0</v>
      </c>
      <c r="J157" s="29" t="n">
        <v>45473</v>
      </c>
      <c r="K157" t="inlineStr">
        <is>
          <t>Pago</t>
        </is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113.39</v>
      </c>
      <c r="T157" s="29" t="n">
        <v>45484</v>
      </c>
      <c r="U157" s="29" t="n">
        <v>45484</v>
      </c>
      <c r="V157" t="n">
        <v>0</v>
      </c>
      <c r="W157" s="30" t="n"/>
      <c r="X157" s="30" t="n"/>
      <c r="Y157" t="n">
        <v>0</v>
      </c>
      <c r="Z157" s="30" t="n"/>
      <c r="AA157" s="30" t="n"/>
      <c r="AB157" t="n">
        <v>0</v>
      </c>
      <c r="AC157" s="30" t="n"/>
      <c r="AD157" s="30" t="n"/>
      <c r="AE157" t="n">
        <v>0</v>
      </c>
      <c r="AF157" s="30" t="n"/>
      <c r="AG157" s="30" t="n"/>
    </row>
    <row r="158">
      <c r="A158" t="n">
        <v>2030</v>
      </c>
      <c r="B158" t="n">
        <v>115</v>
      </c>
      <c r="C158" t="inlineStr">
        <is>
          <t>Riviera Bar</t>
        </is>
      </c>
      <c r="D158" t="inlineStr">
        <is>
          <t>ALELO</t>
        </is>
      </c>
      <c r="E158" t="inlineStr">
        <is>
          <t>Voucher</t>
        </is>
      </c>
      <c r="H158" t="n">
        <v>984.4299999999999</v>
      </c>
      <c r="J158" s="29" t="n">
        <v>45473</v>
      </c>
      <c r="K158" t="inlineStr">
        <is>
          <t>Pago</t>
        </is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984.4299999999999</v>
      </c>
      <c r="T158" s="29" t="n">
        <v>45485</v>
      </c>
      <c r="U158" s="29" t="n">
        <v>45485</v>
      </c>
      <c r="V158" t="n">
        <v>105.76</v>
      </c>
      <c r="W158" s="29" t="n">
        <v>45485</v>
      </c>
      <c r="X158" s="29" t="n">
        <v>45485</v>
      </c>
      <c r="Y158" t="n">
        <v>0</v>
      </c>
      <c r="Z158" s="30" t="n"/>
      <c r="AA158" s="30" t="n"/>
      <c r="AB158" t="n">
        <v>0</v>
      </c>
      <c r="AC158" s="30" t="n"/>
      <c r="AD158" s="30" t="n"/>
      <c r="AE158" t="n">
        <v>0</v>
      </c>
      <c r="AF158" s="30" t="n"/>
      <c r="AG158" s="30" t="n"/>
    </row>
    <row r="159">
      <c r="A159" t="n">
        <v>2031</v>
      </c>
      <c r="B159" t="n">
        <v>115</v>
      </c>
      <c r="C159" t="inlineStr">
        <is>
          <t>Riviera Bar</t>
        </is>
      </c>
      <c r="D159" t="inlineStr">
        <is>
          <t>TICKET SERVICO SA</t>
        </is>
      </c>
      <c r="E159" t="inlineStr">
        <is>
          <t>Voucher</t>
        </is>
      </c>
      <c r="H159" t="n">
        <v>0</v>
      </c>
      <c r="J159" s="29" t="n">
        <v>45473</v>
      </c>
      <c r="K159" t="inlineStr">
        <is>
          <t>Pago</t>
        </is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275.89</v>
      </c>
      <c r="T159" s="29" t="n">
        <v>45485</v>
      </c>
      <c r="U159" s="29" t="n">
        <v>45485</v>
      </c>
      <c r="V159" t="n">
        <v>0</v>
      </c>
      <c r="W159" s="30" t="n"/>
      <c r="X159" s="30" t="n"/>
      <c r="Y159" t="n">
        <v>0</v>
      </c>
      <c r="Z159" s="30" t="n"/>
      <c r="AA159" s="30" t="n"/>
      <c r="AB159" t="n">
        <v>0</v>
      </c>
      <c r="AC159" s="30" t="n"/>
      <c r="AD159" s="30" t="n"/>
      <c r="AE159" t="n">
        <v>0</v>
      </c>
      <c r="AF159" s="30" t="n"/>
      <c r="AG159" s="30" t="n"/>
    </row>
    <row r="160">
      <c r="A160" t="n">
        <v>2032</v>
      </c>
      <c r="B160" t="n">
        <v>115</v>
      </c>
      <c r="C160" t="inlineStr">
        <is>
          <t>Riviera Bar</t>
        </is>
      </c>
      <c r="D160" t="inlineStr">
        <is>
          <t xml:space="preserve">VR Benefícios e Serviços </t>
        </is>
      </c>
      <c r="E160" t="inlineStr">
        <is>
          <t>Voucher</t>
        </is>
      </c>
      <c r="H160" t="n">
        <v>0</v>
      </c>
      <c r="J160" s="29" t="n">
        <v>45473</v>
      </c>
      <c r="K160" t="inlineStr">
        <is>
          <t>Pago</t>
        </is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760.11</v>
      </c>
      <c r="T160" s="29" t="n">
        <v>45485</v>
      </c>
      <c r="U160" s="29" t="n">
        <v>45485</v>
      </c>
      <c r="V160" t="n">
        <v>0</v>
      </c>
      <c r="W160" s="30" t="n"/>
      <c r="X160" s="30" t="n"/>
      <c r="Y160" t="n">
        <v>0</v>
      </c>
      <c r="Z160" s="30" t="n"/>
      <c r="AA160" s="30" t="n"/>
      <c r="AB160" t="n">
        <v>0</v>
      </c>
      <c r="AC160" s="30" t="n"/>
      <c r="AD160" s="30" t="n"/>
      <c r="AE160" t="n">
        <v>0</v>
      </c>
      <c r="AF160" s="30" t="n"/>
      <c r="AG160" s="30" t="n"/>
    </row>
    <row r="161">
      <c r="A161" t="n">
        <v>2033</v>
      </c>
      <c r="B161" t="n">
        <v>115</v>
      </c>
      <c r="C161" t="inlineStr">
        <is>
          <t>Riviera Bar</t>
        </is>
      </c>
      <c r="D161" t="inlineStr">
        <is>
          <t>ALELO</t>
        </is>
      </c>
      <c r="E161" t="inlineStr">
        <is>
          <t>Voucher</t>
        </is>
      </c>
      <c r="H161" t="n">
        <v>0</v>
      </c>
      <c r="J161" s="29" t="n">
        <v>45473</v>
      </c>
      <c r="K161" t="inlineStr">
        <is>
          <t>Pago</t>
        </is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3178.65</v>
      </c>
      <c r="T161" s="29" t="n">
        <v>45488</v>
      </c>
      <c r="U161" s="29" t="n">
        <v>45488</v>
      </c>
      <c r="V161" t="n">
        <v>1159.37</v>
      </c>
      <c r="W161" s="29" t="n">
        <v>45488</v>
      </c>
      <c r="X161" s="29" t="n">
        <v>45488</v>
      </c>
      <c r="Y161" t="n">
        <v>0</v>
      </c>
      <c r="Z161" s="30" t="n"/>
      <c r="AA161" s="30" t="n"/>
      <c r="AB161" t="n">
        <v>0</v>
      </c>
      <c r="AC161" s="30" t="n"/>
      <c r="AD161" s="30" t="n"/>
      <c r="AE161" t="n">
        <v>0</v>
      </c>
      <c r="AF161" s="30" t="n"/>
      <c r="AG161" s="30" t="n"/>
    </row>
    <row r="162">
      <c r="A162" t="n">
        <v>2034</v>
      </c>
      <c r="B162" t="n">
        <v>115</v>
      </c>
      <c r="C162" t="inlineStr">
        <is>
          <t>Riviera Bar</t>
        </is>
      </c>
      <c r="D162" t="inlineStr">
        <is>
          <t>TICKET SERVICO SA</t>
        </is>
      </c>
      <c r="E162" t="inlineStr">
        <is>
          <t>Voucher</t>
        </is>
      </c>
      <c r="H162" t="n">
        <v>0</v>
      </c>
      <c r="J162" s="29" t="n">
        <v>45488</v>
      </c>
      <c r="K162" t="inlineStr">
        <is>
          <t>Pago</t>
        </is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4516.32</v>
      </c>
      <c r="T162" s="29" t="n">
        <v>45488</v>
      </c>
      <c r="U162" s="29" t="n">
        <v>45488</v>
      </c>
      <c r="V162" t="n">
        <v>0</v>
      </c>
      <c r="W162" s="30" t="n"/>
      <c r="X162" s="30" t="n"/>
      <c r="Y162" t="n">
        <v>0</v>
      </c>
      <c r="Z162" s="30" t="n"/>
      <c r="AA162" s="30" t="n"/>
      <c r="AB162" t="n">
        <v>0</v>
      </c>
      <c r="AC162" s="30" t="n"/>
      <c r="AD162" s="30" t="n"/>
      <c r="AE162" t="n">
        <v>0</v>
      </c>
      <c r="AF162" s="30" t="n"/>
      <c r="AG162" s="30" t="n"/>
    </row>
    <row r="163">
      <c r="A163" t="n">
        <v>2035</v>
      </c>
      <c r="B163" t="n">
        <v>115</v>
      </c>
      <c r="C163" t="inlineStr">
        <is>
          <t>Riviera Bar</t>
        </is>
      </c>
      <c r="D163" t="inlineStr">
        <is>
          <t>PLUXEE BENEFICIOS BRASIL S.A. (SODEXO)</t>
        </is>
      </c>
      <c r="E163" t="inlineStr">
        <is>
          <t>Voucher</t>
        </is>
      </c>
      <c r="H163" t="n">
        <v>0</v>
      </c>
      <c r="J163" s="29" t="n">
        <v>45473</v>
      </c>
      <c r="K163" t="inlineStr">
        <is>
          <t>Pago</t>
        </is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3798.78</v>
      </c>
      <c r="T163" s="29" t="n">
        <v>45489</v>
      </c>
      <c r="U163" s="29" t="n">
        <v>45489</v>
      </c>
      <c r="V163" t="n">
        <v>91.14</v>
      </c>
      <c r="W163" s="29" t="n">
        <v>45489</v>
      </c>
      <c r="X163" s="29" t="n">
        <v>45489</v>
      </c>
      <c r="Y163" t="n">
        <v>0</v>
      </c>
      <c r="Z163" s="30" t="n"/>
      <c r="AA163" s="30" t="n"/>
      <c r="AB163" t="n">
        <v>0</v>
      </c>
      <c r="AC163" s="30" t="n"/>
      <c r="AD163" s="30" t="n"/>
      <c r="AE163" t="n">
        <v>0</v>
      </c>
      <c r="AF163" s="30" t="n"/>
      <c r="AG163" s="30" t="n"/>
    </row>
    <row r="164">
      <c r="A164" t="n">
        <v>2036</v>
      </c>
      <c r="B164" t="n">
        <v>115</v>
      </c>
      <c r="C164" t="inlineStr">
        <is>
          <t>Riviera Bar</t>
        </is>
      </c>
      <c r="D164" t="inlineStr">
        <is>
          <t>ALELO</t>
        </is>
      </c>
      <c r="E164" t="inlineStr">
        <is>
          <t>Voucher</t>
        </is>
      </c>
      <c r="H164" t="n">
        <v>0</v>
      </c>
      <c r="J164" s="29" t="n">
        <v>45473</v>
      </c>
      <c r="K164" t="inlineStr">
        <is>
          <t>Pago</t>
        </is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355.25</v>
      </c>
      <c r="T164" s="29" t="n">
        <v>45489</v>
      </c>
      <c r="U164" s="29" t="n">
        <v>45489</v>
      </c>
      <c r="V164" t="n">
        <v>206.94</v>
      </c>
      <c r="W164" s="29" t="n">
        <v>45489</v>
      </c>
      <c r="X164" s="29" t="n">
        <v>45489</v>
      </c>
      <c r="Y164" t="n">
        <v>0</v>
      </c>
      <c r="Z164" s="30" t="n"/>
      <c r="AA164" s="30" t="n"/>
      <c r="AB164" t="n">
        <v>0</v>
      </c>
      <c r="AC164" s="30" t="n"/>
      <c r="AD164" s="30" t="n"/>
      <c r="AE164" t="n">
        <v>0</v>
      </c>
      <c r="AF164" s="30" t="n"/>
      <c r="AG164" s="30" t="n"/>
    </row>
    <row r="165">
      <c r="A165" t="n">
        <v>2037</v>
      </c>
      <c r="B165" t="n">
        <v>115</v>
      </c>
      <c r="C165" t="inlineStr">
        <is>
          <t>Riviera Bar</t>
        </is>
      </c>
      <c r="D165" t="inlineStr">
        <is>
          <t>ALELO</t>
        </is>
      </c>
      <c r="E165" t="inlineStr">
        <is>
          <t>Voucher</t>
        </is>
      </c>
      <c r="H165" t="n">
        <v>0</v>
      </c>
      <c r="J165" s="29" t="n">
        <v>45473</v>
      </c>
      <c r="K165" t="inlineStr">
        <is>
          <t>Pago</t>
        </is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307.35</v>
      </c>
      <c r="T165" s="29" t="n">
        <v>45490</v>
      </c>
      <c r="U165" s="29" t="n">
        <v>45490</v>
      </c>
      <c r="V165" t="n">
        <v>0</v>
      </c>
      <c r="W165" s="30" t="n"/>
      <c r="X165" s="30" t="n"/>
      <c r="Y165" t="n">
        <v>0</v>
      </c>
      <c r="Z165" s="30" t="n"/>
      <c r="AA165" s="30" t="n"/>
      <c r="AB165" t="n">
        <v>0</v>
      </c>
      <c r="AC165" s="30" t="n"/>
      <c r="AD165" s="30" t="n"/>
      <c r="AE165" t="n">
        <v>0</v>
      </c>
      <c r="AF165" s="30" t="n"/>
      <c r="AG165" s="30" t="n"/>
    </row>
    <row r="166">
      <c r="A166" t="n">
        <v>2038</v>
      </c>
      <c r="B166" t="n">
        <v>115</v>
      </c>
      <c r="C166" t="inlineStr">
        <is>
          <t>Riviera Bar</t>
        </is>
      </c>
      <c r="D166" t="inlineStr">
        <is>
          <t>ALELO</t>
        </is>
      </c>
      <c r="E166" t="inlineStr">
        <is>
          <t>Vendas de equipamentos</t>
        </is>
      </c>
      <c r="H166" t="n">
        <v>0</v>
      </c>
      <c r="J166" s="30" t="n"/>
      <c r="K166" t="inlineStr">
        <is>
          <t>Pago</t>
        </is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276.64</v>
      </c>
      <c r="T166" s="29" t="n">
        <v>45491</v>
      </c>
      <c r="U166" s="29" t="n">
        <v>45491</v>
      </c>
      <c r="V166" t="n">
        <v>126.14</v>
      </c>
      <c r="W166" s="29" t="n">
        <v>45491</v>
      </c>
      <c r="X166" s="29" t="n">
        <v>45491</v>
      </c>
      <c r="Y166" t="n">
        <v>0</v>
      </c>
      <c r="Z166" s="30" t="n"/>
      <c r="AA166" s="30" t="n"/>
      <c r="AB166" t="n">
        <v>0</v>
      </c>
      <c r="AC166" s="30" t="n"/>
      <c r="AD166" s="30" t="n"/>
      <c r="AE166" t="n">
        <v>0</v>
      </c>
      <c r="AF166" s="30" t="n"/>
      <c r="AG166" s="30" t="n"/>
    </row>
    <row r="167">
      <c r="A167" t="n">
        <v>2039</v>
      </c>
      <c r="B167" t="n">
        <v>115</v>
      </c>
      <c r="C167" t="inlineStr">
        <is>
          <t>Riviera Bar</t>
        </is>
      </c>
      <c r="D167" t="inlineStr">
        <is>
          <t>ALELO</t>
        </is>
      </c>
      <c r="E167" t="inlineStr">
        <is>
          <t>Voucher</t>
        </is>
      </c>
      <c r="H167" t="n">
        <v>0</v>
      </c>
      <c r="J167" s="29" t="n">
        <v>45473</v>
      </c>
      <c r="K167" t="inlineStr">
        <is>
          <t>Pago</t>
        </is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652.5700000000001</v>
      </c>
      <c r="T167" s="29" t="n">
        <v>45492</v>
      </c>
      <c r="U167" s="29" t="n">
        <v>45492</v>
      </c>
      <c r="V167" t="n">
        <v>453.45</v>
      </c>
      <c r="W167" s="29" t="n">
        <v>45492</v>
      </c>
      <c r="X167" s="29" t="n">
        <v>45492</v>
      </c>
      <c r="Y167" t="n">
        <v>0</v>
      </c>
      <c r="Z167" s="30" t="n"/>
      <c r="AA167" s="30" t="n"/>
      <c r="AB167" t="n">
        <v>0</v>
      </c>
      <c r="AC167" s="30" t="n"/>
      <c r="AD167" s="30" t="n"/>
      <c r="AE167" t="n">
        <v>0</v>
      </c>
      <c r="AF167" s="30" t="n"/>
      <c r="AG167" s="30" t="n"/>
    </row>
    <row r="168">
      <c r="A168" t="n">
        <v>2040</v>
      </c>
      <c r="B168" t="n">
        <v>115</v>
      </c>
      <c r="C168" t="inlineStr">
        <is>
          <t>Riviera Bar</t>
        </is>
      </c>
      <c r="D168" t="inlineStr">
        <is>
          <t>TICKET SERVICO SA</t>
        </is>
      </c>
      <c r="E168" t="inlineStr">
        <is>
          <t>Voucher</t>
        </is>
      </c>
      <c r="H168" t="n">
        <v>0</v>
      </c>
      <c r="J168" s="30" t="n"/>
      <c r="K168" t="inlineStr">
        <is>
          <t>Pago</t>
        </is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719.25</v>
      </c>
      <c r="T168" s="29" t="n">
        <v>45492</v>
      </c>
      <c r="U168" s="29" t="n">
        <v>45492</v>
      </c>
      <c r="V168" t="n">
        <v>0</v>
      </c>
      <c r="W168" s="30" t="n"/>
      <c r="X168" s="30" t="n"/>
      <c r="Y168" t="n">
        <v>0</v>
      </c>
      <c r="Z168" s="30" t="n"/>
      <c r="AA168" s="30" t="n"/>
      <c r="AB168" t="n">
        <v>0</v>
      </c>
      <c r="AC168" s="30" t="n"/>
      <c r="AD168" s="30" t="n"/>
      <c r="AE168" t="n">
        <v>0</v>
      </c>
      <c r="AF168" s="30" t="n"/>
      <c r="AG168" s="30" t="n"/>
    </row>
    <row r="169">
      <c r="A169" t="n">
        <v>2041</v>
      </c>
      <c r="B169" t="n">
        <v>115</v>
      </c>
      <c r="C169" t="inlineStr">
        <is>
          <t>Riviera Bar</t>
        </is>
      </c>
      <c r="D169" t="inlineStr">
        <is>
          <t xml:space="preserve">VR Benefícios e Serviços </t>
        </is>
      </c>
      <c r="E169" t="inlineStr">
        <is>
          <t>Voucher</t>
        </is>
      </c>
      <c r="H169" t="n">
        <v>0</v>
      </c>
      <c r="J169" s="29" t="n">
        <v>45473</v>
      </c>
      <c r="K169" t="inlineStr">
        <is>
          <t>Pago</t>
        </is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754.78</v>
      </c>
      <c r="T169" s="29" t="n">
        <v>45492</v>
      </c>
      <c r="U169" s="29" t="n">
        <v>45492</v>
      </c>
      <c r="V169" t="n">
        <v>89.89</v>
      </c>
      <c r="W169" s="29" t="n">
        <v>45492</v>
      </c>
      <c r="X169" s="29" t="n">
        <v>45492</v>
      </c>
      <c r="Y169" t="n">
        <v>0</v>
      </c>
      <c r="Z169" s="30" t="n"/>
      <c r="AA169" s="30" t="n"/>
      <c r="AB169" t="n">
        <v>0</v>
      </c>
      <c r="AC169" s="30" t="n"/>
      <c r="AD169" s="30" t="n"/>
      <c r="AE169" t="n">
        <v>0</v>
      </c>
      <c r="AF169" s="30" t="n"/>
      <c r="AG169" s="30" t="n"/>
    </row>
    <row r="170">
      <c r="A170" t="n">
        <v>2054</v>
      </c>
      <c r="B170" t="n">
        <v>115</v>
      </c>
      <c r="C170" t="inlineStr">
        <is>
          <t>Riviera Bar</t>
        </is>
      </c>
      <c r="D170" t="inlineStr">
        <is>
          <t>Diageo</t>
        </is>
      </c>
      <c r="E170" t="inlineStr">
        <is>
          <t>Patrocínio</t>
        </is>
      </c>
      <c r="H170" t="n">
        <v>52000</v>
      </c>
      <c r="J170" s="29" t="n">
        <v>44866</v>
      </c>
      <c r="K170" t="inlineStr">
        <is>
          <t>Pago</t>
        </is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52000</v>
      </c>
      <c r="T170" s="29" t="n">
        <v>44866</v>
      </c>
      <c r="U170" s="29" t="n">
        <v>45009</v>
      </c>
      <c r="V170" t="n">
        <v>0</v>
      </c>
      <c r="W170" s="30" t="n"/>
      <c r="X170" s="30" t="n"/>
      <c r="Y170" t="n">
        <v>0</v>
      </c>
      <c r="Z170" s="30" t="n"/>
      <c r="AA170" s="30" t="n"/>
      <c r="AB170" t="n">
        <v>0</v>
      </c>
      <c r="AC170" s="30" t="n"/>
      <c r="AD170" s="30" t="n"/>
      <c r="AE170" t="n">
        <v>0</v>
      </c>
      <c r="AF170" s="30" t="n"/>
      <c r="AG170" s="30" t="n"/>
    </row>
    <row r="171">
      <c r="A171" t="n">
        <v>2057</v>
      </c>
      <c r="B171" t="n">
        <v>115</v>
      </c>
      <c r="C171" t="inlineStr">
        <is>
          <t>Riviera Bar</t>
        </is>
      </c>
      <c r="D171" t="inlineStr">
        <is>
          <t>Diageo</t>
        </is>
      </c>
      <c r="E171" t="inlineStr">
        <is>
          <t>Patrocínio</t>
        </is>
      </c>
      <c r="H171" t="n">
        <v>30000</v>
      </c>
      <c r="J171" s="29" t="n">
        <v>44866</v>
      </c>
      <c r="K171" t="inlineStr">
        <is>
          <t>Pago</t>
        </is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30000</v>
      </c>
      <c r="T171" s="29" t="n">
        <v>44866</v>
      </c>
      <c r="U171" s="29" t="n">
        <v>45009</v>
      </c>
      <c r="V171" t="n">
        <v>0</v>
      </c>
      <c r="W171" s="30" t="n"/>
      <c r="X171" s="30" t="n"/>
      <c r="Y171" t="n">
        <v>0</v>
      </c>
      <c r="Z171" s="30" t="n"/>
      <c r="AA171" s="30" t="n"/>
      <c r="AB171" t="n">
        <v>0</v>
      </c>
      <c r="AC171" s="30" t="n"/>
      <c r="AD171" s="30" t="n"/>
      <c r="AE171" t="n">
        <v>0</v>
      </c>
      <c r="AF171" s="30" t="n"/>
      <c r="AG171" s="30" t="n"/>
    </row>
    <row r="172">
      <c r="A172" t="n">
        <v>2059</v>
      </c>
      <c r="B172" t="n">
        <v>115</v>
      </c>
      <c r="C172" t="inlineStr">
        <is>
          <t>Riviera Bar</t>
        </is>
      </c>
      <c r="D172" t="inlineStr">
        <is>
          <t>Diageo</t>
        </is>
      </c>
      <c r="E172" t="inlineStr">
        <is>
          <t>Patrocínio</t>
        </is>
      </c>
      <c r="H172" t="n">
        <v>10000</v>
      </c>
      <c r="J172" s="29" t="n">
        <v>44896</v>
      </c>
      <c r="K172" t="inlineStr">
        <is>
          <t>Pago</t>
        </is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10000</v>
      </c>
      <c r="T172" s="29" t="n">
        <v>44896</v>
      </c>
      <c r="U172" s="29" t="n">
        <v>44956</v>
      </c>
      <c r="V172" t="n">
        <v>0</v>
      </c>
      <c r="W172" s="30" t="n"/>
      <c r="X172" s="30" t="n"/>
      <c r="Y172" t="n">
        <v>0</v>
      </c>
      <c r="Z172" s="30" t="n"/>
      <c r="AA172" s="30" t="n"/>
      <c r="AB172" t="n">
        <v>0</v>
      </c>
      <c r="AC172" s="30" t="n"/>
      <c r="AD172" s="30" t="n"/>
      <c r="AE172" t="n">
        <v>0</v>
      </c>
      <c r="AF172" s="30" t="n"/>
      <c r="AG172" s="30" t="n"/>
    </row>
    <row r="173">
      <c r="A173" t="n">
        <v>2061</v>
      </c>
      <c r="B173" t="n">
        <v>115</v>
      </c>
      <c r="C173" t="inlineStr">
        <is>
          <t>Riviera Bar</t>
        </is>
      </c>
      <c r="D173" t="inlineStr">
        <is>
          <t>Diageo</t>
        </is>
      </c>
      <c r="E173" t="inlineStr">
        <is>
          <t>Patrocínio</t>
        </is>
      </c>
      <c r="H173" t="n">
        <v>20000</v>
      </c>
      <c r="J173" s="29" t="n">
        <v>45200</v>
      </c>
      <c r="K173" t="inlineStr">
        <is>
          <t>Pago</t>
        </is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20000</v>
      </c>
      <c r="T173" s="29" t="n">
        <v>45200</v>
      </c>
      <c r="U173" s="29" t="n">
        <v>45205</v>
      </c>
      <c r="V173" t="n">
        <v>0</v>
      </c>
      <c r="W173" s="30" t="n"/>
      <c r="X173" s="30" t="n"/>
      <c r="Y173" t="n">
        <v>0</v>
      </c>
      <c r="Z173" s="30" t="n"/>
      <c r="AA173" s="30" t="n"/>
      <c r="AB173" t="n">
        <v>0</v>
      </c>
      <c r="AC173" s="30" t="n"/>
      <c r="AD173" s="30" t="n"/>
      <c r="AE173" t="n">
        <v>0</v>
      </c>
      <c r="AF173" s="30" t="n"/>
      <c r="AG173" s="30" t="n"/>
    </row>
    <row r="174">
      <c r="A174" t="n">
        <v>2062</v>
      </c>
      <c r="B174" t="n">
        <v>115</v>
      </c>
      <c r="C174" t="inlineStr">
        <is>
          <t>Riviera Bar</t>
        </is>
      </c>
      <c r="D174" t="inlineStr">
        <is>
          <t>Diageo</t>
        </is>
      </c>
      <c r="E174" t="inlineStr">
        <is>
          <t>Patrocínio</t>
        </is>
      </c>
      <c r="H174" t="n">
        <v>5000</v>
      </c>
      <c r="J174" s="29" t="n">
        <v>45292</v>
      </c>
      <c r="K174" t="inlineStr">
        <is>
          <t>Pago</t>
        </is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5000</v>
      </c>
      <c r="T174" s="29" t="n">
        <v>45292</v>
      </c>
      <c r="U174" s="29" t="n">
        <v>45520</v>
      </c>
      <c r="V174" t="n">
        <v>0</v>
      </c>
      <c r="W174" s="30" t="n"/>
      <c r="X174" s="30" t="n"/>
      <c r="Y174" t="n">
        <v>0</v>
      </c>
      <c r="Z174" s="30" t="n"/>
      <c r="AA174" s="30" t="n"/>
      <c r="AB174" t="n">
        <v>0</v>
      </c>
      <c r="AC174" s="30" t="n"/>
      <c r="AD174" s="30" t="n"/>
      <c r="AE174" t="n">
        <v>0</v>
      </c>
      <c r="AF174" s="30" t="n"/>
      <c r="AG174" s="30" t="n"/>
    </row>
    <row r="175">
      <c r="A175" t="n">
        <v>2066</v>
      </c>
      <c r="B175" t="n">
        <v>115</v>
      </c>
      <c r="C175" t="inlineStr">
        <is>
          <t>Riviera Bar</t>
        </is>
      </c>
      <c r="D175" t="inlineStr">
        <is>
          <t>Diageo</t>
        </is>
      </c>
      <c r="E175" t="inlineStr">
        <is>
          <t>Patrocínio</t>
        </is>
      </c>
      <c r="H175" t="n">
        <v>5000</v>
      </c>
      <c r="J175" s="29" t="n">
        <v>45474</v>
      </c>
      <c r="K175" t="inlineStr">
        <is>
          <t>Pago</t>
        </is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5000</v>
      </c>
      <c r="T175" s="29" t="n">
        <v>45474</v>
      </c>
      <c r="U175" s="29" t="n">
        <v>45429</v>
      </c>
      <c r="V175" t="n">
        <v>0</v>
      </c>
      <c r="W175" s="30" t="n"/>
      <c r="X175" s="30" t="n"/>
      <c r="Y175" t="n">
        <v>0</v>
      </c>
      <c r="Z175" s="30" t="n"/>
      <c r="AA175" s="30" t="n"/>
      <c r="AB175" t="n">
        <v>0</v>
      </c>
      <c r="AC175" s="30" t="n"/>
      <c r="AD175" s="30" t="n"/>
      <c r="AE175" t="n">
        <v>0</v>
      </c>
      <c r="AF175" s="30" t="n"/>
      <c r="AG175" s="30" t="n"/>
    </row>
    <row r="176">
      <c r="A176" t="n">
        <v>2071</v>
      </c>
      <c r="B176" t="n">
        <v>115</v>
      </c>
      <c r="C176" t="inlineStr">
        <is>
          <t>Riviera Bar</t>
        </is>
      </c>
      <c r="D176" t="inlineStr">
        <is>
          <t>Editora Alvinegra Ltda</t>
        </is>
      </c>
      <c r="E176" t="inlineStr">
        <is>
          <t>Eventos</t>
        </is>
      </c>
      <c r="F176" t="n">
        <v>3495</v>
      </c>
      <c r="G176" t="inlineStr">
        <is>
          <t>Almoço Pós IMS</t>
        </is>
      </c>
      <c r="H176" t="n">
        <v>7196.6</v>
      </c>
      <c r="J176" s="29" t="n">
        <v>45514</v>
      </c>
      <c r="K176" t="inlineStr">
        <is>
          <t>Pago</t>
        </is>
      </c>
      <c r="L176" t="n">
        <v>6000</v>
      </c>
      <c r="M176" t="n">
        <v>0</v>
      </c>
      <c r="N176" t="n">
        <v>0</v>
      </c>
      <c r="O176" t="n">
        <v>0</v>
      </c>
      <c r="P176" t="n">
        <v>0</v>
      </c>
      <c r="Q176" t="n">
        <v>416.6</v>
      </c>
      <c r="R176" t="n">
        <v>780</v>
      </c>
      <c r="S176" t="n">
        <v>2450.6</v>
      </c>
      <c r="T176" s="29" t="n">
        <v>45499</v>
      </c>
      <c r="U176" s="29" t="n">
        <v>45505</v>
      </c>
      <c r="V176" t="n">
        <v>4746</v>
      </c>
      <c r="W176" s="29" t="n">
        <v>45535</v>
      </c>
      <c r="X176" s="29" t="n">
        <v>45514</v>
      </c>
      <c r="Y176" t="n">
        <v>0</v>
      </c>
      <c r="Z176" s="30" t="n"/>
      <c r="AA176" s="30" t="n"/>
      <c r="AB176" t="n">
        <v>0</v>
      </c>
      <c r="AC176" s="30" t="n"/>
      <c r="AD176" s="30" t="n"/>
      <c r="AE176" t="n">
        <v>0</v>
      </c>
      <c r="AF176" s="30" t="n"/>
      <c r="AG176" s="30" t="n"/>
    </row>
    <row r="177">
      <c r="A177" t="n">
        <v>2099</v>
      </c>
      <c r="B177" t="n">
        <v>115</v>
      </c>
      <c r="C177" t="inlineStr">
        <is>
          <t>Riviera Bar</t>
        </is>
      </c>
      <c r="D177" t="inlineStr">
        <is>
          <t>ALELO</t>
        </is>
      </c>
      <c r="E177" t="inlineStr">
        <is>
          <t>Voucher</t>
        </is>
      </c>
      <c r="H177" t="n">
        <v>2031.47</v>
      </c>
      <c r="J177" s="29" t="n">
        <v>45465</v>
      </c>
      <c r="K177" t="inlineStr">
        <is>
          <t>Pago</t>
        </is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2031.47</v>
      </c>
      <c r="T177" s="29" t="n">
        <v>45495</v>
      </c>
      <c r="U177" s="29" t="n">
        <v>45495</v>
      </c>
      <c r="V177" t="n">
        <v>0</v>
      </c>
      <c r="W177" s="30" t="n"/>
      <c r="X177" s="30" t="n"/>
      <c r="Y177" t="n">
        <v>0</v>
      </c>
      <c r="Z177" s="30" t="n"/>
      <c r="AA177" s="30" t="n"/>
      <c r="AB177" t="n">
        <v>0</v>
      </c>
      <c r="AC177" s="30" t="n"/>
      <c r="AD177" s="30" t="n"/>
      <c r="AE177" t="n">
        <v>0</v>
      </c>
      <c r="AF177" s="30" t="n"/>
      <c r="AG177" s="30" t="n"/>
    </row>
    <row r="178">
      <c r="A178" t="n">
        <v>2100</v>
      </c>
      <c r="B178" t="n">
        <v>115</v>
      </c>
      <c r="C178" t="inlineStr">
        <is>
          <t>Riviera Bar</t>
        </is>
      </c>
      <c r="D178" t="inlineStr">
        <is>
          <t>TICKET SERVICO SA</t>
        </is>
      </c>
      <c r="E178" t="inlineStr">
        <is>
          <t>Voucher</t>
        </is>
      </c>
      <c r="H178" t="n">
        <v>2355.04</v>
      </c>
      <c r="J178" s="29" t="n">
        <v>45465</v>
      </c>
      <c r="K178" t="inlineStr">
        <is>
          <t>Pago</t>
        </is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2355.04</v>
      </c>
      <c r="T178" s="29" t="n">
        <v>45495</v>
      </c>
      <c r="U178" s="29" t="n">
        <v>45495</v>
      </c>
      <c r="V178" t="n">
        <v>0</v>
      </c>
      <c r="W178" s="30" t="n"/>
      <c r="X178" s="30" t="n"/>
      <c r="Y178" t="n">
        <v>0</v>
      </c>
      <c r="Z178" s="30" t="n"/>
      <c r="AA178" s="30" t="n"/>
      <c r="AB178" t="n">
        <v>0</v>
      </c>
      <c r="AC178" s="30" t="n"/>
      <c r="AD178" s="30" t="n"/>
      <c r="AE178" t="n">
        <v>0</v>
      </c>
      <c r="AF178" s="30" t="n"/>
      <c r="AG178" s="30" t="n"/>
    </row>
    <row r="179">
      <c r="A179" t="n">
        <v>2101</v>
      </c>
      <c r="B179" t="n">
        <v>115</v>
      </c>
      <c r="C179" t="inlineStr">
        <is>
          <t>Riviera Bar</t>
        </is>
      </c>
      <c r="D179" t="inlineStr">
        <is>
          <t>PLUXEE BENEFICIOS BRASIL S.A. (SODEXO)</t>
        </is>
      </c>
      <c r="E179" t="inlineStr">
        <is>
          <t>Voucher</t>
        </is>
      </c>
      <c r="H179" t="n">
        <v>77.84999999999999</v>
      </c>
      <c r="J179" s="29" t="n">
        <v>45466</v>
      </c>
      <c r="K179" t="inlineStr">
        <is>
          <t>Pago</t>
        </is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77.84999999999999</v>
      </c>
      <c r="T179" s="29" t="n">
        <v>45496</v>
      </c>
      <c r="U179" s="29" t="n">
        <v>45496</v>
      </c>
      <c r="V179" t="n">
        <v>2845.76</v>
      </c>
      <c r="W179" s="29" t="n">
        <v>45496</v>
      </c>
      <c r="X179" s="29" t="n">
        <v>45496</v>
      </c>
      <c r="Y179" t="n">
        <v>0</v>
      </c>
      <c r="Z179" s="30" t="n"/>
      <c r="AA179" s="30" t="n"/>
      <c r="AB179" t="n">
        <v>0</v>
      </c>
      <c r="AC179" s="30" t="n"/>
      <c r="AD179" s="30" t="n"/>
      <c r="AE179" t="n">
        <v>0</v>
      </c>
      <c r="AF179" s="30" t="n"/>
      <c r="AG179" s="30" t="n"/>
    </row>
    <row r="180">
      <c r="A180" t="n">
        <v>2102</v>
      </c>
      <c r="B180" t="n">
        <v>115</v>
      </c>
      <c r="C180" t="inlineStr">
        <is>
          <t>Riviera Bar</t>
        </is>
      </c>
      <c r="D180" t="inlineStr">
        <is>
          <t>ALELO</t>
        </is>
      </c>
      <c r="H180" t="n">
        <v>671.14</v>
      </c>
      <c r="J180" s="30" t="n"/>
      <c r="K180" t="inlineStr">
        <is>
          <t>Pago</t>
        </is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671.14</v>
      </c>
      <c r="T180" s="29" t="n">
        <v>45496</v>
      </c>
      <c r="U180" s="29" t="n">
        <v>45496</v>
      </c>
      <c r="V180" t="n">
        <v>0</v>
      </c>
      <c r="W180" s="30" t="n"/>
      <c r="X180" s="30" t="n"/>
      <c r="Y180" t="n">
        <v>0</v>
      </c>
      <c r="Z180" s="30" t="n"/>
      <c r="AA180" s="30" t="n"/>
      <c r="AB180" t="n">
        <v>0</v>
      </c>
      <c r="AC180" s="30" t="n"/>
      <c r="AD180" s="30" t="n"/>
      <c r="AE180" t="n">
        <v>0</v>
      </c>
      <c r="AF180" s="30" t="n"/>
      <c r="AG180" s="30" t="n"/>
    </row>
    <row r="181">
      <c r="A181" t="n">
        <v>2103</v>
      </c>
      <c r="B181" t="n">
        <v>115</v>
      </c>
      <c r="C181" t="inlineStr">
        <is>
          <t>Riviera Bar</t>
        </is>
      </c>
      <c r="D181" t="inlineStr">
        <is>
          <t>ALELO</t>
        </is>
      </c>
      <c r="E181" t="inlineStr">
        <is>
          <t>Voucher</t>
        </is>
      </c>
      <c r="H181" t="n">
        <v>121.29</v>
      </c>
      <c r="J181" s="29" t="n">
        <v>45473</v>
      </c>
      <c r="K181" t="inlineStr">
        <is>
          <t>Pago</t>
        </is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121.29</v>
      </c>
      <c r="T181" s="29" t="n">
        <v>45497</v>
      </c>
      <c r="U181" s="29" t="n">
        <v>45497</v>
      </c>
      <c r="V181" t="n">
        <v>0</v>
      </c>
      <c r="W181" s="30" t="n"/>
      <c r="X181" s="30" t="n"/>
      <c r="Y181" t="n">
        <v>0</v>
      </c>
      <c r="Z181" s="30" t="n"/>
      <c r="AA181" s="30" t="n"/>
      <c r="AB181" t="n">
        <v>0</v>
      </c>
      <c r="AC181" s="30" t="n"/>
      <c r="AD181" s="30" t="n"/>
      <c r="AE181" t="n">
        <v>0</v>
      </c>
      <c r="AF181" s="30" t="n"/>
      <c r="AG181" s="30" t="n"/>
    </row>
    <row r="182">
      <c r="A182" t="n">
        <v>2104</v>
      </c>
      <c r="B182" t="n">
        <v>115</v>
      </c>
      <c r="C182" t="inlineStr">
        <is>
          <t>Riviera Bar</t>
        </is>
      </c>
      <c r="D182" t="inlineStr">
        <is>
          <t>ALELO</t>
        </is>
      </c>
      <c r="E182" t="inlineStr">
        <is>
          <t>Voucher</t>
        </is>
      </c>
      <c r="H182" t="n">
        <v>0</v>
      </c>
      <c r="J182" s="29" t="n">
        <v>45473</v>
      </c>
      <c r="K182" t="inlineStr">
        <is>
          <t>Pago</t>
        </is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447.76</v>
      </c>
      <c r="T182" s="29" t="n">
        <v>45498</v>
      </c>
      <c r="U182" s="29" t="n">
        <v>45498</v>
      </c>
      <c r="V182" t="n">
        <v>0</v>
      </c>
      <c r="W182" s="30" t="n"/>
      <c r="X182" s="30" t="n"/>
      <c r="Y182" t="n">
        <v>0</v>
      </c>
      <c r="Z182" s="30" t="n"/>
      <c r="AA182" s="30" t="n"/>
      <c r="AB182" t="n">
        <v>0</v>
      </c>
      <c r="AC182" s="30" t="n"/>
      <c r="AD182" s="30" t="n"/>
      <c r="AE182" t="n">
        <v>0</v>
      </c>
      <c r="AF182" s="30" t="n"/>
      <c r="AG182" s="30" t="n"/>
    </row>
    <row r="183">
      <c r="A183" t="n">
        <v>2105</v>
      </c>
      <c r="B183" t="n">
        <v>115</v>
      </c>
      <c r="C183" t="inlineStr">
        <is>
          <t>Riviera Bar</t>
        </is>
      </c>
      <c r="D183" t="inlineStr">
        <is>
          <t>TICKET SERVICO SA</t>
        </is>
      </c>
      <c r="E183" t="inlineStr">
        <is>
          <t>Voucher</t>
        </is>
      </c>
      <c r="H183" t="n">
        <v>93.79000000000001</v>
      </c>
      <c r="J183" s="29" t="n">
        <v>45473</v>
      </c>
      <c r="K183" t="inlineStr">
        <is>
          <t>Pago</t>
        </is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93.79000000000001</v>
      </c>
      <c r="T183" s="29" t="n">
        <v>45499</v>
      </c>
      <c r="U183" s="29" t="n">
        <v>45499</v>
      </c>
      <c r="V183" t="n">
        <v>0</v>
      </c>
      <c r="W183" s="30" t="n"/>
      <c r="X183" s="30" t="n"/>
      <c r="Y183" t="n">
        <v>0</v>
      </c>
      <c r="Z183" s="30" t="n"/>
      <c r="AA183" s="30" t="n"/>
      <c r="AB183" t="n">
        <v>0</v>
      </c>
      <c r="AC183" s="30" t="n"/>
      <c r="AD183" s="30" t="n"/>
      <c r="AE183" t="n">
        <v>0</v>
      </c>
      <c r="AF183" s="30" t="n"/>
      <c r="AG183" s="30" t="n"/>
    </row>
    <row r="184">
      <c r="A184" t="n">
        <v>2106</v>
      </c>
      <c r="B184" t="n">
        <v>115</v>
      </c>
      <c r="C184" t="inlineStr">
        <is>
          <t>Riviera Bar</t>
        </is>
      </c>
      <c r="D184" t="inlineStr">
        <is>
          <t>ALELO</t>
        </is>
      </c>
      <c r="E184" t="inlineStr">
        <is>
          <t>Voucher</t>
        </is>
      </c>
      <c r="H184" t="n">
        <v>636.26</v>
      </c>
      <c r="J184" s="29" t="n">
        <v>45473</v>
      </c>
      <c r="K184" t="inlineStr">
        <is>
          <t>Pago</t>
        </is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636.26</v>
      </c>
      <c r="T184" s="29" t="n">
        <v>45499</v>
      </c>
      <c r="U184" s="29" t="n">
        <v>45499</v>
      </c>
      <c r="V184" t="n">
        <v>0</v>
      </c>
      <c r="W184" s="30" t="n"/>
      <c r="X184" s="30" t="n"/>
      <c r="Y184" t="n">
        <v>0</v>
      </c>
      <c r="Z184" s="30" t="n"/>
      <c r="AA184" s="30" t="n"/>
      <c r="AB184" t="n">
        <v>0</v>
      </c>
      <c r="AC184" s="30" t="n"/>
      <c r="AD184" s="30" t="n"/>
      <c r="AE184" t="n">
        <v>0</v>
      </c>
      <c r="AF184" s="30" t="n"/>
      <c r="AG184" s="30" t="n"/>
    </row>
    <row r="185">
      <c r="A185" t="n">
        <v>2107</v>
      </c>
      <c r="B185" t="n">
        <v>115</v>
      </c>
      <c r="C185" t="inlineStr">
        <is>
          <t>Riviera Bar</t>
        </is>
      </c>
      <c r="D185" t="inlineStr">
        <is>
          <t xml:space="preserve">VR Benefícios e Serviços </t>
        </is>
      </c>
      <c r="E185" t="inlineStr">
        <is>
          <t>Voucher</t>
        </is>
      </c>
      <c r="H185" t="n">
        <v>1072.05</v>
      </c>
      <c r="J185" s="29" t="n">
        <v>45473</v>
      </c>
      <c r="K185" t="inlineStr">
        <is>
          <t>Pago</t>
        </is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1072.05</v>
      </c>
      <c r="T185" s="29" t="n">
        <v>45499</v>
      </c>
      <c r="U185" s="29" t="n">
        <v>45499</v>
      </c>
      <c r="V185" t="n">
        <v>0</v>
      </c>
      <c r="W185" s="30" t="n"/>
      <c r="X185" s="30" t="n"/>
      <c r="Y185" t="n">
        <v>0</v>
      </c>
      <c r="Z185" s="30" t="n"/>
      <c r="AA185" s="30" t="n"/>
      <c r="AB185" t="n">
        <v>0</v>
      </c>
      <c r="AC185" s="30" t="n"/>
      <c r="AD185" s="30" t="n"/>
      <c r="AE185" t="n">
        <v>0</v>
      </c>
      <c r="AF185" s="30" t="n"/>
      <c r="AG185" s="30" t="n"/>
    </row>
    <row r="186">
      <c r="A186" t="n">
        <v>2108</v>
      </c>
      <c r="B186" t="n">
        <v>115</v>
      </c>
      <c r="C186" t="inlineStr">
        <is>
          <t>Riviera Bar</t>
        </is>
      </c>
      <c r="D186" t="inlineStr">
        <is>
          <t>ALELO</t>
        </is>
      </c>
      <c r="E186" t="inlineStr">
        <is>
          <t>Voucher</t>
        </is>
      </c>
      <c r="H186" t="n">
        <v>1286.01</v>
      </c>
      <c r="J186" s="29" t="n">
        <v>45473</v>
      </c>
      <c r="K186" t="inlineStr">
        <is>
          <t>Pago</t>
        </is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1286.01</v>
      </c>
      <c r="T186" s="29" t="n">
        <v>45495</v>
      </c>
      <c r="U186" s="29" t="n">
        <v>45495</v>
      </c>
      <c r="V186" t="n">
        <v>0</v>
      </c>
      <c r="W186" s="30" t="n"/>
      <c r="X186" s="30" t="n"/>
      <c r="Y186" t="n">
        <v>0</v>
      </c>
      <c r="Z186" s="30" t="n"/>
      <c r="AA186" s="30" t="n"/>
      <c r="AB186" t="n">
        <v>0</v>
      </c>
      <c r="AC186" s="30" t="n"/>
      <c r="AD186" s="30" t="n"/>
      <c r="AE186" t="n">
        <v>0</v>
      </c>
      <c r="AF186" s="30" t="n"/>
      <c r="AG186" s="30" t="n"/>
    </row>
    <row r="187">
      <c r="A187" t="n">
        <v>2109</v>
      </c>
      <c r="B187" t="n">
        <v>115</v>
      </c>
      <c r="C187" t="inlineStr">
        <is>
          <t>Riviera Bar</t>
        </is>
      </c>
      <c r="D187" t="inlineStr">
        <is>
          <t>ALELO</t>
        </is>
      </c>
      <c r="E187" t="inlineStr">
        <is>
          <t>Voucher</t>
        </is>
      </c>
      <c r="H187" t="n">
        <v>159.54</v>
      </c>
      <c r="J187" s="29" t="n">
        <v>45473</v>
      </c>
      <c r="K187" t="inlineStr">
        <is>
          <t>Pago</t>
        </is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159.54</v>
      </c>
      <c r="T187" s="29" t="n">
        <v>45496</v>
      </c>
      <c r="U187" s="29" t="n">
        <v>45496</v>
      </c>
      <c r="V187" t="n">
        <v>0</v>
      </c>
      <c r="W187" s="30" t="n"/>
      <c r="X187" s="30" t="n"/>
      <c r="Y187" t="n">
        <v>0</v>
      </c>
      <c r="Z187" s="30" t="n"/>
      <c r="AA187" s="30" t="n"/>
      <c r="AB187" t="n">
        <v>0</v>
      </c>
      <c r="AC187" s="30" t="n"/>
      <c r="AD187" s="30" t="n"/>
      <c r="AE187" t="n">
        <v>0</v>
      </c>
      <c r="AF187" s="30" t="n"/>
      <c r="AG187" s="30" t="n"/>
    </row>
    <row r="188">
      <c r="A188" t="n">
        <v>2110</v>
      </c>
      <c r="B188" t="n">
        <v>115</v>
      </c>
      <c r="C188" t="inlineStr">
        <is>
          <t>Riviera Bar</t>
        </is>
      </c>
      <c r="D188" t="inlineStr">
        <is>
          <t>ALELO</t>
        </is>
      </c>
      <c r="E188" t="inlineStr">
        <is>
          <t>Voucher</t>
        </is>
      </c>
      <c r="H188" t="n">
        <v>208.57</v>
      </c>
      <c r="J188" s="29" t="n">
        <v>45473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208.57</v>
      </c>
      <c r="T188" s="29" t="n">
        <v>45497</v>
      </c>
      <c r="U188" s="29" t="n">
        <v>45497</v>
      </c>
      <c r="V188" t="n">
        <v>0</v>
      </c>
      <c r="W188" s="30" t="n"/>
      <c r="X188" s="30" t="n"/>
      <c r="Y188" t="n">
        <v>0</v>
      </c>
      <c r="Z188" s="30" t="n"/>
      <c r="AA188" s="30" t="n"/>
      <c r="AB188" t="n">
        <v>0</v>
      </c>
      <c r="AC188" s="30" t="n"/>
      <c r="AD188" s="30" t="n"/>
      <c r="AE188" t="n">
        <v>0</v>
      </c>
      <c r="AF188" s="30" t="n"/>
      <c r="AG188" s="30" t="n"/>
    </row>
    <row r="189">
      <c r="A189" t="n">
        <v>2111</v>
      </c>
      <c r="B189" t="n">
        <v>115</v>
      </c>
      <c r="C189" t="inlineStr">
        <is>
          <t>Riviera Bar</t>
        </is>
      </c>
      <c r="D189" t="inlineStr">
        <is>
          <t>ALELO</t>
        </is>
      </c>
      <c r="E189" t="inlineStr">
        <is>
          <t>Voucher</t>
        </is>
      </c>
      <c r="H189" t="n">
        <v>315.74</v>
      </c>
      <c r="J189" s="29" t="n">
        <v>45473</v>
      </c>
      <c r="K189" t="inlineStr">
        <is>
          <t>Pago</t>
        </is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315.74</v>
      </c>
      <c r="T189" s="29" t="n">
        <v>45498</v>
      </c>
      <c r="U189" s="29" t="n">
        <v>45498</v>
      </c>
      <c r="V189" t="n">
        <v>0</v>
      </c>
      <c r="W189" s="30" t="n"/>
      <c r="X189" s="30" t="n"/>
      <c r="Y189" t="n">
        <v>0</v>
      </c>
      <c r="Z189" s="30" t="n"/>
      <c r="AA189" s="30" t="n"/>
      <c r="AB189" t="n">
        <v>0</v>
      </c>
      <c r="AC189" s="30" t="n"/>
      <c r="AD189" s="30" t="n"/>
      <c r="AE189" t="n">
        <v>0</v>
      </c>
      <c r="AF189" s="30" t="n"/>
      <c r="AG189" s="30" t="n"/>
    </row>
    <row r="190">
      <c r="A190" t="n">
        <v>2112</v>
      </c>
      <c r="B190" t="n">
        <v>115</v>
      </c>
      <c r="C190" t="inlineStr">
        <is>
          <t>Riviera Bar</t>
        </is>
      </c>
      <c r="D190" t="inlineStr">
        <is>
          <t>ALELO</t>
        </is>
      </c>
      <c r="E190" t="inlineStr">
        <is>
          <t>Voucher</t>
        </is>
      </c>
      <c r="H190" t="n">
        <v>0</v>
      </c>
      <c r="J190" s="29" t="n">
        <v>45473</v>
      </c>
      <c r="K190" t="inlineStr">
        <is>
          <t>Pago</t>
        </is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105.44</v>
      </c>
      <c r="T190" s="29" t="n">
        <v>45499</v>
      </c>
      <c r="U190" s="29" t="n">
        <v>45499</v>
      </c>
      <c r="V190" t="n">
        <v>0</v>
      </c>
      <c r="W190" s="30" t="n"/>
      <c r="X190" s="30" t="n"/>
      <c r="Y190" t="n">
        <v>0</v>
      </c>
      <c r="Z190" s="30" t="n"/>
      <c r="AA190" s="30" t="n"/>
      <c r="AB190" t="n">
        <v>0</v>
      </c>
      <c r="AC190" s="30" t="n"/>
      <c r="AD190" s="30" t="n"/>
      <c r="AE190" t="n">
        <v>0</v>
      </c>
      <c r="AF190" s="30" t="n"/>
      <c r="AG190" s="30" t="n"/>
    </row>
    <row r="191">
      <c r="A191" t="n">
        <v>2113</v>
      </c>
      <c r="B191" t="n">
        <v>115</v>
      </c>
      <c r="C191" t="inlineStr">
        <is>
          <t>Riviera Bar</t>
        </is>
      </c>
      <c r="D191" t="inlineStr">
        <is>
          <t>Banco Topázio</t>
        </is>
      </c>
      <c r="E191" t="inlineStr">
        <is>
          <t>Voucher</t>
        </is>
      </c>
      <c r="H191" t="n">
        <v>0</v>
      </c>
      <c r="J191" s="29" t="n">
        <v>45473</v>
      </c>
      <c r="K191" t="inlineStr">
        <is>
          <t>Pago</t>
        </is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1038.71</v>
      </c>
      <c r="T191" s="29" t="n">
        <v>45499</v>
      </c>
      <c r="U191" s="29" t="n">
        <v>45499</v>
      </c>
      <c r="V191" t="n">
        <v>0</v>
      </c>
      <c r="W191" s="30" t="n"/>
      <c r="X191" s="30" t="n"/>
      <c r="Y191" t="n">
        <v>0</v>
      </c>
      <c r="Z191" s="30" t="n"/>
      <c r="AA191" s="30" t="n"/>
      <c r="AB191" t="n">
        <v>0</v>
      </c>
      <c r="AC191" s="30" t="n"/>
      <c r="AD191" s="30" t="n"/>
      <c r="AE191" t="n">
        <v>0</v>
      </c>
      <c r="AF191" s="30" t="n"/>
      <c r="AG191" s="30" t="n"/>
    </row>
    <row r="192">
      <c r="A192" t="n">
        <v>2114</v>
      </c>
      <c r="B192" t="n">
        <v>115</v>
      </c>
      <c r="C192" t="inlineStr">
        <is>
          <t>Riviera Bar</t>
        </is>
      </c>
      <c r="D192" t="inlineStr">
        <is>
          <t xml:space="preserve">VR Benefícios e Serviços </t>
        </is>
      </c>
      <c r="E192" t="inlineStr">
        <is>
          <t>Voucher</t>
        </is>
      </c>
      <c r="H192" t="n">
        <v>0</v>
      </c>
      <c r="J192" s="29" t="n">
        <v>45473</v>
      </c>
      <c r="K192" t="inlineStr">
        <is>
          <t>Pago</t>
        </is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302</v>
      </c>
      <c r="T192" s="29" t="n">
        <v>45499</v>
      </c>
      <c r="U192" s="29" t="n">
        <v>45499</v>
      </c>
      <c r="V192" t="n">
        <v>0</v>
      </c>
      <c r="W192" s="30" t="n"/>
      <c r="X192" s="30" t="n"/>
      <c r="Y192" t="n">
        <v>0</v>
      </c>
      <c r="Z192" s="30" t="n"/>
      <c r="AA192" s="30" t="n"/>
      <c r="AB192" t="n">
        <v>0</v>
      </c>
      <c r="AC192" s="30" t="n"/>
      <c r="AD192" s="30" t="n"/>
      <c r="AE192" t="n">
        <v>0</v>
      </c>
      <c r="AF192" s="30" t="n"/>
      <c r="AG192" s="30" t="n"/>
    </row>
    <row r="193">
      <c r="A193" t="n">
        <v>2116</v>
      </c>
      <c r="B193" t="n">
        <v>115</v>
      </c>
      <c r="C193" t="inlineStr">
        <is>
          <t>Riviera Bar</t>
        </is>
      </c>
      <c r="D193" t="inlineStr">
        <is>
          <t>PLUXEE BENEFICIOS BRASIL S.A. (SODEXO)</t>
        </is>
      </c>
      <c r="E193" t="inlineStr">
        <is>
          <t>Voucher</t>
        </is>
      </c>
      <c r="H193" t="n">
        <v>0</v>
      </c>
      <c r="J193" s="29" t="n">
        <v>45473</v>
      </c>
      <c r="K193" t="inlineStr">
        <is>
          <t>Pago</t>
        </is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1665.12</v>
      </c>
      <c r="T193" s="29" t="n">
        <v>45499</v>
      </c>
      <c r="U193" s="29" t="n">
        <v>45499</v>
      </c>
      <c r="V193" t="n">
        <v>0</v>
      </c>
      <c r="W193" s="30" t="n"/>
      <c r="X193" s="30" t="n"/>
      <c r="Y193" t="n">
        <v>0</v>
      </c>
      <c r="Z193" s="30" t="n"/>
      <c r="AA193" s="30" t="n"/>
      <c r="AB193" t="n">
        <v>0</v>
      </c>
      <c r="AC193" s="30" t="n"/>
      <c r="AD193" s="30" t="n"/>
      <c r="AE193" t="n">
        <v>0</v>
      </c>
      <c r="AF193" s="30" t="n"/>
      <c r="AG193" s="30" t="n"/>
    </row>
    <row r="194">
      <c r="A194" t="n">
        <v>2152</v>
      </c>
      <c r="B194" t="n">
        <v>115</v>
      </c>
      <c r="C194" t="inlineStr">
        <is>
          <t>Riviera Bar</t>
        </is>
      </c>
      <c r="D194" t="inlineStr">
        <is>
          <t>ALELO</t>
        </is>
      </c>
      <c r="E194" t="inlineStr">
        <is>
          <t>Voucher</t>
        </is>
      </c>
      <c r="H194" t="n">
        <v>0</v>
      </c>
      <c r="J194" s="29" t="n">
        <v>45503</v>
      </c>
      <c r="K194" t="inlineStr">
        <is>
          <t>Pago</t>
        </is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722.26</v>
      </c>
      <c r="T194" s="29" t="n">
        <v>45504</v>
      </c>
      <c r="U194" s="29" t="n">
        <v>45504</v>
      </c>
      <c r="V194" t="n">
        <v>1112.88</v>
      </c>
      <c r="W194" s="29" t="n">
        <v>45505</v>
      </c>
      <c r="X194" s="29" t="n">
        <v>45505</v>
      </c>
      <c r="Y194" t="n">
        <v>1252.91</v>
      </c>
      <c r="Z194" s="29" t="n">
        <v>45503</v>
      </c>
      <c r="AA194" s="29" t="n">
        <v>45503</v>
      </c>
      <c r="AB194" t="n">
        <v>2159.61</v>
      </c>
      <c r="AC194" s="29" t="n">
        <v>45502</v>
      </c>
      <c r="AD194" s="29" t="n">
        <v>45502</v>
      </c>
      <c r="AE194" t="n">
        <v>304.39</v>
      </c>
      <c r="AF194" s="29" t="n">
        <v>45504</v>
      </c>
      <c r="AG194" s="29" t="n">
        <v>45504</v>
      </c>
    </row>
    <row r="195">
      <c r="A195" t="n">
        <v>2153</v>
      </c>
      <c r="B195" t="n">
        <v>115</v>
      </c>
      <c r="C195" t="inlineStr">
        <is>
          <t>Riviera Bar</t>
        </is>
      </c>
      <c r="D195" t="inlineStr">
        <is>
          <t>TICKET SERVICO SA</t>
        </is>
      </c>
      <c r="E195" t="inlineStr">
        <is>
          <t>Voucher</t>
        </is>
      </c>
      <c r="H195" t="n">
        <v>0</v>
      </c>
      <c r="J195" s="29" t="n">
        <v>45504</v>
      </c>
      <c r="K195" t="inlineStr">
        <is>
          <t>Pago</t>
        </is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2214.17</v>
      </c>
      <c r="T195" s="29" t="n">
        <v>45502</v>
      </c>
      <c r="U195" s="29" t="n">
        <v>45502</v>
      </c>
      <c r="V195" t="n">
        <v>0</v>
      </c>
      <c r="W195" s="30" t="n"/>
      <c r="X195" s="30" t="n"/>
      <c r="Y195" t="n">
        <v>0</v>
      </c>
      <c r="Z195" s="30" t="n"/>
      <c r="AA195" s="30" t="n"/>
      <c r="AB195" t="n">
        <v>0</v>
      </c>
      <c r="AC195" s="30" t="n"/>
      <c r="AD195" s="30" t="n"/>
      <c r="AE195" t="n">
        <v>0</v>
      </c>
      <c r="AF195" s="30" t="n"/>
      <c r="AG195" s="30" t="n"/>
    </row>
    <row r="196">
      <c r="A196" t="n">
        <v>2154</v>
      </c>
      <c r="B196" t="n">
        <v>115</v>
      </c>
      <c r="C196" t="inlineStr">
        <is>
          <t>Riviera Bar</t>
        </is>
      </c>
      <c r="D196" t="inlineStr">
        <is>
          <t>PLUXEE BENEFICIOS BRASIL S.A. (SODEXO)</t>
        </is>
      </c>
      <c r="E196" t="inlineStr">
        <is>
          <t>Voucher</t>
        </is>
      </c>
      <c r="H196" t="n">
        <v>0</v>
      </c>
      <c r="J196" s="29" t="n">
        <v>45503</v>
      </c>
      <c r="K196" t="inlineStr">
        <is>
          <t>Pago</t>
        </is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5241.38</v>
      </c>
      <c r="T196" s="29" t="n">
        <v>45503</v>
      </c>
      <c r="U196" s="29" t="n">
        <v>45503</v>
      </c>
      <c r="V196" t="n">
        <v>0</v>
      </c>
      <c r="W196" s="30" t="n"/>
      <c r="X196" s="30" t="n"/>
      <c r="Y196" t="n">
        <v>0</v>
      </c>
      <c r="Z196" s="30" t="n"/>
      <c r="AA196" s="30" t="n"/>
      <c r="AB196" t="n">
        <v>0</v>
      </c>
      <c r="AC196" s="30" t="n"/>
      <c r="AD196" s="30" t="n"/>
      <c r="AE196" t="n">
        <v>0</v>
      </c>
      <c r="AF196" s="30" t="n"/>
      <c r="AG196" s="30" t="n"/>
    </row>
    <row r="197">
      <c r="A197" t="n">
        <v>2189</v>
      </c>
      <c r="B197" t="n">
        <v>115</v>
      </c>
      <c r="C197" t="inlineStr">
        <is>
          <t>Riviera Bar</t>
        </is>
      </c>
      <c r="D197" t="inlineStr">
        <is>
          <t>LIRIUM RECICLAGEM</t>
        </is>
      </c>
      <c r="E197" t="inlineStr">
        <is>
          <t>Coleta de Óleo</t>
        </is>
      </c>
      <c r="H197" t="n">
        <v>0</v>
      </c>
      <c r="J197" s="29" t="n">
        <v>45504</v>
      </c>
      <c r="K197" t="inlineStr">
        <is>
          <t>Pago</t>
        </is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540</v>
      </c>
      <c r="T197" s="29" t="n">
        <v>45524</v>
      </c>
      <c r="U197" s="29" t="n">
        <v>45518</v>
      </c>
      <c r="V197" t="n">
        <v>0</v>
      </c>
      <c r="W197" s="30" t="n"/>
      <c r="X197" s="30" t="n"/>
      <c r="Y197" t="n">
        <v>0</v>
      </c>
      <c r="Z197" s="30" t="n"/>
      <c r="AA197" s="30" t="n"/>
      <c r="AB197" t="n">
        <v>0</v>
      </c>
      <c r="AC197" s="30" t="n"/>
      <c r="AD197" s="30" t="n"/>
      <c r="AE197" t="n">
        <v>0</v>
      </c>
      <c r="AF197" s="30" t="n"/>
      <c r="AG197" s="30" t="n"/>
    </row>
    <row r="198">
      <c r="A198" t="n">
        <v>2251</v>
      </c>
      <c r="B198" t="n">
        <v>115</v>
      </c>
      <c r="C198" t="inlineStr">
        <is>
          <t>Riviera Bar</t>
        </is>
      </c>
      <c r="D198" t="inlineStr">
        <is>
          <t>ALELO</t>
        </is>
      </c>
      <c r="E198" t="inlineStr">
        <is>
          <t>Voucher</t>
        </is>
      </c>
      <c r="H198" t="n">
        <v>0</v>
      </c>
      <c r="J198" s="29" t="n">
        <v>45504</v>
      </c>
      <c r="K198" t="inlineStr">
        <is>
          <t>Pago</t>
        </is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517.71</v>
      </c>
      <c r="T198" s="29" t="n">
        <v>45513</v>
      </c>
      <c r="U198" s="29" t="n">
        <v>45513</v>
      </c>
      <c r="V198" t="n">
        <v>4945.12</v>
      </c>
      <c r="W198" s="29" t="n">
        <v>45509</v>
      </c>
      <c r="X198" s="29" t="n">
        <v>45509</v>
      </c>
      <c r="Y198" t="n">
        <v>947.35</v>
      </c>
      <c r="Z198" s="29" t="n">
        <v>45510</v>
      </c>
      <c r="AA198" s="29" t="n">
        <v>45510</v>
      </c>
      <c r="AB198" t="n">
        <v>824.7</v>
      </c>
      <c r="AC198" s="29" t="n">
        <v>45511</v>
      </c>
      <c r="AD198" s="29" t="n">
        <v>45511</v>
      </c>
      <c r="AE198" t="n">
        <v>793.24</v>
      </c>
      <c r="AF198" s="29" t="n">
        <v>45512</v>
      </c>
      <c r="AG198" s="29" t="n">
        <v>45512</v>
      </c>
    </row>
    <row r="199">
      <c r="A199" t="n">
        <v>2252</v>
      </c>
      <c r="B199" t="n">
        <v>115</v>
      </c>
      <c r="C199" t="inlineStr">
        <is>
          <t>Riviera Bar</t>
        </is>
      </c>
      <c r="D199" t="inlineStr">
        <is>
          <t>ALELO</t>
        </is>
      </c>
      <c r="E199" t="inlineStr">
        <is>
          <t>Voucher</t>
        </is>
      </c>
      <c r="H199" t="n">
        <v>0</v>
      </c>
      <c r="J199" s="29" t="n">
        <v>45503</v>
      </c>
      <c r="K199" t="inlineStr">
        <is>
          <t>Pago</t>
        </is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402.32</v>
      </c>
      <c r="T199" s="29" t="n">
        <v>45506</v>
      </c>
      <c r="U199" s="29" t="n">
        <v>45506</v>
      </c>
      <c r="V199" t="n">
        <v>0</v>
      </c>
      <c r="W199" s="30" t="n"/>
      <c r="X199" s="30" t="n"/>
      <c r="Y199" t="n">
        <v>0</v>
      </c>
      <c r="Z199" s="30" t="n"/>
      <c r="AA199" s="30" t="n"/>
      <c r="AB199" t="n">
        <v>0</v>
      </c>
      <c r="AC199" s="30" t="n"/>
      <c r="AD199" s="30" t="n"/>
      <c r="AE199" t="n">
        <v>0</v>
      </c>
      <c r="AF199" s="30" t="n"/>
      <c r="AG199" s="30" t="n"/>
    </row>
    <row r="200">
      <c r="A200" t="n">
        <v>2253</v>
      </c>
      <c r="B200" t="n">
        <v>115</v>
      </c>
      <c r="C200" t="inlineStr">
        <is>
          <t>Riviera Bar</t>
        </is>
      </c>
      <c r="D200" t="inlineStr">
        <is>
          <t>ALELO</t>
        </is>
      </c>
      <c r="E200" t="inlineStr">
        <is>
          <t>Voucher</t>
        </is>
      </c>
      <c r="H200" t="n">
        <v>0</v>
      </c>
      <c r="J200" s="29" t="n">
        <v>45503</v>
      </c>
      <c r="K200" t="inlineStr">
        <is>
          <t>Pago</t>
        </is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2777.37</v>
      </c>
      <c r="T200" s="29" t="n">
        <v>45516</v>
      </c>
      <c r="U200" s="29" t="n">
        <v>45516</v>
      </c>
      <c r="V200" t="n">
        <v>1058.55</v>
      </c>
      <c r="W200" s="29" t="n">
        <v>45517</v>
      </c>
      <c r="X200" s="29" t="n">
        <v>45517</v>
      </c>
      <c r="Y200" t="n">
        <v>229.05</v>
      </c>
      <c r="Z200" s="29" t="n">
        <v>45518</v>
      </c>
      <c r="AA200" s="29" t="n">
        <v>45518</v>
      </c>
      <c r="AB200" t="n">
        <v>1065</v>
      </c>
      <c r="AC200" s="29" t="n">
        <v>45519</v>
      </c>
      <c r="AD200" s="29" t="n">
        <v>45519</v>
      </c>
      <c r="AE200" t="n">
        <v>758.83</v>
      </c>
      <c r="AF200" s="29" t="n">
        <v>45520</v>
      </c>
      <c r="AG200" s="29" t="n">
        <v>45520</v>
      </c>
    </row>
    <row r="201">
      <c r="A201" t="n">
        <v>2254</v>
      </c>
      <c r="B201" t="n">
        <v>115</v>
      </c>
      <c r="C201" t="inlineStr">
        <is>
          <t>Riviera Bar</t>
        </is>
      </c>
      <c r="D201" t="inlineStr">
        <is>
          <t>TICKET SERVICO SA</t>
        </is>
      </c>
      <c r="E201" t="inlineStr">
        <is>
          <t>Voucher</t>
        </is>
      </c>
      <c r="H201" t="n">
        <v>0</v>
      </c>
      <c r="J201" s="29" t="n">
        <v>45503</v>
      </c>
      <c r="K201" t="inlineStr">
        <is>
          <t>Pago</t>
        </is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537.6</v>
      </c>
      <c r="T201" s="29" t="n">
        <v>45506</v>
      </c>
      <c r="U201" s="29" t="n">
        <v>45506</v>
      </c>
      <c r="V201" t="n">
        <v>0</v>
      </c>
      <c r="W201" s="30" t="n"/>
      <c r="X201" s="30" t="n"/>
      <c r="Y201" t="n">
        <v>0</v>
      </c>
      <c r="Z201" s="30" t="n"/>
      <c r="AA201" s="30" t="n"/>
      <c r="AB201" t="n">
        <v>0</v>
      </c>
      <c r="AC201" s="30" t="n"/>
      <c r="AD201" s="30" t="n"/>
      <c r="AE201" t="n">
        <v>0</v>
      </c>
      <c r="AF201" s="30" t="n"/>
      <c r="AG201" s="30" t="n"/>
    </row>
    <row r="202">
      <c r="A202" t="n">
        <v>2255</v>
      </c>
      <c r="B202" t="n">
        <v>115</v>
      </c>
      <c r="C202" t="inlineStr">
        <is>
          <t>Riviera Bar</t>
        </is>
      </c>
      <c r="D202" t="inlineStr">
        <is>
          <t>TICKET SERVICO SA</t>
        </is>
      </c>
      <c r="E202" t="inlineStr">
        <is>
          <t>Voucher</t>
        </is>
      </c>
      <c r="H202" t="n">
        <v>0</v>
      </c>
      <c r="J202" s="29" t="n">
        <v>45504</v>
      </c>
      <c r="K202" t="inlineStr">
        <is>
          <t>Pago</t>
        </is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5350.57</v>
      </c>
      <c r="T202" s="29" t="n">
        <v>45509</v>
      </c>
      <c r="U202" s="29" t="n">
        <v>45509</v>
      </c>
      <c r="V202" t="n">
        <v>270.7</v>
      </c>
      <c r="W202" s="29" t="n">
        <v>45513</v>
      </c>
      <c r="X202" s="29" t="n">
        <v>45513</v>
      </c>
      <c r="Y202" t="n">
        <v>4852.75</v>
      </c>
      <c r="Z202" s="29" t="n">
        <v>45516</v>
      </c>
      <c r="AA202" s="29" t="n">
        <v>45516</v>
      </c>
      <c r="AB202" t="n">
        <v>837.97</v>
      </c>
      <c r="AC202" s="29" t="n">
        <v>45520</v>
      </c>
      <c r="AD202" s="29" t="n">
        <v>45520</v>
      </c>
      <c r="AE202" t="n">
        <v>0</v>
      </c>
      <c r="AF202" s="30" t="n"/>
      <c r="AG202" s="30" t="n"/>
    </row>
    <row r="203">
      <c r="A203" t="n">
        <v>2256</v>
      </c>
      <c r="B203" t="n">
        <v>115</v>
      </c>
      <c r="C203" t="inlineStr">
        <is>
          <t>Riviera Bar</t>
        </is>
      </c>
      <c r="D203" t="inlineStr">
        <is>
          <t xml:space="preserve">VR Benefícios e Serviços </t>
        </is>
      </c>
      <c r="E203" t="inlineStr">
        <is>
          <t>Voucher</t>
        </is>
      </c>
      <c r="H203" t="n">
        <v>0</v>
      </c>
      <c r="J203" s="29" t="n">
        <v>45503</v>
      </c>
      <c r="K203" t="inlineStr">
        <is>
          <t>Pago</t>
        </is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1019.86</v>
      </c>
      <c r="T203" s="29" t="n">
        <v>45506</v>
      </c>
      <c r="U203" s="29" t="n">
        <v>45506</v>
      </c>
      <c r="V203" t="n">
        <v>1201.08</v>
      </c>
      <c r="W203" s="29" t="n">
        <v>45513</v>
      </c>
      <c r="X203" s="29" t="n">
        <v>45513</v>
      </c>
      <c r="Y203" t="n">
        <v>1003.2</v>
      </c>
      <c r="Z203" s="29" t="n">
        <v>45520</v>
      </c>
      <c r="AA203" s="29" t="n">
        <v>45520</v>
      </c>
      <c r="AB203" t="n">
        <v>0</v>
      </c>
      <c r="AC203" s="30" t="n"/>
      <c r="AD203" s="30" t="n"/>
      <c r="AE203" t="n">
        <v>0</v>
      </c>
      <c r="AF203" s="30" t="n"/>
      <c r="AG203" s="30" t="n"/>
    </row>
    <row r="204">
      <c r="A204" t="n">
        <v>2257</v>
      </c>
      <c r="B204" t="n">
        <v>115</v>
      </c>
      <c r="C204" t="inlineStr">
        <is>
          <t>Riviera Bar</t>
        </is>
      </c>
      <c r="D204" t="inlineStr">
        <is>
          <t>PLUXEE BENEFICIOS BRASIL S.A. (SODEXO)</t>
        </is>
      </c>
      <c r="E204" t="inlineStr">
        <is>
          <t>Voucher</t>
        </is>
      </c>
      <c r="H204" t="n">
        <v>0</v>
      </c>
      <c r="J204" s="29" t="n">
        <v>45504</v>
      </c>
      <c r="K204" t="inlineStr">
        <is>
          <t>Pago</t>
        </is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6375.25</v>
      </c>
      <c r="T204" s="29" t="n">
        <v>45510</v>
      </c>
      <c r="U204" s="29" t="n">
        <v>45510</v>
      </c>
      <c r="V204" t="n">
        <v>117.01</v>
      </c>
      <c r="W204" s="29" t="n">
        <v>45510</v>
      </c>
      <c r="X204" s="29" t="n">
        <v>45510</v>
      </c>
      <c r="Y204" t="n">
        <v>32.61</v>
      </c>
      <c r="Z204" s="29" t="n">
        <v>45517</v>
      </c>
      <c r="AA204" s="29" t="n">
        <v>45517</v>
      </c>
      <c r="AB204" t="n">
        <v>4771.66</v>
      </c>
      <c r="AC204" s="29" t="n">
        <v>45517</v>
      </c>
      <c r="AD204" s="29" t="n">
        <v>45517</v>
      </c>
      <c r="AE204" t="n">
        <v>52.6</v>
      </c>
      <c r="AF204" s="29" t="n">
        <v>45517</v>
      </c>
      <c r="AG204" s="29" t="n">
        <v>45517</v>
      </c>
    </row>
    <row r="205">
      <c r="A205" t="n">
        <v>2258</v>
      </c>
      <c r="B205" t="n">
        <v>115</v>
      </c>
      <c r="C205" t="inlineStr">
        <is>
          <t>Riviera Bar</t>
        </is>
      </c>
      <c r="D205" t="inlineStr">
        <is>
          <t>ALELO</t>
        </is>
      </c>
      <c r="E205" t="inlineStr">
        <is>
          <t>Voucher</t>
        </is>
      </c>
      <c r="H205" t="n">
        <v>0</v>
      </c>
      <c r="J205" s="29" t="n">
        <v>45504</v>
      </c>
      <c r="K205" t="inlineStr">
        <is>
          <t>Pago</t>
        </is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237.31</v>
      </c>
      <c r="T205" s="29" t="n">
        <v>45510</v>
      </c>
      <c r="U205" s="29" t="n">
        <v>45510</v>
      </c>
      <c r="V205" t="n">
        <v>201.06</v>
      </c>
      <c r="W205" s="29" t="n">
        <v>45511</v>
      </c>
      <c r="X205" s="29" t="n">
        <v>45511</v>
      </c>
      <c r="Y205" t="n">
        <v>364.89</v>
      </c>
      <c r="Z205" s="29" t="n">
        <v>45512</v>
      </c>
      <c r="AA205" s="29" t="n">
        <v>45512</v>
      </c>
      <c r="AB205" t="n">
        <v>49.66</v>
      </c>
      <c r="AC205" s="29" t="n">
        <v>45513</v>
      </c>
      <c r="AD205" s="29" t="n">
        <v>45513</v>
      </c>
      <c r="AE205" t="n">
        <v>1619.83</v>
      </c>
      <c r="AF205" s="29" t="n">
        <v>45516</v>
      </c>
      <c r="AG205" s="29" t="n">
        <v>45516</v>
      </c>
    </row>
    <row r="206">
      <c r="A206" t="n">
        <v>2273</v>
      </c>
      <c r="B206" t="n">
        <v>115</v>
      </c>
      <c r="C206" t="inlineStr">
        <is>
          <t>Riviera Bar</t>
        </is>
      </c>
      <c r="D206" t="inlineStr">
        <is>
          <t>TICKET SERVICO SA</t>
        </is>
      </c>
      <c r="E206" t="inlineStr">
        <is>
          <t>Voucher</t>
        </is>
      </c>
      <c r="H206" t="n">
        <v>0</v>
      </c>
      <c r="J206" s="29" t="n">
        <v>45502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2641.23</v>
      </c>
      <c r="T206" s="29" t="n">
        <v>45523</v>
      </c>
      <c r="U206" s="29" t="n">
        <v>45523</v>
      </c>
      <c r="V206" t="n">
        <v>0</v>
      </c>
      <c r="W206" s="30" t="n"/>
      <c r="X206" s="30" t="n"/>
      <c r="Y206" t="n">
        <v>0</v>
      </c>
      <c r="Z206" s="30" t="n"/>
      <c r="AA206" s="30" t="n"/>
      <c r="AB206" t="n">
        <v>0</v>
      </c>
      <c r="AC206" s="30" t="n"/>
      <c r="AD206" s="30" t="n"/>
      <c r="AE206" t="n">
        <v>0</v>
      </c>
      <c r="AF206" s="30" t="n"/>
      <c r="AG206" s="30" t="n"/>
    </row>
    <row r="207">
      <c r="A207" t="n">
        <v>2274</v>
      </c>
      <c r="B207" t="n">
        <v>115</v>
      </c>
      <c r="C207" t="inlineStr">
        <is>
          <t>Riviera Bar</t>
        </is>
      </c>
      <c r="D207" t="inlineStr">
        <is>
          <t>BEN BENEFICIOS</t>
        </is>
      </c>
      <c r="E207" t="inlineStr">
        <is>
          <t>Voucher</t>
        </is>
      </c>
      <c r="H207" t="n">
        <v>0</v>
      </c>
      <c r="J207" s="29" t="n">
        <v>45502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140.22</v>
      </c>
      <c r="T207" s="29" t="n">
        <v>45523</v>
      </c>
      <c r="U207" s="29" t="n">
        <v>45523</v>
      </c>
      <c r="V207" t="n">
        <v>0</v>
      </c>
      <c r="W207" s="30" t="n"/>
      <c r="X207" s="30" t="n"/>
      <c r="Y207" t="n">
        <v>0</v>
      </c>
      <c r="Z207" s="30" t="n"/>
      <c r="AA207" s="30" t="n"/>
      <c r="AB207" t="n">
        <v>0</v>
      </c>
      <c r="AC207" s="30" t="n"/>
      <c r="AD207" s="30" t="n"/>
      <c r="AE207" t="n">
        <v>0</v>
      </c>
      <c r="AF207" s="30" t="n"/>
      <c r="AG207" s="30" t="n"/>
    </row>
    <row r="208">
      <c r="A208" t="n">
        <v>2275</v>
      </c>
      <c r="B208" t="n">
        <v>115</v>
      </c>
      <c r="C208" t="inlineStr">
        <is>
          <t>Riviera Bar</t>
        </is>
      </c>
      <c r="D208" t="inlineStr">
        <is>
          <t>Banco Topázio</t>
        </is>
      </c>
      <c r="E208" t="inlineStr">
        <is>
          <t>Voucher</t>
        </is>
      </c>
      <c r="H208" t="n">
        <v>0</v>
      </c>
      <c r="J208" s="29" t="n">
        <v>45501</v>
      </c>
      <c r="K208" t="inlineStr">
        <is>
          <t>Pago</t>
        </is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573.8099999999999</v>
      </c>
      <c r="T208" s="29" t="n">
        <v>45520</v>
      </c>
      <c r="U208" s="29" t="n">
        <v>45520</v>
      </c>
      <c r="V208" t="n">
        <v>0</v>
      </c>
      <c r="W208" s="30" t="n"/>
      <c r="X208" s="30" t="n"/>
      <c r="Y208" t="n">
        <v>0</v>
      </c>
      <c r="Z208" s="30" t="n"/>
      <c r="AA208" s="30" t="n"/>
      <c r="AB208" t="n">
        <v>0</v>
      </c>
      <c r="AC208" s="30" t="n"/>
      <c r="AD208" s="30" t="n"/>
      <c r="AE208" t="n">
        <v>0</v>
      </c>
      <c r="AF208" s="30" t="n"/>
      <c r="AG208" s="30" t="n"/>
    </row>
    <row r="209">
      <c r="A209" t="n">
        <v>2276</v>
      </c>
      <c r="B209" t="n">
        <v>115</v>
      </c>
      <c r="C209" t="inlineStr">
        <is>
          <t>Riviera Bar</t>
        </is>
      </c>
      <c r="D209" t="inlineStr">
        <is>
          <t xml:space="preserve">VR Benefícios e Serviços </t>
        </is>
      </c>
      <c r="E209" t="inlineStr">
        <is>
          <t>Voucher</t>
        </is>
      </c>
      <c r="H209" t="n">
        <v>0</v>
      </c>
      <c r="J209" s="29" t="n">
        <v>45502</v>
      </c>
      <c r="K209" t="inlineStr">
        <is>
          <t>Pago</t>
        </is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281.28</v>
      </c>
      <c r="T209" s="29" t="n">
        <v>45520</v>
      </c>
      <c r="U209" s="29" t="n">
        <v>45520</v>
      </c>
      <c r="V209" t="n">
        <v>0</v>
      </c>
      <c r="W209" s="30" t="n"/>
      <c r="X209" s="30" t="n"/>
      <c r="Y209" t="n">
        <v>0</v>
      </c>
      <c r="Z209" s="30" t="n"/>
      <c r="AA209" s="30" t="n"/>
      <c r="AB209" t="n">
        <v>0</v>
      </c>
      <c r="AC209" s="30" t="n"/>
      <c r="AD209" s="30" t="n"/>
      <c r="AE209" t="n">
        <v>0</v>
      </c>
      <c r="AF209" s="30" t="n"/>
      <c r="AG209" s="30" t="n"/>
    </row>
    <row r="210">
      <c r="A210" t="n">
        <v>2295</v>
      </c>
      <c r="B210" t="n">
        <v>115</v>
      </c>
      <c r="C210" t="inlineStr">
        <is>
          <t>Riviera Bar</t>
        </is>
      </c>
      <c r="D210" t="inlineStr">
        <is>
          <t>ALELO</t>
        </is>
      </c>
      <c r="E210" t="inlineStr">
        <is>
          <t>Voucher</t>
        </is>
      </c>
      <c r="H210" t="n">
        <v>0</v>
      </c>
      <c r="J210" s="29" t="n">
        <v>45503</v>
      </c>
      <c r="K210" t="inlineStr">
        <is>
          <t>Pago</t>
        </is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68.62</v>
      </c>
      <c r="T210" s="29" t="n">
        <v>45519</v>
      </c>
      <c r="U210" s="29" t="n">
        <v>45519</v>
      </c>
      <c r="V210" t="n">
        <v>156.28</v>
      </c>
      <c r="W210" s="29" t="n">
        <v>45518</v>
      </c>
      <c r="X210" s="29" t="n">
        <v>45518</v>
      </c>
      <c r="Y210" t="n">
        <v>264.55</v>
      </c>
      <c r="Z210" s="29" t="n">
        <v>45517</v>
      </c>
      <c r="AA210" s="29" t="n">
        <v>45517</v>
      </c>
      <c r="AB210" t="n">
        <v>0</v>
      </c>
      <c r="AC210" s="30" t="n"/>
      <c r="AD210" s="30" t="n"/>
      <c r="AE210" t="n">
        <v>0</v>
      </c>
      <c r="AF210" s="30" t="n"/>
      <c r="AG210" s="30" t="n"/>
    </row>
    <row r="211">
      <c r="A211" t="n">
        <v>2299</v>
      </c>
      <c r="B211" t="n">
        <v>115</v>
      </c>
      <c r="C211" t="inlineStr">
        <is>
          <t>Riviera Bar</t>
        </is>
      </c>
      <c r="D211" t="inlineStr">
        <is>
          <t>BEN BENEFICIOS</t>
        </is>
      </c>
      <c r="E211" t="inlineStr">
        <is>
          <t>Voucher</t>
        </is>
      </c>
      <c r="H211" t="n">
        <v>0</v>
      </c>
      <c r="J211" s="29" t="n">
        <v>45503</v>
      </c>
      <c r="K211" t="inlineStr">
        <is>
          <t>Pago</t>
        </is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361.74</v>
      </c>
      <c r="T211" s="29" t="n">
        <v>45516</v>
      </c>
      <c r="U211" s="29" t="n">
        <v>45516</v>
      </c>
      <c r="V211" t="n">
        <v>0</v>
      </c>
      <c r="W211" s="30" t="n"/>
      <c r="X211" s="30" t="n"/>
      <c r="Y211" t="n">
        <v>0</v>
      </c>
      <c r="Z211" s="30" t="n"/>
      <c r="AA211" s="30" t="n"/>
      <c r="AB211" t="n">
        <v>0</v>
      </c>
      <c r="AC211" s="30" t="n"/>
      <c r="AD211" s="30" t="n"/>
      <c r="AE211" t="n">
        <v>0</v>
      </c>
      <c r="AF211" s="30" t="n"/>
      <c r="AG211" s="30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2274</v>
      </c>
      <c r="B2" t="n">
        <v>115</v>
      </c>
      <c r="C2" t="inlineStr">
        <is>
          <t>Riviera Bar</t>
        </is>
      </c>
      <c r="D2" t="inlineStr">
        <is>
          <t>BEN BENEFICIOS</t>
        </is>
      </c>
      <c r="E2" s="29" t="n">
        <v>45523</v>
      </c>
      <c r="F2" s="29" t="n">
        <v>45523</v>
      </c>
      <c r="G2" t="n">
        <v>140.22</v>
      </c>
      <c r="H2" s="29" t="n">
        <v>45502</v>
      </c>
    </row>
    <row r="3">
      <c r="A3" t="n">
        <v>2273</v>
      </c>
      <c r="B3" t="n">
        <v>115</v>
      </c>
      <c r="C3" t="inlineStr">
        <is>
          <t>Riviera Bar</t>
        </is>
      </c>
      <c r="D3" t="inlineStr">
        <is>
          <t>TICKET SERVICO SA</t>
        </is>
      </c>
      <c r="E3" s="29" t="n">
        <v>45523</v>
      </c>
      <c r="F3" s="29" t="n">
        <v>45523</v>
      </c>
      <c r="G3" t="n">
        <v>2641.23</v>
      </c>
      <c r="H3" s="29" t="n">
        <v>45502</v>
      </c>
    </row>
    <row r="4">
      <c r="A4" t="n">
        <v>2062</v>
      </c>
      <c r="B4" t="n">
        <v>115</v>
      </c>
      <c r="C4" t="inlineStr">
        <is>
          <t>Riviera Bar</t>
        </is>
      </c>
      <c r="D4" t="inlineStr">
        <is>
          <t>Diageo</t>
        </is>
      </c>
      <c r="E4" s="29" t="n">
        <v>45292</v>
      </c>
      <c r="F4" s="29" t="n">
        <v>45520</v>
      </c>
      <c r="G4" t="n">
        <v>5000</v>
      </c>
      <c r="H4" s="29" t="n">
        <v>45292</v>
      </c>
    </row>
    <row r="5">
      <c r="A5" t="n">
        <v>2276</v>
      </c>
      <c r="B5" t="n">
        <v>115</v>
      </c>
      <c r="C5" t="inlineStr">
        <is>
          <t>Riviera Bar</t>
        </is>
      </c>
      <c r="D5" t="inlineStr">
        <is>
          <t xml:space="preserve">VR Benefícios e Serviços </t>
        </is>
      </c>
      <c r="E5" s="29" t="n">
        <v>45520</v>
      </c>
      <c r="F5" s="29" t="n">
        <v>45520</v>
      </c>
      <c r="G5" t="n">
        <v>281.28</v>
      </c>
      <c r="H5" s="29" t="n">
        <v>45502</v>
      </c>
    </row>
    <row r="6">
      <c r="A6" t="n">
        <v>2275</v>
      </c>
      <c r="B6" t="n">
        <v>115</v>
      </c>
      <c r="C6" t="inlineStr">
        <is>
          <t>Riviera Bar</t>
        </is>
      </c>
      <c r="D6" t="inlineStr">
        <is>
          <t>Banco Topázio</t>
        </is>
      </c>
      <c r="E6" s="29" t="n">
        <v>45520</v>
      </c>
      <c r="F6" s="29" t="n">
        <v>45520</v>
      </c>
      <c r="G6" t="n">
        <v>573.8099999999999</v>
      </c>
      <c r="H6" s="29" t="n">
        <v>45501</v>
      </c>
    </row>
    <row r="7">
      <c r="A7" t="n">
        <v>2255</v>
      </c>
      <c r="B7" t="n">
        <v>115</v>
      </c>
      <c r="C7" t="inlineStr">
        <is>
          <t>Riviera Bar</t>
        </is>
      </c>
      <c r="D7" t="inlineStr">
        <is>
          <t>TICKET SERVICO SA</t>
        </is>
      </c>
      <c r="E7" s="29" t="n">
        <v>45520</v>
      </c>
      <c r="F7" s="29" t="n">
        <v>45520</v>
      </c>
      <c r="G7" t="n">
        <v>837.97</v>
      </c>
      <c r="H7" s="29" t="n">
        <v>45504</v>
      </c>
    </row>
    <row r="8">
      <c r="A8" t="n">
        <v>2253</v>
      </c>
      <c r="B8" t="n">
        <v>115</v>
      </c>
      <c r="C8" t="inlineStr">
        <is>
          <t>Riviera Bar</t>
        </is>
      </c>
      <c r="D8" t="inlineStr">
        <is>
          <t>ALELO</t>
        </is>
      </c>
      <c r="E8" s="29" t="n">
        <v>45520</v>
      </c>
      <c r="F8" s="29" t="n">
        <v>45520</v>
      </c>
      <c r="G8" t="n">
        <v>758.83</v>
      </c>
      <c r="H8" s="29" t="n">
        <v>45503</v>
      </c>
    </row>
    <row r="9">
      <c r="A9" t="n">
        <v>2256</v>
      </c>
      <c r="B9" t="n">
        <v>115</v>
      </c>
      <c r="C9" t="inlineStr">
        <is>
          <t>Riviera Bar</t>
        </is>
      </c>
      <c r="D9" t="inlineStr">
        <is>
          <t xml:space="preserve">VR Benefícios e Serviços </t>
        </is>
      </c>
      <c r="E9" s="29" t="n">
        <v>45520</v>
      </c>
      <c r="F9" s="29" t="n">
        <v>45520</v>
      </c>
      <c r="G9" t="n">
        <v>1003.2</v>
      </c>
      <c r="H9" s="29" t="n">
        <v>45503</v>
      </c>
    </row>
    <row r="10">
      <c r="A10" t="n">
        <v>2253</v>
      </c>
      <c r="B10" t="n">
        <v>115</v>
      </c>
      <c r="C10" t="inlineStr">
        <is>
          <t>Riviera Bar</t>
        </is>
      </c>
      <c r="D10" t="inlineStr">
        <is>
          <t>ALELO</t>
        </is>
      </c>
      <c r="E10" s="29" t="n">
        <v>45519</v>
      </c>
      <c r="F10" s="29" t="n">
        <v>45519</v>
      </c>
      <c r="G10" t="n">
        <v>1065</v>
      </c>
      <c r="H10" s="29" t="n">
        <v>45503</v>
      </c>
    </row>
    <row r="11">
      <c r="A11" t="n">
        <v>2295</v>
      </c>
      <c r="B11" t="n">
        <v>115</v>
      </c>
      <c r="C11" t="inlineStr">
        <is>
          <t>Riviera Bar</t>
        </is>
      </c>
      <c r="D11" t="inlineStr">
        <is>
          <t>ALELO</t>
        </is>
      </c>
      <c r="E11" s="29" t="n">
        <v>45519</v>
      </c>
      <c r="F11" s="29" t="n">
        <v>45519</v>
      </c>
      <c r="G11" t="n">
        <v>68.62</v>
      </c>
      <c r="H11" s="29" t="n">
        <v>45503</v>
      </c>
    </row>
    <row r="12">
      <c r="A12" t="n">
        <v>2295</v>
      </c>
      <c r="B12" t="n">
        <v>115</v>
      </c>
      <c r="C12" t="inlineStr">
        <is>
          <t>Riviera Bar</t>
        </is>
      </c>
      <c r="D12" t="inlineStr">
        <is>
          <t>ALELO</t>
        </is>
      </c>
      <c r="E12" s="29" t="n">
        <v>45518</v>
      </c>
      <c r="F12" s="29" t="n">
        <v>45518</v>
      </c>
      <c r="G12" t="n">
        <v>156.28</v>
      </c>
      <c r="H12" s="29" t="n">
        <v>45503</v>
      </c>
    </row>
    <row r="13">
      <c r="A13" t="n">
        <v>2253</v>
      </c>
      <c r="B13" t="n">
        <v>115</v>
      </c>
      <c r="C13" t="inlineStr">
        <is>
          <t>Riviera Bar</t>
        </is>
      </c>
      <c r="D13" t="inlineStr">
        <is>
          <t>ALELO</t>
        </is>
      </c>
      <c r="E13" s="29" t="n">
        <v>45518</v>
      </c>
      <c r="F13" s="29" t="n">
        <v>45518</v>
      </c>
      <c r="G13" t="n">
        <v>229.05</v>
      </c>
      <c r="H13" s="29" t="n">
        <v>45503</v>
      </c>
    </row>
    <row r="14">
      <c r="A14" t="n">
        <v>2189</v>
      </c>
      <c r="B14" t="n">
        <v>115</v>
      </c>
      <c r="C14" t="inlineStr">
        <is>
          <t>Riviera Bar</t>
        </is>
      </c>
      <c r="D14" t="inlineStr">
        <is>
          <t>LIRIUM RECICLAGEM</t>
        </is>
      </c>
      <c r="E14" s="29" t="n">
        <v>45524</v>
      </c>
      <c r="F14" s="29" t="n">
        <v>45518</v>
      </c>
      <c r="G14" t="n">
        <v>540</v>
      </c>
      <c r="H14" s="29" t="n">
        <v>45504</v>
      </c>
    </row>
    <row r="15">
      <c r="A15" t="n">
        <v>2257</v>
      </c>
      <c r="B15" t="n">
        <v>115</v>
      </c>
      <c r="C15" t="inlineStr">
        <is>
          <t>Riviera Bar</t>
        </is>
      </c>
      <c r="D15" t="inlineStr">
        <is>
          <t>PLUXEE BENEFICIOS BRASIL S.A. (SODEXO)</t>
        </is>
      </c>
      <c r="E15" s="29" t="n">
        <v>45517</v>
      </c>
      <c r="F15" s="29" t="n">
        <v>45517</v>
      </c>
      <c r="G15" t="n">
        <v>4771.66</v>
      </c>
      <c r="H15" s="29" t="n">
        <v>45504</v>
      </c>
    </row>
    <row r="16">
      <c r="A16" t="n">
        <v>2257</v>
      </c>
      <c r="B16" t="n">
        <v>115</v>
      </c>
      <c r="C16" t="inlineStr">
        <is>
          <t>Riviera Bar</t>
        </is>
      </c>
      <c r="D16" t="inlineStr">
        <is>
          <t>PLUXEE BENEFICIOS BRASIL S.A. (SODEXO)</t>
        </is>
      </c>
      <c r="E16" s="29" t="n">
        <v>45517</v>
      </c>
      <c r="F16" s="29" t="n">
        <v>45517</v>
      </c>
      <c r="G16" t="n">
        <v>52.6</v>
      </c>
      <c r="H16" s="29" t="n">
        <v>45504</v>
      </c>
    </row>
    <row r="17">
      <c r="A17" t="n">
        <v>2257</v>
      </c>
      <c r="B17" t="n">
        <v>115</v>
      </c>
      <c r="C17" t="inlineStr">
        <is>
          <t>Riviera Bar</t>
        </is>
      </c>
      <c r="D17" t="inlineStr">
        <is>
          <t>PLUXEE BENEFICIOS BRASIL S.A. (SODEXO)</t>
        </is>
      </c>
      <c r="E17" s="29" t="n">
        <v>45517</v>
      </c>
      <c r="F17" s="29" t="n">
        <v>45517</v>
      </c>
      <c r="G17" t="n">
        <v>32.61</v>
      </c>
      <c r="H17" s="29" t="n">
        <v>45504</v>
      </c>
    </row>
    <row r="18">
      <c r="A18" t="n">
        <v>2295</v>
      </c>
      <c r="B18" t="n">
        <v>115</v>
      </c>
      <c r="C18" t="inlineStr">
        <is>
          <t>Riviera Bar</t>
        </is>
      </c>
      <c r="D18" t="inlineStr">
        <is>
          <t>ALELO</t>
        </is>
      </c>
      <c r="E18" s="29" t="n">
        <v>45517</v>
      </c>
      <c r="F18" s="29" t="n">
        <v>45517</v>
      </c>
      <c r="G18" t="n">
        <v>264.55</v>
      </c>
      <c r="H18" s="29" t="n">
        <v>45503</v>
      </c>
    </row>
    <row r="19">
      <c r="A19" t="n">
        <v>2253</v>
      </c>
      <c r="B19" t="n">
        <v>115</v>
      </c>
      <c r="C19" t="inlineStr">
        <is>
          <t>Riviera Bar</t>
        </is>
      </c>
      <c r="D19" t="inlineStr">
        <is>
          <t>ALELO</t>
        </is>
      </c>
      <c r="E19" s="29" t="n">
        <v>45517</v>
      </c>
      <c r="F19" s="29" t="n">
        <v>45517</v>
      </c>
      <c r="G19" t="n">
        <v>1058.55</v>
      </c>
      <c r="H19" s="29" t="n">
        <v>45503</v>
      </c>
    </row>
    <row r="20">
      <c r="A20" t="n">
        <v>2299</v>
      </c>
      <c r="B20" t="n">
        <v>115</v>
      </c>
      <c r="C20" t="inlineStr">
        <is>
          <t>Riviera Bar</t>
        </is>
      </c>
      <c r="D20" t="inlineStr">
        <is>
          <t>BEN BENEFICIOS</t>
        </is>
      </c>
      <c r="E20" s="29" t="n">
        <v>45516</v>
      </c>
      <c r="F20" s="29" t="n">
        <v>45516</v>
      </c>
      <c r="G20" t="n">
        <v>361.74</v>
      </c>
      <c r="H20" s="29" t="n">
        <v>45503</v>
      </c>
    </row>
    <row r="21">
      <c r="A21" t="n">
        <v>2253</v>
      </c>
      <c r="B21" t="n">
        <v>115</v>
      </c>
      <c r="C21" t="inlineStr">
        <is>
          <t>Riviera Bar</t>
        </is>
      </c>
      <c r="D21" t="inlineStr">
        <is>
          <t>ALELO</t>
        </is>
      </c>
      <c r="E21" s="29" t="n">
        <v>45516</v>
      </c>
      <c r="F21" s="29" t="n">
        <v>45516</v>
      </c>
      <c r="G21" t="n">
        <v>2777.37</v>
      </c>
      <c r="H21" s="29" t="n">
        <v>45503</v>
      </c>
    </row>
    <row r="22">
      <c r="A22" t="n">
        <v>2258</v>
      </c>
      <c r="B22" t="n">
        <v>115</v>
      </c>
      <c r="C22" t="inlineStr">
        <is>
          <t>Riviera Bar</t>
        </is>
      </c>
      <c r="D22" t="inlineStr">
        <is>
          <t>ALELO</t>
        </is>
      </c>
      <c r="E22" s="29" t="n">
        <v>45516</v>
      </c>
      <c r="F22" s="29" t="n">
        <v>45516</v>
      </c>
      <c r="G22" t="n">
        <v>1619.83</v>
      </c>
      <c r="H22" s="29" t="n">
        <v>45504</v>
      </c>
    </row>
    <row r="23">
      <c r="A23" t="n">
        <v>2255</v>
      </c>
      <c r="B23" t="n">
        <v>115</v>
      </c>
      <c r="C23" t="inlineStr">
        <is>
          <t>Riviera Bar</t>
        </is>
      </c>
      <c r="D23" t="inlineStr">
        <is>
          <t>TICKET SERVICO SA</t>
        </is>
      </c>
      <c r="E23" s="29" t="n">
        <v>45516</v>
      </c>
      <c r="F23" s="29" t="n">
        <v>45516</v>
      </c>
      <c r="G23" t="n">
        <v>4852.75</v>
      </c>
      <c r="H23" s="29" t="n">
        <v>45504</v>
      </c>
    </row>
    <row r="24">
      <c r="A24" t="n">
        <v>2071</v>
      </c>
      <c r="B24" t="n">
        <v>115</v>
      </c>
      <c r="C24" t="inlineStr">
        <is>
          <t>Riviera Bar</t>
        </is>
      </c>
      <c r="D24" t="inlineStr">
        <is>
          <t>Editora Alvinegra Ltda</t>
        </is>
      </c>
      <c r="E24" s="29" t="n">
        <v>45535</v>
      </c>
      <c r="F24" s="29" t="n">
        <v>45514</v>
      </c>
      <c r="G24" t="n">
        <v>4746</v>
      </c>
      <c r="H24" s="29" t="n">
        <v>45514</v>
      </c>
      <c r="I24" t="inlineStr">
        <is>
          <t>b - Locação de Espaço - Eventos</t>
        </is>
      </c>
    </row>
    <row r="25">
      <c r="A25" t="n">
        <v>2258</v>
      </c>
      <c r="B25" t="n">
        <v>115</v>
      </c>
      <c r="C25" t="inlineStr">
        <is>
          <t>Riviera Bar</t>
        </is>
      </c>
      <c r="D25" t="inlineStr">
        <is>
          <t>ALELO</t>
        </is>
      </c>
      <c r="E25" s="29" t="n">
        <v>45513</v>
      </c>
      <c r="F25" s="29" t="n">
        <v>45513</v>
      </c>
      <c r="G25" t="n">
        <v>49.66</v>
      </c>
      <c r="H25" s="29" t="n">
        <v>45504</v>
      </c>
    </row>
    <row r="26">
      <c r="A26" t="n">
        <v>2251</v>
      </c>
      <c r="B26" t="n">
        <v>115</v>
      </c>
      <c r="C26" t="inlineStr">
        <is>
          <t>Riviera Bar</t>
        </is>
      </c>
      <c r="D26" t="inlineStr">
        <is>
          <t>ALELO</t>
        </is>
      </c>
      <c r="E26" s="29" t="n">
        <v>45513</v>
      </c>
      <c r="F26" s="29" t="n">
        <v>45513</v>
      </c>
      <c r="G26" t="n">
        <v>517.71</v>
      </c>
      <c r="H26" s="29" t="n">
        <v>45504</v>
      </c>
    </row>
    <row r="27">
      <c r="A27" t="n">
        <v>2255</v>
      </c>
      <c r="B27" t="n">
        <v>115</v>
      </c>
      <c r="C27" t="inlineStr">
        <is>
          <t>Riviera Bar</t>
        </is>
      </c>
      <c r="D27" t="inlineStr">
        <is>
          <t>TICKET SERVICO SA</t>
        </is>
      </c>
      <c r="E27" s="29" t="n">
        <v>45513</v>
      </c>
      <c r="F27" s="29" t="n">
        <v>45513</v>
      </c>
      <c r="G27" t="n">
        <v>270.7</v>
      </c>
      <c r="H27" s="29" t="n">
        <v>45504</v>
      </c>
    </row>
    <row r="28">
      <c r="A28" t="n">
        <v>2256</v>
      </c>
      <c r="B28" t="n">
        <v>115</v>
      </c>
      <c r="C28" t="inlineStr">
        <is>
          <t>Riviera Bar</t>
        </is>
      </c>
      <c r="D28" t="inlineStr">
        <is>
          <t xml:space="preserve">VR Benefícios e Serviços </t>
        </is>
      </c>
      <c r="E28" s="29" t="n">
        <v>45513</v>
      </c>
      <c r="F28" s="29" t="n">
        <v>45513</v>
      </c>
      <c r="G28" t="n">
        <v>1201.08</v>
      </c>
      <c r="H28" s="29" t="n">
        <v>45503</v>
      </c>
    </row>
    <row r="29">
      <c r="A29" t="n">
        <v>2258</v>
      </c>
      <c r="B29" t="n">
        <v>115</v>
      </c>
      <c r="C29" t="inlineStr">
        <is>
          <t>Riviera Bar</t>
        </is>
      </c>
      <c r="D29" t="inlineStr">
        <is>
          <t>ALELO</t>
        </is>
      </c>
      <c r="E29" s="29" t="n">
        <v>45512</v>
      </c>
      <c r="F29" s="29" t="n">
        <v>45512</v>
      </c>
      <c r="G29" t="n">
        <v>364.89</v>
      </c>
      <c r="H29" s="29" t="n">
        <v>45504</v>
      </c>
    </row>
    <row r="30">
      <c r="A30" t="n">
        <v>2251</v>
      </c>
      <c r="B30" t="n">
        <v>115</v>
      </c>
      <c r="C30" t="inlineStr">
        <is>
          <t>Riviera Bar</t>
        </is>
      </c>
      <c r="D30" t="inlineStr">
        <is>
          <t>ALELO</t>
        </is>
      </c>
      <c r="E30" s="29" t="n">
        <v>45512</v>
      </c>
      <c r="F30" s="29" t="n">
        <v>45512</v>
      </c>
      <c r="G30" t="n">
        <v>793.24</v>
      </c>
      <c r="H30" s="29" t="n">
        <v>45504</v>
      </c>
    </row>
    <row r="31">
      <c r="A31" t="n">
        <v>2251</v>
      </c>
      <c r="B31" t="n">
        <v>115</v>
      </c>
      <c r="C31" t="inlineStr">
        <is>
          <t>Riviera Bar</t>
        </is>
      </c>
      <c r="D31" t="inlineStr">
        <is>
          <t>ALELO</t>
        </is>
      </c>
      <c r="E31" s="29" t="n">
        <v>45511</v>
      </c>
      <c r="F31" s="29" t="n">
        <v>45511</v>
      </c>
      <c r="G31" t="n">
        <v>824.7</v>
      </c>
      <c r="H31" s="29" t="n">
        <v>45504</v>
      </c>
    </row>
    <row r="32">
      <c r="A32" t="n">
        <v>2258</v>
      </c>
      <c r="B32" t="n">
        <v>115</v>
      </c>
      <c r="C32" t="inlineStr">
        <is>
          <t>Riviera Bar</t>
        </is>
      </c>
      <c r="D32" t="inlineStr">
        <is>
          <t>ALELO</t>
        </is>
      </c>
      <c r="E32" s="29" t="n">
        <v>45511</v>
      </c>
      <c r="F32" s="29" t="n">
        <v>45511</v>
      </c>
      <c r="G32" t="n">
        <v>201.06</v>
      </c>
      <c r="H32" s="29" t="n">
        <v>45504</v>
      </c>
    </row>
    <row r="33">
      <c r="A33" t="n">
        <v>2257</v>
      </c>
      <c r="B33" t="n">
        <v>115</v>
      </c>
      <c r="C33" t="inlineStr">
        <is>
          <t>Riviera Bar</t>
        </is>
      </c>
      <c r="D33" t="inlineStr">
        <is>
          <t>PLUXEE BENEFICIOS BRASIL S.A. (SODEXO)</t>
        </is>
      </c>
      <c r="E33" s="29" t="n">
        <v>45510</v>
      </c>
      <c r="F33" s="29" t="n">
        <v>45510</v>
      </c>
      <c r="G33" t="n">
        <v>6375.25</v>
      </c>
      <c r="H33" s="29" t="n">
        <v>45504</v>
      </c>
    </row>
    <row r="34">
      <c r="A34" t="n">
        <v>2257</v>
      </c>
      <c r="B34" t="n">
        <v>115</v>
      </c>
      <c r="C34" t="inlineStr">
        <is>
          <t>Riviera Bar</t>
        </is>
      </c>
      <c r="D34" t="inlineStr">
        <is>
          <t>PLUXEE BENEFICIOS BRASIL S.A. (SODEXO)</t>
        </is>
      </c>
      <c r="E34" s="29" t="n">
        <v>45510</v>
      </c>
      <c r="F34" s="29" t="n">
        <v>45510</v>
      </c>
      <c r="G34" t="n">
        <v>117.01</v>
      </c>
      <c r="H34" s="29" t="n">
        <v>45504</v>
      </c>
    </row>
    <row r="35">
      <c r="A35" t="n">
        <v>2258</v>
      </c>
      <c r="B35" t="n">
        <v>115</v>
      </c>
      <c r="C35" t="inlineStr">
        <is>
          <t>Riviera Bar</t>
        </is>
      </c>
      <c r="D35" t="inlineStr">
        <is>
          <t>ALELO</t>
        </is>
      </c>
      <c r="E35" s="29" t="n">
        <v>45510</v>
      </c>
      <c r="F35" s="29" t="n">
        <v>45510</v>
      </c>
      <c r="G35" t="n">
        <v>237.31</v>
      </c>
      <c r="H35" s="29" t="n">
        <v>45504</v>
      </c>
    </row>
    <row r="36">
      <c r="A36" t="n">
        <v>2251</v>
      </c>
      <c r="B36" t="n">
        <v>115</v>
      </c>
      <c r="C36" t="inlineStr">
        <is>
          <t>Riviera Bar</t>
        </is>
      </c>
      <c r="D36" t="inlineStr">
        <is>
          <t>ALELO</t>
        </is>
      </c>
      <c r="E36" s="29" t="n">
        <v>45510</v>
      </c>
      <c r="F36" s="29" t="n">
        <v>45510</v>
      </c>
      <c r="G36" t="n">
        <v>947.35</v>
      </c>
      <c r="H36" s="29" t="n">
        <v>45504</v>
      </c>
    </row>
    <row r="37">
      <c r="A37" t="n">
        <v>2255</v>
      </c>
      <c r="B37" t="n">
        <v>115</v>
      </c>
      <c r="C37" t="inlineStr">
        <is>
          <t>Riviera Bar</t>
        </is>
      </c>
      <c r="D37" t="inlineStr">
        <is>
          <t>TICKET SERVICO SA</t>
        </is>
      </c>
      <c r="E37" s="29" t="n">
        <v>45509</v>
      </c>
      <c r="F37" s="29" t="n">
        <v>45509</v>
      </c>
      <c r="G37" t="n">
        <v>5350.57</v>
      </c>
      <c r="H37" s="29" t="n">
        <v>45504</v>
      </c>
    </row>
    <row r="38">
      <c r="A38" t="n">
        <v>2251</v>
      </c>
      <c r="B38" t="n">
        <v>115</v>
      </c>
      <c r="C38" t="inlineStr">
        <is>
          <t>Riviera Bar</t>
        </is>
      </c>
      <c r="D38" t="inlineStr">
        <is>
          <t>ALELO</t>
        </is>
      </c>
      <c r="E38" s="29" t="n">
        <v>45509</v>
      </c>
      <c r="F38" s="29" t="n">
        <v>45509</v>
      </c>
      <c r="G38" t="n">
        <v>4945.12</v>
      </c>
      <c r="H38" s="29" t="n">
        <v>45504</v>
      </c>
    </row>
    <row r="39">
      <c r="A39" t="n">
        <v>2256</v>
      </c>
      <c r="B39" t="n">
        <v>115</v>
      </c>
      <c r="C39" t="inlineStr">
        <is>
          <t>Riviera Bar</t>
        </is>
      </c>
      <c r="D39" t="inlineStr">
        <is>
          <t xml:space="preserve">VR Benefícios e Serviços </t>
        </is>
      </c>
      <c r="E39" s="29" t="n">
        <v>45506</v>
      </c>
      <c r="F39" s="29" t="n">
        <v>45506</v>
      </c>
      <c r="G39" t="n">
        <v>1019.86</v>
      </c>
      <c r="H39" s="29" t="n">
        <v>45503</v>
      </c>
    </row>
    <row r="40">
      <c r="A40" t="n">
        <v>2254</v>
      </c>
      <c r="B40" t="n">
        <v>115</v>
      </c>
      <c r="C40" t="inlineStr">
        <is>
          <t>Riviera Bar</t>
        </is>
      </c>
      <c r="D40" t="inlineStr">
        <is>
          <t>TICKET SERVICO SA</t>
        </is>
      </c>
      <c r="E40" s="29" t="n">
        <v>45506</v>
      </c>
      <c r="F40" s="29" t="n">
        <v>45506</v>
      </c>
      <c r="G40" t="n">
        <v>537.6</v>
      </c>
      <c r="H40" s="29" t="n">
        <v>45503</v>
      </c>
    </row>
    <row r="41">
      <c r="A41" t="n">
        <v>2252</v>
      </c>
      <c r="B41" t="n">
        <v>115</v>
      </c>
      <c r="C41" t="inlineStr">
        <is>
          <t>Riviera Bar</t>
        </is>
      </c>
      <c r="D41" t="inlineStr">
        <is>
          <t>ALELO</t>
        </is>
      </c>
      <c r="E41" s="29" t="n">
        <v>45506</v>
      </c>
      <c r="F41" s="29" t="n">
        <v>45506</v>
      </c>
      <c r="G41" t="n">
        <v>402.32</v>
      </c>
      <c r="H41" s="29" t="n">
        <v>45503</v>
      </c>
    </row>
    <row r="42">
      <c r="A42" t="n">
        <v>2071</v>
      </c>
      <c r="B42" t="n">
        <v>115</v>
      </c>
      <c r="C42" t="inlineStr">
        <is>
          <t>Riviera Bar</t>
        </is>
      </c>
      <c r="D42" t="inlineStr">
        <is>
          <t>Editora Alvinegra Ltda</t>
        </is>
      </c>
      <c r="E42" s="29" t="n">
        <v>45499</v>
      </c>
      <c r="F42" s="29" t="n">
        <v>45505</v>
      </c>
      <c r="G42" t="n">
        <v>2450.6</v>
      </c>
      <c r="H42" s="29" t="n">
        <v>45514</v>
      </c>
      <c r="I42" t="inlineStr">
        <is>
          <t>b - Locação de Espaço - Eventos</t>
        </is>
      </c>
    </row>
    <row r="43">
      <c r="A43" t="n">
        <v>2152</v>
      </c>
      <c r="B43" t="n">
        <v>115</v>
      </c>
      <c r="C43" t="inlineStr">
        <is>
          <t>Riviera Bar</t>
        </is>
      </c>
      <c r="D43" t="inlineStr">
        <is>
          <t>ALELO</t>
        </is>
      </c>
      <c r="E43" s="29" t="n">
        <v>45505</v>
      </c>
      <c r="F43" s="29" t="n">
        <v>45505</v>
      </c>
      <c r="G43" t="n">
        <v>1112.88</v>
      </c>
      <c r="H43" s="29" t="n">
        <v>45503</v>
      </c>
    </row>
    <row r="44">
      <c r="A44" t="n">
        <v>2152</v>
      </c>
      <c r="B44" t="n">
        <v>115</v>
      </c>
      <c r="C44" t="inlineStr">
        <is>
          <t>Riviera Bar</t>
        </is>
      </c>
      <c r="D44" t="inlineStr">
        <is>
          <t>ALELO</t>
        </is>
      </c>
      <c r="E44" s="29" t="n">
        <v>45504</v>
      </c>
      <c r="F44" s="29" t="n">
        <v>45504</v>
      </c>
      <c r="G44" t="n">
        <v>722.26</v>
      </c>
      <c r="H44" s="29" t="n">
        <v>45503</v>
      </c>
    </row>
    <row r="45">
      <c r="A45" t="n">
        <v>2152</v>
      </c>
      <c r="B45" t="n">
        <v>115</v>
      </c>
      <c r="C45" t="inlineStr">
        <is>
          <t>Riviera Bar</t>
        </is>
      </c>
      <c r="D45" t="inlineStr">
        <is>
          <t>ALELO</t>
        </is>
      </c>
      <c r="E45" s="29" t="n">
        <v>45504</v>
      </c>
      <c r="F45" s="29" t="n">
        <v>45504</v>
      </c>
      <c r="G45" t="n">
        <v>304.39</v>
      </c>
      <c r="H45" s="29" t="n">
        <v>45503</v>
      </c>
    </row>
    <row r="46">
      <c r="A46" t="n">
        <v>2154</v>
      </c>
      <c r="B46" t="n">
        <v>115</v>
      </c>
      <c r="C46" t="inlineStr">
        <is>
          <t>Riviera Bar</t>
        </is>
      </c>
      <c r="D46" t="inlineStr">
        <is>
          <t>PLUXEE BENEFICIOS BRASIL S.A. (SODEXO)</t>
        </is>
      </c>
      <c r="E46" s="29" t="n">
        <v>45503</v>
      </c>
      <c r="F46" s="29" t="n">
        <v>45503</v>
      </c>
      <c r="G46" t="n">
        <v>5241.38</v>
      </c>
      <c r="H46" s="29" t="n">
        <v>45503</v>
      </c>
    </row>
    <row r="47">
      <c r="A47" t="n">
        <v>2152</v>
      </c>
      <c r="B47" t="n">
        <v>115</v>
      </c>
      <c r="C47" t="inlineStr">
        <is>
          <t>Riviera Bar</t>
        </is>
      </c>
      <c r="D47" t="inlineStr">
        <is>
          <t>ALELO</t>
        </is>
      </c>
      <c r="E47" s="29" t="n">
        <v>45503</v>
      </c>
      <c r="F47" s="29" t="n">
        <v>45503</v>
      </c>
      <c r="G47" t="n">
        <v>1252.91</v>
      </c>
      <c r="H47" s="29" t="n">
        <v>45503</v>
      </c>
    </row>
    <row r="48">
      <c r="A48" t="n">
        <v>2153</v>
      </c>
      <c r="B48" t="n">
        <v>115</v>
      </c>
      <c r="C48" t="inlineStr">
        <is>
          <t>Riviera Bar</t>
        </is>
      </c>
      <c r="D48" t="inlineStr">
        <is>
          <t>TICKET SERVICO SA</t>
        </is>
      </c>
      <c r="E48" s="29" t="n">
        <v>45502</v>
      </c>
      <c r="F48" s="29" t="n">
        <v>45502</v>
      </c>
      <c r="G48" t="n">
        <v>2214.17</v>
      </c>
      <c r="H48" s="29" t="n">
        <v>45504</v>
      </c>
    </row>
    <row r="49">
      <c r="A49" t="n">
        <v>2152</v>
      </c>
      <c r="B49" t="n">
        <v>115</v>
      </c>
      <c r="C49" t="inlineStr">
        <is>
          <t>Riviera Bar</t>
        </is>
      </c>
      <c r="D49" t="inlineStr">
        <is>
          <t>ALELO</t>
        </is>
      </c>
      <c r="E49" s="29" t="n">
        <v>45502</v>
      </c>
      <c r="F49" s="29" t="n">
        <v>45502</v>
      </c>
      <c r="G49" t="n">
        <v>2159.61</v>
      </c>
      <c r="H49" s="29" t="n">
        <v>45503</v>
      </c>
    </row>
    <row r="50">
      <c r="A50" t="n">
        <v>2112</v>
      </c>
      <c r="B50" t="n">
        <v>115</v>
      </c>
      <c r="C50" t="inlineStr">
        <is>
          <t>Riviera Bar</t>
        </is>
      </c>
      <c r="D50" t="inlineStr">
        <is>
          <t>ALELO</t>
        </is>
      </c>
      <c r="E50" s="29" t="n">
        <v>45499</v>
      </c>
      <c r="F50" s="29" t="n">
        <v>45499</v>
      </c>
      <c r="G50" t="n">
        <v>105.44</v>
      </c>
      <c r="H50" s="29" t="n">
        <v>45473</v>
      </c>
    </row>
    <row r="51">
      <c r="A51" t="n">
        <v>2113</v>
      </c>
      <c r="B51" t="n">
        <v>115</v>
      </c>
      <c r="C51" t="inlineStr">
        <is>
          <t>Riviera Bar</t>
        </is>
      </c>
      <c r="D51" t="inlineStr">
        <is>
          <t>Banco Topázio</t>
        </is>
      </c>
      <c r="E51" s="29" t="n">
        <v>45499</v>
      </c>
      <c r="F51" s="29" t="n">
        <v>45499</v>
      </c>
      <c r="G51" t="n">
        <v>1038.71</v>
      </c>
      <c r="H51" s="29" t="n">
        <v>45473</v>
      </c>
    </row>
    <row r="52">
      <c r="A52" t="n">
        <v>2114</v>
      </c>
      <c r="B52" t="n">
        <v>115</v>
      </c>
      <c r="C52" t="inlineStr">
        <is>
          <t>Riviera Bar</t>
        </is>
      </c>
      <c r="D52" t="inlineStr">
        <is>
          <t xml:space="preserve">VR Benefícios e Serviços </t>
        </is>
      </c>
      <c r="E52" s="29" t="n">
        <v>45499</v>
      </c>
      <c r="F52" s="29" t="n">
        <v>45499</v>
      </c>
      <c r="G52" t="n">
        <v>302</v>
      </c>
      <c r="H52" s="29" t="n">
        <v>45473</v>
      </c>
    </row>
    <row r="53">
      <c r="A53" t="n">
        <v>2116</v>
      </c>
      <c r="B53" t="n">
        <v>115</v>
      </c>
      <c r="C53" t="inlineStr">
        <is>
          <t>Riviera Bar</t>
        </is>
      </c>
      <c r="D53" t="inlineStr">
        <is>
          <t>PLUXEE BENEFICIOS BRASIL S.A. (SODEXO)</t>
        </is>
      </c>
      <c r="E53" s="29" t="n">
        <v>45499</v>
      </c>
      <c r="F53" s="29" t="n">
        <v>45499</v>
      </c>
      <c r="G53" t="n">
        <v>1665.12</v>
      </c>
      <c r="H53" s="29" t="n">
        <v>45473</v>
      </c>
    </row>
    <row r="54">
      <c r="A54" t="n">
        <v>2105</v>
      </c>
      <c r="B54" t="n">
        <v>115</v>
      </c>
      <c r="C54" t="inlineStr">
        <is>
          <t>Riviera Bar</t>
        </is>
      </c>
      <c r="D54" t="inlineStr">
        <is>
          <t>TICKET SERVICO SA</t>
        </is>
      </c>
      <c r="E54" s="29" t="n">
        <v>45499</v>
      </c>
      <c r="F54" s="29" t="n">
        <v>45499</v>
      </c>
      <c r="G54" t="n">
        <v>93.79000000000001</v>
      </c>
      <c r="H54" s="29" t="n">
        <v>45473</v>
      </c>
    </row>
    <row r="55">
      <c r="A55" t="n">
        <v>2106</v>
      </c>
      <c r="B55" t="n">
        <v>115</v>
      </c>
      <c r="C55" t="inlineStr">
        <is>
          <t>Riviera Bar</t>
        </is>
      </c>
      <c r="D55" t="inlineStr">
        <is>
          <t>ALELO</t>
        </is>
      </c>
      <c r="E55" s="29" t="n">
        <v>45499</v>
      </c>
      <c r="F55" s="29" t="n">
        <v>45499</v>
      </c>
      <c r="G55" t="n">
        <v>636.26</v>
      </c>
      <c r="H55" s="29" t="n">
        <v>45473</v>
      </c>
    </row>
    <row r="56">
      <c r="A56" t="n">
        <v>2107</v>
      </c>
      <c r="B56" t="n">
        <v>115</v>
      </c>
      <c r="C56" t="inlineStr">
        <is>
          <t>Riviera Bar</t>
        </is>
      </c>
      <c r="D56" t="inlineStr">
        <is>
          <t xml:space="preserve">VR Benefícios e Serviços </t>
        </is>
      </c>
      <c r="E56" s="29" t="n">
        <v>45499</v>
      </c>
      <c r="F56" s="29" t="n">
        <v>45499</v>
      </c>
      <c r="G56" t="n">
        <v>1072.05</v>
      </c>
      <c r="H56" s="29" t="n">
        <v>45473</v>
      </c>
    </row>
    <row r="57">
      <c r="A57" t="n">
        <v>2111</v>
      </c>
      <c r="B57" t="n">
        <v>115</v>
      </c>
      <c r="C57" t="inlineStr">
        <is>
          <t>Riviera Bar</t>
        </is>
      </c>
      <c r="D57" t="inlineStr">
        <is>
          <t>ALELO</t>
        </is>
      </c>
      <c r="E57" s="29" t="n">
        <v>45498</v>
      </c>
      <c r="F57" s="29" t="n">
        <v>45498</v>
      </c>
      <c r="G57" t="n">
        <v>315.74</v>
      </c>
      <c r="H57" s="29" t="n">
        <v>45473</v>
      </c>
    </row>
    <row r="58">
      <c r="A58" t="n">
        <v>2104</v>
      </c>
      <c r="B58" t="n">
        <v>115</v>
      </c>
      <c r="C58" t="inlineStr">
        <is>
          <t>Riviera Bar</t>
        </is>
      </c>
      <c r="D58" t="inlineStr">
        <is>
          <t>ALELO</t>
        </is>
      </c>
      <c r="E58" s="29" t="n">
        <v>45498</v>
      </c>
      <c r="F58" s="29" t="n">
        <v>45498</v>
      </c>
      <c r="G58" t="n">
        <v>447.76</v>
      </c>
      <c r="H58" s="29" t="n">
        <v>45473</v>
      </c>
    </row>
    <row r="59">
      <c r="A59" t="n">
        <v>1894</v>
      </c>
      <c r="B59" t="n">
        <v>115</v>
      </c>
      <c r="C59" t="inlineStr">
        <is>
          <t>Riviera Bar</t>
        </is>
      </c>
      <c r="D59" t="inlineStr">
        <is>
          <t>LIRIUM RECICLAGEM</t>
        </is>
      </c>
      <c r="E59" s="29" t="n">
        <v>45493</v>
      </c>
      <c r="F59" s="29" t="n">
        <v>45497</v>
      </c>
      <c r="G59" t="n">
        <v>783</v>
      </c>
      <c r="H59" s="29" t="n">
        <v>45473</v>
      </c>
    </row>
    <row r="60">
      <c r="A60" t="n">
        <v>2103</v>
      </c>
      <c r="B60" t="n">
        <v>115</v>
      </c>
      <c r="C60" t="inlineStr">
        <is>
          <t>Riviera Bar</t>
        </is>
      </c>
      <c r="D60" t="inlineStr">
        <is>
          <t>ALELO</t>
        </is>
      </c>
      <c r="E60" s="29" t="n">
        <v>45497</v>
      </c>
      <c r="F60" s="29" t="n">
        <v>45497</v>
      </c>
      <c r="G60" t="n">
        <v>121.29</v>
      </c>
      <c r="H60" s="29" t="n">
        <v>45473</v>
      </c>
    </row>
    <row r="61">
      <c r="A61" t="n">
        <v>2110</v>
      </c>
      <c r="B61" t="n">
        <v>115</v>
      </c>
      <c r="C61" t="inlineStr">
        <is>
          <t>Riviera Bar</t>
        </is>
      </c>
      <c r="D61" t="inlineStr">
        <is>
          <t>ALELO</t>
        </is>
      </c>
      <c r="E61" s="29" t="n">
        <v>45497</v>
      </c>
      <c r="F61" s="29" t="n">
        <v>45497</v>
      </c>
      <c r="G61" t="n">
        <v>208.57</v>
      </c>
      <c r="H61" s="29" t="n">
        <v>45473</v>
      </c>
    </row>
    <row r="62">
      <c r="A62" t="n">
        <v>2101</v>
      </c>
      <c r="B62" t="n">
        <v>115</v>
      </c>
      <c r="C62" t="inlineStr">
        <is>
          <t>Riviera Bar</t>
        </is>
      </c>
      <c r="D62" t="inlineStr">
        <is>
          <t>PLUXEE BENEFICIOS BRASIL S.A. (SODEXO)</t>
        </is>
      </c>
      <c r="E62" s="29" t="n">
        <v>45496</v>
      </c>
      <c r="F62" s="29" t="n">
        <v>45496</v>
      </c>
      <c r="G62" t="n">
        <v>2845.76</v>
      </c>
      <c r="H62" s="29" t="n">
        <v>45466</v>
      </c>
    </row>
    <row r="63">
      <c r="A63" t="n">
        <v>2109</v>
      </c>
      <c r="B63" t="n">
        <v>115</v>
      </c>
      <c r="C63" t="inlineStr">
        <is>
          <t>Riviera Bar</t>
        </is>
      </c>
      <c r="D63" t="inlineStr">
        <is>
          <t>ALELO</t>
        </is>
      </c>
      <c r="E63" s="29" t="n">
        <v>45496</v>
      </c>
      <c r="F63" s="29" t="n">
        <v>45496</v>
      </c>
      <c r="G63" t="n">
        <v>159.54</v>
      </c>
      <c r="H63" s="29" t="n">
        <v>45473</v>
      </c>
    </row>
    <row r="64">
      <c r="A64" t="n">
        <v>2101</v>
      </c>
      <c r="B64" t="n">
        <v>115</v>
      </c>
      <c r="C64" t="inlineStr">
        <is>
          <t>Riviera Bar</t>
        </is>
      </c>
      <c r="D64" t="inlineStr">
        <is>
          <t>PLUXEE BENEFICIOS BRASIL S.A. (SODEXO)</t>
        </is>
      </c>
      <c r="E64" s="29" t="n">
        <v>45496</v>
      </c>
      <c r="F64" s="29" t="n">
        <v>45496</v>
      </c>
      <c r="G64" t="n">
        <v>77.84999999999999</v>
      </c>
      <c r="H64" s="29" t="n">
        <v>45466</v>
      </c>
    </row>
    <row r="65">
      <c r="A65" t="n">
        <v>2102</v>
      </c>
      <c r="B65" t="n">
        <v>115</v>
      </c>
      <c r="C65" t="inlineStr">
        <is>
          <t>Riviera Bar</t>
        </is>
      </c>
      <c r="D65" t="inlineStr">
        <is>
          <t>ALELO</t>
        </is>
      </c>
      <c r="E65" s="29" t="n">
        <v>45496</v>
      </c>
      <c r="F65" s="29" t="n">
        <v>45496</v>
      </c>
      <c r="G65" t="n">
        <v>671.14</v>
      </c>
      <c r="H65" s="30" t="n"/>
    </row>
    <row r="66">
      <c r="A66" t="n">
        <v>2100</v>
      </c>
      <c r="B66" t="n">
        <v>115</v>
      </c>
      <c r="C66" t="inlineStr">
        <is>
          <t>Riviera Bar</t>
        </is>
      </c>
      <c r="D66" t="inlineStr">
        <is>
          <t>TICKET SERVICO SA</t>
        </is>
      </c>
      <c r="E66" s="29" t="n">
        <v>45495</v>
      </c>
      <c r="F66" s="29" t="n">
        <v>45495</v>
      </c>
      <c r="G66" t="n">
        <v>2355.04</v>
      </c>
      <c r="H66" s="29" t="n">
        <v>45465</v>
      </c>
    </row>
    <row r="67">
      <c r="A67" t="n">
        <v>2099</v>
      </c>
      <c r="B67" t="n">
        <v>115</v>
      </c>
      <c r="C67" t="inlineStr">
        <is>
          <t>Riviera Bar</t>
        </is>
      </c>
      <c r="D67" t="inlineStr">
        <is>
          <t>ALELO</t>
        </is>
      </c>
      <c r="E67" s="29" t="n">
        <v>45495</v>
      </c>
      <c r="F67" s="29" t="n">
        <v>45495</v>
      </c>
      <c r="G67" t="n">
        <v>2031.47</v>
      </c>
      <c r="H67" s="29" t="n">
        <v>45465</v>
      </c>
    </row>
    <row r="68">
      <c r="A68" t="n">
        <v>2108</v>
      </c>
      <c r="B68" t="n">
        <v>115</v>
      </c>
      <c r="C68" t="inlineStr">
        <is>
          <t>Riviera Bar</t>
        </is>
      </c>
      <c r="D68" t="inlineStr">
        <is>
          <t>ALELO</t>
        </is>
      </c>
      <c r="E68" s="29" t="n">
        <v>45495</v>
      </c>
      <c r="F68" s="29" t="n">
        <v>45495</v>
      </c>
      <c r="G68" t="n">
        <v>1286.01</v>
      </c>
      <c r="H68" s="29" t="n">
        <v>45473</v>
      </c>
    </row>
    <row r="69">
      <c r="A69" t="n">
        <v>2039</v>
      </c>
      <c r="B69" t="n">
        <v>115</v>
      </c>
      <c r="C69" t="inlineStr">
        <is>
          <t>Riviera Bar</t>
        </is>
      </c>
      <c r="D69" t="inlineStr">
        <is>
          <t>ALELO</t>
        </is>
      </c>
      <c r="E69" s="29" t="n">
        <v>45492</v>
      </c>
      <c r="F69" s="29" t="n">
        <v>45492</v>
      </c>
      <c r="G69" t="n">
        <v>652.5700000000001</v>
      </c>
      <c r="H69" s="29" t="n">
        <v>45473</v>
      </c>
    </row>
    <row r="70">
      <c r="A70" t="n">
        <v>2039</v>
      </c>
      <c r="B70" t="n">
        <v>115</v>
      </c>
      <c r="C70" t="inlineStr">
        <is>
          <t>Riviera Bar</t>
        </is>
      </c>
      <c r="D70" t="inlineStr">
        <is>
          <t>ALELO</t>
        </is>
      </c>
      <c r="E70" s="29" t="n">
        <v>45492</v>
      </c>
      <c r="F70" s="29" t="n">
        <v>45492</v>
      </c>
      <c r="G70" t="n">
        <v>453.45</v>
      </c>
      <c r="H70" s="29" t="n">
        <v>45473</v>
      </c>
    </row>
    <row r="71">
      <c r="A71" t="n">
        <v>2041</v>
      </c>
      <c r="B71" t="n">
        <v>115</v>
      </c>
      <c r="C71" t="inlineStr">
        <is>
          <t>Riviera Bar</t>
        </is>
      </c>
      <c r="D71" t="inlineStr">
        <is>
          <t xml:space="preserve">VR Benefícios e Serviços </t>
        </is>
      </c>
      <c r="E71" s="29" t="n">
        <v>45492</v>
      </c>
      <c r="F71" s="29" t="n">
        <v>45492</v>
      </c>
      <c r="G71" t="n">
        <v>89.89</v>
      </c>
      <c r="H71" s="29" t="n">
        <v>45473</v>
      </c>
    </row>
    <row r="72">
      <c r="A72" t="n">
        <v>2041</v>
      </c>
      <c r="B72" t="n">
        <v>115</v>
      </c>
      <c r="C72" t="inlineStr">
        <is>
          <t>Riviera Bar</t>
        </is>
      </c>
      <c r="D72" t="inlineStr">
        <is>
          <t xml:space="preserve">VR Benefícios e Serviços </t>
        </is>
      </c>
      <c r="E72" s="29" t="n">
        <v>45492</v>
      </c>
      <c r="F72" s="29" t="n">
        <v>45492</v>
      </c>
      <c r="G72" t="n">
        <v>754.78</v>
      </c>
      <c r="H72" s="29" t="n">
        <v>45473</v>
      </c>
    </row>
    <row r="73">
      <c r="A73" t="n">
        <v>2040</v>
      </c>
      <c r="B73" t="n">
        <v>115</v>
      </c>
      <c r="C73" t="inlineStr">
        <is>
          <t>Riviera Bar</t>
        </is>
      </c>
      <c r="D73" t="inlineStr">
        <is>
          <t>TICKET SERVICO SA</t>
        </is>
      </c>
      <c r="E73" s="29" t="n">
        <v>45492</v>
      </c>
      <c r="F73" s="29" t="n">
        <v>45492</v>
      </c>
      <c r="G73" t="n">
        <v>719.25</v>
      </c>
      <c r="H73" s="30" t="n"/>
    </row>
    <row r="74">
      <c r="A74" t="n">
        <v>2038</v>
      </c>
      <c r="B74" t="n">
        <v>115</v>
      </c>
      <c r="C74" t="inlineStr">
        <is>
          <t>Riviera Bar</t>
        </is>
      </c>
      <c r="D74" t="inlineStr">
        <is>
          <t>ALELO</t>
        </is>
      </c>
      <c r="E74" s="29" t="n">
        <v>45491</v>
      </c>
      <c r="F74" s="29" t="n">
        <v>45491</v>
      </c>
      <c r="G74" t="n">
        <v>126.14</v>
      </c>
      <c r="H74" s="30" t="n"/>
    </row>
    <row r="75">
      <c r="A75" t="n">
        <v>2038</v>
      </c>
      <c r="B75" t="n">
        <v>115</v>
      </c>
      <c r="C75" t="inlineStr">
        <is>
          <t>Riviera Bar</t>
        </is>
      </c>
      <c r="D75" t="inlineStr">
        <is>
          <t>ALELO</t>
        </is>
      </c>
      <c r="E75" s="29" t="n">
        <v>45491</v>
      </c>
      <c r="F75" s="29" t="n">
        <v>45491</v>
      </c>
      <c r="G75" t="n">
        <v>276.64</v>
      </c>
      <c r="H75" s="30" t="n"/>
    </row>
    <row r="76">
      <c r="A76" t="n">
        <v>2037</v>
      </c>
      <c r="B76" t="n">
        <v>115</v>
      </c>
      <c r="C76" t="inlineStr">
        <is>
          <t>Riviera Bar</t>
        </is>
      </c>
      <c r="D76" t="inlineStr">
        <is>
          <t>ALELO</t>
        </is>
      </c>
      <c r="E76" s="29" t="n">
        <v>45490</v>
      </c>
      <c r="F76" s="29" t="n">
        <v>45490</v>
      </c>
      <c r="G76" t="n">
        <v>307.35</v>
      </c>
      <c r="H76" s="29" t="n">
        <v>45473</v>
      </c>
    </row>
    <row r="77">
      <c r="A77" t="n">
        <v>2036</v>
      </c>
      <c r="B77" t="n">
        <v>115</v>
      </c>
      <c r="C77" t="inlineStr">
        <is>
          <t>Riviera Bar</t>
        </is>
      </c>
      <c r="D77" t="inlineStr">
        <is>
          <t>ALELO</t>
        </is>
      </c>
      <c r="E77" s="29" t="n">
        <v>45489</v>
      </c>
      <c r="F77" s="29" t="n">
        <v>45489</v>
      </c>
      <c r="G77" t="n">
        <v>206.94</v>
      </c>
      <c r="H77" s="29" t="n">
        <v>45473</v>
      </c>
    </row>
    <row r="78">
      <c r="A78" t="n">
        <v>2035</v>
      </c>
      <c r="B78" t="n">
        <v>115</v>
      </c>
      <c r="C78" t="inlineStr">
        <is>
          <t>Riviera Bar</t>
        </is>
      </c>
      <c r="D78" t="inlineStr">
        <is>
          <t>PLUXEE BENEFICIOS BRASIL S.A. (SODEXO)</t>
        </is>
      </c>
      <c r="E78" s="29" t="n">
        <v>45489</v>
      </c>
      <c r="F78" s="29" t="n">
        <v>45489</v>
      </c>
      <c r="G78" t="n">
        <v>91.14</v>
      </c>
      <c r="H78" s="29" t="n">
        <v>45473</v>
      </c>
    </row>
    <row r="79">
      <c r="A79" t="n">
        <v>2035</v>
      </c>
      <c r="B79" t="n">
        <v>115</v>
      </c>
      <c r="C79" t="inlineStr">
        <is>
          <t>Riviera Bar</t>
        </is>
      </c>
      <c r="D79" t="inlineStr">
        <is>
          <t>PLUXEE BENEFICIOS BRASIL S.A. (SODEXO)</t>
        </is>
      </c>
      <c r="E79" s="29" t="n">
        <v>45489</v>
      </c>
      <c r="F79" s="29" t="n">
        <v>45489</v>
      </c>
      <c r="G79" t="n">
        <v>3798.78</v>
      </c>
      <c r="H79" s="29" t="n">
        <v>45473</v>
      </c>
    </row>
    <row r="80">
      <c r="A80" t="n">
        <v>2036</v>
      </c>
      <c r="B80" t="n">
        <v>115</v>
      </c>
      <c r="C80" t="inlineStr">
        <is>
          <t>Riviera Bar</t>
        </is>
      </c>
      <c r="D80" t="inlineStr">
        <is>
          <t>ALELO</t>
        </is>
      </c>
      <c r="E80" s="29" t="n">
        <v>45489</v>
      </c>
      <c r="F80" s="29" t="n">
        <v>45489</v>
      </c>
      <c r="G80" t="n">
        <v>355.25</v>
      </c>
      <c r="H80" s="29" t="n">
        <v>45473</v>
      </c>
    </row>
    <row r="81">
      <c r="A81" t="n">
        <v>2033</v>
      </c>
      <c r="B81" t="n">
        <v>115</v>
      </c>
      <c r="C81" t="inlineStr">
        <is>
          <t>Riviera Bar</t>
        </is>
      </c>
      <c r="D81" t="inlineStr">
        <is>
          <t>ALELO</t>
        </is>
      </c>
      <c r="E81" s="29" t="n">
        <v>45488</v>
      </c>
      <c r="F81" s="29" t="n">
        <v>45488</v>
      </c>
      <c r="G81" t="n">
        <v>3178.65</v>
      </c>
      <c r="H81" s="29" t="n">
        <v>45473</v>
      </c>
    </row>
    <row r="82">
      <c r="A82" t="n">
        <v>2034</v>
      </c>
      <c r="B82" t="n">
        <v>115</v>
      </c>
      <c r="C82" t="inlineStr">
        <is>
          <t>Riviera Bar</t>
        </is>
      </c>
      <c r="D82" t="inlineStr">
        <is>
          <t>TICKET SERVICO SA</t>
        </is>
      </c>
      <c r="E82" s="29" t="n">
        <v>45488</v>
      </c>
      <c r="F82" s="29" t="n">
        <v>45488</v>
      </c>
      <c r="G82" t="n">
        <v>4516.32</v>
      </c>
      <c r="H82" s="29" t="n">
        <v>45488</v>
      </c>
    </row>
    <row r="83">
      <c r="A83" t="n">
        <v>2033</v>
      </c>
      <c r="B83" t="n">
        <v>115</v>
      </c>
      <c r="C83" t="inlineStr">
        <is>
          <t>Riviera Bar</t>
        </is>
      </c>
      <c r="D83" t="inlineStr">
        <is>
          <t>ALELO</t>
        </is>
      </c>
      <c r="E83" s="29" t="n">
        <v>45488</v>
      </c>
      <c r="F83" s="29" t="n">
        <v>45488</v>
      </c>
      <c r="G83" t="n">
        <v>1159.37</v>
      </c>
      <c r="H83" s="29" t="n">
        <v>45473</v>
      </c>
    </row>
    <row r="84">
      <c r="A84" t="n">
        <v>2032</v>
      </c>
      <c r="B84" t="n">
        <v>115</v>
      </c>
      <c r="C84" t="inlineStr">
        <is>
          <t>Riviera Bar</t>
        </is>
      </c>
      <c r="D84" t="inlineStr">
        <is>
          <t xml:space="preserve">VR Benefícios e Serviços </t>
        </is>
      </c>
      <c r="E84" s="29" t="n">
        <v>45485</v>
      </c>
      <c r="F84" s="29" t="n">
        <v>45485</v>
      </c>
      <c r="G84" t="n">
        <v>760.11</v>
      </c>
      <c r="H84" s="29" t="n">
        <v>45473</v>
      </c>
    </row>
    <row r="85">
      <c r="A85" t="n">
        <v>2031</v>
      </c>
      <c r="B85" t="n">
        <v>115</v>
      </c>
      <c r="C85" t="inlineStr">
        <is>
          <t>Riviera Bar</t>
        </is>
      </c>
      <c r="D85" t="inlineStr">
        <is>
          <t>TICKET SERVICO SA</t>
        </is>
      </c>
      <c r="E85" s="29" t="n">
        <v>45485</v>
      </c>
      <c r="F85" s="29" t="n">
        <v>45485</v>
      </c>
      <c r="G85" t="n">
        <v>275.89</v>
      </c>
      <c r="H85" s="29" t="n">
        <v>45473</v>
      </c>
    </row>
    <row r="86">
      <c r="A86" t="n">
        <v>2030</v>
      </c>
      <c r="B86" t="n">
        <v>115</v>
      </c>
      <c r="C86" t="inlineStr">
        <is>
          <t>Riviera Bar</t>
        </is>
      </c>
      <c r="D86" t="inlineStr">
        <is>
          <t>ALELO</t>
        </is>
      </c>
      <c r="E86" s="29" t="n">
        <v>45485</v>
      </c>
      <c r="F86" s="29" t="n">
        <v>45485</v>
      </c>
      <c r="G86" t="n">
        <v>984.4299999999999</v>
      </c>
      <c r="H86" s="29" t="n">
        <v>45473</v>
      </c>
    </row>
    <row r="87">
      <c r="A87" t="n">
        <v>2030</v>
      </c>
      <c r="B87" t="n">
        <v>115</v>
      </c>
      <c r="C87" t="inlineStr">
        <is>
          <t>Riviera Bar</t>
        </is>
      </c>
      <c r="D87" t="inlineStr">
        <is>
          <t>ALELO</t>
        </is>
      </c>
      <c r="E87" s="29" t="n">
        <v>45485</v>
      </c>
      <c r="F87" s="29" t="n">
        <v>45485</v>
      </c>
      <c r="G87" t="n">
        <v>105.76</v>
      </c>
      <c r="H87" s="29" t="n">
        <v>45473</v>
      </c>
    </row>
    <row r="88">
      <c r="A88" t="n">
        <v>2029</v>
      </c>
      <c r="B88" t="n">
        <v>115</v>
      </c>
      <c r="C88" t="inlineStr">
        <is>
          <t>Riviera Bar</t>
        </is>
      </c>
      <c r="D88" t="inlineStr">
        <is>
          <t>ALELO</t>
        </is>
      </c>
      <c r="E88" s="29" t="n">
        <v>45484</v>
      </c>
      <c r="F88" s="29" t="n">
        <v>45484</v>
      </c>
      <c r="G88" t="n">
        <v>113.39</v>
      </c>
      <c r="H88" s="29" t="n">
        <v>45473</v>
      </c>
    </row>
    <row r="89">
      <c r="A89" t="n">
        <v>1950</v>
      </c>
      <c r="B89" t="n">
        <v>115</v>
      </c>
      <c r="C89" t="inlineStr">
        <is>
          <t>Riviera Bar</t>
        </is>
      </c>
      <c r="D89" t="inlineStr">
        <is>
          <t>ALELO</t>
        </is>
      </c>
      <c r="E89" s="29" t="n">
        <v>45483</v>
      </c>
      <c r="F89" s="29" t="n">
        <v>45483</v>
      </c>
      <c r="G89" t="n">
        <v>810.47</v>
      </c>
      <c r="H89" s="29" t="n">
        <v>45473</v>
      </c>
    </row>
    <row r="90">
      <c r="A90" t="n">
        <v>1949</v>
      </c>
      <c r="B90" t="n">
        <v>115</v>
      </c>
      <c r="C90" t="inlineStr">
        <is>
          <t>Riviera Bar</t>
        </is>
      </c>
      <c r="D90" t="inlineStr">
        <is>
          <t>PLUXEE BENEFICIOS BRASIL S.A. (SODEXO)</t>
        </is>
      </c>
      <c r="E90" s="29" t="n">
        <v>45483</v>
      </c>
      <c r="F90" s="29" t="n">
        <v>45483</v>
      </c>
      <c r="G90" t="n">
        <v>4479.88</v>
      </c>
      <c r="H90" s="29" t="n">
        <v>45473</v>
      </c>
    </row>
    <row r="91">
      <c r="A91" t="n">
        <v>1947</v>
      </c>
      <c r="B91" t="n">
        <v>115</v>
      </c>
      <c r="C91" t="inlineStr">
        <is>
          <t>Riviera Bar</t>
        </is>
      </c>
      <c r="D91" t="inlineStr">
        <is>
          <t>ALELO</t>
        </is>
      </c>
      <c r="E91" s="29" t="n">
        <v>45481</v>
      </c>
      <c r="F91" s="29" t="n">
        <v>45481</v>
      </c>
      <c r="G91" t="n">
        <v>4551.34</v>
      </c>
      <c r="H91" s="29" t="n">
        <v>45473</v>
      </c>
    </row>
    <row r="92">
      <c r="A92" t="n">
        <v>1948</v>
      </c>
      <c r="B92" t="n">
        <v>115</v>
      </c>
      <c r="C92" t="inlineStr">
        <is>
          <t>Riviera Bar</t>
        </is>
      </c>
      <c r="D92" t="inlineStr">
        <is>
          <t>TICKET SERVICO SA</t>
        </is>
      </c>
      <c r="E92" s="29" t="n">
        <v>45481</v>
      </c>
      <c r="F92" s="29" t="n">
        <v>45481</v>
      </c>
      <c r="G92" t="n">
        <v>3080.46</v>
      </c>
      <c r="H92" s="29" t="n">
        <v>45473</v>
      </c>
    </row>
    <row r="93">
      <c r="A93" t="n">
        <v>1945</v>
      </c>
      <c r="B93" t="n">
        <v>115</v>
      </c>
      <c r="C93" t="inlineStr">
        <is>
          <t>Riviera Bar</t>
        </is>
      </c>
      <c r="D93" t="inlineStr">
        <is>
          <t>TICKET SERVICO SA</t>
        </is>
      </c>
      <c r="E93" s="29" t="n">
        <v>45478</v>
      </c>
      <c r="F93" s="29" t="n">
        <v>45478</v>
      </c>
      <c r="G93" t="n">
        <v>1087.12</v>
      </c>
      <c r="H93" s="29" t="n">
        <v>45473</v>
      </c>
    </row>
    <row r="94">
      <c r="A94" t="n">
        <v>1944</v>
      </c>
      <c r="B94" t="n">
        <v>115</v>
      </c>
      <c r="C94" t="inlineStr">
        <is>
          <t>Riviera Bar</t>
        </is>
      </c>
      <c r="D94" t="inlineStr">
        <is>
          <t>ALELO</t>
        </is>
      </c>
      <c r="E94" s="29" t="n">
        <v>45478</v>
      </c>
      <c r="F94" s="29" t="n">
        <v>45478</v>
      </c>
      <c r="G94" t="n">
        <v>608.35</v>
      </c>
      <c r="H94" s="29" t="n">
        <v>45473</v>
      </c>
    </row>
    <row r="95">
      <c r="A95" t="n">
        <v>1946</v>
      </c>
      <c r="B95" t="n">
        <v>115</v>
      </c>
      <c r="C95" t="inlineStr">
        <is>
          <t>Riviera Bar</t>
        </is>
      </c>
      <c r="D95" t="inlineStr">
        <is>
          <t xml:space="preserve">VR Benefícios e Serviços </t>
        </is>
      </c>
      <c r="E95" s="29" t="n">
        <v>45478</v>
      </c>
      <c r="F95" s="29" t="n">
        <v>45478</v>
      </c>
      <c r="G95" t="n">
        <v>699.11</v>
      </c>
      <c r="H95" s="29" t="n">
        <v>45473</v>
      </c>
    </row>
    <row r="96">
      <c r="A96" t="n">
        <v>2018</v>
      </c>
      <c r="B96" t="n">
        <v>115</v>
      </c>
      <c r="C96" t="inlineStr">
        <is>
          <t>Riviera Bar</t>
        </is>
      </c>
      <c r="D96" t="inlineStr">
        <is>
          <t>ALELO</t>
        </is>
      </c>
      <c r="E96" s="29" t="n">
        <v>45477</v>
      </c>
      <c r="F96" s="29" t="n">
        <v>45477</v>
      </c>
      <c r="G96" t="n">
        <v>1048.98</v>
      </c>
      <c r="H96" s="29" t="n">
        <v>45473</v>
      </c>
    </row>
    <row r="97">
      <c r="A97" t="n">
        <v>1943</v>
      </c>
      <c r="B97" t="n">
        <v>115</v>
      </c>
      <c r="C97" t="inlineStr">
        <is>
          <t>Riviera Bar</t>
        </is>
      </c>
      <c r="D97" t="inlineStr">
        <is>
          <t>ALELO</t>
        </is>
      </c>
      <c r="E97" s="29" t="n">
        <v>45477</v>
      </c>
      <c r="F97" s="29" t="n">
        <v>45477</v>
      </c>
      <c r="G97" t="n">
        <v>703</v>
      </c>
      <c r="H97" s="29" t="n">
        <v>45473</v>
      </c>
    </row>
    <row r="98">
      <c r="A98" t="n">
        <v>1942</v>
      </c>
      <c r="B98" t="n">
        <v>115</v>
      </c>
      <c r="C98" t="inlineStr">
        <is>
          <t>Riviera Bar</t>
        </is>
      </c>
      <c r="D98" t="inlineStr">
        <is>
          <t>ALELO</t>
        </is>
      </c>
      <c r="E98" s="29" t="n">
        <v>45476</v>
      </c>
      <c r="F98" s="29" t="n">
        <v>45476</v>
      </c>
      <c r="G98" t="n">
        <v>508.61</v>
      </c>
      <c r="H98" s="29" t="n">
        <v>45473</v>
      </c>
    </row>
    <row r="99">
      <c r="A99" t="n">
        <v>2017</v>
      </c>
      <c r="B99" t="n">
        <v>115</v>
      </c>
      <c r="C99" t="inlineStr">
        <is>
          <t>Riviera Bar</t>
        </is>
      </c>
      <c r="D99" t="inlineStr">
        <is>
          <t>ALELO</t>
        </is>
      </c>
      <c r="E99" s="29" t="n">
        <v>45476</v>
      </c>
      <c r="F99" s="29" t="n">
        <v>45476</v>
      </c>
      <c r="G99" t="n">
        <v>147.8</v>
      </c>
      <c r="H99" s="29" t="n">
        <v>45473</v>
      </c>
    </row>
    <row r="100">
      <c r="A100" t="n">
        <v>2015</v>
      </c>
      <c r="B100" t="n">
        <v>115</v>
      </c>
      <c r="C100" t="inlineStr">
        <is>
          <t>Riviera Bar</t>
        </is>
      </c>
      <c r="D100" t="inlineStr">
        <is>
          <t>ALELO</t>
        </is>
      </c>
      <c r="E100" s="29" t="n">
        <v>45475</v>
      </c>
      <c r="F100" s="29" t="n">
        <v>45475</v>
      </c>
      <c r="G100" t="n">
        <v>366.72</v>
      </c>
      <c r="H100" s="29" t="n">
        <v>45473</v>
      </c>
    </row>
    <row r="101">
      <c r="A101" t="n">
        <v>1941</v>
      </c>
      <c r="B101" t="n">
        <v>115</v>
      </c>
      <c r="C101" t="inlineStr">
        <is>
          <t>Riviera Bar</t>
        </is>
      </c>
      <c r="D101" t="inlineStr">
        <is>
          <t>ALELO</t>
        </is>
      </c>
      <c r="E101" s="29" t="n">
        <v>45475</v>
      </c>
      <c r="F101" s="29" t="n">
        <v>45475</v>
      </c>
      <c r="G101" t="n">
        <v>721.39</v>
      </c>
      <c r="H101" s="29" t="n">
        <v>45475</v>
      </c>
    </row>
    <row r="102">
      <c r="A102" t="n">
        <v>1940</v>
      </c>
      <c r="B102" t="n">
        <v>115</v>
      </c>
      <c r="C102" t="inlineStr">
        <is>
          <t>Riviera Bar</t>
        </is>
      </c>
      <c r="D102" t="inlineStr">
        <is>
          <t>PLUXEE BENEFICIOS BRASIL S.A. (SODEXO)</t>
        </is>
      </c>
      <c r="E102" s="29" t="n">
        <v>45475</v>
      </c>
      <c r="F102" s="29" t="n">
        <v>45475</v>
      </c>
      <c r="G102" t="n">
        <v>5100.64</v>
      </c>
      <c r="H102" s="29" t="n">
        <v>45473</v>
      </c>
    </row>
    <row r="103">
      <c r="A103" t="n">
        <v>2016</v>
      </c>
      <c r="B103" t="n">
        <v>115</v>
      </c>
      <c r="C103" t="inlineStr">
        <is>
          <t>Riviera Bar</t>
        </is>
      </c>
      <c r="D103" t="inlineStr">
        <is>
          <t>CIELO</t>
        </is>
      </c>
      <c r="E103" s="29" t="n">
        <v>45475</v>
      </c>
      <c r="F103" s="29" t="n">
        <v>45475</v>
      </c>
      <c r="G103" t="n">
        <v>353.18</v>
      </c>
      <c r="H103" s="29" t="n">
        <v>45473</v>
      </c>
    </row>
    <row r="104">
      <c r="A104" t="n">
        <v>1939</v>
      </c>
      <c r="B104" t="n">
        <v>115</v>
      </c>
      <c r="C104" t="inlineStr">
        <is>
          <t>Riviera Bar</t>
        </is>
      </c>
      <c r="D104" t="inlineStr">
        <is>
          <t>TICKET SERVICO SA</t>
        </is>
      </c>
      <c r="E104" s="29" t="n">
        <v>45474</v>
      </c>
      <c r="F104" s="29" t="n">
        <v>45474</v>
      </c>
      <c r="G104" t="n">
        <v>1819.04</v>
      </c>
      <c r="H104" s="29" t="n">
        <v>45473</v>
      </c>
    </row>
    <row r="105">
      <c r="A105" t="n">
        <v>1938</v>
      </c>
      <c r="B105" t="n">
        <v>115</v>
      </c>
      <c r="C105" t="inlineStr">
        <is>
          <t>Riviera Bar</t>
        </is>
      </c>
      <c r="D105" t="inlineStr">
        <is>
          <t>ALELO</t>
        </is>
      </c>
      <c r="E105" s="29" t="n">
        <v>45474</v>
      </c>
      <c r="F105" s="29" t="n">
        <v>45474</v>
      </c>
      <c r="G105" t="n">
        <v>5482.6</v>
      </c>
      <c r="H105" s="29" t="n">
        <v>45473</v>
      </c>
    </row>
    <row r="106">
      <c r="A106" t="n">
        <v>2014</v>
      </c>
      <c r="B106" t="n">
        <v>115</v>
      </c>
      <c r="C106" t="inlineStr">
        <is>
          <t>Riviera Bar</t>
        </is>
      </c>
      <c r="D106" t="inlineStr">
        <is>
          <t>ALELO</t>
        </is>
      </c>
      <c r="E106" s="29" t="n">
        <v>45474</v>
      </c>
      <c r="F106" s="29" t="n">
        <v>45474</v>
      </c>
      <c r="G106" t="n">
        <v>1957.3</v>
      </c>
      <c r="H106" s="29" t="n">
        <v>45473</v>
      </c>
    </row>
    <row r="107">
      <c r="A107" t="n">
        <v>1798</v>
      </c>
      <c r="B107" t="n">
        <v>115</v>
      </c>
      <c r="C107" t="inlineStr">
        <is>
          <t>Riviera Bar</t>
        </is>
      </c>
      <c r="D107" t="inlineStr">
        <is>
          <t>Copastur Viagens e Turismo</t>
        </is>
      </c>
      <c r="E107" s="29" t="n">
        <v>45464</v>
      </c>
      <c r="F107" s="29" t="n">
        <v>45464</v>
      </c>
      <c r="G107" t="n">
        <v>12800</v>
      </c>
      <c r="H107" s="29" t="n">
        <v>45469</v>
      </c>
      <c r="I107" t="inlineStr">
        <is>
          <t>b - Locação de Espaço - Eventos</t>
        </is>
      </c>
    </row>
    <row r="108">
      <c r="A108" t="n">
        <v>1750</v>
      </c>
      <c r="B108" t="n">
        <v>115</v>
      </c>
      <c r="C108" t="inlineStr">
        <is>
          <t>Riviera Bar</t>
        </is>
      </c>
      <c r="D108" t="inlineStr">
        <is>
          <t>TICKET SERVICO SA</t>
        </is>
      </c>
      <c r="E108" s="29" t="n">
        <v>45457</v>
      </c>
      <c r="F108" s="29" t="n">
        <v>45457</v>
      </c>
      <c r="G108" t="n">
        <v>187.27</v>
      </c>
      <c r="H108" s="29" t="n">
        <v>45442</v>
      </c>
    </row>
    <row r="109">
      <c r="A109" t="n">
        <v>1751</v>
      </c>
      <c r="B109" t="n">
        <v>115</v>
      </c>
      <c r="C109" t="inlineStr">
        <is>
          <t>Riviera Bar</t>
        </is>
      </c>
      <c r="D109" t="inlineStr">
        <is>
          <t xml:space="preserve">VR Benefícios e Serviços </t>
        </is>
      </c>
      <c r="E109" s="29" t="n">
        <v>45457</v>
      </c>
      <c r="F109" s="29" t="n">
        <v>45457</v>
      </c>
      <c r="G109" t="n">
        <v>1001.88</v>
      </c>
      <c r="H109" s="29" t="n">
        <v>45442</v>
      </c>
    </row>
    <row r="110">
      <c r="A110" t="n">
        <v>1777</v>
      </c>
      <c r="B110" t="n">
        <v>115</v>
      </c>
      <c r="C110" t="inlineStr">
        <is>
          <t>Riviera Bar</t>
        </is>
      </c>
      <c r="D110" t="inlineStr">
        <is>
          <t xml:space="preserve">VR Benefícios e Serviços </t>
        </is>
      </c>
      <c r="E110" s="29" t="n">
        <v>45457</v>
      </c>
      <c r="F110" s="29" t="n">
        <v>45457</v>
      </c>
      <c r="G110" t="n">
        <v>1001.88</v>
      </c>
      <c r="H110" s="29" t="n">
        <v>45442</v>
      </c>
    </row>
    <row r="111">
      <c r="A111" t="n">
        <v>1778</v>
      </c>
      <c r="B111" t="n">
        <v>115</v>
      </c>
      <c r="C111" t="inlineStr">
        <is>
          <t>Riviera Bar</t>
        </is>
      </c>
      <c r="D111" t="inlineStr">
        <is>
          <t>TICKET SERVICO SA</t>
        </is>
      </c>
      <c r="E111" s="29" t="n">
        <v>45457</v>
      </c>
      <c r="F111" s="29" t="n">
        <v>45457</v>
      </c>
      <c r="G111" t="n">
        <v>187.27</v>
      </c>
      <c r="H111" s="30" t="n"/>
    </row>
    <row r="112">
      <c r="A112" t="n">
        <v>1779</v>
      </c>
      <c r="B112" t="n">
        <v>115</v>
      </c>
      <c r="C112" t="inlineStr">
        <is>
          <t>Riviera Bar</t>
        </is>
      </c>
      <c r="D112" t="inlineStr">
        <is>
          <t xml:space="preserve">VR Benefícios e Serviços </t>
        </is>
      </c>
      <c r="E112" s="29" t="n">
        <v>45457</v>
      </c>
      <c r="F112" s="29" t="n">
        <v>45457</v>
      </c>
      <c r="G112" t="n">
        <v>402.32</v>
      </c>
      <c r="H112" s="29" t="n">
        <v>45441</v>
      </c>
    </row>
    <row r="113">
      <c r="A113" t="n">
        <v>1780</v>
      </c>
      <c r="B113" t="n">
        <v>115</v>
      </c>
      <c r="C113" t="inlineStr">
        <is>
          <t>Riviera Bar</t>
        </is>
      </c>
      <c r="D113" t="inlineStr">
        <is>
          <t>ALELO</t>
        </is>
      </c>
      <c r="E113" s="29" t="n">
        <v>45457</v>
      </c>
      <c r="F113" s="29" t="n">
        <v>45457</v>
      </c>
      <c r="G113" t="n">
        <v>33.17</v>
      </c>
      <c r="H113" s="29" t="n">
        <v>45442</v>
      </c>
    </row>
    <row r="114">
      <c r="A114" t="n">
        <v>1781</v>
      </c>
      <c r="B114" t="n">
        <v>115</v>
      </c>
      <c r="C114" t="inlineStr">
        <is>
          <t>Riviera Bar</t>
        </is>
      </c>
      <c r="D114" t="inlineStr">
        <is>
          <t>TICKET SERVICO SA</t>
        </is>
      </c>
      <c r="E114" s="29" t="n">
        <v>45457</v>
      </c>
      <c r="F114" s="29" t="n">
        <v>45457</v>
      </c>
      <c r="G114" t="n">
        <v>1815.9</v>
      </c>
      <c r="H114" s="29" t="n">
        <v>45441</v>
      </c>
    </row>
    <row r="115">
      <c r="A115" t="n">
        <v>1749</v>
      </c>
      <c r="B115" t="n">
        <v>115</v>
      </c>
      <c r="C115" t="inlineStr">
        <is>
          <t>Riviera Bar</t>
        </is>
      </c>
      <c r="D115" t="inlineStr">
        <is>
          <t>ALELO</t>
        </is>
      </c>
      <c r="E115" s="29" t="n">
        <v>45456</v>
      </c>
      <c r="F115" s="29" t="n">
        <v>45456</v>
      </c>
      <c r="G115" t="n">
        <v>262.07</v>
      </c>
      <c r="H115" s="29" t="n">
        <v>45442</v>
      </c>
    </row>
    <row r="116">
      <c r="A116" t="n">
        <v>1698</v>
      </c>
      <c r="B116" t="n">
        <v>115</v>
      </c>
      <c r="C116" t="inlineStr">
        <is>
          <t>Riviera Bar</t>
        </is>
      </c>
      <c r="D116" t="inlineStr">
        <is>
          <t>LIRIUM RECICLAGEM</t>
        </is>
      </c>
      <c r="E116" s="29" t="n">
        <v>45473</v>
      </c>
      <c r="F116" s="29" t="n">
        <v>45456</v>
      </c>
      <c r="G116" t="n">
        <v>1075</v>
      </c>
      <c r="H116" s="29" t="n">
        <v>45442</v>
      </c>
    </row>
    <row r="117">
      <c r="A117" t="n">
        <v>1748</v>
      </c>
      <c r="B117" t="n">
        <v>115</v>
      </c>
      <c r="C117" t="inlineStr">
        <is>
          <t>Riviera Bar</t>
        </is>
      </c>
      <c r="D117" t="inlineStr">
        <is>
          <t>ALELO</t>
        </is>
      </c>
      <c r="E117" s="29" t="n">
        <v>45455</v>
      </c>
      <c r="F117" s="29" t="n">
        <v>45455</v>
      </c>
      <c r="G117" t="n">
        <v>674.5700000000001</v>
      </c>
      <c r="H117" s="29" t="n">
        <v>45442</v>
      </c>
    </row>
    <row r="118">
      <c r="A118" t="n">
        <v>1746</v>
      </c>
      <c r="B118" t="n">
        <v>115</v>
      </c>
      <c r="C118" t="inlineStr">
        <is>
          <t>Riviera Bar</t>
        </is>
      </c>
      <c r="D118" t="inlineStr">
        <is>
          <t>PLUXEE BENEFICIOS BRASIL S.A. (SODEXO)</t>
        </is>
      </c>
      <c r="E118" s="29" t="n">
        <v>45454</v>
      </c>
      <c r="F118" s="29" t="n">
        <v>45454</v>
      </c>
      <c r="G118" t="n">
        <v>4887.64</v>
      </c>
      <c r="H118" s="29" t="n">
        <v>45442</v>
      </c>
    </row>
    <row r="119">
      <c r="A119" t="n">
        <v>1747</v>
      </c>
      <c r="B119" t="n">
        <v>115</v>
      </c>
      <c r="C119" t="inlineStr">
        <is>
          <t>Riviera Bar</t>
        </is>
      </c>
      <c r="D119" t="inlineStr">
        <is>
          <t>ALELO</t>
        </is>
      </c>
      <c r="E119" s="29" t="n">
        <v>45454</v>
      </c>
      <c r="F119" s="29" t="n">
        <v>45454</v>
      </c>
      <c r="G119" t="n">
        <v>1166.98</v>
      </c>
      <c r="H119" s="29" t="n">
        <v>45442</v>
      </c>
    </row>
    <row r="120">
      <c r="A120" t="n">
        <v>1743</v>
      </c>
      <c r="B120" t="n">
        <v>115</v>
      </c>
      <c r="C120" t="inlineStr">
        <is>
          <t>Riviera Bar</t>
        </is>
      </c>
      <c r="D120" t="inlineStr">
        <is>
          <t>ALELO</t>
        </is>
      </c>
      <c r="E120" s="29" t="n">
        <v>45453</v>
      </c>
      <c r="F120" s="29" t="n">
        <v>45453</v>
      </c>
      <c r="G120" t="n">
        <v>99.84999999999999</v>
      </c>
      <c r="H120" s="29" t="n">
        <v>45442</v>
      </c>
    </row>
    <row r="121">
      <c r="A121" t="n">
        <v>1744</v>
      </c>
      <c r="B121" t="n">
        <v>115</v>
      </c>
      <c r="C121" t="inlineStr">
        <is>
          <t>Riviera Bar</t>
        </is>
      </c>
      <c r="D121" t="inlineStr">
        <is>
          <t>ALELO</t>
        </is>
      </c>
      <c r="E121" s="29" t="n">
        <v>45453</v>
      </c>
      <c r="F121" s="29" t="n">
        <v>45453</v>
      </c>
      <c r="G121" t="n">
        <v>2160.79</v>
      </c>
      <c r="H121" s="29" t="n">
        <v>45442</v>
      </c>
    </row>
    <row r="122">
      <c r="A122" t="n">
        <v>1745</v>
      </c>
      <c r="B122" t="n">
        <v>115</v>
      </c>
      <c r="C122" t="inlineStr">
        <is>
          <t>Riviera Bar</t>
        </is>
      </c>
      <c r="D122" t="inlineStr">
        <is>
          <t>TICKET SERVICO SA</t>
        </is>
      </c>
      <c r="E122" s="29" t="n">
        <v>45453</v>
      </c>
      <c r="F122" s="29" t="n">
        <v>45453</v>
      </c>
      <c r="G122" t="n">
        <v>5645.85</v>
      </c>
      <c r="H122" s="29" t="n">
        <v>45442</v>
      </c>
    </row>
    <row r="123">
      <c r="A123" t="n">
        <v>1791</v>
      </c>
      <c r="B123" t="n">
        <v>115</v>
      </c>
      <c r="C123" t="inlineStr">
        <is>
          <t>Riviera Bar</t>
        </is>
      </c>
      <c r="D123" t="inlineStr">
        <is>
          <t>ALELO</t>
        </is>
      </c>
      <c r="E123" s="29" t="n">
        <v>45453</v>
      </c>
      <c r="F123" s="29" t="n">
        <v>45453</v>
      </c>
      <c r="G123" t="n">
        <v>748.89</v>
      </c>
      <c r="H123" s="29" t="n">
        <v>45442</v>
      </c>
    </row>
    <row r="124">
      <c r="A124" t="n">
        <v>1792</v>
      </c>
      <c r="B124" t="n">
        <v>115</v>
      </c>
      <c r="C124" t="inlineStr">
        <is>
          <t>Riviera Bar</t>
        </is>
      </c>
      <c r="D124" t="inlineStr">
        <is>
          <t>Eventos dia dos Namorados</t>
        </is>
      </c>
      <c r="E124" s="29" t="n">
        <v>45455</v>
      </c>
      <c r="F124" s="29" t="n">
        <v>45453</v>
      </c>
      <c r="G124" t="n">
        <v>298</v>
      </c>
      <c r="H124" s="29" t="n">
        <v>45455</v>
      </c>
      <c r="I124" t="inlineStr">
        <is>
          <t>b - Locação de Espaço - Eventos</t>
        </is>
      </c>
    </row>
    <row r="125">
      <c r="A125" t="n">
        <v>1741</v>
      </c>
      <c r="B125" t="n">
        <v>115</v>
      </c>
      <c r="C125" t="inlineStr">
        <is>
          <t>Riviera Bar</t>
        </is>
      </c>
      <c r="D125" t="inlineStr">
        <is>
          <t>TICKET SERVICO SA</t>
        </is>
      </c>
      <c r="E125" s="29" t="n">
        <v>45450</v>
      </c>
      <c r="F125" s="29" t="n">
        <v>45450</v>
      </c>
      <c r="G125" t="n">
        <v>562.29</v>
      </c>
      <c r="H125" s="29" t="n">
        <v>45442</v>
      </c>
    </row>
    <row r="126">
      <c r="A126" t="n">
        <v>1740</v>
      </c>
      <c r="B126" t="n">
        <v>115</v>
      </c>
      <c r="C126" t="inlineStr">
        <is>
          <t>Riviera Bar</t>
        </is>
      </c>
      <c r="D126" t="inlineStr">
        <is>
          <t>ALELO</t>
        </is>
      </c>
      <c r="E126" s="29" t="n">
        <v>45450</v>
      </c>
      <c r="F126" s="29" t="n">
        <v>45450</v>
      </c>
      <c r="G126" t="n">
        <v>887.03</v>
      </c>
      <c r="H126" s="29" t="n">
        <v>45442</v>
      </c>
    </row>
    <row r="127">
      <c r="A127" t="n">
        <v>1742</v>
      </c>
      <c r="B127" t="n">
        <v>115</v>
      </c>
      <c r="C127" t="inlineStr">
        <is>
          <t>Riviera Bar</t>
        </is>
      </c>
      <c r="D127" t="inlineStr">
        <is>
          <t xml:space="preserve">VR Benefícios e Serviços </t>
        </is>
      </c>
      <c r="E127" s="29" t="n">
        <v>45450</v>
      </c>
      <c r="F127" s="29" t="n">
        <v>45450</v>
      </c>
      <c r="G127" t="n">
        <v>1665.23</v>
      </c>
      <c r="H127" s="29" t="n">
        <v>45442</v>
      </c>
    </row>
    <row r="128">
      <c r="A128" t="n">
        <v>1739</v>
      </c>
      <c r="B128" t="n">
        <v>115</v>
      </c>
      <c r="C128" t="inlineStr">
        <is>
          <t>Riviera Bar</t>
        </is>
      </c>
      <c r="D128" t="inlineStr">
        <is>
          <t>ALELO</t>
        </is>
      </c>
      <c r="E128" s="29" t="n">
        <v>45449</v>
      </c>
      <c r="F128" s="29" t="n">
        <v>45449</v>
      </c>
      <c r="G128" t="n">
        <v>701.8200000000001</v>
      </c>
      <c r="H128" s="29" t="n">
        <v>45442</v>
      </c>
    </row>
    <row r="129">
      <c r="A129" t="n">
        <v>1672</v>
      </c>
      <c r="B129" t="n">
        <v>115</v>
      </c>
      <c r="C129" t="inlineStr">
        <is>
          <t>Riviera Bar</t>
        </is>
      </c>
      <c r="D129" t="inlineStr">
        <is>
          <t>ALELO</t>
        </is>
      </c>
      <c r="E129" s="29" t="n">
        <v>45448</v>
      </c>
      <c r="F129" s="29" t="n">
        <v>45448</v>
      </c>
      <c r="G129" t="n">
        <v>200.55</v>
      </c>
      <c r="H129" s="29" t="n">
        <v>45441</v>
      </c>
    </row>
    <row r="130">
      <c r="A130" t="n">
        <v>1629</v>
      </c>
      <c r="B130" t="n">
        <v>115</v>
      </c>
      <c r="C130" t="inlineStr">
        <is>
          <t>Riviera Bar</t>
        </is>
      </c>
      <c r="D130" t="inlineStr">
        <is>
          <t>ALELO</t>
        </is>
      </c>
      <c r="E130" s="29" t="n">
        <v>45447</v>
      </c>
      <c r="F130" s="29" t="n">
        <v>45447</v>
      </c>
      <c r="G130" t="n">
        <v>670.36</v>
      </c>
      <c r="H130" s="29" t="n">
        <v>45415</v>
      </c>
    </row>
    <row r="131">
      <c r="A131" t="n">
        <v>1630</v>
      </c>
      <c r="B131" t="n">
        <v>115</v>
      </c>
      <c r="C131" t="inlineStr">
        <is>
          <t>Riviera Bar</t>
        </is>
      </c>
      <c r="D131" t="inlineStr">
        <is>
          <t>PLUXEE BENEFICIOS BRASIL S.A. (SODEXO)</t>
        </is>
      </c>
      <c r="E131" s="29" t="n">
        <v>45447</v>
      </c>
      <c r="F131" s="29" t="n">
        <v>45447</v>
      </c>
      <c r="G131" t="n">
        <v>5438.78</v>
      </c>
      <c r="H131" s="29" t="n">
        <v>45415</v>
      </c>
    </row>
    <row r="132">
      <c r="A132" t="n">
        <v>1671</v>
      </c>
      <c r="B132" t="n">
        <v>115</v>
      </c>
      <c r="C132" t="inlineStr">
        <is>
          <t>Riviera Bar</t>
        </is>
      </c>
      <c r="D132" t="inlineStr">
        <is>
          <t>ALELO</t>
        </is>
      </c>
      <c r="E132" s="29" t="n">
        <v>45447</v>
      </c>
      <c r="F132" s="29" t="n">
        <v>45447</v>
      </c>
      <c r="G132" t="n">
        <v>346.54</v>
      </c>
      <c r="H132" s="29" t="n">
        <v>45440</v>
      </c>
    </row>
    <row r="133">
      <c r="A133" t="n">
        <v>1393</v>
      </c>
      <c r="B133" t="n">
        <v>115</v>
      </c>
      <c r="C133" t="inlineStr">
        <is>
          <t>Riviera Bar</t>
        </is>
      </c>
      <c r="D133" t="inlineStr">
        <is>
          <t>LIRIUM RECICLAGEM</t>
        </is>
      </c>
      <c r="E133" s="29" t="n">
        <v>45432</v>
      </c>
      <c r="F133" s="29" t="n">
        <v>45446</v>
      </c>
      <c r="G133" t="n">
        <v>1125</v>
      </c>
      <c r="H133" s="29" t="n">
        <v>45412</v>
      </c>
    </row>
    <row r="134">
      <c r="A134" t="n">
        <v>1628</v>
      </c>
      <c r="B134" t="n">
        <v>115</v>
      </c>
      <c r="C134" t="inlineStr">
        <is>
          <t>Riviera Bar</t>
        </is>
      </c>
      <c r="D134" t="inlineStr">
        <is>
          <t>TICKET SERVICO SA</t>
        </is>
      </c>
      <c r="E134" s="29" t="n">
        <v>45446</v>
      </c>
      <c r="F134" s="29" t="n">
        <v>45446</v>
      </c>
      <c r="G134" t="n">
        <v>4762.49</v>
      </c>
      <c r="H134" s="29" t="n">
        <v>45415</v>
      </c>
    </row>
    <row r="135">
      <c r="A135" t="n">
        <v>1653</v>
      </c>
      <c r="B135" t="n">
        <v>115</v>
      </c>
      <c r="C135" t="inlineStr">
        <is>
          <t>Riviera Bar</t>
        </is>
      </c>
      <c r="D135" t="inlineStr">
        <is>
          <t>ALELO</t>
        </is>
      </c>
      <c r="E135" s="29" t="n">
        <v>45446</v>
      </c>
      <c r="F135" s="29" t="n">
        <v>45446</v>
      </c>
      <c r="G135" t="n">
        <v>1891.43</v>
      </c>
      <c r="H135" s="29" t="n">
        <v>45415</v>
      </c>
    </row>
    <row r="136">
      <c r="A136" t="n">
        <v>1654</v>
      </c>
      <c r="B136" t="n">
        <v>115</v>
      </c>
      <c r="C136" t="inlineStr">
        <is>
          <t>Riviera Bar</t>
        </is>
      </c>
      <c r="D136" t="inlineStr">
        <is>
          <t>BEN BENEFICIOS</t>
        </is>
      </c>
      <c r="E136" s="29" t="n">
        <v>45446</v>
      </c>
      <c r="F136" s="29" t="n">
        <v>45446</v>
      </c>
      <c r="G136" t="n">
        <v>332.32</v>
      </c>
      <c r="H136" s="29" t="n">
        <v>45415</v>
      </c>
    </row>
    <row r="137">
      <c r="A137" t="n">
        <v>1627</v>
      </c>
      <c r="B137" t="n">
        <v>115</v>
      </c>
      <c r="C137" t="inlineStr">
        <is>
          <t>Riviera Bar</t>
        </is>
      </c>
      <c r="D137" t="inlineStr">
        <is>
          <t>ALELO</t>
        </is>
      </c>
      <c r="E137" s="29" t="n">
        <v>45446</v>
      </c>
      <c r="F137" s="29" t="n">
        <v>45446</v>
      </c>
      <c r="G137" t="n">
        <v>2102.36</v>
      </c>
      <c r="H137" s="29" t="n">
        <v>45415</v>
      </c>
    </row>
    <row r="138">
      <c r="A138" t="n">
        <v>1594</v>
      </c>
      <c r="B138" t="n">
        <v>115</v>
      </c>
      <c r="C138" t="inlineStr">
        <is>
          <t>Riviera Bar</t>
        </is>
      </c>
      <c r="D138" t="inlineStr">
        <is>
          <t>ALELO</t>
        </is>
      </c>
      <c r="E138" s="29" t="n">
        <v>45441</v>
      </c>
      <c r="F138" s="29" t="n">
        <v>45441</v>
      </c>
      <c r="G138" t="n">
        <v>392.13</v>
      </c>
      <c r="H138" s="29" t="n">
        <v>45411</v>
      </c>
    </row>
    <row r="139">
      <c r="A139" t="n">
        <v>1595</v>
      </c>
      <c r="B139" t="n">
        <v>115</v>
      </c>
      <c r="C139" t="inlineStr">
        <is>
          <t>Riviera Bar</t>
        </is>
      </c>
      <c r="D139" t="inlineStr">
        <is>
          <t>ALELO</t>
        </is>
      </c>
      <c r="E139" s="29" t="n">
        <v>45440</v>
      </c>
      <c r="F139" s="29" t="n">
        <v>45440</v>
      </c>
      <c r="G139" t="n">
        <v>447.67</v>
      </c>
      <c r="H139" s="29" t="n">
        <v>45410</v>
      </c>
    </row>
    <row r="140">
      <c r="A140" t="n">
        <v>1591</v>
      </c>
      <c r="B140" t="n">
        <v>115</v>
      </c>
      <c r="C140" t="inlineStr">
        <is>
          <t>Riviera Bar</t>
        </is>
      </c>
      <c r="D140" t="inlineStr">
        <is>
          <t>PLUXEE BENEFICIOS BRASIL S.A. (SODEXO)</t>
        </is>
      </c>
      <c r="E140" s="29" t="n">
        <v>45440</v>
      </c>
      <c r="F140" s="29" t="n">
        <v>45440</v>
      </c>
      <c r="G140" t="n">
        <v>3702.34</v>
      </c>
      <c r="H140" s="29" t="n">
        <v>45411</v>
      </c>
    </row>
    <row r="141">
      <c r="A141" t="n">
        <v>1568</v>
      </c>
      <c r="B141" t="n">
        <v>115</v>
      </c>
      <c r="C141" t="inlineStr">
        <is>
          <t>Riviera Bar</t>
        </is>
      </c>
      <c r="D141" t="inlineStr">
        <is>
          <t>TICKET SERVICO SA</t>
        </is>
      </c>
      <c r="E141" s="29" t="n">
        <v>45439</v>
      </c>
      <c r="F141" s="29" t="n">
        <v>45439</v>
      </c>
      <c r="G141" t="n">
        <v>3042.74</v>
      </c>
      <c r="H141" s="29" t="n">
        <v>45409</v>
      </c>
    </row>
    <row r="142">
      <c r="A142" t="n">
        <v>1569</v>
      </c>
      <c r="B142" t="n">
        <v>115</v>
      </c>
      <c r="C142" t="inlineStr">
        <is>
          <t>Riviera Bar</t>
        </is>
      </c>
      <c r="D142" t="inlineStr">
        <is>
          <t>ALELO</t>
        </is>
      </c>
      <c r="E142" s="29" t="n">
        <v>45439</v>
      </c>
      <c r="F142" s="29" t="n">
        <v>45439</v>
      </c>
      <c r="G142" t="n">
        <v>2233.8</v>
      </c>
      <c r="H142" s="29" t="n">
        <v>45409</v>
      </c>
    </row>
    <row r="143">
      <c r="A143" t="n">
        <v>1566</v>
      </c>
      <c r="B143" t="n">
        <v>115</v>
      </c>
      <c r="C143" t="inlineStr">
        <is>
          <t>Riviera Bar</t>
        </is>
      </c>
      <c r="D143" t="inlineStr">
        <is>
          <t>TICKET SERVICO SA</t>
        </is>
      </c>
      <c r="E143" s="29" t="n">
        <v>45436</v>
      </c>
      <c r="F143" s="29" t="n">
        <v>45436</v>
      </c>
      <c r="G143" t="n">
        <v>479.47</v>
      </c>
      <c r="H143" s="29" t="n">
        <v>45408</v>
      </c>
    </row>
    <row r="144">
      <c r="A144" t="n">
        <v>1565</v>
      </c>
      <c r="B144" t="n">
        <v>115</v>
      </c>
      <c r="C144" t="inlineStr">
        <is>
          <t>Riviera Bar</t>
        </is>
      </c>
      <c r="D144" t="inlineStr">
        <is>
          <t>ALELO</t>
        </is>
      </c>
      <c r="E144" s="29" t="n">
        <v>45436</v>
      </c>
      <c r="F144" s="29" t="n">
        <v>45436</v>
      </c>
      <c r="G144" t="n">
        <v>258.57</v>
      </c>
      <c r="H144" s="29" t="n">
        <v>45406</v>
      </c>
    </row>
    <row r="145">
      <c r="A145" t="n">
        <v>1567</v>
      </c>
      <c r="B145" t="n">
        <v>115</v>
      </c>
      <c r="C145" t="inlineStr">
        <is>
          <t>Riviera Bar</t>
        </is>
      </c>
      <c r="D145" t="inlineStr">
        <is>
          <t xml:space="preserve">VR Benefícios e Serviços </t>
        </is>
      </c>
      <c r="E145" s="29" t="n">
        <v>45436</v>
      </c>
      <c r="F145" s="29" t="n">
        <v>45436</v>
      </c>
      <c r="G145" t="n">
        <v>592.72</v>
      </c>
      <c r="H145" s="29" t="n">
        <v>45408</v>
      </c>
    </row>
    <row r="146">
      <c r="A146" t="n">
        <v>1564</v>
      </c>
      <c r="B146" t="n">
        <v>115</v>
      </c>
      <c r="C146" t="inlineStr">
        <is>
          <t>Riviera Bar</t>
        </is>
      </c>
      <c r="D146" t="inlineStr">
        <is>
          <t>ALELO</t>
        </is>
      </c>
      <c r="E146" s="29" t="n">
        <v>45435</v>
      </c>
      <c r="F146" s="29" t="n">
        <v>45435</v>
      </c>
      <c r="G146" t="n">
        <v>145.84</v>
      </c>
      <c r="H146" s="29" t="n">
        <v>45405</v>
      </c>
    </row>
    <row r="147">
      <c r="A147" t="n">
        <v>1563</v>
      </c>
      <c r="B147" t="n">
        <v>115</v>
      </c>
      <c r="C147" t="inlineStr">
        <is>
          <t>Riviera Bar</t>
        </is>
      </c>
      <c r="D147" t="inlineStr">
        <is>
          <t>ALELO</t>
        </is>
      </c>
      <c r="E147" s="29" t="n">
        <v>45434</v>
      </c>
      <c r="F147" s="29" t="n">
        <v>45434</v>
      </c>
      <c r="G147" t="n">
        <v>100.9</v>
      </c>
      <c r="H147" s="29" t="n">
        <v>45404</v>
      </c>
    </row>
    <row r="148">
      <c r="A148" t="n">
        <v>1540</v>
      </c>
      <c r="B148" t="n">
        <v>115</v>
      </c>
      <c r="C148" t="inlineStr">
        <is>
          <t>Riviera Bar</t>
        </is>
      </c>
      <c r="D148" t="inlineStr">
        <is>
          <t>André Rodrigues Gibello</t>
        </is>
      </c>
      <c r="E148" s="29" t="n">
        <v>45434</v>
      </c>
      <c r="F148" s="29" t="n">
        <v>45434</v>
      </c>
      <c r="G148" t="n">
        <v>3000</v>
      </c>
      <c r="H148" s="29" t="n">
        <v>45435</v>
      </c>
      <c r="I148" t="inlineStr">
        <is>
          <t>b - Locação de Espaço - Eventos</t>
        </is>
      </c>
    </row>
    <row r="149">
      <c r="A149" t="n">
        <v>1562</v>
      </c>
      <c r="B149" t="n">
        <v>115</v>
      </c>
      <c r="C149" t="inlineStr">
        <is>
          <t>Riviera Bar</t>
        </is>
      </c>
      <c r="D149" t="inlineStr">
        <is>
          <t>ALELO</t>
        </is>
      </c>
      <c r="E149" s="29" t="n">
        <v>45433</v>
      </c>
      <c r="F149" s="29" t="n">
        <v>45433</v>
      </c>
      <c r="G149" t="n">
        <v>940.88</v>
      </c>
      <c r="H149" s="29" t="n">
        <v>45404</v>
      </c>
    </row>
    <row r="150">
      <c r="A150" t="n">
        <v>1561</v>
      </c>
      <c r="B150" t="n">
        <v>115</v>
      </c>
      <c r="C150" t="inlineStr">
        <is>
          <t>Riviera Bar</t>
        </is>
      </c>
      <c r="D150" t="inlineStr">
        <is>
          <t>PLUXEE BENEFICIOS BRASIL S.A. (SODEXO)</t>
        </is>
      </c>
      <c r="E150" s="29" t="n">
        <v>45433</v>
      </c>
      <c r="F150" s="29" t="n">
        <v>45433</v>
      </c>
      <c r="G150" t="n">
        <v>2761.2</v>
      </c>
      <c r="H150" s="29" t="n">
        <v>45404</v>
      </c>
    </row>
    <row r="151">
      <c r="A151" t="n">
        <v>1528</v>
      </c>
      <c r="B151" t="n">
        <v>115</v>
      </c>
      <c r="C151" t="inlineStr">
        <is>
          <t>Riviera Bar</t>
        </is>
      </c>
      <c r="D151" t="inlineStr">
        <is>
          <t>ALELO</t>
        </is>
      </c>
      <c r="E151" s="29" t="n">
        <v>45432</v>
      </c>
      <c r="F151" s="29" t="n">
        <v>45432</v>
      </c>
      <c r="G151" t="n">
        <v>1425.73</v>
      </c>
      <c r="H151" s="29" t="n">
        <v>45402</v>
      </c>
    </row>
    <row r="152">
      <c r="A152" t="n">
        <v>1529</v>
      </c>
      <c r="B152" t="n">
        <v>115</v>
      </c>
      <c r="C152" t="inlineStr">
        <is>
          <t>Riviera Bar</t>
        </is>
      </c>
      <c r="D152" t="inlineStr">
        <is>
          <t>TICKET SERVICO SA</t>
        </is>
      </c>
      <c r="E152" s="29" t="n">
        <v>45432</v>
      </c>
      <c r="F152" s="29" t="n">
        <v>45432</v>
      </c>
      <c r="G152" t="n">
        <v>1951.04</v>
      </c>
      <c r="H152" s="29" t="n">
        <v>45432</v>
      </c>
    </row>
    <row r="153">
      <c r="A153" t="n">
        <v>1526</v>
      </c>
      <c r="B153" t="n">
        <v>115</v>
      </c>
      <c r="C153" t="inlineStr">
        <is>
          <t>Riviera Bar</t>
        </is>
      </c>
      <c r="D153" t="inlineStr">
        <is>
          <t>ALELO</t>
        </is>
      </c>
      <c r="E153" s="29" t="n">
        <v>45429</v>
      </c>
      <c r="F153" s="29" t="n">
        <v>45429</v>
      </c>
      <c r="G153" t="n">
        <v>621.65</v>
      </c>
      <c r="H153" s="29" t="n">
        <v>45399</v>
      </c>
    </row>
    <row r="154">
      <c r="A154" t="n">
        <v>1527</v>
      </c>
      <c r="B154" t="n">
        <v>115</v>
      </c>
      <c r="C154" t="inlineStr">
        <is>
          <t>Riviera Bar</t>
        </is>
      </c>
      <c r="D154" t="inlineStr">
        <is>
          <t xml:space="preserve">VR Benefícios e Serviços </t>
        </is>
      </c>
      <c r="E154" s="29" t="n">
        <v>45429</v>
      </c>
      <c r="F154" s="29" t="n">
        <v>45429</v>
      </c>
      <c r="G154" t="n">
        <v>867.64</v>
      </c>
      <c r="H154" s="29" t="n">
        <v>45399</v>
      </c>
    </row>
    <row r="155">
      <c r="A155" t="n">
        <v>2066</v>
      </c>
      <c r="B155" t="n">
        <v>115</v>
      </c>
      <c r="C155" t="inlineStr">
        <is>
          <t>Riviera Bar</t>
        </is>
      </c>
      <c r="D155" t="inlineStr">
        <is>
          <t>Diageo</t>
        </is>
      </c>
      <c r="E155" s="29" t="n">
        <v>45474</v>
      </c>
      <c r="F155" s="29" t="n">
        <v>45429</v>
      </c>
      <c r="G155" t="n">
        <v>5000</v>
      </c>
      <c r="H155" s="29" t="n">
        <v>45474</v>
      </c>
    </row>
    <row r="156">
      <c r="A156" t="n">
        <v>1525</v>
      </c>
      <c r="B156" t="n">
        <v>115</v>
      </c>
      <c r="C156" t="inlineStr">
        <is>
          <t>Riviera Bar</t>
        </is>
      </c>
      <c r="D156" t="inlineStr">
        <is>
          <t>ALELO</t>
        </is>
      </c>
      <c r="E156" s="29" t="n">
        <v>45428</v>
      </c>
      <c r="F156" s="29" t="n">
        <v>45428</v>
      </c>
      <c r="G156" t="n">
        <v>54.89</v>
      </c>
      <c r="H156" s="29" t="n">
        <v>45398</v>
      </c>
    </row>
    <row r="157">
      <c r="A157" t="n">
        <v>1524</v>
      </c>
      <c r="B157" t="n">
        <v>115</v>
      </c>
      <c r="C157" t="inlineStr">
        <is>
          <t>Riviera Bar</t>
        </is>
      </c>
      <c r="D157" t="inlineStr">
        <is>
          <t>ALELO</t>
        </is>
      </c>
      <c r="E157" s="29" t="n">
        <v>45427</v>
      </c>
      <c r="F157" s="29" t="n">
        <v>45427</v>
      </c>
      <c r="G157" t="n">
        <v>371.57</v>
      </c>
      <c r="H157" s="29" t="n">
        <v>45397</v>
      </c>
    </row>
    <row r="158">
      <c r="A158" t="n">
        <v>1523</v>
      </c>
      <c r="B158" t="n">
        <v>115</v>
      </c>
      <c r="C158" t="inlineStr">
        <is>
          <t>Riviera Bar</t>
        </is>
      </c>
      <c r="D158" t="inlineStr">
        <is>
          <t>ALELO</t>
        </is>
      </c>
      <c r="E158" s="29" t="n">
        <v>45426</v>
      </c>
      <c r="F158" s="29" t="n">
        <v>45426</v>
      </c>
      <c r="G158" t="n">
        <v>1035</v>
      </c>
      <c r="H158" s="29" t="n">
        <v>45426</v>
      </c>
    </row>
    <row r="159">
      <c r="A159" t="n">
        <v>1522</v>
      </c>
      <c r="B159" t="n">
        <v>115</v>
      </c>
      <c r="C159" t="inlineStr">
        <is>
          <t>Riviera Bar</t>
        </is>
      </c>
      <c r="D159" t="inlineStr">
        <is>
          <t>PLUXEE BENEFICIOS BRASIL S.A. (SODEXO)</t>
        </is>
      </c>
      <c r="E159" s="29" t="n">
        <v>45426</v>
      </c>
      <c r="F159" s="29" t="n">
        <v>45426</v>
      </c>
      <c r="G159" t="n">
        <v>3926.68</v>
      </c>
      <c r="H159" s="29" t="n">
        <v>45396</v>
      </c>
    </row>
    <row r="160">
      <c r="A160" t="n">
        <v>1520</v>
      </c>
      <c r="B160" t="n">
        <v>115</v>
      </c>
      <c r="C160" t="inlineStr">
        <is>
          <t>Riviera Bar</t>
        </is>
      </c>
      <c r="D160" t="inlineStr">
        <is>
          <t>ALELO</t>
        </is>
      </c>
      <c r="E160" s="29" t="n">
        <v>45425</v>
      </c>
      <c r="F160" s="29" t="n">
        <v>45425</v>
      </c>
      <c r="G160" t="n">
        <v>2877.57</v>
      </c>
      <c r="H160" s="29" t="n">
        <v>45395</v>
      </c>
    </row>
    <row r="161">
      <c r="A161" t="n">
        <v>1521</v>
      </c>
      <c r="B161" t="n">
        <v>115</v>
      </c>
      <c r="C161" t="inlineStr">
        <is>
          <t>Riviera Bar</t>
        </is>
      </c>
      <c r="D161" t="inlineStr">
        <is>
          <t>TICKET SERVICO SA</t>
        </is>
      </c>
      <c r="E161" s="29" t="n">
        <v>45425</v>
      </c>
      <c r="F161" s="29" t="n">
        <v>45425</v>
      </c>
      <c r="G161" t="n">
        <v>2832.67</v>
      </c>
      <c r="H161" s="29" t="n">
        <v>45395</v>
      </c>
    </row>
    <row r="162">
      <c r="A162" t="n">
        <v>1518</v>
      </c>
      <c r="B162" t="n">
        <v>115</v>
      </c>
      <c r="C162" t="inlineStr">
        <is>
          <t>Riviera Bar</t>
        </is>
      </c>
      <c r="D162" t="inlineStr">
        <is>
          <t>TICKET SERVICO SA</t>
        </is>
      </c>
      <c r="E162" s="29" t="n">
        <v>45422</v>
      </c>
      <c r="F162" s="29" t="n">
        <v>45422</v>
      </c>
      <c r="G162" t="n">
        <v>379.66</v>
      </c>
      <c r="H162" s="29" t="n">
        <v>45392</v>
      </c>
    </row>
    <row r="163">
      <c r="A163" t="n">
        <v>1517</v>
      </c>
      <c r="B163" t="n">
        <v>115</v>
      </c>
      <c r="C163" t="inlineStr">
        <is>
          <t>Riviera Bar</t>
        </is>
      </c>
      <c r="D163" t="inlineStr">
        <is>
          <t>ALELO</t>
        </is>
      </c>
      <c r="E163" s="29" t="n">
        <v>45422</v>
      </c>
      <c r="F163" s="29" t="n">
        <v>45422</v>
      </c>
      <c r="G163" t="n">
        <v>734.64</v>
      </c>
      <c r="H163" s="29" t="n">
        <v>45392</v>
      </c>
    </row>
    <row r="164">
      <c r="A164" t="n">
        <v>1519</v>
      </c>
      <c r="B164" t="n">
        <v>115</v>
      </c>
      <c r="C164" t="inlineStr">
        <is>
          <t>Riviera Bar</t>
        </is>
      </c>
      <c r="D164" t="inlineStr">
        <is>
          <t xml:space="preserve">VR Benefícios e Serviços </t>
        </is>
      </c>
      <c r="E164" s="29" t="n">
        <v>45422</v>
      </c>
      <c r="F164" s="29" t="n">
        <v>45422</v>
      </c>
      <c r="G164" t="n">
        <v>784.09</v>
      </c>
      <c r="H164" s="29" t="n">
        <v>45392</v>
      </c>
    </row>
    <row r="165">
      <c r="A165" t="n">
        <v>1516</v>
      </c>
      <c r="B165" t="n">
        <v>115</v>
      </c>
      <c r="C165" t="inlineStr">
        <is>
          <t>Riviera Bar</t>
        </is>
      </c>
      <c r="D165" t="inlineStr">
        <is>
          <t>ALELO</t>
        </is>
      </c>
      <c r="E165" s="29" t="n">
        <v>45421</v>
      </c>
      <c r="F165" s="29" t="n">
        <v>45421</v>
      </c>
      <c r="G165" t="n">
        <v>315.31</v>
      </c>
      <c r="H165" s="29" t="n">
        <v>45391</v>
      </c>
    </row>
    <row r="166">
      <c r="A166" t="n">
        <v>1515</v>
      </c>
      <c r="B166" t="n">
        <v>115</v>
      </c>
      <c r="C166" t="inlineStr">
        <is>
          <t>Riviera Bar</t>
        </is>
      </c>
      <c r="D166" t="inlineStr">
        <is>
          <t>ALELO</t>
        </is>
      </c>
      <c r="E166" s="29" t="n">
        <v>45420</v>
      </c>
      <c r="F166" s="29" t="n">
        <v>45420</v>
      </c>
      <c r="G166" t="n">
        <v>279.88</v>
      </c>
      <c r="H166" s="29" t="n">
        <v>45390</v>
      </c>
    </row>
    <row r="167">
      <c r="A167" t="n">
        <v>1514</v>
      </c>
      <c r="B167" t="n">
        <v>115</v>
      </c>
      <c r="C167" t="inlineStr">
        <is>
          <t>Riviera Bar</t>
        </is>
      </c>
      <c r="D167" t="inlineStr">
        <is>
          <t>PLUXEE BENEFICIOS BRASIL S.A. (SODEXO)</t>
        </is>
      </c>
      <c r="E167" s="29" t="n">
        <v>45419</v>
      </c>
      <c r="F167" s="29" t="n">
        <v>45419</v>
      </c>
      <c r="G167" t="n">
        <v>4992.31</v>
      </c>
      <c r="H167" s="29" t="n">
        <v>45390</v>
      </c>
    </row>
    <row r="168">
      <c r="A168" t="n">
        <v>1513</v>
      </c>
      <c r="B168" t="n">
        <v>115</v>
      </c>
      <c r="C168" t="inlineStr">
        <is>
          <t>Riviera Bar</t>
        </is>
      </c>
      <c r="D168" t="inlineStr">
        <is>
          <t>ALELO</t>
        </is>
      </c>
      <c r="E168" s="29" t="n">
        <v>45419</v>
      </c>
      <c r="F168" s="29" t="n">
        <v>45419</v>
      </c>
      <c r="G168" t="n">
        <v>1582.52</v>
      </c>
      <c r="H168" s="29" t="n">
        <v>45390</v>
      </c>
    </row>
    <row r="169">
      <c r="A169" t="n">
        <v>1511</v>
      </c>
      <c r="B169" t="n">
        <v>115</v>
      </c>
      <c r="C169" t="inlineStr">
        <is>
          <t>Riviera Bar</t>
        </is>
      </c>
      <c r="D169" t="inlineStr">
        <is>
          <t>ALELO</t>
        </is>
      </c>
      <c r="E169" s="29" t="n">
        <v>45418</v>
      </c>
      <c r="F169" s="29" t="n">
        <v>45418</v>
      </c>
      <c r="G169" t="n">
        <v>3100.13</v>
      </c>
      <c r="H169" s="29" t="n">
        <v>45388</v>
      </c>
    </row>
    <row r="170">
      <c r="A170" t="n">
        <v>1512</v>
      </c>
      <c r="B170" t="n">
        <v>115</v>
      </c>
      <c r="C170" t="inlineStr">
        <is>
          <t>Riviera Bar</t>
        </is>
      </c>
      <c r="D170" t="inlineStr">
        <is>
          <t>TICKET SERVICO SA</t>
        </is>
      </c>
      <c r="E170" s="29" t="n">
        <v>45418</v>
      </c>
      <c r="F170" s="29" t="n">
        <v>45418</v>
      </c>
      <c r="G170" t="n">
        <v>6427.07</v>
      </c>
      <c r="H170" s="29" t="n">
        <v>45388</v>
      </c>
    </row>
    <row r="171">
      <c r="A171" t="n">
        <v>1509</v>
      </c>
      <c r="B171" t="n">
        <v>115</v>
      </c>
      <c r="C171" t="inlineStr">
        <is>
          <t>Riviera Bar</t>
        </is>
      </c>
      <c r="D171" t="inlineStr">
        <is>
          <t>ALELO</t>
        </is>
      </c>
      <c r="E171" s="29" t="n">
        <v>45415</v>
      </c>
      <c r="F171" s="29" t="n">
        <v>45415</v>
      </c>
      <c r="G171" t="n">
        <v>401.49</v>
      </c>
      <c r="H171" s="29" t="n">
        <v>45385</v>
      </c>
    </row>
    <row r="172">
      <c r="A172" t="n">
        <v>1510</v>
      </c>
      <c r="B172" t="n">
        <v>115</v>
      </c>
      <c r="C172" t="inlineStr">
        <is>
          <t>Riviera Bar</t>
        </is>
      </c>
      <c r="D172" t="inlineStr">
        <is>
          <t xml:space="preserve">VR Benefícios e Serviços </t>
        </is>
      </c>
      <c r="E172" s="29" t="n">
        <v>45415</v>
      </c>
      <c r="F172" s="29" t="n">
        <v>45415</v>
      </c>
      <c r="G172" t="n">
        <v>1728.69</v>
      </c>
      <c r="H172" s="29" t="n">
        <v>45385</v>
      </c>
    </row>
    <row r="173">
      <c r="A173" t="n">
        <v>1508</v>
      </c>
      <c r="B173" t="n">
        <v>115</v>
      </c>
      <c r="C173" t="inlineStr">
        <is>
          <t>Riviera Bar</t>
        </is>
      </c>
      <c r="D173" t="inlineStr">
        <is>
          <t>ALELO</t>
        </is>
      </c>
      <c r="E173" s="29" t="n">
        <v>45414</v>
      </c>
      <c r="F173" s="29" t="n">
        <v>45414</v>
      </c>
      <c r="G173" t="n">
        <v>1559.7</v>
      </c>
      <c r="H173" s="29" t="n">
        <v>45384</v>
      </c>
    </row>
    <row r="174">
      <c r="A174" t="n">
        <v>1420</v>
      </c>
      <c r="B174" t="n">
        <v>115</v>
      </c>
      <c r="C174" t="inlineStr">
        <is>
          <t>Riviera Bar</t>
        </is>
      </c>
      <c r="D174" t="inlineStr">
        <is>
          <t>PLUXEE BENEFICIOS BRASIL S.A. (SODEXO)</t>
        </is>
      </c>
      <c r="E174" s="29" t="n">
        <v>45412</v>
      </c>
      <c r="F174" s="29" t="n">
        <v>45412</v>
      </c>
      <c r="G174" t="n">
        <v>2062.66</v>
      </c>
      <c r="H174" s="29" t="n">
        <v>45382</v>
      </c>
    </row>
    <row r="175">
      <c r="A175" t="n">
        <v>1419</v>
      </c>
      <c r="B175" t="n">
        <v>115</v>
      </c>
      <c r="C175" t="inlineStr">
        <is>
          <t>Riviera Bar</t>
        </is>
      </c>
      <c r="D175" t="inlineStr">
        <is>
          <t>ALELO</t>
        </is>
      </c>
      <c r="E175" s="29" t="n">
        <v>45412</v>
      </c>
      <c r="F175" s="29" t="n">
        <v>45412</v>
      </c>
      <c r="G175" t="n">
        <v>1333.93</v>
      </c>
      <c r="H175" s="29" t="n">
        <v>45412</v>
      </c>
    </row>
    <row r="176">
      <c r="A176" t="n">
        <v>1346</v>
      </c>
      <c r="B176" t="n">
        <v>115</v>
      </c>
      <c r="C176" t="inlineStr">
        <is>
          <t>Riviera Bar</t>
        </is>
      </c>
      <c r="D176" t="inlineStr">
        <is>
          <t>TICKET SERVICO SA</t>
        </is>
      </c>
      <c r="E176" s="29" t="n">
        <v>45411</v>
      </c>
      <c r="F176" s="29" t="n">
        <v>45411</v>
      </c>
      <c r="G176" t="n">
        <v>2374.68</v>
      </c>
      <c r="H176" s="29" t="n">
        <v>45380</v>
      </c>
    </row>
    <row r="177">
      <c r="A177" t="n">
        <v>1347</v>
      </c>
      <c r="B177" t="n">
        <v>115</v>
      </c>
      <c r="C177" t="inlineStr">
        <is>
          <t>Riviera Bar</t>
        </is>
      </c>
      <c r="D177" t="inlineStr">
        <is>
          <t>ALELO</t>
        </is>
      </c>
      <c r="E177" s="29" t="n">
        <v>45411</v>
      </c>
      <c r="F177" s="29" t="n">
        <v>45411</v>
      </c>
      <c r="G177" t="n">
        <v>3906.18</v>
      </c>
      <c r="H177" s="29" t="n">
        <v>45380</v>
      </c>
    </row>
    <row r="178">
      <c r="A178" t="n">
        <v>1343</v>
      </c>
      <c r="B178" t="n">
        <v>115</v>
      </c>
      <c r="C178" t="inlineStr">
        <is>
          <t>Riviera Bar</t>
        </is>
      </c>
      <c r="D178" t="inlineStr">
        <is>
          <t>ALELO</t>
        </is>
      </c>
      <c r="E178" s="29" t="n">
        <v>45408</v>
      </c>
      <c r="F178" s="29" t="n">
        <v>45408</v>
      </c>
      <c r="G178" t="n">
        <v>488.16</v>
      </c>
      <c r="H178" s="29" t="n">
        <v>45377</v>
      </c>
    </row>
    <row r="179">
      <c r="A179" t="n">
        <v>1344</v>
      </c>
      <c r="B179" t="n">
        <v>115</v>
      </c>
      <c r="C179" t="inlineStr">
        <is>
          <t>Riviera Bar</t>
        </is>
      </c>
      <c r="D179" t="inlineStr">
        <is>
          <t>TICKET SERVICO SA</t>
        </is>
      </c>
      <c r="E179" s="29" t="n">
        <v>45408</v>
      </c>
      <c r="F179" s="29" t="n">
        <v>45408</v>
      </c>
      <c r="G179" t="n">
        <v>98.55</v>
      </c>
      <c r="H179" s="29" t="n">
        <v>45377</v>
      </c>
    </row>
    <row r="180">
      <c r="A180" t="n">
        <v>1345</v>
      </c>
      <c r="B180" t="n">
        <v>115</v>
      </c>
      <c r="C180" t="inlineStr">
        <is>
          <t>Riviera Bar</t>
        </is>
      </c>
      <c r="D180" t="inlineStr">
        <is>
          <t xml:space="preserve">VR Benefícios e Serviços </t>
        </is>
      </c>
      <c r="E180" s="29" t="n">
        <v>45408</v>
      </c>
      <c r="F180" s="29" t="n">
        <v>45408</v>
      </c>
      <c r="G180" t="n">
        <v>1421.37</v>
      </c>
      <c r="H180" s="29" t="n">
        <v>45377</v>
      </c>
    </row>
    <row r="181">
      <c r="A181" t="n">
        <v>1342</v>
      </c>
      <c r="B181" t="n">
        <v>115</v>
      </c>
      <c r="C181" t="inlineStr">
        <is>
          <t>Riviera Bar</t>
        </is>
      </c>
      <c r="D181" t="inlineStr">
        <is>
          <t>ALELO</t>
        </is>
      </c>
      <c r="E181" s="29" t="n">
        <v>45407</v>
      </c>
      <c r="F181" s="29" t="n">
        <v>45407</v>
      </c>
      <c r="G181" t="n">
        <v>137.08</v>
      </c>
      <c r="H181" s="29" t="n">
        <v>45376</v>
      </c>
    </row>
    <row r="182">
      <c r="A182" t="n">
        <v>1341</v>
      </c>
      <c r="B182" t="n">
        <v>115</v>
      </c>
      <c r="C182" t="inlineStr">
        <is>
          <t>Riviera Bar</t>
        </is>
      </c>
      <c r="D182" t="inlineStr">
        <is>
          <t>ALELO</t>
        </is>
      </c>
      <c r="E182" s="29" t="n">
        <v>45375</v>
      </c>
      <c r="F182" s="29" t="n">
        <v>45406</v>
      </c>
      <c r="G182" t="n">
        <v>147.34</v>
      </c>
      <c r="H182" s="29" t="n">
        <v>45375</v>
      </c>
    </row>
    <row r="183">
      <c r="A183" t="n">
        <v>1021</v>
      </c>
      <c r="B183" t="n">
        <v>115</v>
      </c>
      <c r="C183" t="inlineStr">
        <is>
          <t>Riviera Bar</t>
        </is>
      </c>
      <c r="D183" t="inlineStr">
        <is>
          <t>LIRIUM RECICLAGEM</t>
        </is>
      </c>
      <c r="E183" s="29" t="n">
        <v>45402</v>
      </c>
      <c r="F183" s="29" t="n">
        <v>45406</v>
      </c>
      <c r="G183" t="n">
        <v>650</v>
      </c>
      <c r="H183" s="29" t="n">
        <v>45382</v>
      </c>
    </row>
    <row r="184">
      <c r="A184" t="n">
        <v>1339</v>
      </c>
      <c r="B184" t="n">
        <v>115</v>
      </c>
      <c r="C184" t="inlineStr">
        <is>
          <t>Riviera Bar</t>
        </is>
      </c>
      <c r="D184" t="inlineStr">
        <is>
          <t>PLUXEE BENEFICIOS BRASIL S.A. (SODEXO)</t>
        </is>
      </c>
      <c r="E184" s="29" t="n">
        <v>45405</v>
      </c>
      <c r="F184" s="29" t="n">
        <v>45405</v>
      </c>
      <c r="G184" t="n">
        <v>2269.73</v>
      </c>
      <c r="H184" s="29" t="n">
        <v>45374</v>
      </c>
    </row>
    <row r="185">
      <c r="A185" t="n">
        <v>1340</v>
      </c>
      <c r="B185" t="n">
        <v>115</v>
      </c>
      <c r="C185" t="inlineStr">
        <is>
          <t>Riviera Bar</t>
        </is>
      </c>
      <c r="D185" t="inlineStr">
        <is>
          <t>ALELO</t>
        </is>
      </c>
      <c r="E185" s="29" t="n">
        <v>45405</v>
      </c>
      <c r="F185" s="29" t="n">
        <v>45405</v>
      </c>
      <c r="G185" t="n">
        <v>908.3200000000001</v>
      </c>
      <c r="H185" s="29" t="n">
        <v>45374</v>
      </c>
    </row>
    <row r="186">
      <c r="A186" t="n">
        <v>1290</v>
      </c>
      <c r="B186" t="n">
        <v>115</v>
      </c>
      <c r="C186" t="inlineStr">
        <is>
          <t>Riviera Bar</t>
        </is>
      </c>
      <c r="D186" t="inlineStr">
        <is>
          <t>ALELO</t>
        </is>
      </c>
      <c r="E186" s="29" t="n">
        <v>45404</v>
      </c>
      <c r="F186" s="29" t="n">
        <v>45404</v>
      </c>
      <c r="G186" t="n">
        <v>1145.8</v>
      </c>
      <c r="H186" s="29" t="n">
        <v>45373</v>
      </c>
    </row>
    <row r="187">
      <c r="A187" t="n">
        <v>1291</v>
      </c>
      <c r="B187" t="n">
        <v>115</v>
      </c>
      <c r="C187" t="inlineStr">
        <is>
          <t>Riviera Bar</t>
        </is>
      </c>
      <c r="D187" t="inlineStr">
        <is>
          <t>TICKET SERVICO SA</t>
        </is>
      </c>
      <c r="E187" s="29" t="n">
        <v>45404</v>
      </c>
      <c r="F187" s="29" t="n">
        <v>45404</v>
      </c>
      <c r="G187" t="n">
        <v>2581.62</v>
      </c>
      <c r="H187" s="29" t="n">
        <v>45404</v>
      </c>
    </row>
    <row r="188">
      <c r="A188" t="n">
        <v>1287</v>
      </c>
      <c r="B188" t="n">
        <v>115</v>
      </c>
      <c r="C188" t="inlineStr">
        <is>
          <t>Riviera Bar</t>
        </is>
      </c>
      <c r="D188" t="inlineStr">
        <is>
          <t xml:space="preserve">VR Benefícios e Serviços </t>
        </is>
      </c>
      <c r="E188" s="29" t="n">
        <v>45401</v>
      </c>
      <c r="F188" s="29" t="n">
        <v>45401</v>
      </c>
      <c r="G188" t="n">
        <v>793.85</v>
      </c>
      <c r="H188" s="29" t="n">
        <v>45401</v>
      </c>
    </row>
    <row r="189">
      <c r="A189" t="n">
        <v>1286</v>
      </c>
      <c r="B189" t="n">
        <v>115</v>
      </c>
      <c r="C189" t="inlineStr">
        <is>
          <t>Riviera Bar</t>
        </is>
      </c>
      <c r="D189" t="inlineStr">
        <is>
          <t>TICKET SERVICO SA</t>
        </is>
      </c>
      <c r="E189" s="29" t="n">
        <v>45401</v>
      </c>
      <c r="F189" s="29" t="n">
        <v>45401</v>
      </c>
      <c r="G189" t="n">
        <v>457.05</v>
      </c>
      <c r="H189" s="29" t="n">
        <v>45370</v>
      </c>
    </row>
    <row r="190">
      <c r="A190" t="n">
        <v>1285</v>
      </c>
      <c r="B190" t="n">
        <v>115</v>
      </c>
      <c r="C190" t="inlineStr">
        <is>
          <t>Riviera Bar</t>
        </is>
      </c>
      <c r="D190" t="inlineStr">
        <is>
          <t>ALELO</t>
        </is>
      </c>
      <c r="E190" s="29" t="n">
        <v>45401</v>
      </c>
      <c r="F190" s="29" t="n">
        <v>45401</v>
      </c>
      <c r="G190" t="n">
        <v>668.97</v>
      </c>
      <c r="H190" s="30" t="n"/>
    </row>
    <row r="191">
      <c r="A191" t="n">
        <v>1284</v>
      </c>
      <c r="B191" t="n">
        <v>115</v>
      </c>
      <c r="C191" t="inlineStr">
        <is>
          <t>Riviera Bar</t>
        </is>
      </c>
      <c r="D191" t="inlineStr">
        <is>
          <t>ALELO</t>
        </is>
      </c>
      <c r="E191" s="29" t="n">
        <v>45400</v>
      </c>
      <c r="F191" s="29" t="n">
        <v>45400</v>
      </c>
      <c r="G191" t="n">
        <v>541.49</v>
      </c>
      <c r="H191" s="29" t="n">
        <v>45369</v>
      </c>
    </row>
    <row r="192">
      <c r="A192" t="n">
        <v>1257</v>
      </c>
      <c r="B192" t="n">
        <v>115</v>
      </c>
      <c r="C192" t="inlineStr">
        <is>
          <t>Riviera Bar</t>
        </is>
      </c>
      <c r="D192" t="inlineStr">
        <is>
          <t>ALELO</t>
        </is>
      </c>
      <c r="E192" s="29" t="n">
        <v>45399</v>
      </c>
      <c r="F192" s="29" t="n">
        <v>45399</v>
      </c>
      <c r="G192" t="n">
        <v>425.05</v>
      </c>
      <c r="H192" s="29" t="n">
        <v>45368</v>
      </c>
    </row>
    <row r="193">
      <c r="A193" t="n">
        <v>1256</v>
      </c>
      <c r="B193" t="n">
        <v>115</v>
      </c>
      <c r="C193" t="inlineStr">
        <is>
          <t>Riviera Bar</t>
        </is>
      </c>
      <c r="D193" t="inlineStr">
        <is>
          <t>ALELO</t>
        </is>
      </c>
      <c r="E193" s="29" t="n">
        <v>45398</v>
      </c>
      <c r="F193" s="29" t="n">
        <v>45398</v>
      </c>
      <c r="G193" t="n">
        <v>517.9400000000001</v>
      </c>
      <c r="H193" s="29" t="n">
        <v>45367</v>
      </c>
    </row>
    <row r="194">
      <c r="A194" t="n">
        <v>1255</v>
      </c>
      <c r="B194" t="n">
        <v>115</v>
      </c>
      <c r="C194" t="inlineStr">
        <is>
          <t>Riviera Bar</t>
        </is>
      </c>
      <c r="D194" t="inlineStr">
        <is>
          <t>PLUXEE BENEFICIOS BRASIL S.A. (SODEXO)</t>
        </is>
      </c>
      <c r="E194" s="29" t="n">
        <v>45398</v>
      </c>
      <c r="F194" s="29" t="n">
        <v>45398</v>
      </c>
      <c r="G194" t="n">
        <v>4449.2</v>
      </c>
      <c r="H194" s="29" t="n">
        <v>45367</v>
      </c>
    </row>
    <row r="195">
      <c r="A195" t="n">
        <v>1220</v>
      </c>
      <c r="B195" t="n">
        <v>115</v>
      </c>
      <c r="C195" t="inlineStr">
        <is>
          <t>Riviera Bar</t>
        </is>
      </c>
      <c r="D195" t="inlineStr">
        <is>
          <t>ALELO</t>
        </is>
      </c>
      <c r="E195" s="29" t="n">
        <v>45397</v>
      </c>
      <c r="F195" s="29" t="n">
        <v>45397</v>
      </c>
      <c r="G195" t="n">
        <v>1701.04</v>
      </c>
      <c r="H195" s="29" t="n">
        <v>45366</v>
      </c>
    </row>
    <row r="196">
      <c r="A196" t="n">
        <v>1221</v>
      </c>
      <c r="B196" t="n">
        <v>115</v>
      </c>
      <c r="C196" t="inlineStr">
        <is>
          <t>Riviera Bar</t>
        </is>
      </c>
      <c r="D196" t="inlineStr">
        <is>
          <t>TICKET SERVICO SA</t>
        </is>
      </c>
      <c r="E196" s="29" t="n">
        <v>45397</v>
      </c>
      <c r="F196" s="29" t="n">
        <v>45397</v>
      </c>
      <c r="G196" t="n">
        <v>2592.94</v>
      </c>
      <c r="H196" s="29" t="n">
        <v>45366</v>
      </c>
    </row>
    <row r="197">
      <c r="A197" t="n">
        <v>1206</v>
      </c>
      <c r="B197" t="n">
        <v>115</v>
      </c>
      <c r="C197" t="inlineStr">
        <is>
          <t>Riviera Bar</t>
        </is>
      </c>
      <c r="D197" t="inlineStr">
        <is>
          <t>ALELO</t>
        </is>
      </c>
      <c r="E197" s="29" t="n">
        <v>45394</v>
      </c>
      <c r="F197" s="29" t="n">
        <v>45394</v>
      </c>
      <c r="G197" t="n">
        <v>776.98</v>
      </c>
      <c r="H197" s="29" t="n">
        <v>45363</v>
      </c>
    </row>
    <row r="198">
      <c r="A198" t="n">
        <v>1207</v>
      </c>
      <c r="B198" t="n">
        <v>115</v>
      </c>
      <c r="C198" t="inlineStr">
        <is>
          <t>Riviera Bar</t>
        </is>
      </c>
      <c r="D198" t="inlineStr">
        <is>
          <t>TICKET SERVICO SA</t>
        </is>
      </c>
      <c r="E198" s="29" t="n">
        <v>45394</v>
      </c>
      <c r="F198" s="29" t="n">
        <v>45394</v>
      </c>
      <c r="G198" t="n">
        <v>70.62</v>
      </c>
      <c r="H198" s="29" t="n">
        <v>45363</v>
      </c>
    </row>
    <row r="199">
      <c r="A199" t="n">
        <v>1208</v>
      </c>
      <c r="B199" t="n">
        <v>115</v>
      </c>
      <c r="C199" t="inlineStr">
        <is>
          <t>Riviera Bar</t>
        </is>
      </c>
      <c r="D199" t="inlineStr">
        <is>
          <t xml:space="preserve">VR Benefícios e Serviços </t>
        </is>
      </c>
      <c r="E199" s="29" t="n">
        <v>45394</v>
      </c>
      <c r="F199" s="29" t="n">
        <v>45394</v>
      </c>
      <c r="G199" t="n">
        <v>1610.8</v>
      </c>
      <c r="H199" s="29" t="n">
        <v>45363</v>
      </c>
    </row>
    <row r="200">
      <c r="A200" t="n">
        <v>1209</v>
      </c>
      <c r="B200" t="n">
        <v>115</v>
      </c>
      <c r="C200" t="inlineStr">
        <is>
          <t>Riviera Bar</t>
        </is>
      </c>
      <c r="D200" t="inlineStr">
        <is>
          <t>ALELO</t>
        </is>
      </c>
      <c r="E200" s="29" t="n">
        <v>45393</v>
      </c>
      <c r="F200" s="29" t="n">
        <v>45393</v>
      </c>
      <c r="G200" t="n">
        <v>395.94</v>
      </c>
      <c r="H200" s="29" t="n">
        <v>45362</v>
      </c>
    </row>
    <row r="201">
      <c r="A201" t="n">
        <v>1210</v>
      </c>
      <c r="B201" t="n">
        <v>115</v>
      </c>
      <c r="C201" t="inlineStr">
        <is>
          <t>Riviera Bar</t>
        </is>
      </c>
      <c r="D201" t="inlineStr">
        <is>
          <t>ALELO</t>
        </is>
      </c>
      <c r="E201" s="29" t="n">
        <v>45392</v>
      </c>
      <c r="F201" s="29" t="n">
        <v>45392</v>
      </c>
      <c r="G201" t="n">
        <v>313.13</v>
      </c>
      <c r="H201" s="29" t="n">
        <v>45392</v>
      </c>
    </row>
    <row r="202">
      <c r="A202" t="n">
        <v>1212</v>
      </c>
      <c r="B202" t="n">
        <v>115</v>
      </c>
      <c r="C202" t="inlineStr">
        <is>
          <t>Riviera Bar</t>
        </is>
      </c>
      <c r="D202" t="inlineStr">
        <is>
          <t>PLUXEE BENEFICIOS BRASIL S.A. (SODEXO)</t>
        </is>
      </c>
      <c r="E202" s="29" t="n">
        <v>45391</v>
      </c>
      <c r="F202" s="29" t="n">
        <v>45391</v>
      </c>
      <c r="G202" t="n">
        <v>3627.4</v>
      </c>
      <c r="H202" s="29" t="n">
        <v>45360</v>
      </c>
    </row>
    <row r="203">
      <c r="A203" t="n">
        <v>1211</v>
      </c>
      <c r="B203" t="n">
        <v>115</v>
      </c>
      <c r="C203" t="inlineStr">
        <is>
          <t>Riviera Bar</t>
        </is>
      </c>
      <c r="D203" t="inlineStr">
        <is>
          <t>ALELO</t>
        </is>
      </c>
      <c r="E203" s="29" t="n">
        <v>45391</v>
      </c>
      <c r="F203" s="29" t="n">
        <v>45391</v>
      </c>
      <c r="G203" t="n">
        <v>915.87</v>
      </c>
      <c r="H203" s="29" t="n">
        <v>45360</v>
      </c>
    </row>
    <row r="204">
      <c r="A204" t="n">
        <v>1079</v>
      </c>
      <c r="B204" t="n">
        <v>115</v>
      </c>
      <c r="C204" t="inlineStr">
        <is>
          <t>Riviera Bar</t>
        </is>
      </c>
      <c r="D204" t="inlineStr">
        <is>
          <t>TICKET SERVICO SA</t>
        </is>
      </c>
      <c r="E204" s="29" t="n">
        <v>45390</v>
      </c>
      <c r="F204" s="29" t="n">
        <v>45390</v>
      </c>
      <c r="G204" t="n">
        <v>4652.5</v>
      </c>
      <c r="H204" s="29" t="n">
        <v>45359</v>
      </c>
    </row>
    <row r="205">
      <c r="A205" t="n">
        <v>1080</v>
      </c>
      <c r="B205" t="n">
        <v>115</v>
      </c>
      <c r="C205" t="inlineStr">
        <is>
          <t>Riviera Bar</t>
        </is>
      </c>
      <c r="D205" t="inlineStr">
        <is>
          <t>ALELO</t>
        </is>
      </c>
      <c r="E205" s="29" t="n">
        <v>45390</v>
      </c>
      <c r="F205" s="29" t="n">
        <v>45390</v>
      </c>
      <c r="G205" t="n">
        <v>2206.47</v>
      </c>
      <c r="H205" s="29" t="n">
        <v>45359</v>
      </c>
    </row>
    <row r="206">
      <c r="A206" t="n">
        <v>1088</v>
      </c>
      <c r="B206" t="n">
        <v>115</v>
      </c>
      <c r="C206" t="inlineStr">
        <is>
          <t>Riviera Bar</t>
        </is>
      </c>
      <c r="D206" t="inlineStr">
        <is>
          <t>ALELO</t>
        </is>
      </c>
      <c r="E206" s="29" t="n">
        <v>45387</v>
      </c>
      <c r="F206" s="29" t="n">
        <v>45387</v>
      </c>
      <c r="G206" t="n">
        <v>320.13</v>
      </c>
      <c r="H206" s="29" t="n">
        <v>45382</v>
      </c>
    </row>
    <row r="207">
      <c r="A207" t="n">
        <v>1087</v>
      </c>
      <c r="B207" t="n">
        <v>115</v>
      </c>
      <c r="C207" t="inlineStr">
        <is>
          <t>Riviera Bar</t>
        </is>
      </c>
      <c r="D207" t="inlineStr">
        <is>
          <t>TICKET SERVICO SA</t>
        </is>
      </c>
      <c r="E207" s="29" t="n">
        <v>45387</v>
      </c>
      <c r="F207" s="29" t="n">
        <v>45387</v>
      </c>
      <c r="G207" t="n">
        <v>649.74</v>
      </c>
      <c r="H207" s="29" t="n">
        <v>45356</v>
      </c>
    </row>
    <row r="208">
      <c r="A208" t="n">
        <v>1082</v>
      </c>
      <c r="B208" t="n">
        <v>115</v>
      </c>
      <c r="C208" t="inlineStr">
        <is>
          <t>Riviera Bar</t>
        </is>
      </c>
      <c r="D208" t="inlineStr">
        <is>
          <t xml:space="preserve">VR Benefícios e Serviços </t>
        </is>
      </c>
      <c r="E208" s="29" t="n">
        <v>45387</v>
      </c>
      <c r="F208" s="29" t="n">
        <v>45387</v>
      </c>
      <c r="G208" t="n">
        <v>2113.5</v>
      </c>
      <c r="H208" s="29" t="n">
        <v>45356</v>
      </c>
    </row>
    <row r="209">
      <c r="A209" t="n">
        <v>1089</v>
      </c>
      <c r="B209" t="n">
        <v>115</v>
      </c>
      <c r="C209" t="inlineStr">
        <is>
          <t>Riviera Bar</t>
        </is>
      </c>
      <c r="D209" t="inlineStr">
        <is>
          <t>ALELO</t>
        </is>
      </c>
      <c r="E209" s="29" t="n">
        <v>45386</v>
      </c>
      <c r="F209" s="29" t="n">
        <v>45386</v>
      </c>
      <c r="G209" t="n">
        <v>525.63</v>
      </c>
      <c r="H209" s="29" t="n">
        <v>45355</v>
      </c>
    </row>
    <row r="210">
      <c r="A210" t="n">
        <v>1091</v>
      </c>
      <c r="B210" t="n">
        <v>115</v>
      </c>
      <c r="C210" t="inlineStr">
        <is>
          <t>Riviera Bar</t>
        </is>
      </c>
      <c r="D210" t="inlineStr">
        <is>
          <t>ALELO</t>
        </is>
      </c>
      <c r="E210" s="29" t="n">
        <v>45385</v>
      </c>
      <c r="F210" s="29" t="n">
        <v>45385</v>
      </c>
      <c r="G210" t="n">
        <v>27.25</v>
      </c>
      <c r="H210" s="29" t="n">
        <v>45382</v>
      </c>
    </row>
    <row r="211">
      <c r="A211" t="n">
        <v>1100</v>
      </c>
      <c r="B211" t="n">
        <v>115</v>
      </c>
      <c r="C211" t="inlineStr">
        <is>
          <t>Riviera Bar</t>
        </is>
      </c>
      <c r="D211" t="inlineStr">
        <is>
          <t>PLUXEE BENEFICIOS BRASIL S.A. (SODEXO)</t>
        </is>
      </c>
      <c r="E211" s="29" t="n">
        <v>45384</v>
      </c>
      <c r="F211" s="29" t="n">
        <v>45384</v>
      </c>
      <c r="G211" t="n">
        <v>4456.99</v>
      </c>
      <c r="H211" s="29" t="n">
        <v>45353</v>
      </c>
    </row>
    <row r="212">
      <c r="A212" t="n">
        <v>1095</v>
      </c>
      <c r="B212" t="n">
        <v>115</v>
      </c>
      <c r="C212" t="inlineStr">
        <is>
          <t>Riviera Bar</t>
        </is>
      </c>
      <c r="D212" t="inlineStr">
        <is>
          <t>ALELO</t>
        </is>
      </c>
      <c r="E212" s="29" t="n">
        <v>45384</v>
      </c>
      <c r="F212" s="29" t="n">
        <v>45384</v>
      </c>
      <c r="G212" t="n">
        <v>1567.26</v>
      </c>
      <c r="H212" s="29" t="n">
        <v>45353</v>
      </c>
    </row>
    <row r="213">
      <c r="A213" t="n">
        <v>1108</v>
      </c>
      <c r="B213" t="n">
        <v>115</v>
      </c>
      <c r="C213" t="inlineStr">
        <is>
          <t>Riviera Bar</t>
        </is>
      </c>
      <c r="D213" t="inlineStr">
        <is>
          <t>TICKET SERVICO SA</t>
        </is>
      </c>
      <c r="E213" s="29" t="n">
        <v>45352</v>
      </c>
      <c r="F213" s="29" t="n">
        <v>45383</v>
      </c>
      <c r="G213" t="n">
        <v>2072.01</v>
      </c>
      <c r="H213" s="29" t="n">
        <v>45352</v>
      </c>
    </row>
    <row r="214">
      <c r="A214" t="n">
        <v>1110</v>
      </c>
      <c r="B214" t="n">
        <v>115</v>
      </c>
      <c r="C214" t="inlineStr">
        <is>
          <t>Riviera Bar</t>
        </is>
      </c>
      <c r="D214" t="inlineStr">
        <is>
          <t xml:space="preserve">VR Benefícios e Serviços </t>
        </is>
      </c>
      <c r="E214" s="29" t="n">
        <v>45383</v>
      </c>
      <c r="F214" s="29" t="n">
        <v>45383</v>
      </c>
      <c r="G214" t="n">
        <v>1467.91</v>
      </c>
      <c r="H214" s="29" t="n">
        <v>45352</v>
      </c>
    </row>
    <row r="215">
      <c r="A215" t="n">
        <v>1104</v>
      </c>
      <c r="B215" t="n">
        <v>115</v>
      </c>
      <c r="C215" t="inlineStr">
        <is>
          <t>Riviera Bar</t>
        </is>
      </c>
      <c r="D215" t="inlineStr">
        <is>
          <t>ALELO</t>
        </is>
      </c>
      <c r="E215" s="29" t="n">
        <v>45383</v>
      </c>
      <c r="F215" s="29" t="n">
        <v>45383</v>
      </c>
      <c r="G215" t="n">
        <v>3404.84</v>
      </c>
      <c r="H215" s="29" t="n">
        <v>45352</v>
      </c>
    </row>
    <row r="216">
      <c r="A216" t="n">
        <v>1222</v>
      </c>
      <c r="B216" t="n">
        <v>115</v>
      </c>
      <c r="C216" t="inlineStr">
        <is>
          <t>Riviera Bar</t>
        </is>
      </c>
      <c r="D216" t="inlineStr">
        <is>
          <t>CIELO</t>
        </is>
      </c>
      <c r="E216" s="29" t="n">
        <v>45383</v>
      </c>
      <c r="F216" s="29" t="n">
        <v>45383</v>
      </c>
      <c r="G216" t="n">
        <v>57.1</v>
      </c>
      <c r="H216" s="29" t="n">
        <v>45352</v>
      </c>
    </row>
    <row r="217">
      <c r="A217" t="n">
        <v>851</v>
      </c>
      <c r="B217" t="n">
        <v>115</v>
      </c>
      <c r="C217" t="inlineStr">
        <is>
          <t>Riviera Bar</t>
        </is>
      </c>
      <c r="D217" t="inlineStr">
        <is>
          <t>LIRIUM RECICLAGEM</t>
        </is>
      </c>
      <c r="E217" s="29" t="n">
        <v>45371</v>
      </c>
      <c r="F217" s="29" t="n">
        <v>45364</v>
      </c>
      <c r="G217" t="n">
        <v>950</v>
      </c>
      <c r="H217" s="29" t="n">
        <v>45351</v>
      </c>
    </row>
    <row r="218">
      <c r="A218" t="n">
        <v>798</v>
      </c>
      <c r="B218" t="n">
        <v>115</v>
      </c>
      <c r="C218" t="inlineStr">
        <is>
          <t>Riviera Bar</t>
        </is>
      </c>
      <c r="D218" t="inlineStr">
        <is>
          <t>Global Llyc</t>
        </is>
      </c>
      <c r="E218" s="29" t="n">
        <v>45359</v>
      </c>
      <c r="F218" s="29" t="n">
        <v>45362</v>
      </c>
      <c r="G218" t="n">
        <v>7228.92</v>
      </c>
      <c r="H218" s="29" t="n">
        <v>45358</v>
      </c>
      <c r="I218" t="inlineStr">
        <is>
          <t>b - Locação de Espaço - Eventos</t>
        </is>
      </c>
    </row>
    <row r="219">
      <c r="A219" t="n">
        <v>798</v>
      </c>
      <c r="B219" t="n">
        <v>115</v>
      </c>
      <c r="C219" t="inlineStr">
        <is>
          <t>Riviera Bar</t>
        </is>
      </c>
      <c r="D219" t="inlineStr">
        <is>
          <t>Global Llyc</t>
        </is>
      </c>
      <c r="E219" s="29" t="n">
        <v>45351</v>
      </c>
      <c r="F219" s="29" t="n">
        <v>45350</v>
      </c>
      <c r="G219" t="n">
        <v>25734.94</v>
      </c>
      <c r="H219" s="29" t="n">
        <v>45358</v>
      </c>
      <c r="I219" t="inlineStr">
        <is>
          <t>b - Locação de Espaço - Eventos</t>
        </is>
      </c>
    </row>
    <row r="220">
      <c r="A220" t="n">
        <v>741</v>
      </c>
      <c r="B220" t="n">
        <v>115</v>
      </c>
      <c r="C220" t="inlineStr">
        <is>
          <t>Riviera Bar</t>
        </is>
      </c>
      <c r="D220" t="inlineStr">
        <is>
          <t>LIRIUM RECICLAGEM</t>
        </is>
      </c>
      <c r="E220" s="29" t="n">
        <v>45342</v>
      </c>
      <c r="F220" s="29" t="n">
        <v>45344</v>
      </c>
      <c r="G220" t="n">
        <v>300</v>
      </c>
      <c r="H220" s="29" t="n">
        <v>45292</v>
      </c>
    </row>
    <row r="221">
      <c r="A221" t="n">
        <v>620</v>
      </c>
      <c r="B221" t="n">
        <v>115</v>
      </c>
      <c r="C221" t="inlineStr">
        <is>
          <t>Riviera Bar</t>
        </is>
      </c>
      <c r="D221" t="inlineStr">
        <is>
          <t>Mateus Lima</t>
        </is>
      </c>
      <c r="E221" s="29" t="n">
        <v>45282</v>
      </c>
      <c r="F221" s="29" t="n">
        <v>45282</v>
      </c>
      <c r="G221" t="n">
        <v>3932.4</v>
      </c>
      <c r="H221" s="29" t="n">
        <v>45297</v>
      </c>
      <c r="I221" t="inlineStr">
        <is>
          <t>b - Locação de Espaço - Eventos</t>
        </is>
      </c>
    </row>
    <row r="222">
      <c r="A222" t="n">
        <v>609</v>
      </c>
      <c r="B222" t="n">
        <v>115</v>
      </c>
      <c r="C222" t="inlineStr">
        <is>
          <t>Riviera Bar</t>
        </is>
      </c>
      <c r="D222" t="inlineStr">
        <is>
          <t>Felipe Caboclo Arquitetura</t>
        </is>
      </c>
      <c r="E222" s="29" t="n">
        <v>45280</v>
      </c>
      <c r="F222" s="29" t="n">
        <v>45280</v>
      </c>
      <c r="G222" t="n">
        <v>2500</v>
      </c>
      <c r="H222" s="29" t="n">
        <v>45282</v>
      </c>
      <c r="I222" t="inlineStr">
        <is>
          <t>b - Locação de Espaço - Eventos</t>
        </is>
      </c>
    </row>
    <row r="223">
      <c r="A223" t="n">
        <v>574</v>
      </c>
      <c r="B223" t="n">
        <v>115</v>
      </c>
      <c r="C223" t="inlineStr">
        <is>
          <t>Riviera Bar</t>
        </is>
      </c>
      <c r="D223" t="inlineStr">
        <is>
          <t>Cartão Bounty</t>
        </is>
      </c>
      <c r="E223" s="29" t="n">
        <v>45268</v>
      </c>
      <c r="F223" s="29" t="n">
        <v>45272</v>
      </c>
      <c r="G223" t="n">
        <v>2450.6</v>
      </c>
      <c r="H223" s="29" t="n">
        <v>45275</v>
      </c>
      <c r="I223" t="inlineStr">
        <is>
          <t>b - Locação de Espaço - Eventos</t>
        </is>
      </c>
    </row>
    <row r="224">
      <c r="A224" t="n">
        <v>620</v>
      </c>
      <c r="B224" t="n">
        <v>115</v>
      </c>
      <c r="C224" t="inlineStr">
        <is>
          <t>Riviera Bar</t>
        </is>
      </c>
      <c r="D224" t="inlineStr">
        <is>
          <t>Mateus Lima</t>
        </is>
      </c>
      <c r="E224" s="29" t="n">
        <v>45272</v>
      </c>
      <c r="F224" s="29" t="n">
        <v>45272</v>
      </c>
      <c r="G224" t="n">
        <v>2034</v>
      </c>
      <c r="H224" s="29" t="n">
        <v>45297</v>
      </c>
      <c r="I224" t="inlineStr">
        <is>
          <t>b - Locação de Espaço - Eventos</t>
        </is>
      </c>
    </row>
    <row r="225">
      <c r="A225" t="n">
        <v>612</v>
      </c>
      <c r="B225" t="n">
        <v>115</v>
      </c>
      <c r="C225" t="inlineStr">
        <is>
          <t>Riviera Bar</t>
        </is>
      </c>
      <c r="D225" t="inlineStr">
        <is>
          <t>Harpio</t>
        </is>
      </c>
      <c r="E225" s="29" t="n">
        <v>45273</v>
      </c>
      <c r="F225" s="29" t="n">
        <v>45272</v>
      </c>
      <c r="G225" t="n">
        <v>3000</v>
      </c>
      <c r="H225" s="29" t="n">
        <v>45275</v>
      </c>
      <c r="I225" t="inlineStr">
        <is>
          <t>b - Locação de Espaço - Eventos</t>
        </is>
      </c>
    </row>
    <row r="226">
      <c r="A226" t="n">
        <v>609</v>
      </c>
      <c r="B226" t="n">
        <v>115</v>
      </c>
      <c r="C226" t="inlineStr">
        <is>
          <t>Riviera Bar</t>
        </is>
      </c>
      <c r="D226" t="inlineStr">
        <is>
          <t>Felipe Caboclo Arquitetura</t>
        </is>
      </c>
      <c r="E226" s="29" t="n">
        <v>45275</v>
      </c>
      <c r="F226" s="29" t="n">
        <v>45268</v>
      </c>
      <c r="G226" t="n">
        <v>2500</v>
      </c>
      <c r="H226" s="29" t="n">
        <v>45282</v>
      </c>
      <c r="I226" t="inlineStr">
        <is>
          <t>b - Locação de Espaço - Eventos</t>
        </is>
      </c>
    </row>
    <row r="227">
      <c r="A227" t="n">
        <v>506</v>
      </c>
      <c r="B227" t="n">
        <v>115</v>
      </c>
      <c r="C227" t="inlineStr">
        <is>
          <t>Riviera Bar</t>
        </is>
      </c>
      <c r="D227" t="inlineStr">
        <is>
          <t>Diverti</t>
        </is>
      </c>
      <c r="E227" s="29" t="n">
        <v>45266</v>
      </c>
      <c r="F227" s="29" t="n">
        <v>45266</v>
      </c>
      <c r="G227" t="n">
        <v>3400</v>
      </c>
      <c r="H227" s="29" t="n">
        <v>45209</v>
      </c>
      <c r="I227" t="inlineStr">
        <is>
          <t>b - Locação de Espaço - Eventos</t>
        </is>
      </c>
    </row>
    <row r="228">
      <c r="A228" t="n">
        <v>499</v>
      </c>
      <c r="B228" t="n">
        <v>115</v>
      </c>
      <c r="C228" t="inlineStr">
        <is>
          <t>Riviera Bar</t>
        </is>
      </c>
      <c r="D228" t="inlineStr">
        <is>
          <t>Tatsuki</t>
        </is>
      </c>
      <c r="E228" s="29" t="n">
        <v>45261</v>
      </c>
      <c r="F228" s="29" t="n">
        <v>45261</v>
      </c>
      <c r="G228" t="n">
        <v>132</v>
      </c>
      <c r="H228" s="29" t="n">
        <v>45261</v>
      </c>
      <c r="I228" t="inlineStr">
        <is>
          <t>b - Locação de Espaço - Eventos</t>
        </is>
      </c>
    </row>
    <row r="229">
      <c r="A229" t="n">
        <v>499</v>
      </c>
      <c r="B229" t="n">
        <v>115</v>
      </c>
      <c r="C229" t="inlineStr">
        <is>
          <t>Riviera Bar</t>
        </is>
      </c>
      <c r="D229" t="inlineStr">
        <is>
          <t>Tatsuki</t>
        </is>
      </c>
      <c r="E229" s="29" t="n">
        <v>45254</v>
      </c>
      <c r="F229" s="29" t="n">
        <v>45251</v>
      </c>
      <c r="G229" t="n">
        <v>2273.04</v>
      </c>
      <c r="H229" s="29" t="n">
        <v>45261</v>
      </c>
      <c r="I229" t="inlineStr">
        <is>
          <t>b - Locação de Espaço - Eventos</t>
        </is>
      </c>
    </row>
    <row r="230">
      <c r="A230" t="n">
        <v>527</v>
      </c>
      <c r="B230" t="n">
        <v>115</v>
      </c>
      <c r="C230" t="inlineStr">
        <is>
          <t>Riviera Bar</t>
        </is>
      </c>
      <c r="D230" t="inlineStr">
        <is>
          <t>Roberta Silva da Conceição</t>
        </is>
      </c>
      <c r="E230" s="29" t="n">
        <v>45236</v>
      </c>
      <c r="F230" s="29" t="n">
        <v>45236</v>
      </c>
      <c r="G230" t="n">
        <v>3401.35</v>
      </c>
      <c r="H230" s="29" t="n">
        <v>45241</v>
      </c>
      <c r="I230" t="inlineStr">
        <is>
          <t>b - Locação de Espaço - Eventos</t>
        </is>
      </c>
    </row>
    <row r="231">
      <c r="A231" t="n">
        <v>508</v>
      </c>
      <c r="B231" t="n">
        <v>115</v>
      </c>
      <c r="C231" t="inlineStr">
        <is>
          <t>Riviera Bar</t>
        </is>
      </c>
      <c r="D231" t="inlineStr">
        <is>
          <t xml:space="preserve"> Giovanna Foditsch </t>
        </is>
      </c>
      <c r="E231" s="29" t="n">
        <v>45231</v>
      </c>
      <c r="F231" s="29" t="n">
        <v>45234</v>
      </c>
      <c r="G231" t="n">
        <v>1059.38</v>
      </c>
      <c r="H231" s="29" t="n">
        <v>45234</v>
      </c>
      <c r="I231" t="inlineStr">
        <is>
          <t>b - Locação de Espaço - Eventos</t>
        </is>
      </c>
    </row>
    <row r="232">
      <c r="A232" t="n">
        <v>508</v>
      </c>
      <c r="B232" t="n">
        <v>115</v>
      </c>
      <c r="C232" t="inlineStr">
        <is>
          <t>Riviera Bar</t>
        </is>
      </c>
      <c r="D232" t="inlineStr">
        <is>
          <t xml:space="preserve"> Giovanna Foditsch </t>
        </is>
      </c>
      <c r="E232" s="29" t="n">
        <v>45231</v>
      </c>
      <c r="F232" s="29" t="n">
        <v>45231</v>
      </c>
      <c r="G232" t="n">
        <v>1059.38</v>
      </c>
      <c r="H232" s="29" t="n">
        <v>45234</v>
      </c>
      <c r="I232" t="inlineStr">
        <is>
          <t>b - Locação de Espaço - Eventos</t>
        </is>
      </c>
    </row>
    <row r="233">
      <c r="A233" t="n">
        <v>499</v>
      </c>
      <c r="B233" t="n">
        <v>115</v>
      </c>
      <c r="C233" t="inlineStr">
        <is>
          <t>Riviera Bar</t>
        </is>
      </c>
      <c r="D233" t="inlineStr">
        <is>
          <t>Tatsuki</t>
        </is>
      </c>
      <c r="E233" s="29" t="n">
        <v>45230</v>
      </c>
      <c r="F233" s="29" t="n">
        <v>45230</v>
      </c>
      <c r="G233" t="n">
        <v>894.96</v>
      </c>
      <c r="H233" s="29" t="n">
        <v>45261</v>
      </c>
      <c r="I233" t="inlineStr">
        <is>
          <t>b - Locação de Espaço - Eventos</t>
        </is>
      </c>
    </row>
    <row r="234">
      <c r="A234" t="n">
        <v>504</v>
      </c>
      <c r="B234" t="n">
        <v>115</v>
      </c>
      <c r="C234" t="inlineStr">
        <is>
          <t>Riviera Bar</t>
        </is>
      </c>
      <c r="D234" t="inlineStr">
        <is>
          <t>Roberto Jorge Regensteiner</t>
        </is>
      </c>
      <c r="E234" s="29" t="n">
        <v>45222</v>
      </c>
      <c r="F234" s="29" t="n">
        <v>45222</v>
      </c>
      <c r="G234" t="n">
        <v>483</v>
      </c>
      <c r="H234" s="29" t="n">
        <v>45216</v>
      </c>
      <c r="I234" t="inlineStr">
        <is>
          <t>b - Locação de Espaço - Eventos</t>
        </is>
      </c>
    </row>
    <row r="235">
      <c r="A235" t="n">
        <v>497</v>
      </c>
      <c r="B235" t="n">
        <v>115</v>
      </c>
      <c r="C235" t="inlineStr">
        <is>
          <t>Riviera Bar</t>
        </is>
      </c>
      <c r="D235" t="inlineStr">
        <is>
          <t>Louis Vuitton</t>
        </is>
      </c>
      <c r="E235" s="29" t="n">
        <v>45220</v>
      </c>
      <c r="F235" s="29" t="n">
        <v>45220</v>
      </c>
      <c r="G235" t="n">
        <v>8898.75</v>
      </c>
      <c r="H235" s="29" t="n">
        <v>45225</v>
      </c>
      <c r="I235" t="inlineStr">
        <is>
          <t>b - Locação de Espaço - Eventos</t>
        </is>
      </c>
    </row>
    <row r="236">
      <c r="A236" t="n">
        <v>2061</v>
      </c>
      <c r="B236" t="n">
        <v>115</v>
      </c>
      <c r="C236" t="inlineStr">
        <is>
          <t>Riviera Bar</t>
        </is>
      </c>
      <c r="D236" t="inlineStr">
        <is>
          <t>Diageo</t>
        </is>
      </c>
      <c r="E236" s="29" t="n">
        <v>45200</v>
      </c>
      <c r="F236" s="29" t="n">
        <v>45205</v>
      </c>
      <c r="G236" t="n">
        <v>20000</v>
      </c>
      <c r="H236" s="29" t="n">
        <v>45200</v>
      </c>
    </row>
    <row r="237">
      <c r="A237" t="n">
        <v>473</v>
      </c>
      <c r="B237" t="n">
        <v>115</v>
      </c>
      <c r="C237" t="inlineStr">
        <is>
          <t>Riviera Bar</t>
        </is>
      </c>
      <c r="D237" t="inlineStr">
        <is>
          <t>Diageo</t>
        </is>
      </c>
      <c r="E237" s="29" t="n">
        <v>45205</v>
      </c>
      <c r="F237" s="29" t="n">
        <v>45205</v>
      </c>
      <c r="G237" t="n">
        <v>160000</v>
      </c>
      <c r="H237" s="29" t="n">
        <v>45205</v>
      </c>
    </row>
    <row r="238">
      <c r="A238" t="n">
        <v>408</v>
      </c>
      <c r="B238" t="n">
        <v>115</v>
      </c>
      <c r="C238" t="inlineStr">
        <is>
          <t>Riviera Bar</t>
        </is>
      </c>
      <c r="D238" t="inlineStr">
        <is>
          <t>ACIA ARQUITETURA</t>
        </is>
      </c>
      <c r="E238" s="29" t="n">
        <v>45166</v>
      </c>
      <c r="F238" s="29" t="n">
        <v>45166</v>
      </c>
      <c r="G238" t="n">
        <v>4500</v>
      </c>
      <c r="H238" s="29" t="n">
        <v>45168</v>
      </c>
      <c r="I238" t="inlineStr">
        <is>
          <t>b - Locação de Espaço - Eventos</t>
        </is>
      </c>
    </row>
    <row r="239">
      <c r="A239" t="n">
        <v>395</v>
      </c>
      <c r="B239" t="n">
        <v>115</v>
      </c>
      <c r="C239" t="inlineStr">
        <is>
          <t>Riviera Bar</t>
        </is>
      </c>
      <c r="D239" t="inlineStr">
        <is>
          <t>Stephania Egli</t>
        </is>
      </c>
      <c r="E239" s="29" t="n">
        <v>45157</v>
      </c>
      <c r="F239" s="29" t="n">
        <v>45157</v>
      </c>
      <c r="G239" t="n">
        <v>4000</v>
      </c>
      <c r="H239" s="29" t="n">
        <v>45159</v>
      </c>
      <c r="I239" t="inlineStr">
        <is>
          <t>b - Locação de Espaço - Eventos</t>
        </is>
      </c>
    </row>
    <row r="240">
      <c r="A240" t="n">
        <v>326</v>
      </c>
      <c r="B240" t="n">
        <v>115</v>
      </c>
      <c r="C240" t="inlineStr">
        <is>
          <t>Riviera Bar</t>
        </is>
      </c>
      <c r="D240" t="inlineStr">
        <is>
          <t>Bernie Walbenny</t>
        </is>
      </c>
      <c r="E240" s="29" t="n">
        <v>45127</v>
      </c>
      <c r="F240" s="29" t="n">
        <v>45127</v>
      </c>
      <c r="G240" t="n">
        <v>2000</v>
      </c>
      <c r="H240" s="29" t="n">
        <v>45128</v>
      </c>
      <c r="I240" t="inlineStr">
        <is>
          <t>b - Locação de Espaço - Eventos</t>
        </is>
      </c>
    </row>
    <row r="241">
      <c r="A241" t="n">
        <v>218</v>
      </c>
      <c r="B241" t="n">
        <v>115</v>
      </c>
      <c r="C241" t="inlineStr">
        <is>
          <t>Riviera Bar</t>
        </is>
      </c>
      <c r="D241" t="inlineStr">
        <is>
          <t>Diageo</t>
        </is>
      </c>
      <c r="E241" s="29" t="n">
        <v>45093</v>
      </c>
      <c r="F241" s="29" t="n">
        <v>45100</v>
      </c>
      <c r="G241" t="n">
        <v>15000</v>
      </c>
      <c r="H241" s="29" t="n">
        <v>45089</v>
      </c>
    </row>
    <row r="242">
      <c r="A242" t="n">
        <v>183</v>
      </c>
      <c r="B242" t="n">
        <v>115</v>
      </c>
      <c r="C242" t="inlineStr">
        <is>
          <t>Riviera Bar</t>
        </is>
      </c>
      <c r="D242" t="inlineStr">
        <is>
          <t>Associação Campineira das Empresas de Decoração e Design- Acemdd</t>
        </is>
      </c>
      <c r="E242" s="29" t="n">
        <v>45089</v>
      </c>
      <c r="F242" s="29" t="n">
        <v>45091</v>
      </c>
      <c r="G242" t="n">
        <v>14238</v>
      </c>
      <c r="H242" s="29" t="n">
        <v>45098</v>
      </c>
      <c r="I242" t="inlineStr">
        <is>
          <t>b - Locação de Espaço - Eventos</t>
        </is>
      </c>
    </row>
    <row r="243">
      <c r="A243" t="n">
        <v>143</v>
      </c>
      <c r="B243" t="n">
        <v>115</v>
      </c>
      <c r="C243" t="inlineStr">
        <is>
          <t>Riviera Bar</t>
        </is>
      </c>
      <c r="D243" t="inlineStr">
        <is>
          <t>Diageo</t>
        </is>
      </c>
      <c r="E243" s="29" t="n">
        <v>45051</v>
      </c>
      <c r="F243" s="29" t="n">
        <v>45058</v>
      </c>
      <c r="G243" t="n">
        <v>40000</v>
      </c>
      <c r="H243" s="29" t="n">
        <v>45051</v>
      </c>
    </row>
    <row r="244">
      <c r="A244" t="n">
        <v>2057</v>
      </c>
      <c r="B244" t="n">
        <v>115</v>
      </c>
      <c r="C244" t="inlineStr">
        <is>
          <t>Riviera Bar</t>
        </is>
      </c>
      <c r="D244" t="inlineStr">
        <is>
          <t>Diageo</t>
        </is>
      </c>
      <c r="E244" s="29" t="n">
        <v>44866</v>
      </c>
      <c r="F244" s="29" t="n">
        <v>45009</v>
      </c>
      <c r="G244" t="n">
        <v>30000</v>
      </c>
      <c r="H244" s="29" t="n">
        <v>44866</v>
      </c>
    </row>
    <row r="245">
      <c r="A245" t="n">
        <v>2054</v>
      </c>
      <c r="B245" t="n">
        <v>115</v>
      </c>
      <c r="C245" t="inlineStr">
        <is>
          <t>Riviera Bar</t>
        </is>
      </c>
      <c r="D245" t="inlineStr">
        <is>
          <t>Diageo</t>
        </is>
      </c>
      <c r="E245" s="29" t="n">
        <v>44866</v>
      </c>
      <c r="F245" s="29" t="n">
        <v>45009</v>
      </c>
      <c r="G245" t="n">
        <v>52000</v>
      </c>
      <c r="H245" s="29" t="n">
        <v>44866</v>
      </c>
    </row>
    <row r="246">
      <c r="A246" t="n">
        <v>2059</v>
      </c>
      <c r="B246" t="n">
        <v>115</v>
      </c>
      <c r="C246" t="inlineStr">
        <is>
          <t>Riviera Bar</t>
        </is>
      </c>
      <c r="D246" t="inlineStr">
        <is>
          <t>Diageo</t>
        </is>
      </c>
      <c r="E246" s="29" t="n">
        <v>44896</v>
      </c>
      <c r="F246" s="29" t="n">
        <v>44956</v>
      </c>
      <c r="G246" t="n">
        <v>10000</v>
      </c>
      <c r="H246" s="29" t="n">
        <v>44896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8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71502</v>
      </c>
      <c r="C2" t="n">
        <v>115</v>
      </c>
      <c r="D2" t="inlineStr">
        <is>
          <t>Riviera Bar</t>
        </is>
      </c>
      <c r="E2" t="inlineStr">
        <is>
          <t>SANTO EXPEDITO COMERCIO DE PRODUOS E UTENSILIOS EIRELI</t>
        </is>
      </c>
      <c r="F2" t="n">
        <v>1200</v>
      </c>
      <c r="G2" s="30" t="n">
        <v>45526</v>
      </c>
      <c r="H2" s="30" t="n">
        <v>45526</v>
      </c>
      <c r="I2" s="30" t="n">
        <v>45526</v>
      </c>
      <c r="J2" s="30" t="n">
        <v>45525</v>
      </c>
      <c r="K2" s="30" t="n">
        <v>45526</v>
      </c>
      <c r="L2" t="inlineStr">
        <is>
          <t>Transferência Bancária ou Pix</t>
        </is>
      </c>
      <c r="M2" t="inlineStr">
        <is>
          <t>UTILIDADES</t>
        </is>
      </c>
      <c r="N2" t="inlineStr">
        <is>
          <t>UTENSILIOS</t>
        </is>
      </c>
      <c r="O2" t="inlineStr">
        <is>
          <t>2024-34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71503</v>
      </c>
      <c r="C3" t="n">
        <v>115</v>
      </c>
      <c r="D3" t="inlineStr">
        <is>
          <t>Riviera Bar</t>
        </is>
      </c>
      <c r="E3" t="inlineStr">
        <is>
          <t>DEPOSITO DE COPOS LTDA</t>
        </is>
      </c>
      <c r="F3" t="n">
        <v>324</v>
      </c>
      <c r="G3" s="30" t="n">
        <v>45526</v>
      </c>
      <c r="H3" s="30" t="n">
        <v>45526</v>
      </c>
      <c r="I3" s="30" t="n">
        <v>45526</v>
      </c>
      <c r="J3" s="30" t="n">
        <v>45525</v>
      </c>
      <c r="K3" s="30" t="n">
        <v>45526</v>
      </c>
      <c r="L3" t="inlineStr">
        <is>
          <t>Transferência Bancária ou Pix</t>
        </is>
      </c>
      <c r="M3" t="inlineStr">
        <is>
          <t>UTILIDADES</t>
        </is>
      </c>
      <c r="N3" t="inlineStr">
        <is>
          <t>UTENSILIOS</t>
        </is>
      </c>
      <c r="O3" t="inlineStr">
        <is>
          <t>2024-34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57395</v>
      </c>
      <c r="C4" t="n">
        <v>115</v>
      </c>
      <c r="D4" t="inlineStr">
        <is>
          <t>Riviera Bar</t>
        </is>
      </c>
      <c r="E4" t="inlineStr">
        <is>
          <t>MERCADOLIVRE.COM ATIVIDADES DE INTERNET LTDA</t>
        </is>
      </c>
      <c r="F4" t="n">
        <v>259.9</v>
      </c>
      <c r="G4" s="30" t="n">
        <v>45526</v>
      </c>
      <c r="H4" s="30" t="n">
        <v>45526</v>
      </c>
      <c r="I4" s="30" t="n">
        <v>45526</v>
      </c>
      <c r="J4" s="30" t="n">
        <v>45505</v>
      </c>
      <c r="K4" s="30" t="n">
        <v>45449</v>
      </c>
      <c r="L4" t="inlineStr">
        <is>
          <t>Transferência Bancária ou Pix</t>
        </is>
      </c>
      <c r="M4" t="inlineStr">
        <is>
          <t>UTILIDADES</t>
        </is>
      </c>
      <c r="N4" t="inlineStr">
        <is>
          <t>UTENSILIOS</t>
        </is>
      </c>
      <c r="O4" t="inlineStr">
        <is>
          <t>2024-34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69074</v>
      </c>
      <c r="C5" t="n">
        <v>115</v>
      </c>
      <c r="D5" t="inlineStr">
        <is>
          <t>Riviera Bar</t>
        </is>
      </c>
      <c r="E5" t="inlineStr">
        <is>
          <t>ATIVAONLINE EDITORA E INDUSTRIA GRAFICA LTDA</t>
        </is>
      </c>
      <c r="F5" t="n">
        <v>2420</v>
      </c>
      <c r="G5" s="30" t="n">
        <v>45526</v>
      </c>
      <c r="H5" s="30" t="n">
        <v>45526</v>
      </c>
      <c r="I5" s="30" t="n">
        <v>45526</v>
      </c>
      <c r="J5" s="30" t="n">
        <v>45505</v>
      </c>
      <c r="K5" s="30" t="n">
        <v>45510</v>
      </c>
      <c r="L5" t="inlineStr">
        <is>
          <t>Boleto Bancário</t>
        </is>
      </c>
      <c r="M5" t="inlineStr">
        <is>
          <t>CUSTOS COM MARKETING</t>
        </is>
      </c>
      <c r="N5" t="inlineStr">
        <is>
          <t xml:space="preserve"> MAT DE PROPAGANDA/ FER DE MKT</t>
        </is>
      </c>
      <c r="O5" t="inlineStr">
        <is>
          <t>2024-34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69698</v>
      </c>
      <c r="C6" t="n">
        <v>115</v>
      </c>
      <c r="D6" t="inlineStr">
        <is>
          <t>Riviera Bar</t>
        </is>
      </c>
      <c r="E6" t="inlineStr">
        <is>
          <t>BATARD PADARIA ARTESANAL LTDA</t>
        </is>
      </c>
      <c r="F6" t="n">
        <v>1210.5</v>
      </c>
      <c r="G6" s="30" t="n">
        <v>45526</v>
      </c>
      <c r="H6" s="30" t="n">
        <v>45526</v>
      </c>
      <c r="I6" s="30" t="n">
        <v>45526</v>
      </c>
      <c r="J6" s="30" t="n">
        <v>45513</v>
      </c>
      <c r="K6" s="30" t="n">
        <v>45516</v>
      </c>
      <c r="L6" t="inlineStr">
        <is>
          <t>Boleto Bancário</t>
        </is>
      </c>
      <c r="M6" t="inlineStr">
        <is>
          <t>INSUMOS</t>
        </is>
      </c>
      <c r="N6" t="inlineStr">
        <is>
          <t>ALIMENTOS</t>
        </is>
      </c>
      <c r="O6" t="inlineStr">
        <is>
          <t>2024-34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69699</v>
      </c>
      <c r="C7" t="n">
        <v>115</v>
      </c>
      <c r="D7" t="inlineStr">
        <is>
          <t>Riviera Bar</t>
        </is>
      </c>
      <c r="E7" t="inlineStr">
        <is>
          <t>CECILIA TSUYACO ARAKI SILVA LTDA</t>
        </is>
      </c>
      <c r="F7" t="n">
        <v>428.55</v>
      </c>
      <c r="G7" s="30" t="n">
        <v>45526</v>
      </c>
      <c r="H7" s="30" t="n">
        <v>45526</v>
      </c>
      <c r="I7" s="30" t="n">
        <v>45526</v>
      </c>
      <c r="J7" s="30" t="n">
        <v>45513</v>
      </c>
      <c r="K7" s="30" t="n">
        <v>45516</v>
      </c>
      <c r="L7" t="inlineStr">
        <is>
          <t>Boleto Bancário</t>
        </is>
      </c>
      <c r="O7" t="inlineStr">
        <is>
          <t>2024-34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70657</v>
      </c>
      <c r="C8" t="n">
        <v>115</v>
      </c>
      <c r="D8" t="inlineStr">
        <is>
          <t>Riviera Bar</t>
        </is>
      </c>
      <c r="E8" t="inlineStr">
        <is>
          <t>NESTLE BRASIL LTDA</t>
        </is>
      </c>
      <c r="F8" t="n">
        <v>2569.58</v>
      </c>
      <c r="G8" s="30" t="n">
        <v>45526</v>
      </c>
      <c r="H8" s="30" t="n">
        <v>45526</v>
      </c>
      <c r="I8" s="30" t="n">
        <v>45526</v>
      </c>
      <c r="J8" s="30" t="n">
        <v>45520</v>
      </c>
      <c r="K8" s="30" t="n">
        <v>45520</v>
      </c>
      <c r="L8" t="inlineStr">
        <is>
          <t>Boleto Bancário</t>
        </is>
      </c>
      <c r="O8" t="inlineStr">
        <is>
          <t>2024-34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70693</v>
      </c>
      <c r="C9" t="n">
        <v>115</v>
      </c>
      <c r="D9" t="inlineStr">
        <is>
          <t>Riviera Bar</t>
        </is>
      </c>
      <c r="E9" t="inlineStr">
        <is>
          <t>VALE TRANSPORTE</t>
        </is>
      </c>
      <c r="F9" t="n">
        <v>275.52</v>
      </c>
      <c r="G9" s="30" t="n">
        <v>45526</v>
      </c>
      <c r="H9" s="30" t="n">
        <v>45526</v>
      </c>
      <c r="I9" s="30" t="n">
        <v>45526</v>
      </c>
      <c r="J9" s="30" t="n">
        <v>45505</v>
      </c>
      <c r="K9" s="30" t="n">
        <v>45520</v>
      </c>
      <c r="L9" t="inlineStr">
        <is>
          <t>Transferência Bancária ou Pix</t>
        </is>
      </c>
      <c r="M9" t="inlineStr">
        <is>
          <t>MAO DE OBRA FIXA/ TEMPORARIOS</t>
        </is>
      </c>
      <c r="N9" t="inlineStr">
        <is>
          <t>VALE TRANSPORTE</t>
        </is>
      </c>
      <c r="O9" t="inlineStr">
        <is>
          <t>2024-34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65229</v>
      </c>
      <c r="C10" t="n">
        <v>115</v>
      </c>
      <c r="D10" t="inlineStr">
        <is>
          <t>Riviera Bar</t>
        </is>
      </c>
      <c r="E10" t="inlineStr">
        <is>
          <t>ESTAFF SOLUCOES TECNOLOGICAS DE AGENCIAMENTO LTDA</t>
        </is>
      </c>
      <c r="F10" t="n">
        <v>15173.88</v>
      </c>
      <c r="G10" s="30" t="n">
        <v>45526</v>
      </c>
      <c r="H10" s="30" t="n">
        <v>45526</v>
      </c>
      <c r="I10" s="30" t="n">
        <v>45526</v>
      </c>
      <c r="J10" s="30" t="n">
        <v>45505</v>
      </c>
      <c r="K10" s="30" t="n">
        <v>45489</v>
      </c>
      <c r="L10" t="inlineStr">
        <is>
          <t>Boleto Bancário</t>
        </is>
      </c>
      <c r="M10" t="inlineStr">
        <is>
          <t>MAO DE OBRA FIXA/ TEMPORARIOS</t>
        </is>
      </c>
      <c r="N10" t="inlineStr">
        <is>
          <t>MÃO DE OBRA EXTRA</t>
        </is>
      </c>
      <c r="O10" t="inlineStr">
        <is>
          <t>2024-34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67346</v>
      </c>
      <c r="C11" t="n">
        <v>115</v>
      </c>
      <c r="D11" t="inlineStr">
        <is>
          <t>Riviera Bar</t>
        </is>
      </c>
      <c r="E11" t="inlineStr">
        <is>
          <t>NESTLE BRASIL LTDA</t>
        </is>
      </c>
      <c r="F11" t="n">
        <v>770.87</v>
      </c>
      <c r="G11" s="30" t="n">
        <v>45526</v>
      </c>
      <c r="H11" s="30" t="n">
        <v>45526</v>
      </c>
      <c r="I11" s="30" t="n">
        <v>45526</v>
      </c>
      <c r="J11" s="30" t="n">
        <v>45497</v>
      </c>
      <c r="K11" s="30" t="n">
        <v>45502</v>
      </c>
      <c r="L11" t="inlineStr">
        <is>
          <t>Boleto Bancário</t>
        </is>
      </c>
      <c r="O11" t="inlineStr">
        <is>
          <t>2024-34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67350</v>
      </c>
      <c r="C12" t="n">
        <v>115</v>
      </c>
      <c r="D12" t="inlineStr">
        <is>
          <t>Riviera Bar</t>
        </is>
      </c>
      <c r="E12" t="inlineStr">
        <is>
          <t>NESTLE BRASIL LTDA</t>
        </is>
      </c>
      <c r="F12" t="n">
        <v>832.54</v>
      </c>
      <c r="G12" s="30" t="n">
        <v>45526</v>
      </c>
      <c r="H12" s="30" t="n">
        <v>45526</v>
      </c>
      <c r="I12" s="30" t="n">
        <v>45526</v>
      </c>
      <c r="J12" s="30" t="n">
        <v>45497</v>
      </c>
      <c r="K12" s="30" t="n">
        <v>45502</v>
      </c>
      <c r="L12" t="inlineStr">
        <is>
          <t>Boleto Bancário</t>
        </is>
      </c>
      <c r="O12" t="inlineStr">
        <is>
          <t>2024-34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66989</v>
      </c>
      <c r="C13" t="n">
        <v>115</v>
      </c>
      <c r="D13" t="inlineStr">
        <is>
          <t>Riviera Bar</t>
        </is>
      </c>
      <c r="E13" t="inlineStr">
        <is>
          <t>AMBEV S.A.</t>
        </is>
      </c>
      <c r="F13" t="n">
        <v>10665.87</v>
      </c>
      <c r="G13" s="30" t="n">
        <v>45526</v>
      </c>
      <c r="H13" s="30" t="n">
        <v>45526</v>
      </c>
      <c r="I13" s="30" t="n">
        <v>45526</v>
      </c>
      <c r="J13" s="30" t="n">
        <v>45497</v>
      </c>
      <c r="K13" s="30" t="n">
        <v>45499</v>
      </c>
      <c r="L13" t="inlineStr">
        <is>
          <t>Boleto Bancário</t>
        </is>
      </c>
      <c r="O13" t="inlineStr">
        <is>
          <t>2024-34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65830</v>
      </c>
      <c r="C14" t="n">
        <v>115</v>
      </c>
      <c r="D14" t="inlineStr">
        <is>
          <t>Riviera Bar</t>
        </is>
      </c>
      <c r="E14" t="inlineStr">
        <is>
          <t>KIMBRA PRODUTOS DE HIGIENE E LIMPEZA LTDA</t>
        </is>
      </c>
      <c r="F14" t="n">
        <v>1629.65</v>
      </c>
      <c r="G14" s="30" t="n">
        <v>45525</v>
      </c>
      <c r="H14" s="30" t="n">
        <v>45525</v>
      </c>
      <c r="I14" s="30" t="n">
        <v>45525</v>
      </c>
      <c r="J14" s="30" t="n">
        <v>45491</v>
      </c>
      <c r="K14" s="30" t="n">
        <v>45491</v>
      </c>
      <c r="L14" t="inlineStr">
        <is>
          <t>Boleto Bancário</t>
        </is>
      </c>
      <c r="O14" t="inlineStr">
        <is>
          <t>2024-34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66974</v>
      </c>
      <c r="C15" t="n">
        <v>115</v>
      </c>
      <c r="D15" t="inlineStr">
        <is>
          <t>Riviera Bar</t>
        </is>
      </c>
      <c r="E15" t="inlineStr">
        <is>
          <t>EAU DISTRIB. DE AGUA MINERAL EIRELI - EP</t>
        </is>
      </c>
      <c r="F15" t="n">
        <v>1461.4</v>
      </c>
      <c r="G15" s="30" t="n">
        <v>45525</v>
      </c>
      <c r="H15" s="30" t="n">
        <v>45525</v>
      </c>
      <c r="I15" s="30" t="n">
        <v>45525</v>
      </c>
      <c r="J15" s="30" t="n">
        <v>45497</v>
      </c>
      <c r="K15" s="30" t="n">
        <v>45499</v>
      </c>
      <c r="L15" t="inlineStr">
        <is>
          <t>Boleto Bancário</t>
        </is>
      </c>
      <c r="O15" t="inlineStr">
        <is>
          <t>2024-34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66994</v>
      </c>
      <c r="C16" t="n">
        <v>115</v>
      </c>
      <c r="D16" t="inlineStr">
        <is>
          <t>Riviera Bar</t>
        </is>
      </c>
      <c r="E16" t="inlineStr">
        <is>
          <t xml:space="preserve">LEITERIA CABRIOLA FROMAGES DE CHEVRE LTDA </t>
        </is>
      </c>
      <c r="F16" t="n">
        <v>789</v>
      </c>
      <c r="G16" s="30" t="n">
        <v>45525</v>
      </c>
      <c r="H16" s="30" t="n">
        <v>45525</v>
      </c>
      <c r="I16" s="30" t="n">
        <v>45525</v>
      </c>
      <c r="J16" s="30" t="n">
        <v>45496</v>
      </c>
      <c r="K16" s="30" t="n">
        <v>45499</v>
      </c>
      <c r="L16" t="inlineStr">
        <is>
          <t>Boleto Bancário</t>
        </is>
      </c>
      <c r="O16" t="inlineStr">
        <is>
          <t>2024-34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71317</v>
      </c>
      <c r="C17" t="n">
        <v>115</v>
      </c>
      <c r="D17" t="inlineStr">
        <is>
          <t>Riviera Bar</t>
        </is>
      </c>
      <c r="E17" t="inlineStr">
        <is>
          <t>INSTITUTO DE ESTUDOS DE PROTESTO DE TITULOS DO BRASIL - SECAO SAO PAULO - IEPTB - SP</t>
        </is>
      </c>
      <c r="F17" t="n">
        <v>177.9</v>
      </c>
      <c r="G17" s="30" t="n">
        <v>45525</v>
      </c>
      <c r="H17" s="30" t="n">
        <v>45525</v>
      </c>
      <c r="I17" s="30" t="n">
        <v>45525</v>
      </c>
      <c r="J17" s="30" t="n">
        <v>45525</v>
      </c>
      <c r="K17" s="30" t="n">
        <v>45525</v>
      </c>
      <c r="L17" t="inlineStr">
        <is>
          <t>Boleto Bancário</t>
        </is>
      </c>
      <c r="M17" t="inlineStr">
        <is>
          <t>UTILIDADES</t>
        </is>
      </c>
      <c r="N17" t="inlineStr">
        <is>
          <t xml:space="preserve"> CUSTAS CARTÓRIO</t>
        </is>
      </c>
      <c r="O17" t="inlineStr">
        <is>
          <t>2024-34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69116</v>
      </c>
      <c r="C18" t="n">
        <v>115</v>
      </c>
      <c r="D18" t="inlineStr">
        <is>
          <t>Riviera Bar</t>
        </is>
      </c>
      <c r="E18" t="inlineStr">
        <is>
          <t xml:space="preserve">LOHANA CABALLERO </t>
        </is>
      </c>
      <c r="F18" t="n">
        <v>80.97</v>
      </c>
      <c r="G18" s="30" t="n">
        <v>45525</v>
      </c>
      <c r="H18" s="30" t="n">
        <v>45525</v>
      </c>
      <c r="I18" s="30" t="n">
        <v>45525</v>
      </c>
      <c r="J18" s="30" t="n">
        <v>45510</v>
      </c>
      <c r="K18" s="30" t="n">
        <v>45510</v>
      </c>
      <c r="L18" t="inlineStr">
        <is>
          <t>Transferência Bancária ou Pix</t>
        </is>
      </c>
      <c r="M18" t="inlineStr">
        <is>
          <t>DEDUCOES SOBRE VENDA</t>
        </is>
      </c>
      <c r="N18" t="inlineStr">
        <is>
          <t>REEMBOLSO CLIENTES</t>
        </is>
      </c>
      <c r="O18" t="inlineStr">
        <is>
          <t>2024-34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69373</v>
      </c>
      <c r="C19" t="n">
        <v>115</v>
      </c>
      <c r="D19" t="inlineStr">
        <is>
          <t>Riviera Bar</t>
        </is>
      </c>
      <c r="E19" t="inlineStr">
        <is>
          <t>HORTICLEAN DISTRIBUIDORA</t>
        </is>
      </c>
      <c r="F19" t="n">
        <v>452.65</v>
      </c>
      <c r="G19" s="30" t="n">
        <v>45525</v>
      </c>
      <c r="H19" s="30" t="n">
        <v>45525</v>
      </c>
      <c r="I19" s="30" t="n">
        <v>45525</v>
      </c>
      <c r="J19" s="30" t="n">
        <v>45511</v>
      </c>
      <c r="K19" s="30" t="n">
        <v>45511</v>
      </c>
      <c r="L19" t="inlineStr">
        <is>
          <t>Boleto Bancário</t>
        </is>
      </c>
      <c r="O19" t="inlineStr">
        <is>
          <t>2024-34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69411</v>
      </c>
      <c r="C20" t="n">
        <v>115</v>
      </c>
      <c r="D20" t="inlineStr">
        <is>
          <t>Riviera Bar</t>
        </is>
      </c>
      <c r="E20" t="inlineStr">
        <is>
          <t>CIUFFI HORTIFRUTI EIRELI</t>
        </is>
      </c>
      <c r="F20" t="n">
        <v>1397.12</v>
      </c>
      <c r="G20" s="30" t="n">
        <v>45525</v>
      </c>
      <c r="H20" s="30" t="n">
        <v>45525</v>
      </c>
      <c r="I20" s="30" t="n">
        <v>45525</v>
      </c>
      <c r="J20" s="30" t="n">
        <v>45511</v>
      </c>
      <c r="K20" s="30" t="n">
        <v>45512</v>
      </c>
      <c r="L20" t="inlineStr">
        <is>
          <t>Boleto Bancário</t>
        </is>
      </c>
      <c r="O20" t="inlineStr">
        <is>
          <t>2024-34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69442</v>
      </c>
      <c r="C21" t="n">
        <v>115</v>
      </c>
      <c r="D21" t="inlineStr">
        <is>
          <t>Riviera Bar</t>
        </is>
      </c>
      <c r="E21" t="inlineStr">
        <is>
          <t>TARUMA CIA COMERCIAL AGRICOLA</t>
        </is>
      </c>
      <c r="F21" t="n">
        <v>206.84</v>
      </c>
      <c r="G21" s="30" t="n">
        <v>45525</v>
      </c>
      <c r="H21" s="30" t="n">
        <v>45525</v>
      </c>
      <c r="I21" s="30" t="n">
        <v>45525</v>
      </c>
      <c r="J21" s="30" t="n">
        <v>45511</v>
      </c>
      <c r="K21" s="30" t="n">
        <v>45512</v>
      </c>
      <c r="L21" t="inlineStr">
        <is>
          <t>Boleto Bancário</t>
        </is>
      </c>
      <c r="O21" t="inlineStr">
        <is>
          <t>2024-34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69712</v>
      </c>
      <c r="C22" t="n">
        <v>115</v>
      </c>
      <c r="D22" t="inlineStr">
        <is>
          <t>Riviera Bar</t>
        </is>
      </c>
      <c r="E22" t="inlineStr">
        <is>
          <t>PSSS LTDA</t>
        </is>
      </c>
      <c r="F22" t="n">
        <v>2158.5</v>
      </c>
      <c r="G22" s="30" t="n">
        <v>45525</v>
      </c>
      <c r="H22" s="30" t="n">
        <v>45525</v>
      </c>
      <c r="I22" s="30" t="n">
        <v>45525</v>
      </c>
      <c r="J22" s="30" t="n">
        <v>45513</v>
      </c>
      <c r="K22" s="30" t="n">
        <v>45516</v>
      </c>
      <c r="L22" t="inlineStr">
        <is>
          <t>Boleto Bancário</t>
        </is>
      </c>
      <c r="M22" t="inlineStr">
        <is>
          <t>UTILIDADES</t>
        </is>
      </c>
      <c r="N22" t="inlineStr">
        <is>
          <t>HIGIENE E LIMPEZA</t>
        </is>
      </c>
      <c r="O22" t="inlineStr">
        <is>
          <t>2024-34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70400</v>
      </c>
      <c r="C23" t="n">
        <v>115</v>
      </c>
      <c r="D23" t="inlineStr">
        <is>
          <t>Riviera Bar</t>
        </is>
      </c>
      <c r="E23" t="inlineStr">
        <is>
          <t>MIRANDELA INDUSTRIA E COMERCIO DE PAES E DOCES EIRELI</t>
        </is>
      </c>
      <c r="F23" t="n">
        <v>125.88</v>
      </c>
      <c r="G23" s="30" t="n">
        <v>45525</v>
      </c>
      <c r="H23" s="30" t="n">
        <v>45525</v>
      </c>
      <c r="I23" s="30" t="n">
        <v>45525</v>
      </c>
      <c r="J23" s="30" t="n">
        <v>45518</v>
      </c>
      <c r="K23" s="30" t="n">
        <v>45519</v>
      </c>
      <c r="L23" t="inlineStr">
        <is>
          <t>Boleto Bancário</t>
        </is>
      </c>
      <c r="O23" t="inlineStr">
        <is>
          <t>2024-34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70636</v>
      </c>
      <c r="C24" t="n">
        <v>115</v>
      </c>
      <c r="D24" t="inlineStr">
        <is>
          <t>Riviera Bar</t>
        </is>
      </c>
      <c r="E24" t="inlineStr">
        <is>
          <t>GILBERTO FERREIRA SILVA JUNIOR</t>
        </is>
      </c>
      <c r="F24" t="n">
        <v>800</v>
      </c>
      <c r="G24" s="30" t="n">
        <v>45525</v>
      </c>
      <c r="H24" s="30" t="n">
        <v>45525</v>
      </c>
      <c r="I24" s="30" t="n">
        <v>45525</v>
      </c>
      <c r="J24" s="30" t="n">
        <v>45520</v>
      </c>
      <c r="K24" s="30" t="n">
        <v>45520</v>
      </c>
      <c r="L24" t="inlineStr">
        <is>
          <t>Boleto Bancário</t>
        </is>
      </c>
      <c r="M24" t="inlineStr">
        <is>
          <t>LOCACOES</t>
        </is>
      </c>
      <c r="N24" t="inlineStr">
        <is>
          <t>LOCACAO DE EQUIPAMENTOS</t>
        </is>
      </c>
      <c r="O24" t="inlineStr">
        <is>
          <t>2024-34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67007</v>
      </c>
      <c r="C25" t="n">
        <v>115</v>
      </c>
      <c r="D25" t="inlineStr">
        <is>
          <t>Riviera Bar</t>
        </is>
      </c>
      <c r="E25" t="inlineStr">
        <is>
          <t xml:space="preserve">LATICINIO PIEMONTESE LTDA </t>
        </is>
      </c>
      <c r="F25" t="n">
        <v>313.4</v>
      </c>
      <c r="G25" s="30" t="n">
        <v>45524</v>
      </c>
      <c r="H25" s="30" t="n">
        <v>45524</v>
      </c>
      <c r="I25" s="30" t="n">
        <v>45524</v>
      </c>
      <c r="J25" s="30" t="n">
        <v>45497</v>
      </c>
      <c r="K25" s="30" t="n">
        <v>45499</v>
      </c>
      <c r="L25" t="inlineStr">
        <is>
          <t>Boleto Bancário</t>
        </is>
      </c>
      <c r="O25" t="inlineStr">
        <is>
          <t>2024-34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60702</v>
      </c>
      <c r="C26" t="n">
        <v>115</v>
      </c>
      <c r="D26" t="inlineStr">
        <is>
          <t>Riviera Bar</t>
        </is>
      </c>
      <c r="E26" t="inlineStr">
        <is>
          <t>ICMS</t>
        </is>
      </c>
      <c r="F26" t="n">
        <v>60158.64</v>
      </c>
      <c r="G26" s="30" t="n">
        <v>45524</v>
      </c>
      <c r="H26" s="30" t="n">
        <v>45524</v>
      </c>
      <c r="I26" s="30" t="n">
        <v>45524</v>
      </c>
      <c r="J26" s="30" t="n">
        <v>45503</v>
      </c>
      <c r="K26" s="30" t="n">
        <v>45468</v>
      </c>
      <c r="L26" t="inlineStr">
        <is>
          <t>Boleto Bancário</t>
        </is>
      </c>
      <c r="M26" t="inlineStr">
        <is>
          <t>IMPOSTOS SOBRE VENDA</t>
        </is>
      </c>
      <c r="N26" t="inlineStr">
        <is>
          <t>ICMS S/ VENDAS</t>
        </is>
      </c>
      <c r="O26" t="inlineStr">
        <is>
          <t>2024-34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59276</v>
      </c>
      <c r="C27" t="n">
        <v>115</v>
      </c>
      <c r="D27" t="inlineStr">
        <is>
          <t>Riviera Bar</t>
        </is>
      </c>
      <c r="E27" t="inlineStr">
        <is>
          <t>MACHINE SERVICE LTDA</t>
        </is>
      </c>
      <c r="F27" t="n">
        <v>7600</v>
      </c>
      <c r="G27" s="30" t="n">
        <v>45524</v>
      </c>
      <c r="H27" s="30" t="n">
        <v>45524</v>
      </c>
      <c r="I27" s="30" t="n">
        <v>45524</v>
      </c>
      <c r="J27" s="30" t="n">
        <v>45505</v>
      </c>
      <c r="K27" s="30" t="n">
        <v>45461</v>
      </c>
      <c r="L27" t="inlineStr">
        <is>
          <t>Transferência Bancária ou Pix</t>
        </is>
      </c>
      <c r="M27" t="inlineStr">
        <is>
          <t>SERVICOS DE TERCEIROS</t>
        </is>
      </c>
      <c r="N27" t="inlineStr">
        <is>
          <t>SERVICO DE SEGURANCA</t>
        </is>
      </c>
      <c r="O27" t="inlineStr">
        <is>
          <t>2024-34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68110</v>
      </c>
      <c r="C28" t="n">
        <v>115</v>
      </c>
      <c r="D28" t="inlineStr">
        <is>
          <t>Riviera Bar</t>
        </is>
      </c>
      <c r="E28" t="inlineStr">
        <is>
          <t xml:space="preserve">EMPORIO MEL </t>
        </is>
      </c>
      <c r="F28" t="n">
        <v>1065.61</v>
      </c>
      <c r="G28" s="30" t="n">
        <v>45524</v>
      </c>
      <c r="H28" s="30" t="n">
        <v>45524</v>
      </c>
      <c r="I28" s="30" t="n">
        <v>45524</v>
      </c>
      <c r="J28" s="30" t="n">
        <v>45504</v>
      </c>
      <c r="K28" s="30" t="n">
        <v>45505</v>
      </c>
      <c r="L28" t="inlineStr">
        <is>
          <t>Boleto Bancário</t>
        </is>
      </c>
      <c r="O28" t="inlineStr">
        <is>
          <t>2024-34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69067</v>
      </c>
      <c r="C29" t="n">
        <v>115</v>
      </c>
      <c r="D29" t="inlineStr">
        <is>
          <t>Riviera Bar</t>
        </is>
      </c>
      <c r="E29" t="inlineStr">
        <is>
          <t>VALORA GESTÃO E COLETA DE RESÍDUOS RECICLÁVEIS SA</t>
        </is>
      </c>
      <c r="F29" t="n">
        <v>521.15</v>
      </c>
      <c r="G29" s="30" t="n">
        <v>45524</v>
      </c>
      <c r="H29" s="30" t="n">
        <v>45524</v>
      </c>
      <c r="I29" s="30" t="n">
        <v>45524</v>
      </c>
      <c r="J29" s="30" t="n">
        <v>45510</v>
      </c>
      <c r="K29" s="30" t="n">
        <v>45510</v>
      </c>
      <c r="L29" t="inlineStr">
        <is>
          <t>Transferência Bancária ou Pix</t>
        </is>
      </c>
      <c r="M29" t="inlineStr">
        <is>
          <t>UTILIDADES</t>
        </is>
      </c>
      <c r="N29" t="inlineStr">
        <is>
          <t xml:space="preserve"> COLETA DE LIXO</t>
        </is>
      </c>
      <c r="O29" t="inlineStr">
        <is>
          <t>2024-34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69174</v>
      </c>
      <c r="C30" t="n">
        <v>115</v>
      </c>
      <c r="D30" t="inlineStr">
        <is>
          <t>Riviera Bar</t>
        </is>
      </c>
      <c r="E30" t="inlineStr">
        <is>
          <t>INSS</t>
        </is>
      </c>
      <c r="F30" t="n">
        <v>30858.16</v>
      </c>
      <c r="G30" s="30" t="n">
        <v>45524</v>
      </c>
      <c r="H30" s="30" t="n">
        <v>45524</v>
      </c>
      <c r="I30" s="30" t="n">
        <v>45524</v>
      </c>
      <c r="J30" s="30" t="n">
        <v>45504</v>
      </c>
      <c r="K30" s="30" t="n">
        <v>45510</v>
      </c>
      <c r="L30" t="inlineStr">
        <is>
          <t>Boleto Bancário</t>
        </is>
      </c>
      <c r="M30" t="inlineStr">
        <is>
          <t>MAO DE OBRA FIXA/ TEMPORARIOS</t>
        </is>
      </c>
      <c r="N30" t="inlineStr">
        <is>
          <t>INSS</t>
        </is>
      </c>
      <c r="O30" t="inlineStr">
        <is>
          <t>2024-34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69177</v>
      </c>
      <c r="C31" t="n">
        <v>115</v>
      </c>
      <c r="D31" t="inlineStr">
        <is>
          <t>Riviera Bar</t>
        </is>
      </c>
      <c r="E31" t="inlineStr">
        <is>
          <t>FGTS</t>
        </is>
      </c>
      <c r="F31" t="n">
        <v>22958.58</v>
      </c>
      <c r="G31" s="30" t="n">
        <v>45524</v>
      </c>
      <c r="H31" s="30" t="n">
        <v>45524</v>
      </c>
      <c r="I31" s="30" t="n">
        <v>45524</v>
      </c>
      <c r="J31" s="30" t="n">
        <v>45504</v>
      </c>
      <c r="K31" s="30" t="n">
        <v>45510</v>
      </c>
      <c r="L31" t="inlineStr">
        <is>
          <t>Transferência Bancária ou Pix</t>
        </is>
      </c>
      <c r="M31" t="inlineStr">
        <is>
          <t>MAO DE OBRA FIXA/ TEMPORARIOS</t>
        </is>
      </c>
      <c r="N31" t="inlineStr">
        <is>
          <t>FGTS</t>
        </is>
      </c>
      <c r="O31" t="inlineStr">
        <is>
          <t>2024-34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69179</v>
      </c>
      <c r="C32" t="n">
        <v>115</v>
      </c>
      <c r="D32" t="inlineStr">
        <is>
          <t>Riviera Bar</t>
        </is>
      </c>
      <c r="E32" t="inlineStr">
        <is>
          <t>IRRF</t>
        </is>
      </c>
      <c r="F32" t="n">
        <v>19626.56</v>
      </c>
      <c r="G32" s="30" t="n">
        <v>45524</v>
      </c>
      <c r="H32" s="30" t="n">
        <v>45524</v>
      </c>
      <c r="I32" s="30" t="n">
        <v>45524</v>
      </c>
      <c r="J32" s="30" t="n">
        <v>45504</v>
      </c>
      <c r="K32" s="30" t="n">
        <v>45510</v>
      </c>
      <c r="L32" t="inlineStr">
        <is>
          <t>Boleto Bancário</t>
        </is>
      </c>
      <c r="M32" t="inlineStr">
        <is>
          <t>IMPOSTOS/ TRIBUTOS</t>
        </is>
      </c>
      <c r="N32" t="inlineStr">
        <is>
          <t>IRRF</t>
        </is>
      </c>
      <c r="O32" t="inlineStr">
        <is>
          <t>2024-34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69257</v>
      </c>
      <c r="C33" t="n">
        <v>115</v>
      </c>
      <c r="D33" t="inlineStr">
        <is>
          <t>Riviera Bar</t>
        </is>
      </c>
      <c r="E33" t="inlineStr">
        <is>
          <t>D.D.T. SERVICE SOCIEDADE EMPRESARIAL LTDA</t>
        </is>
      </c>
      <c r="F33" t="n">
        <v>650</v>
      </c>
      <c r="G33" s="30" t="n">
        <v>45524</v>
      </c>
      <c r="H33" s="30" t="n">
        <v>45524</v>
      </c>
      <c r="I33" s="30" t="n">
        <v>45524</v>
      </c>
      <c r="J33" s="30" t="n">
        <v>45511</v>
      </c>
      <c r="K33" s="30" t="n">
        <v>45511</v>
      </c>
      <c r="L33" t="inlineStr">
        <is>
          <t>Boleto Bancário</t>
        </is>
      </c>
      <c r="M33" t="inlineStr">
        <is>
          <t>UTILIDADES</t>
        </is>
      </c>
      <c r="N33" t="inlineStr">
        <is>
          <t xml:space="preserve"> CONTROLE DE PRAGAS</t>
        </is>
      </c>
      <c r="O33" t="inlineStr">
        <is>
          <t>2024-34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69375</v>
      </c>
      <c r="C34" t="n">
        <v>115</v>
      </c>
      <c r="D34" t="inlineStr">
        <is>
          <t>Riviera Bar</t>
        </is>
      </c>
      <c r="E34" t="inlineStr">
        <is>
          <t>ICE4</t>
        </is>
      </c>
      <c r="F34" t="n">
        <v>2291.4</v>
      </c>
      <c r="G34" s="30" t="n">
        <v>45524</v>
      </c>
      <c r="H34" s="30" t="n">
        <v>45524</v>
      </c>
      <c r="I34" s="30" t="n">
        <v>45524</v>
      </c>
      <c r="J34" s="30" t="n">
        <v>45509</v>
      </c>
      <c r="K34" s="30" t="n">
        <v>45511</v>
      </c>
      <c r="L34" t="inlineStr">
        <is>
          <t>Boleto Bancário</t>
        </is>
      </c>
      <c r="O34" t="inlineStr">
        <is>
          <t>2024-34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69414</v>
      </c>
      <c r="C35" t="n">
        <v>115</v>
      </c>
      <c r="D35" t="inlineStr">
        <is>
          <t>Riviera Bar</t>
        </is>
      </c>
      <c r="E35" t="inlineStr">
        <is>
          <t>CECILIA TSUYACO ARAKI SILVA LTDA</t>
        </is>
      </c>
      <c r="F35" t="n">
        <v>266.75</v>
      </c>
      <c r="G35" s="30" t="n">
        <v>45524</v>
      </c>
      <c r="H35" s="30" t="n">
        <v>45524</v>
      </c>
      <c r="I35" s="30" t="n">
        <v>45524</v>
      </c>
      <c r="J35" s="30" t="n">
        <v>45511</v>
      </c>
      <c r="K35" s="30" t="n">
        <v>45512</v>
      </c>
      <c r="L35" t="inlineStr">
        <is>
          <t>Boleto Bancário</t>
        </is>
      </c>
      <c r="O35" t="inlineStr">
        <is>
          <t>2024-34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69431</v>
      </c>
      <c r="C36" t="n">
        <v>115</v>
      </c>
      <c r="D36" t="inlineStr">
        <is>
          <t>Riviera Bar</t>
        </is>
      </c>
      <c r="E36" t="inlineStr">
        <is>
          <t>JR GAIOTTO ALIMENTOS LTDA ME</t>
        </is>
      </c>
      <c r="F36" t="n">
        <v>221.48</v>
      </c>
      <c r="G36" s="30" t="n">
        <v>45524</v>
      </c>
      <c r="H36" s="30" t="n">
        <v>45524</v>
      </c>
      <c r="I36" s="30" t="n">
        <v>45524</v>
      </c>
      <c r="J36" s="30" t="n">
        <v>45510</v>
      </c>
      <c r="K36" s="30" t="n">
        <v>45512</v>
      </c>
      <c r="L36" t="inlineStr">
        <is>
          <t>Boleto Bancário</t>
        </is>
      </c>
      <c r="O36" t="inlineStr">
        <is>
          <t>2024-34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69713</v>
      </c>
      <c r="C37" t="n">
        <v>115</v>
      </c>
      <c r="D37" t="inlineStr">
        <is>
          <t>Riviera Bar</t>
        </is>
      </c>
      <c r="E37" t="inlineStr">
        <is>
          <t>WIDE STOCK COMERCIO E REPRESENTACAO LTDA</t>
        </is>
      </c>
      <c r="F37" t="n">
        <v>1054.85</v>
      </c>
      <c r="G37" s="30" t="n">
        <v>45524</v>
      </c>
      <c r="H37" s="30" t="n">
        <v>45524</v>
      </c>
      <c r="I37" s="30" t="n">
        <v>45524</v>
      </c>
      <c r="J37" s="30" t="n">
        <v>45513</v>
      </c>
      <c r="K37" s="30" t="n">
        <v>45516</v>
      </c>
      <c r="L37" t="inlineStr">
        <is>
          <t>Boleto Bancário</t>
        </is>
      </c>
      <c r="M37" t="inlineStr">
        <is>
          <t>UTILIDADES</t>
        </is>
      </c>
      <c r="N37" t="inlineStr">
        <is>
          <t>HIGIENE E LIMPEZA</t>
        </is>
      </c>
      <c r="O37" t="inlineStr">
        <is>
          <t>2024-34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69911</v>
      </c>
      <c r="C38" t="n">
        <v>115</v>
      </c>
      <c r="D38" t="inlineStr">
        <is>
          <t>Riviera Bar</t>
        </is>
      </c>
      <c r="E38" t="inlineStr">
        <is>
          <t>CLARO S.A.</t>
        </is>
      </c>
      <c r="F38" t="n">
        <v>21.43</v>
      </c>
      <c r="G38" s="30" t="n">
        <v>45524</v>
      </c>
      <c r="H38" s="30" t="n">
        <v>45524</v>
      </c>
      <c r="I38" s="30" t="n">
        <v>45524</v>
      </c>
      <c r="J38" s="30" t="n">
        <v>45517</v>
      </c>
      <c r="K38" s="30" t="n">
        <v>45517</v>
      </c>
      <c r="L38" t="inlineStr">
        <is>
          <t>Boleto Bancário</t>
        </is>
      </c>
      <c r="M38" t="inlineStr">
        <is>
          <t>SISTEMAS/ T.I</t>
        </is>
      </c>
      <c r="N38" t="inlineStr">
        <is>
          <t>INTERNET</t>
        </is>
      </c>
      <c r="O38" t="inlineStr">
        <is>
          <t>2024-34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70412</v>
      </c>
      <c r="C39" t="n">
        <v>115</v>
      </c>
      <c r="D39" t="inlineStr">
        <is>
          <t>Riviera Bar</t>
        </is>
      </c>
      <c r="E39" t="inlineStr">
        <is>
          <t>LATICINIOS AURICCHIO LTDA</t>
        </is>
      </c>
      <c r="F39" t="n">
        <v>287.94</v>
      </c>
      <c r="G39" s="30" t="n">
        <v>45524</v>
      </c>
      <c r="H39" s="30" t="n">
        <v>45524</v>
      </c>
      <c r="I39" s="30" t="n">
        <v>45524</v>
      </c>
      <c r="J39" s="30" t="n">
        <v>45518</v>
      </c>
      <c r="K39" s="30" t="n">
        <v>45519</v>
      </c>
      <c r="L39" t="inlineStr">
        <is>
          <t>Boleto Bancário</t>
        </is>
      </c>
      <c r="O39" t="inlineStr">
        <is>
          <t>2024-34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70556</v>
      </c>
      <c r="C40" t="n">
        <v>115</v>
      </c>
      <c r="D40" t="inlineStr">
        <is>
          <t>Riviera Bar</t>
        </is>
      </c>
      <c r="E40" t="inlineStr">
        <is>
          <t xml:space="preserve">ABRASEL SAO PAULO </t>
        </is>
      </c>
      <c r="F40" t="n">
        <v>185</v>
      </c>
      <c r="G40" s="30" t="n">
        <v>45524</v>
      </c>
      <c r="H40" s="30" t="n">
        <v>45524</v>
      </c>
      <c r="I40" s="30" t="n">
        <v>45524</v>
      </c>
      <c r="J40" s="30" t="n">
        <v>45520</v>
      </c>
      <c r="K40" s="30" t="n"/>
      <c r="L40" t="inlineStr">
        <is>
          <t>Boleto Bancário</t>
        </is>
      </c>
      <c r="M40" t="inlineStr">
        <is>
          <t>SERVICOS DE TERCEIROS</t>
        </is>
      </c>
      <c r="N40" t="inlineStr">
        <is>
          <t>ASSESSORIA GERAL</t>
        </is>
      </c>
      <c r="O40" t="inlineStr">
        <is>
          <t>2024-34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69120</v>
      </c>
      <c r="C41" t="n">
        <v>115</v>
      </c>
      <c r="D41" t="inlineStr">
        <is>
          <t>Riviera Bar</t>
        </is>
      </c>
      <c r="E41" t="inlineStr">
        <is>
          <t xml:space="preserve">DISTRIBUIDORA DE CARNES CANTAREIRA </t>
        </is>
      </c>
      <c r="F41" t="n">
        <v>982.4</v>
      </c>
      <c r="G41" s="30" t="n">
        <v>45522</v>
      </c>
      <c r="H41" s="30" t="n">
        <v>45523</v>
      </c>
      <c r="I41" s="30" t="n">
        <v>45523</v>
      </c>
      <c r="J41" s="30" t="n">
        <v>45510</v>
      </c>
      <c r="K41" s="30" t="n">
        <v>45510</v>
      </c>
      <c r="L41" t="inlineStr">
        <is>
          <t>Boleto Bancário</t>
        </is>
      </c>
      <c r="O41" t="inlineStr">
        <is>
          <t>2024-33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69122</v>
      </c>
      <c r="C42" t="n">
        <v>115</v>
      </c>
      <c r="D42" t="inlineStr">
        <is>
          <t>Riviera Bar</t>
        </is>
      </c>
      <c r="E42" t="inlineStr">
        <is>
          <t>HORTICLEAN DISTRIBUIDORA</t>
        </is>
      </c>
      <c r="F42" t="n">
        <v>90.98999999999999</v>
      </c>
      <c r="G42" s="30" t="n">
        <v>45523</v>
      </c>
      <c r="H42" s="30" t="n">
        <v>45523</v>
      </c>
      <c r="I42" s="30" t="n">
        <v>45523</v>
      </c>
      <c r="J42" s="30" t="n">
        <v>45510</v>
      </c>
      <c r="K42" s="30" t="n">
        <v>45510</v>
      </c>
      <c r="L42" t="inlineStr">
        <is>
          <t>Boleto Bancário</t>
        </is>
      </c>
      <c r="O42" t="inlineStr">
        <is>
          <t>2024-34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69123</v>
      </c>
      <c r="C43" t="n">
        <v>115</v>
      </c>
      <c r="D43" t="inlineStr">
        <is>
          <t>Riviera Bar</t>
        </is>
      </c>
      <c r="E43" t="inlineStr">
        <is>
          <t>LATICINIOS PIRAMIDE LTDA</t>
        </is>
      </c>
      <c r="F43" t="n">
        <v>486.6</v>
      </c>
      <c r="G43" s="30" t="n">
        <v>45523</v>
      </c>
      <c r="H43" s="30" t="n">
        <v>45523</v>
      </c>
      <c r="I43" s="30" t="n">
        <v>45523</v>
      </c>
      <c r="J43" s="30" t="n">
        <v>45510</v>
      </c>
      <c r="K43" s="30" t="n">
        <v>45510</v>
      </c>
      <c r="L43" t="inlineStr">
        <is>
          <t>Boleto Bancário</t>
        </is>
      </c>
      <c r="O43" t="inlineStr">
        <is>
          <t>2024-34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69124</v>
      </c>
      <c r="C44" t="n">
        <v>115</v>
      </c>
      <c r="D44" t="inlineStr">
        <is>
          <t>Riviera Bar</t>
        </is>
      </c>
      <c r="E44" t="inlineStr">
        <is>
          <t>MARIO PEDRO FELICIANO HORTIFRUTI EPP</t>
        </is>
      </c>
      <c r="F44" t="n">
        <v>95.83</v>
      </c>
      <c r="G44" s="30" t="n">
        <v>45521</v>
      </c>
      <c r="H44" s="30" t="n">
        <v>45523</v>
      </c>
      <c r="I44" s="30" t="n">
        <v>45523</v>
      </c>
      <c r="J44" s="30" t="n">
        <v>45510</v>
      </c>
      <c r="K44" s="30" t="n">
        <v>45510</v>
      </c>
      <c r="L44" t="inlineStr">
        <is>
          <t>Boleto Bancário</t>
        </is>
      </c>
      <c r="O44" t="inlineStr">
        <is>
          <t>2024-33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69128</v>
      </c>
      <c r="C45" t="n">
        <v>115</v>
      </c>
      <c r="D45" t="inlineStr">
        <is>
          <t>Riviera Bar</t>
        </is>
      </c>
      <c r="E45" t="inlineStr">
        <is>
          <t>CIUFFI HORTIFRUTI EIRELI</t>
        </is>
      </c>
      <c r="F45" t="n">
        <v>1371.5</v>
      </c>
      <c r="G45" s="30" t="n">
        <v>45523</v>
      </c>
      <c r="H45" s="30" t="n">
        <v>45523</v>
      </c>
      <c r="I45" s="30" t="n">
        <v>45523</v>
      </c>
      <c r="J45" s="30" t="n">
        <v>45510</v>
      </c>
      <c r="K45" s="30" t="n">
        <v>45510</v>
      </c>
      <c r="L45" t="inlineStr">
        <is>
          <t>Boleto Bancário</t>
        </is>
      </c>
      <c r="O45" t="inlineStr">
        <is>
          <t>2024-34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69129</v>
      </c>
      <c r="C46" t="n">
        <v>115</v>
      </c>
      <c r="D46" t="inlineStr">
        <is>
          <t>Riviera Bar</t>
        </is>
      </c>
      <c r="E46" t="inlineStr">
        <is>
          <t>TARUMA CIA COMERCIAL AGRICOLA</t>
        </is>
      </c>
      <c r="F46" t="n">
        <v>288.77</v>
      </c>
      <c r="G46" s="30" t="n">
        <v>45522</v>
      </c>
      <c r="H46" s="30" t="n">
        <v>45523</v>
      </c>
      <c r="I46" s="30" t="n">
        <v>45523</v>
      </c>
      <c r="J46" s="30" t="n">
        <v>45510</v>
      </c>
      <c r="K46" s="30" t="n">
        <v>45510</v>
      </c>
      <c r="L46" t="inlineStr">
        <is>
          <t>Boleto Bancário</t>
        </is>
      </c>
      <c r="O46" t="inlineStr">
        <is>
          <t>2024-33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69413</v>
      </c>
      <c r="C47" t="n">
        <v>115</v>
      </c>
      <c r="D47" t="inlineStr">
        <is>
          <t>Riviera Bar</t>
        </is>
      </c>
      <c r="E47" t="inlineStr">
        <is>
          <t>BB DISTRIBUIDORA DE CARNES LTDA</t>
        </is>
      </c>
      <c r="F47" t="n">
        <v>502.18</v>
      </c>
      <c r="G47" s="30" t="n">
        <v>45523</v>
      </c>
      <c r="H47" s="30" t="n">
        <v>45523</v>
      </c>
      <c r="I47" s="30" t="n">
        <v>45523</v>
      </c>
      <c r="J47" s="30" t="n">
        <v>45510</v>
      </c>
      <c r="K47" s="30" t="n">
        <v>45512</v>
      </c>
      <c r="L47" t="inlineStr">
        <is>
          <t>Boleto Bancário</t>
        </is>
      </c>
      <c r="O47" t="inlineStr">
        <is>
          <t>2024-34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69417</v>
      </c>
      <c r="C48" t="n">
        <v>115</v>
      </c>
      <c r="D48" t="inlineStr">
        <is>
          <t>Riviera Bar</t>
        </is>
      </c>
      <c r="E48" t="inlineStr">
        <is>
          <t>DIO MIO COMERCIO DE SORVETES LTDA</t>
        </is>
      </c>
      <c r="F48" t="n">
        <v>736.59</v>
      </c>
      <c r="G48" s="30" t="n">
        <v>45523</v>
      </c>
      <c r="H48" s="30" t="n">
        <v>45523</v>
      </c>
      <c r="I48" s="30" t="n">
        <v>45523</v>
      </c>
      <c r="J48" s="30" t="n">
        <v>45510</v>
      </c>
      <c r="K48" s="30" t="n">
        <v>45512</v>
      </c>
      <c r="L48" t="inlineStr">
        <is>
          <t>Boleto Bancário</t>
        </is>
      </c>
      <c r="O48" t="inlineStr">
        <is>
          <t>2024-34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69435</v>
      </c>
      <c r="C49" t="n">
        <v>115</v>
      </c>
      <c r="D49" t="inlineStr">
        <is>
          <t>Riviera Bar</t>
        </is>
      </c>
      <c r="E49" t="inlineStr">
        <is>
          <t>MARIO PEDRO FELICIANO HORTIFRUTI EPP</t>
        </is>
      </c>
      <c r="F49" t="n">
        <v>315</v>
      </c>
      <c r="G49" s="30" t="n">
        <v>45523</v>
      </c>
      <c r="H49" s="30" t="n">
        <v>45523</v>
      </c>
      <c r="I49" s="30" t="n">
        <v>45523</v>
      </c>
      <c r="J49" s="30" t="n">
        <v>45510</v>
      </c>
      <c r="K49" s="30" t="n">
        <v>45512</v>
      </c>
      <c r="L49" t="inlineStr">
        <is>
          <t>Boleto Bancário</t>
        </is>
      </c>
      <c r="O49" t="inlineStr">
        <is>
          <t>2024-34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69566</v>
      </c>
      <c r="C50" t="n">
        <v>115</v>
      </c>
      <c r="D50" t="inlineStr">
        <is>
          <t>Riviera Bar</t>
        </is>
      </c>
      <c r="E50" t="inlineStr">
        <is>
          <t>BATARD PADARIA ARTESANAL LTDA</t>
        </is>
      </c>
      <c r="F50" t="n">
        <v>300</v>
      </c>
      <c r="G50" s="30" t="n">
        <v>45521</v>
      </c>
      <c r="H50" s="30" t="n">
        <v>45523</v>
      </c>
      <c r="I50" s="30" t="n">
        <v>45523</v>
      </c>
      <c r="J50" s="30" t="n">
        <v>45513</v>
      </c>
      <c r="K50" s="30" t="n">
        <v>45513</v>
      </c>
      <c r="L50" t="inlineStr">
        <is>
          <t>Boleto Bancário</t>
        </is>
      </c>
      <c r="O50" t="inlineStr">
        <is>
          <t>2024-33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69573</v>
      </c>
      <c r="C51" t="n">
        <v>115</v>
      </c>
      <c r="D51" t="inlineStr">
        <is>
          <t>Riviera Bar</t>
        </is>
      </c>
      <c r="E51" t="inlineStr">
        <is>
          <t>DEOLINDA DOS SANTOS FREITAS</t>
        </is>
      </c>
      <c r="F51" t="n">
        <v>4368.13</v>
      </c>
      <c r="G51" s="30" t="n">
        <v>45523</v>
      </c>
      <c r="H51" s="30" t="n">
        <v>45523</v>
      </c>
      <c r="I51" s="30" t="n">
        <v>45523</v>
      </c>
      <c r="J51" s="30" t="n">
        <v>45513</v>
      </c>
      <c r="K51" s="30" t="n">
        <v>45513</v>
      </c>
      <c r="L51" t="inlineStr">
        <is>
          <t>Boleto Bancário</t>
        </is>
      </c>
      <c r="O51" t="inlineStr">
        <is>
          <t>2024-34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69575</v>
      </c>
      <c r="C52" t="n">
        <v>115</v>
      </c>
      <c r="D52" t="inlineStr">
        <is>
          <t>Riviera Bar</t>
        </is>
      </c>
      <c r="E52" t="inlineStr">
        <is>
          <t>ANDREIA SANTOS FREITAS DUARTE</t>
        </is>
      </c>
      <c r="F52" t="n">
        <v>4524</v>
      </c>
      <c r="G52" s="30" t="n">
        <v>45523</v>
      </c>
      <c r="H52" s="30" t="n">
        <v>45523</v>
      </c>
      <c r="I52" s="30" t="n">
        <v>45523</v>
      </c>
      <c r="J52" s="30" t="n">
        <v>45513</v>
      </c>
      <c r="K52" s="30" t="n">
        <v>45513</v>
      </c>
      <c r="L52" t="inlineStr">
        <is>
          <t>Boleto Bancário</t>
        </is>
      </c>
      <c r="O52" t="inlineStr">
        <is>
          <t>2024-34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69702</v>
      </c>
      <c r="C53" t="n">
        <v>115</v>
      </c>
      <c r="D53" t="inlineStr">
        <is>
          <t>Riviera Bar</t>
        </is>
      </c>
      <c r="E53" t="inlineStr">
        <is>
          <t>DEOLINDA DOS SANTOS FREITAS</t>
        </is>
      </c>
      <c r="F53" t="n">
        <v>212</v>
      </c>
      <c r="G53" s="30" t="n">
        <v>45523</v>
      </c>
      <c r="H53" s="30" t="n">
        <v>45523</v>
      </c>
      <c r="I53" s="30" t="n">
        <v>45523</v>
      </c>
      <c r="J53" s="30" t="n">
        <v>45513</v>
      </c>
      <c r="K53" s="30" t="n">
        <v>45516</v>
      </c>
      <c r="L53" t="inlineStr">
        <is>
          <t>Boleto Bancário</t>
        </is>
      </c>
      <c r="M53" t="inlineStr">
        <is>
          <t>UTILIDADES</t>
        </is>
      </c>
      <c r="N53" t="inlineStr">
        <is>
          <t>MATERIAL DE ESCRITORIO</t>
        </is>
      </c>
      <c r="O53" t="inlineStr">
        <is>
          <t>2024-34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70166</v>
      </c>
      <c r="C54" t="n">
        <v>115</v>
      </c>
      <c r="D54" t="inlineStr">
        <is>
          <t>Riviera Bar</t>
        </is>
      </c>
      <c r="E54" t="inlineStr">
        <is>
          <t>JUNDIA FOODS DISTRIBUIDORA DE PRODUTOA ALIMENTICIOS LTDA</t>
        </is>
      </c>
      <c r="F54" t="n">
        <v>367.1</v>
      </c>
      <c r="G54" s="30" t="n">
        <v>45523</v>
      </c>
      <c r="H54" s="30" t="n">
        <v>45523</v>
      </c>
      <c r="I54" s="30" t="n">
        <v>45523</v>
      </c>
      <c r="J54" s="30" t="n">
        <v>45517</v>
      </c>
      <c r="K54" s="30" t="n">
        <v>45518</v>
      </c>
      <c r="L54" t="inlineStr">
        <is>
          <t>Boleto Bancário</t>
        </is>
      </c>
      <c r="O54" t="inlineStr">
        <is>
          <t>2024-34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70651</v>
      </c>
      <c r="C55" t="n">
        <v>115</v>
      </c>
      <c r="D55" t="inlineStr">
        <is>
          <t>Riviera Bar</t>
        </is>
      </c>
      <c r="E55" t="inlineStr">
        <is>
          <t>HNK BR LOGISTICA E DISTRIBUICAO LTDA</t>
        </is>
      </c>
      <c r="F55" t="n">
        <v>2873.47</v>
      </c>
      <c r="G55" s="30" t="n">
        <v>45523</v>
      </c>
      <c r="H55" s="30" t="n">
        <v>45523</v>
      </c>
      <c r="I55" s="30" t="n">
        <v>45523</v>
      </c>
      <c r="J55" s="30" t="n">
        <v>45518</v>
      </c>
      <c r="K55" s="30" t="n">
        <v>45520</v>
      </c>
      <c r="L55" t="inlineStr">
        <is>
          <t>Boleto Bancário</t>
        </is>
      </c>
      <c r="O55" t="inlineStr">
        <is>
          <t>2024-34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70721</v>
      </c>
      <c r="C56" t="n">
        <v>115</v>
      </c>
      <c r="D56" t="inlineStr">
        <is>
          <t>Riviera Bar</t>
        </is>
      </c>
      <c r="E56" t="inlineStr">
        <is>
          <t>TRIBUNAL REGIONAL DO TRABALHO DA 2A REGIAO</t>
        </is>
      </c>
      <c r="F56" t="n">
        <v>13833.46</v>
      </c>
      <c r="G56" s="30" t="n">
        <v>45523</v>
      </c>
      <c r="H56" s="30" t="n">
        <v>45523</v>
      </c>
      <c r="I56" s="30" t="n">
        <v>45523</v>
      </c>
      <c r="J56" s="30" t="n">
        <v>45520</v>
      </c>
      <c r="K56" s="30" t="n">
        <v>45520</v>
      </c>
      <c r="L56" t="inlineStr">
        <is>
          <t>Boleto Bancário</t>
        </is>
      </c>
      <c r="M56" t="inlineStr">
        <is>
          <t>ENDIVIDAMENTO</t>
        </is>
      </c>
      <c r="N56" t="inlineStr">
        <is>
          <t xml:space="preserve"> PROCESSO JUDICIAL</t>
        </is>
      </c>
      <c r="O56" t="inlineStr">
        <is>
          <t>2024-34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70846</v>
      </c>
      <c r="C57" t="n">
        <v>115</v>
      </c>
      <c r="D57" t="inlineStr">
        <is>
          <t>Riviera Bar</t>
        </is>
      </c>
      <c r="E57" t="inlineStr">
        <is>
          <t>ALEXSANDER ELIAS ALVES</t>
        </is>
      </c>
      <c r="F57" t="n">
        <v>900.5700000000001</v>
      </c>
      <c r="G57" s="30" t="n">
        <v>45524</v>
      </c>
      <c r="H57" s="30" t="n">
        <v>45523</v>
      </c>
      <c r="I57" s="30" t="n">
        <v>45523</v>
      </c>
      <c r="J57" s="30" t="n">
        <v>45519</v>
      </c>
      <c r="K57" s="30" t="n"/>
      <c r="M57" t="inlineStr">
        <is>
          <t>MAO DE OBRA FIXA/ TEMPORARIOS</t>
        </is>
      </c>
      <c r="N57" t="inlineStr">
        <is>
          <t>SALARIOS</t>
        </is>
      </c>
      <c r="O57" t="inlineStr">
        <is>
          <t>2024-34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70847</v>
      </c>
      <c r="C58" t="n">
        <v>115</v>
      </c>
      <c r="D58" t="inlineStr">
        <is>
          <t>Riviera Bar</t>
        </is>
      </c>
      <c r="E58" t="inlineStr">
        <is>
          <t>ANTONIO BARROSO DE OLIVEIRA</t>
        </is>
      </c>
      <c r="F58" t="n">
        <v>774.8200000000001</v>
      </c>
      <c r="G58" s="30" t="n">
        <v>45524</v>
      </c>
      <c r="H58" s="30" t="n">
        <v>45523</v>
      </c>
      <c r="I58" s="30" t="n">
        <v>45523</v>
      </c>
      <c r="J58" s="30" t="n">
        <v>45519</v>
      </c>
      <c r="K58" s="30" t="n"/>
      <c r="M58" t="inlineStr">
        <is>
          <t>MAO DE OBRA FIXA/ TEMPORARIOS</t>
        </is>
      </c>
      <c r="N58" t="inlineStr">
        <is>
          <t>SALARIOS</t>
        </is>
      </c>
      <c r="O58" t="inlineStr">
        <is>
          <t>2024-34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70848</v>
      </c>
      <c r="C59" t="n">
        <v>115</v>
      </c>
      <c r="D59" t="inlineStr">
        <is>
          <t>Riviera Bar</t>
        </is>
      </c>
      <c r="E59" t="inlineStr">
        <is>
          <t>ARIANA SOUZA DE OLIVEIRA</t>
        </is>
      </c>
      <c r="F59" t="n">
        <v>1123.65</v>
      </c>
      <c r="G59" s="30" t="n">
        <v>45524</v>
      </c>
      <c r="H59" s="30" t="n">
        <v>45523</v>
      </c>
      <c r="I59" s="30" t="n">
        <v>45523</v>
      </c>
      <c r="J59" s="30" t="n">
        <v>45519</v>
      </c>
      <c r="K59" s="30" t="n"/>
      <c r="M59" t="inlineStr">
        <is>
          <t>MAO DE OBRA FIXA/ TEMPORARIOS</t>
        </is>
      </c>
      <c r="N59" t="inlineStr">
        <is>
          <t>SALARIOS</t>
        </is>
      </c>
      <c r="O59" t="inlineStr">
        <is>
          <t>2024-34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70849</v>
      </c>
      <c r="C60" t="n">
        <v>115</v>
      </c>
      <c r="D60" t="inlineStr">
        <is>
          <t>Riviera Bar</t>
        </is>
      </c>
      <c r="E60" t="inlineStr">
        <is>
          <t>BRUNO JOSE RIBEIRO DE JESUS</t>
        </is>
      </c>
      <c r="F60" t="n">
        <v>795.52</v>
      </c>
      <c r="G60" s="30" t="n">
        <v>45524</v>
      </c>
      <c r="H60" s="30" t="n">
        <v>45523</v>
      </c>
      <c r="I60" s="30" t="n">
        <v>45523</v>
      </c>
      <c r="J60" s="30" t="n">
        <v>45519</v>
      </c>
      <c r="K60" s="30" t="n"/>
      <c r="M60" t="inlineStr">
        <is>
          <t>MAO DE OBRA FIXA/ TEMPORARIOS</t>
        </is>
      </c>
      <c r="N60" t="inlineStr">
        <is>
          <t>SALARIOS</t>
        </is>
      </c>
      <c r="O60" t="inlineStr">
        <is>
          <t>2024-34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70850</v>
      </c>
      <c r="C61" t="n">
        <v>115</v>
      </c>
      <c r="D61" t="inlineStr">
        <is>
          <t>Riviera Bar</t>
        </is>
      </c>
      <c r="E61" t="inlineStr">
        <is>
          <t>CAIO HENRIQUE ROCHA LIMA</t>
        </is>
      </c>
      <c r="F61" t="n">
        <v>765.0700000000001</v>
      </c>
      <c r="G61" s="30" t="n">
        <v>45524</v>
      </c>
      <c r="H61" s="30" t="n">
        <v>45523</v>
      </c>
      <c r="I61" s="30" t="n">
        <v>45523</v>
      </c>
      <c r="J61" s="30" t="n">
        <v>45519</v>
      </c>
      <c r="K61" s="30" t="n"/>
      <c r="M61" t="inlineStr">
        <is>
          <t>MAO DE OBRA FIXA/ TEMPORARIOS</t>
        </is>
      </c>
      <c r="N61" t="inlineStr">
        <is>
          <t>SALARIOS</t>
        </is>
      </c>
      <c r="O61" t="inlineStr">
        <is>
          <t>2024-34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70851</v>
      </c>
      <c r="C62" t="n">
        <v>115</v>
      </c>
      <c r="D62" t="inlineStr">
        <is>
          <t>Riviera Bar</t>
        </is>
      </c>
      <c r="E62" t="inlineStr">
        <is>
          <t>CIBELE ELAINE SOUSA</t>
        </is>
      </c>
      <c r="F62" t="n">
        <v>736.34</v>
      </c>
      <c r="G62" s="30" t="n">
        <v>45524</v>
      </c>
      <c r="H62" s="30" t="n">
        <v>45523</v>
      </c>
      <c r="I62" s="30" t="n">
        <v>45523</v>
      </c>
      <c r="J62" s="30" t="n">
        <v>45519</v>
      </c>
      <c r="K62" s="30" t="n"/>
      <c r="M62" t="inlineStr">
        <is>
          <t>MAO DE OBRA FIXA/ TEMPORARIOS</t>
        </is>
      </c>
      <c r="N62" t="inlineStr">
        <is>
          <t>SALARIOS</t>
        </is>
      </c>
      <c r="O62" t="inlineStr">
        <is>
          <t>2024-34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70852</v>
      </c>
      <c r="C63" t="n">
        <v>115</v>
      </c>
      <c r="D63" t="inlineStr">
        <is>
          <t>Riviera Bar</t>
        </is>
      </c>
      <c r="E63" t="inlineStr">
        <is>
          <t>CICERO DURVAL DA SILVA</t>
        </is>
      </c>
      <c r="F63" t="n">
        <v>730.98</v>
      </c>
      <c r="G63" s="30" t="n">
        <v>45524</v>
      </c>
      <c r="H63" s="30" t="n">
        <v>45523</v>
      </c>
      <c r="I63" s="30" t="n">
        <v>45523</v>
      </c>
      <c r="J63" s="30" t="n">
        <v>45519</v>
      </c>
      <c r="K63" s="30" t="n"/>
      <c r="M63" t="inlineStr">
        <is>
          <t>MAO DE OBRA FIXA/ TEMPORARIOS</t>
        </is>
      </c>
      <c r="N63" t="inlineStr">
        <is>
          <t>SALARIOS</t>
        </is>
      </c>
      <c r="O63" t="inlineStr">
        <is>
          <t>2024-34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70853</v>
      </c>
      <c r="C64" t="n">
        <v>115</v>
      </c>
      <c r="D64" t="inlineStr">
        <is>
          <t>Riviera Bar</t>
        </is>
      </c>
      <c r="E64" t="inlineStr">
        <is>
          <t>CLAUDIO ROBERTO MEDEIROS CABRAL JUNIOR</t>
        </is>
      </c>
      <c r="F64" t="n">
        <v>708.29</v>
      </c>
      <c r="G64" s="30" t="n">
        <v>45524</v>
      </c>
      <c r="H64" s="30" t="n">
        <v>45523</v>
      </c>
      <c r="I64" s="30" t="n">
        <v>45523</v>
      </c>
      <c r="J64" s="30" t="n">
        <v>45519</v>
      </c>
      <c r="K64" s="30" t="n"/>
      <c r="M64" t="inlineStr">
        <is>
          <t>MAO DE OBRA FIXA/ TEMPORARIOS</t>
        </is>
      </c>
      <c r="N64" t="inlineStr">
        <is>
          <t>SALARIOS</t>
        </is>
      </c>
      <c r="O64" t="inlineStr">
        <is>
          <t>2024-34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70854</v>
      </c>
      <c r="C65" t="n">
        <v>115</v>
      </c>
      <c r="D65" t="inlineStr">
        <is>
          <t>Riviera Bar</t>
        </is>
      </c>
      <c r="E65" t="inlineStr">
        <is>
          <t>CLAYTON VICENTE MORAES SANTOS</t>
        </is>
      </c>
      <c r="F65" t="n">
        <v>1083.11</v>
      </c>
      <c r="G65" s="30" t="n">
        <v>45524</v>
      </c>
      <c r="H65" s="30" t="n">
        <v>45523</v>
      </c>
      <c r="I65" s="30" t="n">
        <v>45523</v>
      </c>
      <c r="J65" s="30" t="n">
        <v>45519</v>
      </c>
      <c r="K65" s="30" t="n"/>
      <c r="M65" t="inlineStr">
        <is>
          <t>MAO DE OBRA FIXA/ TEMPORARIOS</t>
        </is>
      </c>
      <c r="N65" t="inlineStr">
        <is>
          <t>SALARIOS</t>
        </is>
      </c>
      <c r="O65" t="inlineStr">
        <is>
          <t>2024-34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70855</v>
      </c>
      <c r="C66" t="n">
        <v>115</v>
      </c>
      <c r="D66" t="inlineStr">
        <is>
          <t>Riviera Bar</t>
        </is>
      </c>
      <c r="E66" t="inlineStr">
        <is>
          <t>DANIEL DE MELO LIMA</t>
        </is>
      </c>
      <c r="F66" t="n">
        <v>708.29</v>
      </c>
      <c r="G66" s="30" t="n">
        <v>45524</v>
      </c>
      <c r="H66" s="30" t="n">
        <v>45523</v>
      </c>
      <c r="I66" s="30" t="n">
        <v>45523</v>
      </c>
      <c r="J66" s="30" t="n">
        <v>45519</v>
      </c>
      <c r="K66" s="30" t="n"/>
      <c r="M66" t="inlineStr">
        <is>
          <t>MAO DE OBRA FIXA/ TEMPORARIOS</t>
        </is>
      </c>
      <c r="N66" t="inlineStr">
        <is>
          <t>SALARIOS</t>
        </is>
      </c>
      <c r="O66" t="inlineStr">
        <is>
          <t>2024-34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70856</v>
      </c>
      <c r="C67" t="n">
        <v>115</v>
      </c>
      <c r="D67" t="inlineStr">
        <is>
          <t>Riviera Bar</t>
        </is>
      </c>
      <c r="E67" t="inlineStr">
        <is>
          <t>DANIELE BISO</t>
        </is>
      </c>
      <c r="F67" t="n">
        <v>734.37</v>
      </c>
      <c r="G67" s="30" t="n">
        <v>45524</v>
      </c>
      <c r="H67" s="30" t="n">
        <v>45523</v>
      </c>
      <c r="I67" s="30" t="n">
        <v>45523</v>
      </c>
      <c r="J67" s="30" t="n">
        <v>45519</v>
      </c>
      <c r="K67" s="30" t="n"/>
      <c r="M67" t="inlineStr">
        <is>
          <t>MAO DE OBRA FIXA/ TEMPORARIOS</t>
        </is>
      </c>
      <c r="N67" t="inlineStr">
        <is>
          <t>SALARIOS</t>
        </is>
      </c>
      <c r="O67" t="inlineStr">
        <is>
          <t>2024-34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70857</v>
      </c>
      <c r="C68" t="n">
        <v>115</v>
      </c>
      <c r="D68" t="inlineStr">
        <is>
          <t>Riviera Bar</t>
        </is>
      </c>
      <c r="E68" t="inlineStr">
        <is>
          <t>EDGAR AVELINO DE SOUZA</t>
        </is>
      </c>
      <c r="F68" t="n">
        <v>970.26</v>
      </c>
      <c r="G68" s="30" t="n">
        <v>45524</v>
      </c>
      <c r="H68" s="30" t="n">
        <v>45523</v>
      </c>
      <c r="I68" s="30" t="n">
        <v>45523</v>
      </c>
      <c r="J68" s="30" t="n">
        <v>45519</v>
      </c>
      <c r="K68" s="30" t="n"/>
      <c r="M68" t="inlineStr">
        <is>
          <t>MAO DE OBRA FIXA/ TEMPORARIOS</t>
        </is>
      </c>
      <c r="N68" t="inlineStr">
        <is>
          <t>SALARIOS</t>
        </is>
      </c>
      <c r="O68" t="inlineStr">
        <is>
          <t>2024-34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70858</v>
      </c>
      <c r="C69" t="n">
        <v>115</v>
      </c>
      <c r="D69" t="inlineStr">
        <is>
          <t>Riviera Bar</t>
        </is>
      </c>
      <c r="E69" t="inlineStr">
        <is>
          <t>EMERSON ALVES DA SILVA</t>
        </is>
      </c>
      <c r="F69" t="n">
        <v>721.36</v>
      </c>
      <c r="G69" s="30" t="n">
        <v>45524</v>
      </c>
      <c r="H69" s="30" t="n">
        <v>45523</v>
      </c>
      <c r="I69" s="30" t="n">
        <v>45523</v>
      </c>
      <c r="J69" s="30" t="n">
        <v>45519</v>
      </c>
      <c r="K69" s="30" t="n"/>
      <c r="M69" t="inlineStr">
        <is>
          <t>MAO DE OBRA FIXA/ TEMPORARIOS</t>
        </is>
      </c>
      <c r="N69" t="inlineStr">
        <is>
          <t>SALARIOS</t>
        </is>
      </c>
      <c r="O69" t="inlineStr">
        <is>
          <t>2024-34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70859</v>
      </c>
      <c r="C70" t="n">
        <v>115</v>
      </c>
      <c r="D70" t="inlineStr">
        <is>
          <t>Riviera Bar</t>
        </is>
      </c>
      <c r="E70" t="inlineStr">
        <is>
          <t>EMERSON PEREIRA DA SILVA</t>
        </is>
      </c>
      <c r="F70" t="n">
        <v>774.8200000000001</v>
      </c>
      <c r="G70" s="30" t="n">
        <v>45524</v>
      </c>
      <c r="H70" s="30" t="n">
        <v>45523</v>
      </c>
      <c r="I70" s="30" t="n">
        <v>45523</v>
      </c>
      <c r="J70" s="30" t="n">
        <v>45519</v>
      </c>
      <c r="K70" s="30" t="n"/>
      <c r="M70" t="inlineStr">
        <is>
          <t>MAO DE OBRA FIXA/ TEMPORARIOS</t>
        </is>
      </c>
      <c r="N70" t="inlineStr">
        <is>
          <t>SALARIOS</t>
        </is>
      </c>
      <c r="O70" t="inlineStr">
        <is>
          <t>2024-34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70860</v>
      </c>
      <c r="C71" t="n">
        <v>115</v>
      </c>
      <c r="D71" t="inlineStr">
        <is>
          <t>Riviera Bar</t>
        </is>
      </c>
      <c r="E71" t="inlineStr">
        <is>
          <t>FABRICIO MARTINS DOS SANTOS</t>
        </is>
      </c>
      <c r="F71" t="n">
        <v>774.8200000000001</v>
      </c>
      <c r="G71" s="30" t="n">
        <v>45524</v>
      </c>
      <c r="H71" s="30" t="n">
        <v>45523</v>
      </c>
      <c r="I71" s="30" t="n">
        <v>45523</v>
      </c>
      <c r="J71" s="30" t="n">
        <v>45519</v>
      </c>
      <c r="K71" s="30" t="n"/>
      <c r="M71" t="inlineStr">
        <is>
          <t>MAO DE OBRA FIXA/ TEMPORARIOS</t>
        </is>
      </c>
      <c r="N71" t="inlineStr">
        <is>
          <t>SALARIOS</t>
        </is>
      </c>
      <c r="O71" t="inlineStr">
        <is>
          <t>2024-34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70861</v>
      </c>
      <c r="C72" t="n">
        <v>115</v>
      </c>
      <c r="D72" t="inlineStr">
        <is>
          <t>Riviera Bar</t>
        </is>
      </c>
      <c r="E72" t="inlineStr">
        <is>
          <t>FELIPE AUGUSTO DE SOUZA SALES</t>
        </is>
      </c>
      <c r="F72" t="n">
        <v>830.58</v>
      </c>
      <c r="G72" s="30" t="n">
        <v>45524</v>
      </c>
      <c r="H72" s="30" t="n">
        <v>45523</v>
      </c>
      <c r="I72" s="30" t="n">
        <v>45523</v>
      </c>
      <c r="J72" s="30" t="n">
        <v>45519</v>
      </c>
      <c r="K72" s="30" t="n"/>
      <c r="M72" t="inlineStr">
        <is>
          <t>MAO DE OBRA FIXA/ TEMPORARIOS</t>
        </is>
      </c>
      <c r="N72" t="inlineStr">
        <is>
          <t>SALARIOS</t>
        </is>
      </c>
      <c r="O72" t="inlineStr">
        <is>
          <t>2024-34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70862</v>
      </c>
      <c r="C73" t="n">
        <v>115</v>
      </c>
      <c r="D73" t="inlineStr">
        <is>
          <t>Riviera Bar</t>
        </is>
      </c>
      <c r="E73" t="inlineStr">
        <is>
          <t>FELIPE MAGALHAES DUARTE</t>
        </is>
      </c>
      <c r="F73" t="n">
        <v>976.96</v>
      </c>
      <c r="G73" s="30" t="n">
        <v>45524</v>
      </c>
      <c r="H73" s="30" t="n">
        <v>45523</v>
      </c>
      <c r="I73" s="30" t="n">
        <v>45523</v>
      </c>
      <c r="J73" s="30" t="n">
        <v>45519</v>
      </c>
      <c r="K73" s="30" t="n"/>
      <c r="M73" t="inlineStr">
        <is>
          <t>MAO DE OBRA FIXA/ TEMPORARIOS</t>
        </is>
      </c>
      <c r="N73" t="inlineStr">
        <is>
          <t>SALARIOS</t>
        </is>
      </c>
      <c r="O73" t="inlineStr">
        <is>
          <t>2024-34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70863</v>
      </c>
      <c r="C74" t="n">
        <v>115</v>
      </c>
      <c r="D74" t="inlineStr">
        <is>
          <t>Riviera Bar</t>
        </is>
      </c>
      <c r="E74" t="inlineStr">
        <is>
          <t>FRANCISCO DAS CHAGAS CUNHA MENESES</t>
        </is>
      </c>
      <c r="F74" t="n">
        <v>708.29</v>
      </c>
      <c r="G74" s="30" t="n">
        <v>45524</v>
      </c>
      <c r="H74" s="30" t="n">
        <v>45523</v>
      </c>
      <c r="I74" s="30" t="n">
        <v>45523</v>
      </c>
      <c r="J74" s="30" t="n">
        <v>45519</v>
      </c>
      <c r="K74" s="30" t="n"/>
      <c r="M74" t="inlineStr">
        <is>
          <t>MAO DE OBRA FIXA/ TEMPORARIOS</t>
        </is>
      </c>
      <c r="N74" t="inlineStr">
        <is>
          <t>SALARIOS</t>
        </is>
      </c>
      <c r="O74" t="inlineStr">
        <is>
          <t>2024-34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70864</v>
      </c>
      <c r="C75" t="n">
        <v>115</v>
      </c>
      <c r="D75" t="inlineStr">
        <is>
          <t>Riviera Bar</t>
        </is>
      </c>
      <c r="E75" t="inlineStr">
        <is>
          <t>FRANCISCO WILLIAN LOPES LIMA</t>
        </is>
      </c>
      <c r="F75" t="n">
        <v>902.96</v>
      </c>
      <c r="G75" s="30" t="n">
        <v>45524</v>
      </c>
      <c r="H75" s="30" t="n">
        <v>45523</v>
      </c>
      <c r="I75" s="30" t="n">
        <v>45523</v>
      </c>
      <c r="J75" s="30" t="n">
        <v>45519</v>
      </c>
      <c r="K75" s="30" t="n"/>
      <c r="M75" t="inlineStr">
        <is>
          <t>MAO DE OBRA FIXA/ TEMPORARIOS</t>
        </is>
      </c>
      <c r="N75" t="inlineStr">
        <is>
          <t>SALARIOS</t>
        </is>
      </c>
      <c r="O75" t="inlineStr">
        <is>
          <t>2024-34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70865</v>
      </c>
      <c r="C76" t="n">
        <v>115</v>
      </c>
      <c r="D76" t="inlineStr">
        <is>
          <t>Riviera Bar</t>
        </is>
      </c>
      <c r="E76" t="inlineStr">
        <is>
          <t>GUSTAVO FRIGO DE OLIVEIRA</t>
        </is>
      </c>
      <c r="F76" t="n">
        <v>768.04</v>
      </c>
      <c r="G76" s="30" t="n">
        <v>45524</v>
      </c>
      <c r="H76" s="30" t="n">
        <v>45523</v>
      </c>
      <c r="I76" s="30" t="n">
        <v>45523</v>
      </c>
      <c r="J76" s="30" t="n">
        <v>45519</v>
      </c>
      <c r="K76" s="30" t="n"/>
      <c r="M76" t="inlineStr">
        <is>
          <t>MAO DE OBRA FIXA/ TEMPORARIOS</t>
        </is>
      </c>
      <c r="N76" t="inlineStr">
        <is>
          <t>SALARIOS</t>
        </is>
      </c>
      <c r="O76" t="inlineStr">
        <is>
          <t>2024-34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70866</v>
      </c>
      <c r="C77" t="n">
        <v>115</v>
      </c>
      <c r="D77" t="inlineStr">
        <is>
          <t>Riviera Bar</t>
        </is>
      </c>
      <c r="E77" t="inlineStr">
        <is>
          <t>INGRID MOSACK DA SILVA</t>
        </is>
      </c>
      <c r="F77" t="n">
        <v>701.4299999999999</v>
      </c>
      <c r="G77" s="30" t="n">
        <v>45524</v>
      </c>
      <c r="H77" s="30" t="n">
        <v>45523</v>
      </c>
      <c r="I77" s="30" t="n">
        <v>45523</v>
      </c>
      <c r="J77" s="30" t="n">
        <v>45519</v>
      </c>
      <c r="K77" s="30" t="n"/>
      <c r="M77" t="inlineStr">
        <is>
          <t>MAO DE OBRA FIXA/ TEMPORARIOS</t>
        </is>
      </c>
      <c r="N77" t="inlineStr">
        <is>
          <t>SALARIOS</t>
        </is>
      </c>
      <c r="O77" t="inlineStr">
        <is>
          <t>2024-34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70867</v>
      </c>
      <c r="C78" t="n">
        <v>115</v>
      </c>
      <c r="D78" t="inlineStr">
        <is>
          <t>Riviera Bar</t>
        </is>
      </c>
      <c r="E78" t="inlineStr">
        <is>
          <t>IVANILSON SANTOS DE JESUS</t>
        </is>
      </c>
      <c r="F78" t="n">
        <v>787.36</v>
      </c>
      <c r="G78" s="30" t="n">
        <v>45524</v>
      </c>
      <c r="H78" s="30" t="n">
        <v>45523</v>
      </c>
      <c r="I78" s="30" t="n">
        <v>45523</v>
      </c>
      <c r="J78" s="30" t="n">
        <v>45519</v>
      </c>
      <c r="K78" s="30" t="n"/>
      <c r="M78" t="inlineStr">
        <is>
          <t>MAO DE OBRA FIXA/ TEMPORARIOS</t>
        </is>
      </c>
      <c r="N78" t="inlineStr">
        <is>
          <t>SALARIOS</t>
        </is>
      </c>
      <c r="O78" t="inlineStr">
        <is>
          <t>2024-34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70868</v>
      </c>
      <c r="C79" t="n">
        <v>115</v>
      </c>
      <c r="D79" t="inlineStr">
        <is>
          <t>Riviera Bar</t>
        </is>
      </c>
      <c r="E79" t="inlineStr">
        <is>
          <t>JOAQUIM MACARIO DE ANDRADE FILHO</t>
        </is>
      </c>
      <c r="F79" t="n">
        <v>708.3</v>
      </c>
      <c r="G79" s="30" t="n">
        <v>45524</v>
      </c>
      <c r="H79" s="30" t="n">
        <v>45523</v>
      </c>
      <c r="I79" s="30" t="n">
        <v>45523</v>
      </c>
      <c r="J79" s="30" t="n">
        <v>45519</v>
      </c>
      <c r="K79" s="30" t="n"/>
      <c r="M79" t="inlineStr">
        <is>
          <t>MAO DE OBRA FIXA/ TEMPORARIOS</t>
        </is>
      </c>
      <c r="N79" t="inlineStr">
        <is>
          <t>SALARIOS</t>
        </is>
      </c>
      <c r="O79" t="inlineStr">
        <is>
          <t>2024-34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70869</v>
      </c>
      <c r="C80" t="n">
        <v>115</v>
      </c>
      <c r="D80" t="inlineStr">
        <is>
          <t>Riviera Bar</t>
        </is>
      </c>
      <c r="E80" t="inlineStr">
        <is>
          <t>JORDY MOURA SILVA</t>
        </is>
      </c>
      <c r="F80" t="n">
        <v>713.5700000000001</v>
      </c>
      <c r="G80" s="30" t="n">
        <v>45524</v>
      </c>
      <c r="H80" s="30" t="n">
        <v>45523</v>
      </c>
      <c r="I80" s="30" t="n">
        <v>45523</v>
      </c>
      <c r="J80" s="30" t="n">
        <v>45519</v>
      </c>
      <c r="K80" s="30" t="n"/>
      <c r="M80" t="inlineStr">
        <is>
          <t>MAO DE OBRA FIXA/ TEMPORARIOS</t>
        </is>
      </c>
      <c r="N80" t="inlineStr">
        <is>
          <t>SALARIOS</t>
        </is>
      </c>
      <c r="O80" t="inlineStr">
        <is>
          <t>2024-34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70870</v>
      </c>
      <c r="C81" t="n">
        <v>115</v>
      </c>
      <c r="D81" t="inlineStr">
        <is>
          <t>Riviera Bar</t>
        </is>
      </c>
      <c r="E81" t="inlineStr">
        <is>
          <t>LARISSA DOS SANTOS SILVA</t>
        </is>
      </c>
      <c r="F81" t="n">
        <v>996.21</v>
      </c>
      <c r="G81" s="30" t="n">
        <v>45524</v>
      </c>
      <c r="H81" s="30" t="n">
        <v>45523</v>
      </c>
      <c r="I81" s="30" t="n">
        <v>45523</v>
      </c>
      <c r="J81" s="30" t="n">
        <v>45519</v>
      </c>
      <c r="K81" s="30" t="n"/>
      <c r="M81" t="inlineStr">
        <is>
          <t>MAO DE OBRA FIXA/ TEMPORARIOS</t>
        </is>
      </c>
      <c r="N81" t="inlineStr">
        <is>
          <t>SALARIOS</t>
        </is>
      </c>
      <c r="O81" t="inlineStr">
        <is>
          <t>2024-34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70871</v>
      </c>
      <c r="C82" t="n">
        <v>115</v>
      </c>
      <c r="D82" t="inlineStr">
        <is>
          <t>Riviera Bar</t>
        </is>
      </c>
      <c r="E82" t="inlineStr">
        <is>
          <t>LARISSA LUZIA MONDEK GASPAR</t>
        </is>
      </c>
      <c r="F82" t="n">
        <v>787.91</v>
      </c>
      <c r="G82" s="30" t="n">
        <v>45524</v>
      </c>
      <c r="H82" s="30" t="n">
        <v>45523</v>
      </c>
      <c r="I82" s="30" t="n">
        <v>45523</v>
      </c>
      <c r="J82" s="30" t="n">
        <v>45519</v>
      </c>
      <c r="K82" s="30" t="n"/>
      <c r="M82" t="inlineStr">
        <is>
          <t>MAO DE OBRA FIXA/ TEMPORARIOS</t>
        </is>
      </c>
      <c r="N82" t="inlineStr">
        <is>
          <t>SALARIOS</t>
        </is>
      </c>
      <c r="O82" t="inlineStr">
        <is>
          <t>2024-34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70872</v>
      </c>
      <c r="C83" t="n">
        <v>115</v>
      </c>
      <c r="D83" t="inlineStr">
        <is>
          <t>Riviera Bar</t>
        </is>
      </c>
      <c r="E83" t="inlineStr">
        <is>
          <t>LUCAS BELARMINO DA SILVA</t>
        </is>
      </c>
      <c r="F83" t="n">
        <v>704.83</v>
      </c>
      <c r="G83" s="30" t="n">
        <v>45524</v>
      </c>
      <c r="H83" s="30" t="n">
        <v>45523</v>
      </c>
      <c r="I83" s="30" t="n">
        <v>45523</v>
      </c>
      <c r="J83" s="30" t="n">
        <v>45519</v>
      </c>
      <c r="K83" s="30" t="n"/>
      <c r="M83" t="inlineStr">
        <is>
          <t>MAO DE OBRA FIXA/ TEMPORARIOS</t>
        </is>
      </c>
      <c r="N83" t="inlineStr">
        <is>
          <t>SALARIOS</t>
        </is>
      </c>
      <c r="O83" t="inlineStr">
        <is>
          <t>2024-34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70873</v>
      </c>
      <c r="C84" t="n">
        <v>115</v>
      </c>
      <c r="D84" t="inlineStr">
        <is>
          <t>Riviera Bar</t>
        </is>
      </c>
      <c r="E84" t="inlineStr">
        <is>
          <t>LUCAS COSTA REIS</t>
        </is>
      </c>
      <c r="F84" t="n">
        <v>976.96</v>
      </c>
      <c r="G84" s="30" t="n">
        <v>45524</v>
      </c>
      <c r="H84" s="30" t="n">
        <v>45523</v>
      </c>
      <c r="I84" s="30" t="n">
        <v>45523</v>
      </c>
      <c r="J84" s="30" t="n">
        <v>45519</v>
      </c>
      <c r="K84" s="30" t="n"/>
      <c r="M84" t="inlineStr">
        <is>
          <t>MAO DE OBRA FIXA/ TEMPORARIOS</t>
        </is>
      </c>
      <c r="N84" t="inlineStr">
        <is>
          <t>SALARIOS</t>
        </is>
      </c>
      <c r="O84" t="inlineStr">
        <is>
          <t>2024-34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70874</v>
      </c>
      <c r="C85" t="n">
        <v>115</v>
      </c>
      <c r="D85" t="inlineStr">
        <is>
          <t>Riviera Bar</t>
        </is>
      </c>
      <c r="E85" t="inlineStr">
        <is>
          <t>LUCILENE DE SOUZA ROCHA</t>
        </is>
      </c>
      <c r="F85" t="n">
        <v>742.63</v>
      </c>
      <c r="G85" s="30" t="n">
        <v>45524</v>
      </c>
      <c r="H85" s="30" t="n">
        <v>45523</v>
      </c>
      <c r="I85" s="30" t="n">
        <v>45523</v>
      </c>
      <c r="J85" s="30" t="n">
        <v>45519</v>
      </c>
      <c r="K85" s="30" t="n"/>
      <c r="M85" t="inlineStr">
        <is>
          <t>MAO DE OBRA FIXA/ TEMPORARIOS</t>
        </is>
      </c>
      <c r="N85" t="inlineStr">
        <is>
          <t>SALARIOS</t>
        </is>
      </c>
      <c r="O85" t="inlineStr">
        <is>
          <t>2024-34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70875</v>
      </c>
      <c r="C86" t="n">
        <v>115</v>
      </c>
      <c r="D86" t="inlineStr">
        <is>
          <t>Riviera Bar</t>
        </is>
      </c>
      <c r="E86" t="inlineStr">
        <is>
          <t>MARCELLA SAVASTANO</t>
        </is>
      </c>
      <c r="F86" t="n">
        <v>765.0700000000001</v>
      </c>
      <c r="G86" s="30" t="n">
        <v>45524</v>
      </c>
      <c r="H86" s="30" t="n">
        <v>45523</v>
      </c>
      <c r="I86" s="30" t="n">
        <v>45523</v>
      </c>
      <c r="J86" s="30" t="n">
        <v>45519</v>
      </c>
      <c r="K86" s="30" t="n"/>
      <c r="M86" t="inlineStr">
        <is>
          <t>MAO DE OBRA FIXA/ TEMPORARIOS</t>
        </is>
      </c>
      <c r="N86" t="inlineStr">
        <is>
          <t>SALARIOS</t>
        </is>
      </c>
      <c r="O86" t="inlineStr">
        <is>
          <t>2024-34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70876</v>
      </c>
      <c r="C87" t="n">
        <v>115</v>
      </c>
      <c r="D87" t="inlineStr">
        <is>
          <t>Riviera Bar</t>
        </is>
      </c>
      <c r="E87" t="inlineStr">
        <is>
          <t>MARCIO PEREIRA DE SOUSA</t>
        </is>
      </c>
      <c r="F87" t="n">
        <v>792.95</v>
      </c>
      <c r="G87" s="30" t="n">
        <v>45524</v>
      </c>
      <c r="H87" s="30" t="n">
        <v>45523</v>
      </c>
      <c r="I87" s="30" t="n">
        <v>45523</v>
      </c>
      <c r="J87" s="30" t="n">
        <v>45519</v>
      </c>
      <c r="K87" s="30" t="n"/>
      <c r="M87" t="inlineStr">
        <is>
          <t>MAO DE OBRA FIXA/ TEMPORARIOS</t>
        </is>
      </c>
      <c r="N87" t="inlineStr">
        <is>
          <t>SALARIOS</t>
        </is>
      </c>
      <c r="O87" t="inlineStr">
        <is>
          <t>2024-34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70877</v>
      </c>
      <c r="C88" t="n">
        <v>115</v>
      </c>
      <c r="D88" t="inlineStr">
        <is>
          <t>Riviera Bar</t>
        </is>
      </c>
      <c r="E88" t="inlineStr">
        <is>
          <t>MARCOS EDUARDO GONÇALVES DOS SANTOS</t>
        </is>
      </c>
      <c r="F88" t="n">
        <v>708.4</v>
      </c>
      <c r="G88" s="30" t="n">
        <v>45524</v>
      </c>
      <c r="H88" s="30" t="n">
        <v>45523</v>
      </c>
      <c r="I88" s="30" t="n">
        <v>45523</v>
      </c>
      <c r="J88" s="30" t="n">
        <v>45519</v>
      </c>
      <c r="K88" s="30" t="n"/>
      <c r="M88" t="inlineStr">
        <is>
          <t>MAO DE OBRA FIXA/ TEMPORARIOS</t>
        </is>
      </c>
      <c r="N88" t="inlineStr">
        <is>
          <t>SALARIOS</t>
        </is>
      </c>
      <c r="O88" t="inlineStr">
        <is>
          <t>2024-34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70878</v>
      </c>
      <c r="C89" t="n">
        <v>115</v>
      </c>
      <c r="D89" t="inlineStr">
        <is>
          <t>Riviera Bar</t>
        </is>
      </c>
      <c r="E89" t="inlineStr">
        <is>
          <t>MARCOS JOSÉ BAHIA DE SOUSA PERES</t>
        </is>
      </c>
      <c r="F89" t="n">
        <v>779.72</v>
      </c>
      <c r="G89" s="30" t="n">
        <v>45524</v>
      </c>
      <c r="H89" s="30" t="n">
        <v>45523</v>
      </c>
      <c r="I89" s="30" t="n">
        <v>45523</v>
      </c>
      <c r="J89" s="30" t="n">
        <v>45519</v>
      </c>
      <c r="K89" s="30" t="n"/>
      <c r="M89" t="inlineStr">
        <is>
          <t>MAO DE OBRA FIXA/ TEMPORARIOS</t>
        </is>
      </c>
      <c r="N89" t="inlineStr">
        <is>
          <t>SALARIOS</t>
        </is>
      </c>
      <c r="O89" t="inlineStr">
        <is>
          <t>2024-34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70879</v>
      </c>
      <c r="C90" t="n">
        <v>115</v>
      </c>
      <c r="D90" t="inlineStr">
        <is>
          <t>Riviera Bar</t>
        </is>
      </c>
      <c r="E90" t="inlineStr">
        <is>
          <t>MARIANA ALVES DA SILVA</t>
        </is>
      </c>
      <c r="F90" t="n">
        <v>782.36</v>
      </c>
      <c r="G90" s="30" t="n">
        <v>45524</v>
      </c>
      <c r="H90" s="30" t="n">
        <v>45523</v>
      </c>
      <c r="I90" s="30" t="n">
        <v>45523</v>
      </c>
      <c r="J90" s="30" t="n">
        <v>45519</v>
      </c>
      <c r="K90" s="30" t="n"/>
      <c r="M90" t="inlineStr">
        <is>
          <t>MAO DE OBRA FIXA/ TEMPORARIOS</t>
        </is>
      </c>
      <c r="N90" t="inlineStr">
        <is>
          <t>SALARIOS</t>
        </is>
      </c>
      <c r="O90" t="inlineStr">
        <is>
          <t>2024-34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70880</v>
      </c>
      <c r="C91" t="n">
        <v>115</v>
      </c>
      <c r="D91" t="inlineStr">
        <is>
          <t>Riviera Bar</t>
        </is>
      </c>
      <c r="E91" t="inlineStr">
        <is>
          <t>MATHEUS SILVA DOS SANTOS CORREIA</t>
        </is>
      </c>
      <c r="F91" t="n">
        <v>763.83</v>
      </c>
      <c r="G91" s="30" t="n">
        <v>45524</v>
      </c>
      <c r="H91" s="30" t="n">
        <v>45523</v>
      </c>
      <c r="I91" s="30" t="n">
        <v>45523</v>
      </c>
      <c r="J91" s="30" t="n">
        <v>45519</v>
      </c>
      <c r="K91" s="30" t="n"/>
      <c r="M91" t="inlineStr">
        <is>
          <t>MAO DE OBRA FIXA/ TEMPORARIOS</t>
        </is>
      </c>
      <c r="N91" t="inlineStr">
        <is>
          <t>SALARIOS</t>
        </is>
      </c>
      <c r="O91" t="inlineStr">
        <is>
          <t>2024-34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70881</v>
      </c>
      <c r="C92" t="n">
        <v>115</v>
      </c>
      <c r="D92" t="inlineStr">
        <is>
          <t>Riviera Bar</t>
        </is>
      </c>
      <c r="E92" t="inlineStr">
        <is>
          <t>ORNELLA BOULHOSSA DE MELLO</t>
        </is>
      </c>
      <c r="F92" t="n">
        <v>936.72</v>
      </c>
      <c r="G92" s="30" t="n">
        <v>45524</v>
      </c>
      <c r="H92" s="30" t="n">
        <v>45523</v>
      </c>
      <c r="I92" s="30" t="n">
        <v>45523</v>
      </c>
      <c r="J92" s="30" t="n">
        <v>45519</v>
      </c>
      <c r="K92" s="30" t="n"/>
      <c r="M92" t="inlineStr">
        <is>
          <t>MAO DE OBRA FIXA/ TEMPORARIOS</t>
        </is>
      </c>
      <c r="N92" t="inlineStr">
        <is>
          <t>SALARIOS</t>
        </is>
      </c>
      <c r="O92" t="inlineStr">
        <is>
          <t>2024-34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70882</v>
      </c>
      <c r="C93" t="n">
        <v>115</v>
      </c>
      <c r="D93" t="inlineStr">
        <is>
          <t>Riviera Bar</t>
        </is>
      </c>
      <c r="E93" t="inlineStr">
        <is>
          <t>PATRICIA MORAES</t>
        </is>
      </c>
      <c r="F93" t="n">
        <v>888.65</v>
      </c>
      <c r="G93" s="30" t="n">
        <v>45524</v>
      </c>
      <c r="H93" s="30" t="n">
        <v>45523</v>
      </c>
      <c r="I93" s="30" t="n">
        <v>45523</v>
      </c>
      <c r="J93" s="30" t="n">
        <v>45519</v>
      </c>
      <c r="K93" s="30" t="n"/>
      <c r="M93" t="inlineStr">
        <is>
          <t>MAO DE OBRA FIXA/ TEMPORARIOS</t>
        </is>
      </c>
      <c r="N93" t="inlineStr">
        <is>
          <t>SALARIOS</t>
        </is>
      </c>
      <c r="O93" t="inlineStr">
        <is>
          <t>2024-34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70883</v>
      </c>
      <c r="C94" t="n">
        <v>115</v>
      </c>
      <c r="D94" t="inlineStr">
        <is>
          <t>Riviera Bar</t>
        </is>
      </c>
      <c r="E94" t="inlineStr">
        <is>
          <t>PATRICIO ADAO JOSE AGOSTINHO</t>
        </is>
      </c>
      <c r="F94" t="n">
        <v>1124.84</v>
      </c>
      <c r="G94" s="30" t="n">
        <v>45524</v>
      </c>
      <c r="H94" s="30" t="n">
        <v>45523</v>
      </c>
      <c r="I94" s="30" t="n">
        <v>45523</v>
      </c>
      <c r="J94" s="30" t="n">
        <v>45519</v>
      </c>
      <c r="K94" s="30" t="n"/>
      <c r="M94" t="inlineStr">
        <is>
          <t>MAO DE OBRA FIXA/ TEMPORARIOS</t>
        </is>
      </c>
      <c r="N94" t="inlineStr">
        <is>
          <t>SALARIOS</t>
        </is>
      </c>
      <c r="O94" t="inlineStr">
        <is>
          <t>2024-34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70884</v>
      </c>
      <c r="C95" t="n">
        <v>115</v>
      </c>
      <c r="D95" t="inlineStr">
        <is>
          <t>Riviera Bar</t>
        </is>
      </c>
      <c r="E95" t="inlineStr">
        <is>
          <t>PERCEU SANTOS DOMINGOS</t>
        </is>
      </c>
      <c r="F95" t="n">
        <v>746.41</v>
      </c>
      <c r="G95" s="30" t="n">
        <v>45524</v>
      </c>
      <c r="H95" s="30" t="n">
        <v>45523</v>
      </c>
      <c r="I95" s="30" t="n">
        <v>45523</v>
      </c>
      <c r="J95" s="30" t="n">
        <v>45519</v>
      </c>
      <c r="K95" s="30" t="n"/>
      <c r="M95" t="inlineStr">
        <is>
          <t>MAO DE OBRA FIXA/ TEMPORARIOS</t>
        </is>
      </c>
      <c r="N95" t="inlineStr">
        <is>
          <t>SALARIOS</t>
        </is>
      </c>
      <c r="O95" t="inlineStr">
        <is>
          <t>2024-34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70885</v>
      </c>
      <c r="C96" t="n">
        <v>115</v>
      </c>
      <c r="D96" t="inlineStr">
        <is>
          <t>Riviera Bar</t>
        </is>
      </c>
      <c r="E96" t="inlineStr">
        <is>
          <t>PETRICK SILVA DOS SANTOS</t>
        </is>
      </c>
      <c r="F96" t="n">
        <v>700.6</v>
      </c>
      <c r="G96" s="30" t="n">
        <v>45524</v>
      </c>
      <c r="H96" s="30" t="n">
        <v>45523</v>
      </c>
      <c r="I96" s="30" t="n">
        <v>45523</v>
      </c>
      <c r="J96" s="30" t="n">
        <v>45519</v>
      </c>
      <c r="K96" s="30" t="n"/>
      <c r="M96" t="inlineStr">
        <is>
          <t>MAO DE OBRA FIXA/ TEMPORARIOS</t>
        </is>
      </c>
      <c r="N96" t="inlineStr">
        <is>
          <t>SALARIOS</t>
        </is>
      </c>
      <c r="O96" t="inlineStr">
        <is>
          <t>2024-34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70886</v>
      </c>
      <c r="C97" t="n">
        <v>115</v>
      </c>
      <c r="D97" t="inlineStr">
        <is>
          <t>Riviera Bar</t>
        </is>
      </c>
      <c r="E97" t="inlineStr">
        <is>
          <t>POLIANA CARLA BARBOZA SANTANA</t>
        </is>
      </c>
      <c r="F97" t="n">
        <v>721.13</v>
      </c>
      <c r="G97" s="30" t="n">
        <v>45524</v>
      </c>
      <c r="H97" s="30" t="n">
        <v>45523</v>
      </c>
      <c r="I97" s="30" t="n">
        <v>45523</v>
      </c>
      <c r="J97" s="30" t="n">
        <v>45519</v>
      </c>
      <c r="K97" s="30" t="n"/>
      <c r="M97" t="inlineStr">
        <is>
          <t>MAO DE OBRA FIXA/ TEMPORARIOS</t>
        </is>
      </c>
      <c r="N97" t="inlineStr">
        <is>
          <t>SALARIOS</t>
        </is>
      </c>
      <c r="O97" t="inlineStr">
        <is>
          <t>2024-34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70887</v>
      </c>
      <c r="C98" t="n">
        <v>115</v>
      </c>
      <c r="D98" t="inlineStr">
        <is>
          <t>Riviera Bar</t>
        </is>
      </c>
      <c r="E98" t="inlineStr">
        <is>
          <t>RAFAEL COSTA ARAUJO</t>
        </is>
      </c>
      <c r="F98" t="n">
        <v>728.75</v>
      </c>
      <c r="G98" s="30" t="n">
        <v>45524</v>
      </c>
      <c r="H98" s="30" t="n">
        <v>45523</v>
      </c>
      <c r="I98" s="30" t="n">
        <v>45523</v>
      </c>
      <c r="J98" s="30" t="n">
        <v>45519</v>
      </c>
      <c r="K98" s="30" t="n"/>
      <c r="M98" t="inlineStr">
        <is>
          <t>MAO DE OBRA FIXA/ TEMPORARIOS</t>
        </is>
      </c>
      <c r="N98" t="inlineStr">
        <is>
          <t>SALARIOS</t>
        </is>
      </c>
      <c r="O98" t="inlineStr">
        <is>
          <t>2024-34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70888</v>
      </c>
      <c r="C99" t="n">
        <v>115</v>
      </c>
      <c r="D99" t="inlineStr">
        <is>
          <t>Riviera Bar</t>
        </is>
      </c>
      <c r="E99" t="inlineStr">
        <is>
          <t>RAFFAEL ELIAS MOURA</t>
        </is>
      </c>
      <c r="F99" t="n">
        <v>727.9</v>
      </c>
      <c r="G99" s="30" t="n">
        <v>45524</v>
      </c>
      <c r="H99" s="30" t="n">
        <v>45523</v>
      </c>
      <c r="I99" s="30" t="n">
        <v>45523</v>
      </c>
      <c r="J99" s="30" t="n">
        <v>45519</v>
      </c>
      <c r="K99" s="30" t="n"/>
      <c r="M99" t="inlineStr">
        <is>
          <t>MAO DE OBRA FIXA/ TEMPORARIOS</t>
        </is>
      </c>
      <c r="N99" t="inlineStr">
        <is>
          <t>SALARIOS</t>
        </is>
      </c>
      <c r="O99" t="inlineStr">
        <is>
          <t>2024-34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70889</v>
      </c>
      <c r="C100" t="n">
        <v>115</v>
      </c>
      <c r="D100" t="inlineStr">
        <is>
          <t>Riviera Bar</t>
        </is>
      </c>
      <c r="E100" t="inlineStr">
        <is>
          <t>ROBSON MARQUES DA SILVA</t>
        </is>
      </c>
      <c r="F100" t="n">
        <v>698.49</v>
      </c>
      <c r="G100" s="30" t="n">
        <v>45524</v>
      </c>
      <c r="H100" s="30" t="n">
        <v>45523</v>
      </c>
      <c r="I100" s="30" t="n">
        <v>45523</v>
      </c>
      <c r="J100" s="30" t="n">
        <v>45519</v>
      </c>
      <c r="K100" s="30" t="n"/>
      <c r="M100" t="inlineStr">
        <is>
          <t>MAO DE OBRA FIXA/ TEMPORARIOS</t>
        </is>
      </c>
      <c r="N100" t="inlineStr">
        <is>
          <t>SALARIOS</t>
        </is>
      </c>
      <c r="O100" t="inlineStr">
        <is>
          <t>2024-34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70890</v>
      </c>
      <c r="C101" t="n">
        <v>115</v>
      </c>
      <c r="D101" t="inlineStr">
        <is>
          <t>Riviera Bar</t>
        </is>
      </c>
      <c r="E101" t="inlineStr">
        <is>
          <t>RODRIGO SANTOS ROCHA</t>
        </is>
      </c>
      <c r="F101" t="n">
        <v>855.4</v>
      </c>
      <c r="G101" s="30" t="n">
        <v>45524</v>
      </c>
      <c r="H101" s="30" t="n">
        <v>45523</v>
      </c>
      <c r="I101" s="30" t="n">
        <v>45523</v>
      </c>
      <c r="J101" s="30" t="n">
        <v>45519</v>
      </c>
      <c r="K101" s="30" t="n"/>
      <c r="M101" t="inlineStr">
        <is>
          <t>MAO DE OBRA FIXA/ TEMPORARIOS</t>
        </is>
      </c>
      <c r="N101" t="inlineStr">
        <is>
          <t>SALARIOS</t>
        </is>
      </c>
      <c r="O101" t="inlineStr">
        <is>
          <t>2024-34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70891</v>
      </c>
      <c r="C102" t="n">
        <v>115</v>
      </c>
      <c r="D102" t="inlineStr">
        <is>
          <t>Riviera Bar</t>
        </is>
      </c>
      <c r="E102" t="inlineStr">
        <is>
          <t>RONALDO SOARES DE CAMPOS</t>
        </is>
      </c>
      <c r="F102" t="n">
        <v>1077.27</v>
      </c>
      <c r="G102" s="30" t="n">
        <v>45524</v>
      </c>
      <c r="H102" s="30" t="n">
        <v>45523</v>
      </c>
      <c r="I102" s="30" t="n">
        <v>45523</v>
      </c>
      <c r="J102" s="30" t="n">
        <v>45519</v>
      </c>
      <c r="K102" s="30" t="n"/>
      <c r="M102" t="inlineStr">
        <is>
          <t>MAO DE OBRA FIXA/ TEMPORARIOS</t>
        </is>
      </c>
      <c r="N102" t="inlineStr">
        <is>
          <t>SALARIOS</t>
        </is>
      </c>
      <c r="O102" t="inlineStr">
        <is>
          <t>2024-34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70892</v>
      </c>
      <c r="C103" t="n">
        <v>115</v>
      </c>
      <c r="D103" t="inlineStr">
        <is>
          <t>Riviera Bar</t>
        </is>
      </c>
      <c r="E103" t="inlineStr">
        <is>
          <t>TAINARA NATIELI RIBEIRO</t>
        </is>
      </c>
      <c r="F103" t="n">
        <v>888.65</v>
      </c>
      <c r="G103" s="30" t="n">
        <v>45524</v>
      </c>
      <c r="H103" s="30" t="n">
        <v>45523</v>
      </c>
      <c r="I103" s="30" t="n">
        <v>45523</v>
      </c>
      <c r="J103" s="30" t="n">
        <v>45519</v>
      </c>
      <c r="K103" s="30" t="n"/>
      <c r="M103" t="inlineStr">
        <is>
          <t>MAO DE OBRA FIXA/ TEMPORARIOS</t>
        </is>
      </c>
      <c r="N103" t="inlineStr">
        <is>
          <t>SALARIOS</t>
        </is>
      </c>
      <c r="O103" t="inlineStr">
        <is>
          <t>2024-34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70893</v>
      </c>
      <c r="C104" t="n">
        <v>115</v>
      </c>
      <c r="D104" t="inlineStr">
        <is>
          <t>Riviera Bar</t>
        </is>
      </c>
      <c r="E104" t="inlineStr">
        <is>
          <t>VINICIUS GABRIEL DE JESUS LIMA</t>
        </is>
      </c>
      <c r="F104" t="n">
        <v>761.86</v>
      </c>
      <c r="G104" s="30" t="n">
        <v>45524</v>
      </c>
      <c r="H104" s="30" t="n">
        <v>45523</v>
      </c>
      <c r="I104" s="30" t="n">
        <v>45523</v>
      </c>
      <c r="J104" s="30" t="n">
        <v>45519</v>
      </c>
      <c r="K104" s="30" t="n"/>
      <c r="M104" t="inlineStr">
        <is>
          <t>MAO DE OBRA FIXA/ TEMPORARIOS</t>
        </is>
      </c>
      <c r="N104" t="inlineStr">
        <is>
          <t>SALARIOS</t>
        </is>
      </c>
      <c r="O104" t="inlineStr">
        <is>
          <t>2024-34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70894</v>
      </c>
      <c r="C105" t="n">
        <v>115</v>
      </c>
      <c r="D105" t="inlineStr">
        <is>
          <t>Riviera Bar</t>
        </is>
      </c>
      <c r="E105" t="inlineStr">
        <is>
          <t>VITOR HUGO GONCALVES DE SOUZA</t>
        </is>
      </c>
      <c r="F105" t="n">
        <v>708.3</v>
      </c>
      <c r="G105" s="30" t="n">
        <v>45524</v>
      </c>
      <c r="H105" s="30" t="n">
        <v>45523</v>
      </c>
      <c r="I105" s="30" t="n">
        <v>45523</v>
      </c>
      <c r="J105" s="30" t="n">
        <v>45519</v>
      </c>
      <c r="K105" s="30" t="n"/>
      <c r="M105" t="inlineStr">
        <is>
          <t>MAO DE OBRA FIXA/ TEMPORARIOS</t>
        </is>
      </c>
      <c r="N105" t="inlineStr">
        <is>
          <t>SALARIOS</t>
        </is>
      </c>
      <c r="O105" t="inlineStr">
        <is>
          <t>2024-34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70895</v>
      </c>
      <c r="C106" t="n">
        <v>115</v>
      </c>
      <c r="D106" t="inlineStr">
        <is>
          <t>Riviera Bar</t>
        </is>
      </c>
      <c r="E106" t="inlineStr">
        <is>
          <t>WAGNER LUIZ TORO FERREIRA</t>
        </is>
      </c>
      <c r="F106" t="n">
        <v>944.1</v>
      </c>
      <c r="G106" s="30" t="n">
        <v>45524</v>
      </c>
      <c r="H106" s="30" t="n">
        <v>45523</v>
      </c>
      <c r="I106" s="30" t="n">
        <v>45523</v>
      </c>
      <c r="J106" s="30" t="n">
        <v>45519</v>
      </c>
      <c r="K106" s="30" t="n"/>
      <c r="M106" t="inlineStr">
        <is>
          <t>MAO DE OBRA FIXA/ TEMPORARIOS</t>
        </is>
      </c>
      <c r="N106" t="inlineStr">
        <is>
          <t>SALARIOS</t>
        </is>
      </c>
      <c r="O106" t="inlineStr">
        <is>
          <t>2024-34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70896</v>
      </c>
      <c r="C107" t="n">
        <v>115</v>
      </c>
      <c r="D107" t="inlineStr">
        <is>
          <t>Riviera Bar</t>
        </is>
      </c>
      <c r="E107" t="inlineStr">
        <is>
          <t>WANDERSON MENEZES PIRES</t>
        </is>
      </c>
      <c r="F107" t="n">
        <v>707.5</v>
      </c>
      <c r="G107" s="30" t="n">
        <v>45524</v>
      </c>
      <c r="H107" s="30" t="n">
        <v>45523</v>
      </c>
      <c r="I107" s="30" t="n">
        <v>45523</v>
      </c>
      <c r="J107" s="30" t="n">
        <v>45519</v>
      </c>
      <c r="K107" s="30" t="n"/>
      <c r="M107" t="inlineStr">
        <is>
          <t>MAO DE OBRA FIXA/ TEMPORARIOS</t>
        </is>
      </c>
      <c r="N107" t="inlineStr">
        <is>
          <t>SALARIOS</t>
        </is>
      </c>
      <c r="O107" t="inlineStr">
        <is>
          <t>2024-34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66378</v>
      </c>
      <c r="C108" t="n">
        <v>115</v>
      </c>
      <c r="D108" t="inlineStr">
        <is>
          <t>Riviera Bar</t>
        </is>
      </c>
      <c r="E108" t="inlineStr">
        <is>
          <t>NESTLE BRASIL LTDA</t>
        </is>
      </c>
      <c r="F108" t="n">
        <v>770.87</v>
      </c>
      <c r="G108" s="30" t="n">
        <v>45521</v>
      </c>
      <c r="H108" s="30" t="n">
        <v>45523</v>
      </c>
      <c r="I108" s="30" t="n">
        <v>45523</v>
      </c>
      <c r="J108" s="30" t="n">
        <v>45492</v>
      </c>
      <c r="K108" s="30" t="n">
        <v>45496</v>
      </c>
      <c r="L108" t="inlineStr">
        <is>
          <t>Boleto Bancário</t>
        </is>
      </c>
      <c r="O108" t="inlineStr">
        <is>
          <t>2024-33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66562</v>
      </c>
      <c r="C109" t="n">
        <v>115</v>
      </c>
      <c r="D109" t="inlineStr">
        <is>
          <t>Riviera Bar</t>
        </is>
      </c>
      <c r="E109" t="inlineStr">
        <is>
          <t>HEADCHEF SEGURANCA DOS ALIM E GARANTIA D</t>
        </is>
      </c>
      <c r="F109" t="n">
        <v>2080.99</v>
      </c>
      <c r="G109" s="30" t="n">
        <v>45522</v>
      </c>
      <c r="H109" s="30" t="n">
        <v>45523</v>
      </c>
      <c r="I109" s="30" t="n">
        <v>45523</v>
      </c>
      <c r="J109" s="30" t="n">
        <v>45497</v>
      </c>
      <c r="K109" s="30" t="n">
        <v>45497</v>
      </c>
      <c r="L109" t="inlineStr">
        <is>
          <t>Boleto Bancário</t>
        </is>
      </c>
      <c r="M109" t="inlineStr">
        <is>
          <t>SERVICOS DE TERCEIROS</t>
        </is>
      </c>
      <c r="N109" t="inlineStr">
        <is>
          <t>ASSESSORIA GERAL</t>
        </is>
      </c>
      <c r="O109" t="inlineStr">
        <is>
          <t>2024-33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67345</v>
      </c>
      <c r="C110" t="n">
        <v>115</v>
      </c>
      <c r="D110" t="inlineStr">
        <is>
          <t>Riviera Bar</t>
        </is>
      </c>
      <c r="E110" t="inlineStr">
        <is>
          <t>NESTLE BRASIL LTDA</t>
        </is>
      </c>
      <c r="F110" t="n">
        <v>513.92</v>
      </c>
      <c r="G110" s="30" t="n">
        <v>45521</v>
      </c>
      <c r="H110" s="30" t="n">
        <v>45523</v>
      </c>
      <c r="I110" s="30" t="n">
        <v>45523</v>
      </c>
      <c r="J110" s="30" t="n">
        <v>45499</v>
      </c>
      <c r="K110" s="30" t="n">
        <v>45502</v>
      </c>
      <c r="L110" t="inlineStr">
        <is>
          <t>Boleto Bancário</t>
        </is>
      </c>
      <c r="O110" t="inlineStr">
        <is>
          <t>2024-33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67675</v>
      </c>
      <c r="C111" t="n">
        <v>115</v>
      </c>
      <c r="D111" t="inlineStr">
        <is>
          <t>Riviera Bar</t>
        </is>
      </c>
      <c r="E111" t="inlineStr">
        <is>
          <t>TARUMA CIA COMERCIAL AGRICOLA</t>
        </is>
      </c>
      <c r="F111" t="n">
        <v>233.68</v>
      </c>
      <c r="G111" s="30" t="n">
        <v>45523</v>
      </c>
      <c r="H111" s="30" t="n">
        <v>45523</v>
      </c>
      <c r="I111" s="30" t="n">
        <v>45523</v>
      </c>
      <c r="J111" s="30" t="n">
        <v>45502</v>
      </c>
      <c r="K111" s="30" t="n">
        <v>45503</v>
      </c>
      <c r="L111" t="inlineStr">
        <is>
          <t>Boleto Bancário</t>
        </is>
      </c>
      <c r="O111" t="inlineStr">
        <is>
          <t>2024-34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67928</v>
      </c>
      <c r="C112" t="n">
        <v>115</v>
      </c>
      <c r="D112" t="inlineStr">
        <is>
          <t>Riviera Bar</t>
        </is>
      </c>
      <c r="E112" t="inlineStr">
        <is>
          <t>SUFLEX TECNOLOGIA LTDA</t>
        </is>
      </c>
      <c r="F112" t="n">
        <v>1106.81</v>
      </c>
      <c r="G112" s="30" t="n">
        <v>45523</v>
      </c>
      <c r="H112" s="30" t="n">
        <v>45523</v>
      </c>
      <c r="I112" s="30" t="n">
        <v>45523</v>
      </c>
      <c r="J112" s="30" t="n">
        <v>45504</v>
      </c>
      <c r="K112" s="30" t="n">
        <v>45504</v>
      </c>
      <c r="L112" t="inlineStr">
        <is>
          <t>Boleto Bancário</t>
        </is>
      </c>
      <c r="M112" t="inlineStr">
        <is>
          <t>SISTEMAS/ T.I</t>
        </is>
      </c>
      <c r="N112" t="inlineStr">
        <is>
          <t>SISTEMAS</t>
        </is>
      </c>
      <c r="O112" t="inlineStr">
        <is>
          <t>2024-34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69119</v>
      </c>
      <c r="C113" t="n">
        <v>115</v>
      </c>
      <c r="D113" t="inlineStr">
        <is>
          <t>Riviera Bar</t>
        </is>
      </c>
      <c r="E113" t="inlineStr">
        <is>
          <t>CECILIA TSUYACO ARAKI SILVA LTDA</t>
        </is>
      </c>
      <c r="F113" t="n">
        <v>345.35</v>
      </c>
      <c r="G113" s="30" t="n">
        <v>45520</v>
      </c>
      <c r="H113" s="30" t="n">
        <v>45520</v>
      </c>
      <c r="I113" s="30" t="n">
        <v>45520</v>
      </c>
      <c r="J113" s="30" t="n">
        <v>45509</v>
      </c>
      <c r="K113" s="30" t="n">
        <v>45510</v>
      </c>
      <c r="L113" t="inlineStr">
        <is>
          <t>Boleto Bancário</t>
        </is>
      </c>
      <c r="O113" t="inlineStr">
        <is>
          <t>2024-33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69127</v>
      </c>
      <c r="C114" t="n">
        <v>115</v>
      </c>
      <c r="D114" t="inlineStr">
        <is>
          <t>Riviera Bar</t>
        </is>
      </c>
      <c r="E114" t="inlineStr">
        <is>
          <t>NOVA COMERCIAL DO PEIXE EIRELI</t>
        </is>
      </c>
      <c r="F114" t="n">
        <v>4332</v>
      </c>
      <c r="G114" s="30" t="n">
        <v>45520</v>
      </c>
      <c r="H114" s="30" t="n">
        <v>45520</v>
      </c>
      <c r="I114" s="30" t="n">
        <v>45520</v>
      </c>
      <c r="J114" s="30" t="n">
        <v>45510</v>
      </c>
      <c r="K114" s="30" t="n">
        <v>45510</v>
      </c>
      <c r="L114" t="inlineStr">
        <is>
          <t>Boleto Bancário</t>
        </is>
      </c>
      <c r="O114" t="inlineStr">
        <is>
          <t>2024-33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69441</v>
      </c>
      <c r="C115" t="n">
        <v>115</v>
      </c>
      <c r="D115" t="inlineStr">
        <is>
          <t>Riviera Bar</t>
        </is>
      </c>
      <c r="E115" t="inlineStr">
        <is>
          <t>PDO ALIMENTOS E COMERCIO LTDA</t>
        </is>
      </c>
      <c r="F115" t="n">
        <v>379</v>
      </c>
      <c r="G115" s="30" t="n">
        <v>45520</v>
      </c>
      <c r="H115" s="30" t="n">
        <v>45520</v>
      </c>
      <c r="I115" s="30" t="n">
        <v>45520</v>
      </c>
      <c r="J115" s="30" t="n">
        <v>45510</v>
      </c>
      <c r="K115" s="30" t="n">
        <v>45512</v>
      </c>
      <c r="L115" t="inlineStr">
        <is>
          <t>Boleto Bancário</t>
        </is>
      </c>
      <c r="O115" t="inlineStr">
        <is>
          <t>2024-33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70730</v>
      </c>
      <c r="C116" t="n">
        <v>115</v>
      </c>
      <c r="D116" t="inlineStr">
        <is>
          <t>Riviera Bar</t>
        </is>
      </c>
      <c r="E116" t="inlineStr">
        <is>
          <t>PETTY CASH</t>
        </is>
      </c>
      <c r="F116" t="n">
        <v>19.38</v>
      </c>
      <c r="G116" s="30" t="n">
        <v>45520</v>
      </c>
      <c r="H116" s="30" t="n"/>
      <c r="I116" s="30" t="n">
        <v>45520</v>
      </c>
      <c r="J116" s="30" t="n">
        <v>45520</v>
      </c>
      <c r="K116" s="30" t="n">
        <v>45520</v>
      </c>
      <c r="L116" t="inlineStr">
        <is>
          <t>Dinheiro em Espécie</t>
        </is>
      </c>
      <c r="M116" t="inlineStr">
        <is>
          <t>INSUMOS</t>
        </is>
      </c>
      <c r="N116" t="inlineStr">
        <is>
          <t>ALIMENTOS</t>
        </is>
      </c>
      <c r="O116" t="inlineStr">
        <is>
          <t>2024-33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70731</v>
      </c>
      <c r="C117" t="n">
        <v>115</v>
      </c>
      <c r="D117" t="inlineStr">
        <is>
          <t>Riviera Bar</t>
        </is>
      </c>
      <c r="E117" t="inlineStr">
        <is>
          <t>PETTY CASH</t>
        </is>
      </c>
      <c r="F117" t="n">
        <v>240</v>
      </c>
      <c r="G117" s="30" t="n">
        <v>45520</v>
      </c>
      <c r="H117" s="30" t="n"/>
      <c r="I117" s="30" t="n">
        <v>45520</v>
      </c>
      <c r="J117" s="30" t="n">
        <v>45520</v>
      </c>
      <c r="K117" s="30" t="n">
        <v>45520</v>
      </c>
      <c r="L117" t="inlineStr">
        <is>
          <t>Dinheiro em Espécie</t>
        </is>
      </c>
      <c r="M117" t="inlineStr">
        <is>
          <t>DESPESAS GERAIS</t>
        </is>
      </c>
      <c r="N117" t="inlineStr">
        <is>
          <t>MANUTENCAO EM GERAL</t>
        </is>
      </c>
      <c r="O117" t="inlineStr">
        <is>
          <t>2024-33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70732</v>
      </c>
      <c r="C118" t="n">
        <v>115</v>
      </c>
      <c r="D118" t="inlineStr">
        <is>
          <t>Riviera Bar</t>
        </is>
      </c>
      <c r="E118" t="inlineStr">
        <is>
          <t>PETTY CASH</t>
        </is>
      </c>
      <c r="F118" t="n">
        <v>6</v>
      </c>
      <c r="G118" s="30" t="n">
        <v>45520</v>
      </c>
      <c r="H118" s="30" t="n"/>
      <c r="I118" s="30" t="n">
        <v>45520</v>
      </c>
      <c r="J118" s="30" t="n">
        <v>45520</v>
      </c>
      <c r="K118" s="30" t="n">
        <v>45520</v>
      </c>
      <c r="L118" t="inlineStr">
        <is>
          <t>Dinheiro em Espécie</t>
        </is>
      </c>
      <c r="M118" t="inlineStr">
        <is>
          <t>UTILIDADES</t>
        </is>
      </c>
      <c r="N118" t="inlineStr">
        <is>
          <t>MATERIAL DE ESCRITORIO</t>
        </is>
      </c>
      <c r="O118" t="inlineStr">
        <is>
          <t>2024-33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70733</v>
      </c>
      <c r="C119" t="n">
        <v>115</v>
      </c>
      <c r="D119" t="inlineStr">
        <is>
          <t>Riviera Bar</t>
        </is>
      </c>
      <c r="E119" t="inlineStr">
        <is>
          <t>PETTY CASH</t>
        </is>
      </c>
      <c r="F119" t="n">
        <v>44.8</v>
      </c>
      <c r="G119" s="30" t="n">
        <v>45520</v>
      </c>
      <c r="H119" s="30" t="n"/>
      <c r="I119" s="30" t="n">
        <v>45520</v>
      </c>
      <c r="J119" s="30" t="n">
        <v>45520</v>
      </c>
      <c r="K119" s="30" t="n">
        <v>45520</v>
      </c>
      <c r="L119" t="inlineStr">
        <is>
          <t>Dinheiro em Espécie</t>
        </is>
      </c>
      <c r="M119" t="inlineStr">
        <is>
          <t>UTILIDADES</t>
        </is>
      </c>
      <c r="N119" t="inlineStr">
        <is>
          <t>MATERIAL DE ESCRITORIO</t>
        </is>
      </c>
      <c r="O119" t="inlineStr">
        <is>
          <t>2024-33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70736</v>
      </c>
      <c r="C120" t="n">
        <v>115</v>
      </c>
      <c r="D120" t="inlineStr">
        <is>
          <t>Riviera Bar</t>
        </is>
      </c>
      <c r="E120" t="inlineStr">
        <is>
          <t>PETTY CASH</t>
        </is>
      </c>
      <c r="F120" t="n">
        <v>47.83</v>
      </c>
      <c r="G120" s="30" t="n">
        <v>45520</v>
      </c>
      <c r="H120" s="30" t="n"/>
      <c r="I120" s="30" t="n">
        <v>45520</v>
      </c>
      <c r="J120" s="30" t="n">
        <v>45520</v>
      </c>
      <c r="K120" s="30" t="n">
        <v>45520</v>
      </c>
      <c r="L120" t="inlineStr">
        <is>
          <t>Dinheiro em Espécie</t>
        </is>
      </c>
      <c r="M120" t="inlineStr">
        <is>
          <t>UTILIDADES</t>
        </is>
      </c>
      <c r="N120" t="inlineStr">
        <is>
          <t xml:space="preserve"> CONDUÇÕES/TAXI/UBER</t>
        </is>
      </c>
      <c r="O120" t="inlineStr">
        <is>
          <t>2024-33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67218</v>
      </c>
      <c r="C121" t="n">
        <v>115</v>
      </c>
      <c r="D121" t="inlineStr">
        <is>
          <t>Riviera Bar</t>
        </is>
      </c>
      <c r="E121" t="inlineStr">
        <is>
          <t xml:space="preserve">EMPORIO MEL </t>
        </is>
      </c>
      <c r="F121" t="n">
        <v>165.43</v>
      </c>
      <c r="G121" s="30" t="n">
        <v>45520</v>
      </c>
      <c r="H121" s="30" t="n">
        <v>45520</v>
      </c>
      <c r="I121" s="30" t="n">
        <v>45520</v>
      </c>
      <c r="J121" s="30" t="n">
        <v>45499</v>
      </c>
      <c r="K121" s="30" t="n">
        <v>45499</v>
      </c>
      <c r="L121" t="inlineStr">
        <is>
          <t>Boleto Bancário</t>
        </is>
      </c>
      <c r="O121" t="inlineStr">
        <is>
          <t>2024-33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68467</v>
      </c>
      <c r="C122" t="n">
        <v>115</v>
      </c>
      <c r="D122" t="inlineStr">
        <is>
          <t>Riviera Bar</t>
        </is>
      </c>
      <c r="E122" t="inlineStr">
        <is>
          <t>HORTICLEAN DISTRIBUIDORA</t>
        </is>
      </c>
      <c r="F122" t="n">
        <v>445.77</v>
      </c>
      <c r="G122" s="30" t="n">
        <v>45520</v>
      </c>
      <c r="H122" s="30" t="n">
        <v>45520</v>
      </c>
      <c r="I122" s="30" t="n">
        <v>45520</v>
      </c>
      <c r="J122" s="30" t="n">
        <v>45506</v>
      </c>
      <c r="K122" s="30" t="n">
        <v>45506</v>
      </c>
      <c r="L122" t="inlineStr">
        <is>
          <t>Boleto Bancário</t>
        </is>
      </c>
      <c r="O122" t="inlineStr">
        <is>
          <t>2024-33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68470</v>
      </c>
      <c r="C123" t="n">
        <v>115</v>
      </c>
      <c r="D123" t="inlineStr">
        <is>
          <t>Riviera Bar</t>
        </is>
      </c>
      <c r="E123" t="inlineStr">
        <is>
          <t>T F CIUFF HORTIFRUTI LTDA</t>
        </is>
      </c>
      <c r="F123" t="n">
        <v>2629.54</v>
      </c>
      <c r="G123" s="30" t="n">
        <v>45520</v>
      </c>
      <c r="H123" s="30" t="n">
        <v>45520</v>
      </c>
      <c r="I123" s="30" t="n">
        <v>45520</v>
      </c>
      <c r="J123" s="30" t="n">
        <v>45506</v>
      </c>
      <c r="K123" s="30" t="n">
        <v>45506</v>
      </c>
      <c r="L123" t="inlineStr">
        <is>
          <t>Boleto Bancário</t>
        </is>
      </c>
      <c r="M123" t="inlineStr">
        <is>
          <t>INSUMOS</t>
        </is>
      </c>
      <c r="N123" t="inlineStr">
        <is>
          <t>ALIMENTOS</t>
        </is>
      </c>
      <c r="O123" t="inlineStr">
        <is>
          <t>2024-33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68473</v>
      </c>
      <c r="C124" t="n">
        <v>115</v>
      </c>
      <c r="D124" t="inlineStr">
        <is>
          <t>Riviera Bar</t>
        </is>
      </c>
      <c r="E124" t="inlineStr">
        <is>
          <t>TARUMA CIA COMERCIAL AGRICOLA</t>
        </is>
      </c>
      <c r="F124" t="n">
        <v>450.59</v>
      </c>
      <c r="G124" s="30" t="n">
        <v>45520</v>
      </c>
      <c r="H124" s="30" t="n">
        <v>45520</v>
      </c>
      <c r="I124" s="30" t="n">
        <v>45520</v>
      </c>
      <c r="J124" s="30" t="n">
        <v>45506</v>
      </c>
      <c r="K124" s="30" t="n">
        <v>45506</v>
      </c>
      <c r="L124" t="inlineStr">
        <is>
          <t>Boleto Bancário</t>
        </is>
      </c>
      <c r="O124" t="inlineStr">
        <is>
          <t>2024-33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66976</v>
      </c>
      <c r="C125" t="n">
        <v>115</v>
      </c>
      <c r="D125" t="inlineStr">
        <is>
          <t>Riviera Bar</t>
        </is>
      </c>
      <c r="E125" t="inlineStr">
        <is>
          <t xml:space="preserve">EMPORIO MEL </t>
        </is>
      </c>
      <c r="F125" t="n">
        <v>1379.4</v>
      </c>
      <c r="G125" s="30" t="n">
        <v>45520</v>
      </c>
      <c r="H125" s="30" t="n">
        <v>45520</v>
      </c>
      <c r="I125" s="30" t="n">
        <v>45520</v>
      </c>
      <c r="J125" s="30" t="n">
        <v>45497</v>
      </c>
      <c r="K125" s="30" t="n">
        <v>45499</v>
      </c>
      <c r="L125" t="inlineStr">
        <is>
          <t>Boleto Bancário</t>
        </is>
      </c>
      <c r="O125" t="inlineStr">
        <is>
          <t>2024-33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69065</v>
      </c>
      <c r="C126" t="n">
        <v>115</v>
      </c>
      <c r="D126" t="inlineStr">
        <is>
          <t>Riviera Bar</t>
        </is>
      </c>
      <c r="E126" t="inlineStr">
        <is>
          <t>RF LAVANDERIA EIRELI</t>
        </is>
      </c>
      <c r="F126" t="n">
        <v>1840</v>
      </c>
      <c r="G126" s="30" t="n">
        <v>45519</v>
      </c>
      <c r="H126" s="30" t="n">
        <v>45519</v>
      </c>
      <c r="I126" s="30" t="n">
        <v>45519</v>
      </c>
      <c r="J126" s="30" t="n">
        <v>45509</v>
      </c>
      <c r="K126" s="30" t="n">
        <v>45510</v>
      </c>
      <c r="L126" t="inlineStr">
        <is>
          <t>Boleto Bancário</t>
        </is>
      </c>
      <c r="M126" t="inlineStr">
        <is>
          <t>MAO DE OBRA FIXA/ TEMPORARIOS</t>
        </is>
      </c>
      <c r="N126" t="inlineStr">
        <is>
          <t>UNIFORMES MANUT. E REPOSICAO</t>
        </is>
      </c>
      <c r="O126" t="inlineStr">
        <is>
          <t>2024-33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69089</v>
      </c>
      <c r="C127" t="n">
        <v>115</v>
      </c>
      <c r="D127" t="inlineStr">
        <is>
          <t>Riviera Bar</t>
        </is>
      </c>
      <c r="E127" t="inlineStr">
        <is>
          <t>JOSE CASSIO PREVEDEL SISTEMAS ME</t>
        </is>
      </c>
      <c r="F127" t="n">
        <v>400</v>
      </c>
      <c r="G127" s="30" t="n">
        <v>45519</v>
      </c>
      <c r="H127" s="30" t="n">
        <v>45519</v>
      </c>
      <c r="I127" s="30" t="n">
        <v>45519</v>
      </c>
      <c r="J127" s="30" t="n">
        <v>45505</v>
      </c>
      <c r="K127" s="30" t="n">
        <v>45510</v>
      </c>
      <c r="L127" t="inlineStr">
        <is>
          <t>Boleto Bancário</t>
        </is>
      </c>
      <c r="M127" t="inlineStr">
        <is>
          <t>LOCACOES</t>
        </is>
      </c>
      <c r="N127" t="inlineStr">
        <is>
          <t>LOCACAO DE EQUIPAMENTOS</t>
        </is>
      </c>
      <c r="O127" t="inlineStr">
        <is>
          <t>2024-33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69263</v>
      </c>
      <c r="C128" t="n">
        <v>115</v>
      </c>
      <c r="D128" t="inlineStr">
        <is>
          <t>Riviera Bar</t>
        </is>
      </c>
      <c r="E128" t="inlineStr">
        <is>
          <t xml:space="preserve">DENIS DOS SANTOS - ME </t>
        </is>
      </c>
      <c r="F128" t="n">
        <v>6000</v>
      </c>
      <c r="G128" s="30" t="n">
        <v>45519</v>
      </c>
      <c r="H128" s="30" t="n">
        <v>45519</v>
      </c>
      <c r="I128" s="30" t="n">
        <v>45519</v>
      </c>
      <c r="J128" s="30" t="n">
        <v>45510</v>
      </c>
      <c r="K128" s="30" t="n">
        <v>45511</v>
      </c>
      <c r="L128" t="inlineStr">
        <is>
          <t>Transferência Bancária ou Pix</t>
        </is>
      </c>
      <c r="M128" t="inlineStr">
        <is>
          <t>DESPESAS GERAIS</t>
        </is>
      </c>
      <c r="N128" t="inlineStr">
        <is>
          <t>MANUTENCAO EM GERAL</t>
        </is>
      </c>
      <c r="O128" t="inlineStr">
        <is>
          <t>2024-33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43662</v>
      </c>
      <c r="B129" t="n">
        <v>107977</v>
      </c>
      <c r="C129" t="n">
        <v>115</v>
      </c>
      <c r="D129" t="inlineStr">
        <is>
          <t>Riviera Bar</t>
        </is>
      </c>
      <c r="E129" t="inlineStr">
        <is>
          <t>PROCESSO TRABALHISTA</t>
        </is>
      </c>
      <c r="F129" t="n">
        <v>1500</v>
      </c>
      <c r="G129" s="30" t="n">
        <v>45519</v>
      </c>
      <c r="H129" s="30" t="n">
        <v>45519</v>
      </c>
      <c r="I129" s="30" t="n">
        <v>45519</v>
      </c>
      <c r="J129" s="30" t="n">
        <v>44848</v>
      </c>
      <c r="K129" s="30" t="n"/>
      <c r="M129" t="inlineStr">
        <is>
          <t>MAO DE OBRA FIXA/ TEMPORARIOS</t>
        </is>
      </c>
      <c r="N129" t="inlineStr">
        <is>
          <t>ACOES TRABALHISTAS</t>
        </is>
      </c>
      <c r="O129" t="inlineStr">
        <is>
          <t>2024-33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65714</v>
      </c>
      <c r="C130" t="n">
        <v>115</v>
      </c>
      <c r="D130" t="inlineStr">
        <is>
          <t>Riviera Bar</t>
        </is>
      </c>
      <c r="E130" t="inlineStr">
        <is>
          <t>AMBEV S.A.</t>
        </is>
      </c>
      <c r="F130" t="n">
        <v>13956.67</v>
      </c>
      <c r="G130" s="30" t="n">
        <v>45519</v>
      </c>
      <c r="H130" s="30" t="n">
        <v>45519</v>
      </c>
      <c r="I130" s="30" t="n">
        <v>45519</v>
      </c>
      <c r="J130" s="30" t="n">
        <v>45489</v>
      </c>
      <c r="K130" s="30" t="n">
        <v>45491</v>
      </c>
      <c r="L130" t="inlineStr">
        <is>
          <t>Boleto Bancário</t>
        </is>
      </c>
      <c r="O130" t="inlineStr">
        <is>
          <t>2024-33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65827</v>
      </c>
      <c r="C131" t="n">
        <v>115</v>
      </c>
      <c r="D131" t="inlineStr">
        <is>
          <t>Riviera Bar</t>
        </is>
      </c>
      <c r="E131" t="inlineStr">
        <is>
          <t>EGB COMERCIO LTDA</t>
        </is>
      </c>
      <c r="F131" t="n">
        <v>421.18</v>
      </c>
      <c r="G131" s="30" t="n">
        <v>45519</v>
      </c>
      <c r="H131" s="30" t="n">
        <v>45519</v>
      </c>
      <c r="I131" s="30" t="n">
        <v>45519</v>
      </c>
      <c r="J131" s="30" t="n">
        <v>45489</v>
      </c>
      <c r="K131" s="30" t="n">
        <v>45491</v>
      </c>
      <c r="L131" t="inlineStr">
        <is>
          <t>Boleto Bancário</t>
        </is>
      </c>
      <c r="O131" t="inlineStr">
        <is>
          <t>2024-33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67031</v>
      </c>
      <c r="C132" t="n">
        <v>115</v>
      </c>
      <c r="D132" t="inlineStr">
        <is>
          <t>Riviera Bar</t>
        </is>
      </c>
      <c r="E132" t="inlineStr">
        <is>
          <t>EASY ICE SOLUTION LTDA-ME LOCAÇÃO</t>
        </is>
      </c>
      <c r="F132" t="n">
        <v>2600</v>
      </c>
      <c r="G132" s="30" t="n">
        <v>45519</v>
      </c>
      <c r="H132" s="30" t="n">
        <v>45519</v>
      </c>
      <c r="I132" s="30" t="n">
        <v>45519</v>
      </c>
      <c r="J132" s="30" t="n">
        <v>45499</v>
      </c>
      <c r="K132" s="30" t="n">
        <v>45499</v>
      </c>
      <c r="L132" t="inlineStr">
        <is>
          <t>Boleto Bancário</t>
        </is>
      </c>
      <c r="M132" t="inlineStr">
        <is>
          <t>LOCACOES</t>
        </is>
      </c>
      <c r="N132" t="inlineStr">
        <is>
          <t>LOCACAO DE EQUIPAMENTOS</t>
        </is>
      </c>
      <c r="O132" t="inlineStr">
        <is>
          <t>2024-33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67358</v>
      </c>
      <c r="C133" t="n">
        <v>115</v>
      </c>
      <c r="D133" t="inlineStr">
        <is>
          <t>Riviera Bar</t>
        </is>
      </c>
      <c r="E133" t="inlineStr">
        <is>
          <t>PJ 51098611000155</t>
        </is>
      </c>
      <c r="F133" t="n">
        <v>6000</v>
      </c>
      <c r="G133" s="30" t="n">
        <v>45519</v>
      </c>
      <c r="H133" s="30" t="n">
        <v>45519</v>
      </c>
      <c r="I133" s="30" t="n">
        <v>45519</v>
      </c>
      <c r="J133" s="30" t="n">
        <v>45502</v>
      </c>
      <c r="K133" s="30" t="n">
        <v>45502</v>
      </c>
      <c r="L133" t="inlineStr">
        <is>
          <t>Transferência Bancária ou Pix</t>
        </is>
      </c>
      <c r="M133" t="inlineStr">
        <is>
          <t>MAO DE OBRA FIXA/ TEMPORARIOS</t>
        </is>
      </c>
      <c r="N133" t="inlineStr">
        <is>
          <t>SALARIO PJ</t>
        </is>
      </c>
      <c r="O133" t="inlineStr">
        <is>
          <t>2024-33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67898</v>
      </c>
      <c r="C134" t="n">
        <v>115</v>
      </c>
      <c r="D134" t="inlineStr">
        <is>
          <t>Riviera Bar</t>
        </is>
      </c>
      <c r="E134" t="inlineStr">
        <is>
          <t>Marisa Maria da Silva Maruyama</t>
        </is>
      </c>
      <c r="F134" t="n">
        <v>100</v>
      </c>
      <c r="G134" s="30" t="n">
        <v>45519</v>
      </c>
      <c r="H134" s="30" t="n">
        <v>45519</v>
      </c>
      <c r="I134" s="30" t="n">
        <v>45519</v>
      </c>
      <c r="J134" s="30" t="n">
        <v>45504</v>
      </c>
      <c r="K134" s="30" t="n">
        <v>45504</v>
      </c>
      <c r="L134" t="inlineStr">
        <is>
          <t>Dinheiro em Espécie</t>
        </is>
      </c>
      <c r="M134" t="inlineStr">
        <is>
          <t>DESPESAS GERAIS</t>
        </is>
      </c>
      <c r="N134" t="inlineStr">
        <is>
          <t>MANUTENCAO EM GERAL</t>
        </is>
      </c>
      <c r="O134" t="inlineStr">
        <is>
          <t>2024-33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67922</v>
      </c>
      <c r="C135" t="n">
        <v>115</v>
      </c>
      <c r="D135" t="inlineStr">
        <is>
          <t>Riviera Bar</t>
        </is>
      </c>
      <c r="E135" t="inlineStr">
        <is>
          <t>ZENDESK BRASIL SOFTWARE CORPORATIVO LTDA.</t>
        </is>
      </c>
      <c r="F135" t="n">
        <v>672.39</v>
      </c>
      <c r="G135" s="30" t="n">
        <v>45519</v>
      </c>
      <c r="H135" s="30" t="n">
        <v>45519</v>
      </c>
      <c r="I135" s="30" t="n">
        <v>45519</v>
      </c>
      <c r="J135" s="30" t="n">
        <v>45504</v>
      </c>
      <c r="K135" s="30" t="n">
        <v>45504</v>
      </c>
      <c r="L135" t="inlineStr">
        <is>
          <t>Transferência Bancária ou Pix</t>
        </is>
      </c>
      <c r="M135" t="inlineStr">
        <is>
          <t>SISTEMAS/ T.I</t>
        </is>
      </c>
      <c r="N135" t="inlineStr">
        <is>
          <t>SISTEMAS</t>
        </is>
      </c>
      <c r="O135" t="inlineStr">
        <is>
          <t>2024-33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68060</v>
      </c>
      <c r="C136" t="n">
        <v>115</v>
      </c>
      <c r="D136" t="inlineStr">
        <is>
          <t>Riviera Bar</t>
        </is>
      </c>
      <c r="E136" t="inlineStr">
        <is>
          <t>BATARD PADARIA ARTESANAL LTDA</t>
        </is>
      </c>
      <c r="F136" t="n">
        <v>501</v>
      </c>
      <c r="G136" s="30" t="n">
        <v>45519</v>
      </c>
      <c r="H136" s="30" t="n">
        <v>45519</v>
      </c>
      <c r="I136" s="30" t="n">
        <v>45519</v>
      </c>
      <c r="J136" s="30" t="n">
        <v>45503</v>
      </c>
      <c r="K136" s="30" t="n">
        <v>45505</v>
      </c>
      <c r="L136" t="inlineStr">
        <is>
          <t>Boleto Bancário</t>
        </is>
      </c>
      <c r="O136" t="inlineStr">
        <is>
          <t>2024-33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68102</v>
      </c>
      <c r="C137" t="n">
        <v>115</v>
      </c>
      <c r="D137" t="inlineStr">
        <is>
          <t>Riviera Bar</t>
        </is>
      </c>
      <c r="E137" t="inlineStr">
        <is>
          <t>Officina Do Vidro Arte E Artesanato Ltda</t>
        </is>
      </c>
      <c r="F137" t="n">
        <v>725.76</v>
      </c>
      <c r="G137" s="30" t="n">
        <v>45519</v>
      </c>
      <c r="H137" s="30" t="n">
        <v>45519</v>
      </c>
      <c r="I137" s="30" t="n">
        <v>45519</v>
      </c>
      <c r="J137" s="30" t="n">
        <v>45505</v>
      </c>
      <c r="K137" s="30" t="n">
        <v>45505</v>
      </c>
      <c r="L137" t="inlineStr">
        <is>
          <t>Boleto Bancário</t>
        </is>
      </c>
      <c r="M137" t="inlineStr">
        <is>
          <t>UTILIDADES</t>
        </is>
      </c>
      <c r="N137" t="inlineStr">
        <is>
          <t>UTENSILIOS</t>
        </is>
      </c>
      <c r="O137" t="inlineStr">
        <is>
          <t>2024-33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68114</v>
      </c>
      <c r="C138" t="n">
        <v>115</v>
      </c>
      <c r="D138" t="inlineStr">
        <is>
          <t>Riviera Bar</t>
        </is>
      </c>
      <c r="E138" t="inlineStr">
        <is>
          <t>GET IN TECNOLOGIA S.A.</t>
        </is>
      </c>
      <c r="F138" t="n">
        <v>219</v>
      </c>
      <c r="G138" s="30" t="n">
        <v>45519</v>
      </c>
      <c r="H138" s="30" t="n">
        <v>45519</v>
      </c>
      <c r="I138" s="30" t="n">
        <v>45519</v>
      </c>
      <c r="J138" s="30" t="n">
        <v>45505</v>
      </c>
      <c r="K138" s="30" t="n">
        <v>45505</v>
      </c>
      <c r="L138" t="inlineStr">
        <is>
          <t>Boleto Bancário</t>
        </is>
      </c>
      <c r="M138" t="inlineStr">
        <is>
          <t>SISTEMAS/ T.I</t>
        </is>
      </c>
      <c r="N138" t="inlineStr">
        <is>
          <t>SISTEMAS</t>
        </is>
      </c>
      <c r="O138" t="inlineStr">
        <is>
          <t>2024-33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68115</v>
      </c>
      <c r="C139" t="n">
        <v>115</v>
      </c>
      <c r="D139" t="inlineStr">
        <is>
          <t>Riviera Bar</t>
        </is>
      </c>
      <c r="E139" t="inlineStr">
        <is>
          <t>GET IN TECNOLOGIA S.A.</t>
        </is>
      </c>
      <c r="F139" t="n">
        <v>347.8</v>
      </c>
      <c r="G139" s="30" t="n">
        <v>45519</v>
      </c>
      <c r="H139" s="30" t="n">
        <v>45519</v>
      </c>
      <c r="I139" s="30" t="n">
        <v>45519</v>
      </c>
      <c r="J139" s="30" t="n">
        <v>45505</v>
      </c>
      <c r="K139" s="30" t="n">
        <v>45505</v>
      </c>
      <c r="L139" t="inlineStr">
        <is>
          <t>Boleto Bancário</t>
        </is>
      </c>
      <c r="M139" t="inlineStr">
        <is>
          <t>CUSTOS COM MARKETING</t>
        </is>
      </c>
      <c r="N139" t="inlineStr">
        <is>
          <t xml:space="preserve"> MAT DE PROPAGANDA/ FER DE MKT</t>
        </is>
      </c>
      <c r="O139" t="inlineStr">
        <is>
          <t>2024-33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68468</v>
      </c>
      <c r="C140" t="n">
        <v>115</v>
      </c>
      <c r="D140" t="inlineStr">
        <is>
          <t>Riviera Bar</t>
        </is>
      </c>
      <c r="E140" t="inlineStr">
        <is>
          <t>MARIO PEDRO FELICIANO HORTIFRUTI EPP</t>
        </is>
      </c>
      <c r="F140" t="n">
        <v>276.4</v>
      </c>
      <c r="G140" s="30" t="n">
        <v>45519</v>
      </c>
      <c r="H140" s="30" t="n">
        <v>45519</v>
      </c>
      <c r="I140" s="30" t="n">
        <v>45519</v>
      </c>
      <c r="J140" s="30" t="n">
        <v>45506</v>
      </c>
      <c r="K140" s="30" t="n">
        <v>45506</v>
      </c>
      <c r="L140" t="inlineStr">
        <is>
          <t>Boleto Bancário</t>
        </is>
      </c>
      <c r="O140" t="inlineStr">
        <is>
          <t>2024-33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68476</v>
      </c>
      <c r="C141" t="n">
        <v>115</v>
      </c>
      <c r="D141" t="inlineStr">
        <is>
          <t>Riviera Bar</t>
        </is>
      </c>
      <c r="E141" t="inlineStr">
        <is>
          <t>CECILIA TSUYACO ARAKI SILVA LTDA</t>
        </is>
      </c>
      <c r="F141" t="n">
        <v>270.85</v>
      </c>
      <c r="G141" s="30" t="n">
        <v>45519</v>
      </c>
      <c r="H141" s="30" t="n">
        <v>45519</v>
      </c>
      <c r="I141" s="30" t="n">
        <v>45519</v>
      </c>
      <c r="J141" s="30" t="n">
        <v>45506</v>
      </c>
      <c r="K141" s="30" t="n">
        <v>45506</v>
      </c>
      <c r="L141" t="inlineStr">
        <is>
          <t>Boleto Bancário</t>
        </is>
      </c>
      <c r="O141" t="inlineStr">
        <is>
          <t>2024-33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68539</v>
      </c>
      <c r="C142" t="n">
        <v>115</v>
      </c>
      <c r="D142" t="inlineStr">
        <is>
          <t>Riviera Bar</t>
        </is>
      </c>
      <c r="E142" t="inlineStr">
        <is>
          <t>PRESHH ALUGUEL DE MAQUINAS LTDA</t>
        </is>
      </c>
      <c r="F142" t="n">
        <v>658</v>
      </c>
      <c r="G142" s="30" t="n">
        <v>45514</v>
      </c>
      <c r="H142" s="30" t="n">
        <v>45519</v>
      </c>
      <c r="I142" s="30" t="n">
        <v>45519</v>
      </c>
      <c r="J142" s="30" t="n">
        <v>45504</v>
      </c>
      <c r="K142" s="30" t="n">
        <v>45506</v>
      </c>
      <c r="L142" t="inlineStr">
        <is>
          <t>Boleto Bancário</t>
        </is>
      </c>
      <c r="M142" t="inlineStr">
        <is>
          <t>LOCACOES</t>
        </is>
      </c>
      <c r="N142" t="inlineStr">
        <is>
          <t>LOCACAO DE EQUIPAMENTOS</t>
        </is>
      </c>
      <c r="O142" t="inlineStr">
        <is>
          <t>2024-32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65228</v>
      </c>
      <c r="C143" t="n">
        <v>115</v>
      </c>
      <c r="D143" t="inlineStr">
        <is>
          <t>Riviera Bar</t>
        </is>
      </c>
      <c r="E143" t="inlineStr">
        <is>
          <t>ESTAFF SOLUCOES TECNOLOGICAS DE AGENCIAMENTO LTDA</t>
        </is>
      </c>
      <c r="F143" t="n">
        <v>17850.54</v>
      </c>
      <c r="G143" s="30" t="n">
        <v>45519</v>
      </c>
      <c r="H143" s="30" t="n">
        <v>45519</v>
      </c>
      <c r="I143" s="30" t="n">
        <v>45519</v>
      </c>
      <c r="J143" s="30" t="n">
        <v>45505</v>
      </c>
      <c r="K143" s="30" t="n">
        <v>45489</v>
      </c>
      <c r="L143" t="inlineStr">
        <is>
          <t>Boleto Bancário</t>
        </is>
      </c>
      <c r="M143" t="inlineStr">
        <is>
          <t>MAO DE OBRA FIXA/ TEMPORARIOS</t>
        </is>
      </c>
      <c r="N143" t="inlineStr">
        <is>
          <t>MÃO DE OBRA EXTRA</t>
        </is>
      </c>
      <c r="O143" t="inlineStr">
        <is>
          <t>2024-33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60095</v>
      </c>
      <c r="C144" t="n">
        <v>115</v>
      </c>
      <c r="D144" t="inlineStr">
        <is>
          <t>Riviera Bar</t>
        </is>
      </c>
      <c r="E144" t="inlineStr">
        <is>
          <t>PJ 46864061000144</t>
        </is>
      </c>
      <c r="F144" t="n">
        <v>2500</v>
      </c>
      <c r="G144" s="30" t="n">
        <v>45519</v>
      </c>
      <c r="H144" s="30" t="n">
        <v>45519</v>
      </c>
      <c r="I144" s="30" t="n">
        <v>45519</v>
      </c>
      <c r="J144" s="30" t="n">
        <v>45474</v>
      </c>
      <c r="K144" s="30" t="n">
        <v>45464</v>
      </c>
      <c r="L144" t="inlineStr">
        <is>
          <t>Transferência Bancária ou Pix</t>
        </is>
      </c>
      <c r="M144" t="inlineStr">
        <is>
          <t>MAO DE OBRA FIXA/ TEMPORARIOS</t>
        </is>
      </c>
      <c r="N144" t="inlineStr">
        <is>
          <t>SALARIO PJ</t>
        </is>
      </c>
      <c r="O144" t="inlineStr">
        <is>
          <t>2024-33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60096</v>
      </c>
      <c r="C145" t="n">
        <v>115</v>
      </c>
      <c r="D145" t="inlineStr">
        <is>
          <t>Riviera Bar</t>
        </is>
      </c>
      <c r="E145" t="inlineStr">
        <is>
          <t>PJ 49202993000173</t>
        </is>
      </c>
      <c r="F145" t="n">
        <v>2250</v>
      </c>
      <c r="G145" s="30" t="n">
        <v>45519</v>
      </c>
      <c r="H145" s="30" t="n">
        <v>45519</v>
      </c>
      <c r="I145" s="30" t="n">
        <v>45519</v>
      </c>
      <c r="J145" s="30" t="n">
        <v>45474</v>
      </c>
      <c r="K145" s="30" t="n">
        <v>45464</v>
      </c>
      <c r="L145" t="inlineStr">
        <is>
          <t>Transferência Bancária ou Pix</t>
        </is>
      </c>
      <c r="M145" t="inlineStr">
        <is>
          <t>MAO DE OBRA FIXA/ TEMPORARIOS</t>
        </is>
      </c>
      <c r="N145" t="inlineStr">
        <is>
          <t>SALARIO PJ</t>
        </is>
      </c>
      <c r="O145" t="inlineStr">
        <is>
          <t>2024-33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60104</v>
      </c>
      <c r="C146" t="n">
        <v>115</v>
      </c>
      <c r="D146" t="inlineStr">
        <is>
          <t>Riviera Bar</t>
        </is>
      </c>
      <c r="E146" t="inlineStr">
        <is>
          <t>PJ 45021768000180</t>
        </is>
      </c>
      <c r="F146" t="n">
        <v>2000</v>
      </c>
      <c r="G146" s="30" t="n">
        <v>45519</v>
      </c>
      <c r="H146" s="30" t="n">
        <v>45519</v>
      </c>
      <c r="I146" s="30" t="n">
        <v>45519</v>
      </c>
      <c r="J146" s="30" t="n">
        <v>45474</v>
      </c>
      <c r="K146" s="30" t="n">
        <v>45464</v>
      </c>
      <c r="L146" t="inlineStr">
        <is>
          <t>Transferência Bancária ou Pix</t>
        </is>
      </c>
      <c r="M146" t="inlineStr">
        <is>
          <t>MAO DE OBRA FIXA/ TEMPORARIOS</t>
        </is>
      </c>
      <c r="N146" t="inlineStr">
        <is>
          <t>SALARIO PJ</t>
        </is>
      </c>
      <c r="O146" t="inlineStr">
        <is>
          <t>2024-33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69121</v>
      </c>
      <c r="C147" t="n">
        <v>115</v>
      </c>
      <c r="D147" t="inlineStr">
        <is>
          <t>Riviera Bar</t>
        </is>
      </c>
      <c r="E147" t="inlineStr">
        <is>
          <t xml:space="preserve">DISTRIBUIDORA DE CARNES CANTAREIRA </t>
        </is>
      </c>
      <c r="F147" t="n">
        <v>711.76</v>
      </c>
      <c r="G147" s="30" t="n">
        <v>45518</v>
      </c>
      <c r="H147" s="30" t="n">
        <v>45518</v>
      </c>
      <c r="I147" s="30" t="n">
        <v>45518</v>
      </c>
      <c r="J147" s="30" t="n">
        <v>45509</v>
      </c>
      <c r="K147" s="30" t="n">
        <v>45510</v>
      </c>
      <c r="L147" t="inlineStr">
        <is>
          <t>Boleto Bancário</t>
        </is>
      </c>
      <c r="O147" t="inlineStr">
        <is>
          <t>2024-33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69709</v>
      </c>
      <c r="C148" t="n">
        <v>115</v>
      </c>
      <c r="D148" t="inlineStr">
        <is>
          <t>Riviera Bar</t>
        </is>
      </c>
      <c r="E148" t="inlineStr">
        <is>
          <t>JUNDIA FOODS DISTRIBUIDORA DE PRODUTOA ALIMENTICIOS LTDA</t>
        </is>
      </c>
      <c r="F148" t="n">
        <v>954.46</v>
      </c>
      <c r="G148" s="30" t="n">
        <v>45518</v>
      </c>
      <c r="H148" s="30" t="n">
        <v>45518</v>
      </c>
      <c r="I148" s="30" t="n">
        <v>45518</v>
      </c>
      <c r="J148" s="30" t="n">
        <v>45513</v>
      </c>
      <c r="K148" s="30" t="n">
        <v>45516</v>
      </c>
      <c r="L148" t="inlineStr">
        <is>
          <t>Boleto Bancário</t>
        </is>
      </c>
      <c r="M148" t="inlineStr">
        <is>
          <t>INSUMOS</t>
        </is>
      </c>
      <c r="N148" t="inlineStr">
        <is>
          <t>ALIMENTOS</t>
        </is>
      </c>
      <c r="O148" t="inlineStr">
        <is>
          <t>2024-33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64707</v>
      </c>
      <c r="C149" t="n">
        <v>115</v>
      </c>
      <c r="D149" t="inlineStr">
        <is>
          <t>Riviera Bar</t>
        </is>
      </c>
      <c r="E149" t="inlineStr">
        <is>
          <t>KIMBRA PRODUTOS DE HIGIENE E LIMPEZA LTDA</t>
        </is>
      </c>
      <c r="F149" t="n">
        <v>682.62</v>
      </c>
      <c r="G149" s="30" t="n">
        <v>45518</v>
      </c>
      <c r="H149" s="30" t="n">
        <v>45518</v>
      </c>
      <c r="I149" s="30" t="n">
        <v>45518</v>
      </c>
      <c r="J149" s="30" t="n">
        <v>45484</v>
      </c>
      <c r="K149" s="30" t="n">
        <v>45484</v>
      </c>
      <c r="L149" t="inlineStr">
        <is>
          <t>Boleto Bancário</t>
        </is>
      </c>
      <c r="O149" t="inlineStr">
        <is>
          <t>2024-33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67661</v>
      </c>
      <c r="C150" t="n">
        <v>115</v>
      </c>
      <c r="D150" t="inlineStr">
        <is>
          <t>Riviera Bar</t>
        </is>
      </c>
      <c r="E150" t="inlineStr">
        <is>
          <t xml:space="preserve">DISTRIBUIDORA DE CARNES CANTAREIRA </t>
        </is>
      </c>
      <c r="F150" t="n">
        <v>670.6</v>
      </c>
      <c r="G150" s="30" t="n">
        <v>45518</v>
      </c>
      <c r="H150" s="30" t="n">
        <v>45518</v>
      </c>
      <c r="I150" s="30" t="n">
        <v>45518</v>
      </c>
      <c r="J150" s="30" t="n">
        <v>45502</v>
      </c>
      <c r="K150" s="30" t="n">
        <v>45503</v>
      </c>
      <c r="L150" t="inlineStr">
        <is>
          <t>Boleto Bancário</t>
        </is>
      </c>
      <c r="O150" t="inlineStr">
        <is>
          <t>2024-33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68054</v>
      </c>
      <c r="C151" t="n">
        <v>115</v>
      </c>
      <c r="D151" t="inlineStr">
        <is>
          <t>Riviera Bar</t>
        </is>
      </c>
      <c r="E151" t="inlineStr">
        <is>
          <t xml:space="preserve">MRC INDUSTRIA E COMERCIO DE BEBIDAS </t>
        </is>
      </c>
      <c r="F151" t="n">
        <v>2560</v>
      </c>
      <c r="G151" s="30" t="n">
        <v>45518</v>
      </c>
      <c r="H151" s="30" t="n">
        <v>45518</v>
      </c>
      <c r="I151" s="30" t="n">
        <v>45518</v>
      </c>
      <c r="J151" s="30" t="n">
        <v>45504</v>
      </c>
      <c r="K151" s="30" t="n">
        <v>45505</v>
      </c>
      <c r="L151" t="inlineStr">
        <is>
          <t>Boleto Bancário</t>
        </is>
      </c>
      <c r="O151" t="inlineStr">
        <is>
          <t>2024-33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68066</v>
      </c>
      <c r="C152" t="n">
        <v>115</v>
      </c>
      <c r="D152" t="inlineStr">
        <is>
          <t>Riviera Bar</t>
        </is>
      </c>
      <c r="E152" t="inlineStr">
        <is>
          <t>HORTICLEAN DISTRIBUIDORA</t>
        </is>
      </c>
      <c r="F152" t="n">
        <v>633.3</v>
      </c>
      <c r="G152" s="30" t="n">
        <v>45518</v>
      </c>
      <c r="H152" s="30" t="n">
        <v>45518</v>
      </c>
      <c r="I152" s="30" t="n">
        <v>45518</v>
      </c>
      <c r="J152" s="30" t="n">
        <v>45504</v>
      </c>
      <c r="K152" s="30" t="n">
        <v>45505</v>
      </c>
      <c r="L152" t="inlineStr">
        <is>
          <t>Boleto Bancário</t>
        </is>
      </c>
      <c r="O152" t="inlineStr">
        <is>
          <t>2024-33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68070</v>
      </c>
      <c r="C153" t="n">
        <v>115</v>
      </c>
      <c r="D153" t="inlineStr">
        <is>
          <t>Riviera Bar</t>
        </is>
      </c>
      <c r="E153" t="inlineStr">
        <is>
          <t>TARUMA CIA COMERCIAL AGRICOLA</t>
        </is>
      </c>
      <c r="F153" t="n">
        <v>375.46</v>
      </c>
      <c r="G153" s="30" t="n">
        <v>45518</v>
      </c>
      <c r="H153" s="30" t="n">
        <v>45518</v>
      </c>
      <c r="I153" s="30" t="n">
        <v>45518</v>
      </c>
      <c r="J153" s="30" t="n">
        <v>45504</v>
      </c>
      <c r="K153" s="30" t="n">
        <v>45505</v>
      </c>
      <c r="L153" t="inlineStr">
        <is>
          <t>Boleto Bancário</t>
        </is>
      </c>
      <c r="O153" t="inlineStr">
        <is>
          <t>2024-33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68071</v>
      </c>
      <c r="C154" t="n">
        <v>115</v>
      </c>
      <c r="D154" t="inlineStr">
        <is>
          <t>Riviera Bar</t>
        </is>
      </c>
      <c r="E154" t="inlineStr">
        <is>
          <t>CIUFFI HORTIFRUTI EIRELI</t>
        </is>
      </c>
      <c r="F154" t="n">
        <v>2961.33</v>
      </c>
      <c r="G154" s="30" t="n">
        <v>45518</v>
      </c>
      <c r="H154" s="30" t="n">
        <v>45518</v>
      </c>
      <c r="I154" s="30" t="n">
        <v>45518</v>
      </c>
      <c r="J154" s="30" t="n">
        <v>45504</v>
      </c>
      <c r="K154" s="30" t="n">
        <v>45505</v>
      </c>
      <c r="L154" t="inlineStr">
        <is>
          <t>Boleto Bancário</t>
        </is>
      </c>
      <c r="O154" t="inlineStr">
        <is>
          <t>2024-33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68105</v>
      </c>
      <c r="C155" t="n">
        <v>115</v>
      </c>
      <c r="D155" t="inlineStr">
        <is>
          <t>Riviera Bar</t>
        </is>
      </c>
      <c r="E155" t="inlineStr">
        <is>
          <t>PSSS LTDA</t>
        </is>
      </c>
      <c r="F155" t="n">
        <v>1992.2</v>
      </c>
      <c r="G155" s="30" t="n">
        <v>45518</v>
      </c>
      <c r="H155" s="30" t="n">
        <v>45518</v>
      </c>
      <c r="I155" s="30" t="n">
        <v>45518</v>
      </c>
      <c r="J155" s="30" t="n">
        <v>45504</v>
      </c>
      <c r="K155" s="30" t="n">
        <v>45505</v>
      </c>
      <c r="L155" t="inlineStr">
        <is>
          <t>Boleto Bancário</t>
        </is>
      </c>
      <c r="O155" t="inlineStr">
        <is>
          <t>2024-33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68642</v>
      </c>
      <c r="C156" t="n">
        <v>115</v>
      </c>
      <c r="D156" t="inlineStr">
        <is>
          <t>Riviera Bar</t>
        </is>
      </c>
      <c r="E156" t="inlineStr">
        <is>
          <t>MULTILIXO REMOCOES DE LIXO SOCIEDADE SIMPLES LTDA</t>
        </is>
      </c>
      <c r="F156" t="n">
        <v>3508.16</v>
      </c>
      <c r="G156" s="30" t="n">
        <v>45518</v>
      </c>
      <c r="H156" s="30" t="n">
        <v>45518</v>
      </c>
      <c r="I156" s="30" t="n">
        <v>45518</v>
      </c>
      <c r="J156" s="30" t="n">
        <v>45509</v>
      </c>
      <c r="K156" s="30" t="n">
        <v>45509</v>
      </c>
      <c r="L156" t="inlineStr">
        <is>
          <t>Boleto Bancário</t>
        </is>
      </c>
      <c r="M156" t="inlineStr">
        <is>
          <t>UTILIDADES</t>
        </is>
      </c>
      <c r="N156" t="inlineStr">
        <is>
          <t xml:space="preserve"> COLETA DE LIXO</t>
        </is>
      </c>
      <c r="O156" t="inlineStr">
        <is>
          <t>2024-33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65711</v>
      </c>
      <c r="C157" t="n">
        <v>115</v>
      </c>
      <c r="D157" t="inlineStr">
        <is>
          <t>Riviera Bar</t>
        </is>
      </c>
      <c r="E157" t="inlineStr">
        <is>
          <t xml:space="preserve">LEITERIA CABRIOLA FROMAGES DE CHEVRE LTDA </t>
        </is>
      </c>
      <c r="F157" t="n">
        <v>631.2</v>
      </c>
      <c r="G157" s="30" t="n">
        <v>45518</v>
      </c>
      <c r="H157" s="30" t="n">
        <v>45518</v>
      </c>
      <c r="I157" s="30" t="n">
        <v>45518</v>
      </c>
      <c r="J157" s="30" t="n">
        <v>45489</v>
      </c>
      <c r="K157" s="30" t="n">
        <v>45491</v>
      </c>
      <c r="L157" t="inlineStr">
        <is>
          <t>Boleto Bancário</t>
        </is>
      </c>
      <c r="O157" t="inlineStr">
        <is>
          <t>2024-33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66040</v>
      </c>
      <c r="C158" t="n">
        <v>115</v>
      </c>
      <c r="D158" t="inlineStr">
        <is>
          <t>Riviera Bar</t>
        </is>
      </c>
      <c r="E158" t="inlineStr">
        <is>
          <t>VITRUS IMPORT LTDA</t>
        </is>
      </c>
      <c r="F158" t="n">
        <v>619.2</v>
      </c>
      <c r="G158" s="30" t="n">
        <v>45518</v>
      </c>
      <c r="H158" s="30" t="n">
        <v>45518</v>
      </c>
      <c r="I158" s="30" t="n">
        <v>45518</v>
      </c>
      <c r="J158" s="30" t="n">
        <v>45491</v>
      </c>
      <c r="K158" s="30" t="n">
        <v>45492</v>
      </c>
      <c r="L158" t="inlineStr">
        <is>
          <t>Boleto Bancário</t>
        </is>
      </c>
      <c r="M158" t="inlineStr">
        <is>
          <t>UTILIDADES</t>
        </is>
      </c>
      <c r="N158" t="inlineStr">
        <is>
          <t>UTENSILIOS</t>
        </is>
      </c>
      <c r="O158" t="inlineStr">
        <is>
          <t>2024-33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66768</v>
      </c>
      <c r="C159" t="n">
        <v>115</v>
      </c>
      <c r="D159" t="inlineStr">
        <is>
          <t>Riviera Bar</t>
        </is>
      </c>
      <c r="E159" t="inlineStr">
        <is>
          <t>SAFE BRAND COMERCIAL- IMPORTACAO- EXPORTACAO E SERVICOS LTDA</t>
        </is>
      </c>
      <c r="F159" t="n">
        <v>1950</v>
      </c>
      <c r="G159" s="30" t="n">
        <v>45518</v>
      </c>
      <c r="H159" s="30" t="n">
        <v>45518</v>
      </c>
      <c r="I159" s="30" t="n">
        <v>45518</v>
      </c>
      <c r="J159" s="30" t="n">
        <v>45505</v>
      </c>
      <c r="K159" s="30" t="n">
        <v>45498</v>
      </c>
      <c r="L159" t="inlineStr">
        <is>
          <t>Boleto Bancário</t>
        </is>
      </c>
      <c r="M159" t="inlineStr">
        <is>
          <t>LOCACOES</t>
        </is>
      </c>
      <c r="N159" t="inlineStr">
        <is>
          <t>LOCACAO DE EQUIPAMENTOS</t>
        </is>
      </c>
      <c r="O159" t="inlineStr">
        <is>
          <t>2024-33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69406</v>
      </c>
      <c r="C160" t="n">
        <v>115</v>
      </c>
      <c r="D160" t="inlineStr">
        <is>
          <t>Riviera Bar</t>
        </is>
      </c>
      <c r="E160" t="inlineStr">
        <is>
          <t>LATICINIOS AURICCHIO LTDA</t>
        </is>
      </c>
      <c r="F160" t="n">
        <v>191.96</v>
      </c>
      <c r="G160" s="30" t="n">
        <v>45517</v>
      </c>
      <c r="H160" s="30" t="n">
        <v>45517</v>
      </c>
      <c r="I160" s="30" t="n">
        <v>45517</v>
      </c>
      <c r="J160" s="30" t="n">
        <v>45511</v>
      </c>
      <c r="K160" s="30" t="n">
        <v>45512</v>
      </c>
      <c r="L160" t="inlineStr">
        <is>
          <t>Boleto Bancário</t>
        </is>
      </c>
      <c r="O160" t="inlineStr">
        <is>
          <t>2024-33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70729</v>
      </c>
      <c r="C161" t="n">
        <v>115</v>
      </c>
      <c r="D161" t="inlineStr">
        <is>
          <t>Riviera Bar</t>
        </is>
      </c>
      <c r="E161" t="inlineStr">
        <is>
          <t>PETTY CASH</t>
        </is>
      </c>
      <c r="F161" t="n">
        <v>50.44</v>
      </c>
      <c r="G161" s="30" t="n">
        <v>45517</v>
      </c>
      <c r="H161" s="30" t="n"/>
      <c r="I161" s="30" t="n">
        <v>45517</v>
      </c>
      <c r="J161" s="30" t="n">
        <v>45517</v>
      </c>
      <c r="K161" s="30" t="n">
        <v>45520</v>
      </c>
      <c r="L161" t="inlineStr">
        <is>
          <t>Dinheiro em Espécie</t>
        </is>
      </c>
      <c r="M161" t="inlineStr">
        <is>
          <t>UTILIDADES</t>
        </is>
      </c>
      <c r="N161" t="inlineStr">
        <is>
          <t>HIGIENE E LIMPEZA</t>
        </is>
      </c>
      <c r="O161" t="inlineStr">
        <is>
          <t>2024-33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70735</v>
      </c>
      <c r="C162" t="n">
        <v>115</v>
      </c>
      <c r="D162" t="inlineStr">
        <is>
          <t>Riviera Bar</t>
        </is>
      </c>
      <c r="E162" t="inlineStr">
        <is>
          <t>PETTY CASH</t>
        </is>
      </c>
      <c r="F162" t="n">
        <v>120</v>
      </c>
      <c r="G162" s="30" t="n">
        <v>45517</v>
      </c>
      <c r="H162" s="30" t="n"/>
      <c r="I162" s="30" t="n">
        <v>45517</v>
      </c>
      <c r="J162" s="30" t="n">
        <v>45517</v>
      </c>
      <c r="K162" s="30" t="n">
        <v>45520</v>
      </c>
      <c r="L162" t="inlineStr">
        <is>
          <t>Dinheiro em Espécie</t>
        </is>
      </c>
      <c r="M162" t="inlineStr">
        <is>
          <t>UTILIDADES</t>
        </is>
      </c>
      <c r="N162" t="inlineStr">
        <is>
          <t xml:space="preserve"> GELO/ GAS CO2/ CARVAO</t>
        </is>
      </c>
      <c r="O162" t="inlineStr">
        <is>
          <t>2024-33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67265</v>
      </c>
      <c r="C163" t="n">
        <v>115</v>
      </c>
      <c r="D163" t="inlineStr">
        <is>
          <t>Riviera Bar</t>
        </is>
      </c>
      <c r="E163" t="inlineStr">
        <is>
          <t>SORVETES ROCHINA IND.COM. IMPORT. E EXPORT LTDA</t>
        </is>
      </c>
      <c r="F163" t="n">
        <v>1255.52</v>
      </c>
      <c r="G163" s="30" t="n">
        <v>45517</v>
      </c>
      <c r="H163" s="30" t="n">
        <v>45517</v>
      </c>
      <c r="I163" s="30" t="n">
        <v>45517</v>
      </c>
      <c r="J163" s="30" t="n">
        <v>45498</v>
      </c>
      <c r="K163" s="30" t="n">
        <v>45501</v>
      </c>
      <c r="L163" t="inlineStr">
        <is>
          <t>Boleto Bancário</t>
        </is>
      </c>
      <c r="M163" t="inlineStr">
        <is>
          <t>INSUMOS</t>
        </is>
      </c>
      <c r="N163" t="inlineStr">
        <is>
          <t>ALIMENTOS</t>
        </is>
      </c>
      <c r="O163" t="inlineStr">
        <is>
          <t>2024-33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67666</v>
      </c>
      <c r="C164" t="n">
        <v>115</v>
      </c>
      <c r="D164" t="inlineStr">
        <is>
          <t>Riviera Bar</t>
        </is>
      </c>
      <c r="E164" t="inlineStr">
        <is>
          <t>ICE4</t>
        </is>
      </c>
      <c r="F164" t="n">
        <v>2291.4</v>
      </c>
      <c r="G164" s="30" t="n">
        <v>45517</v>
      </c>
      <c r="H164" s="30" t="n">
        <v>45517</v>
      </c>
      <c r="I164" s="30" t="n">
        <v>45517</v>
      </c>
      <c r="J164" s="30" t="n">
        <v>45502</v>
      </c>
      <c r="K164" s="30" t="n">
        <v>45503</v>
      </c>
      <c r="L164" t="inlineStr">
        <is>
          <t>Boleto Bancário</t>
        </is>
      </c>
      <c r="O164" t="inlineStr">
        <is>
          <t>2024-33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68063</v>
      </c>
      <c r="C165" t="n">
        <v>115</v>
      </c>
      <c r="D165" t="inlineStr">
        <is>
          <t>Riviera Bar</t>
        </is>
      </c>
      <c r="E165" t="inlineStr">
        <is>
          <t>CECILIA TSUYACO ARAKI SILVA LTDA</t>
        </is>
      </c>
      <c r="F165" t="n">
        <v>329.25</v>
      </c>
      <c r="G165" s="30" t="n">
        <v>45517</v>
      </c>
      <c r="H165" s="30" t="n">
        <v>45517</v>
      </c>
      <c r="I165" s="30" t="n">
        <v>45517</v>
      </c>
      <c r="J165" s="30" t="n">
        <v>45504</v>
      </c>
      <c r="K165" s="30" t="n">
        <v>45505</v>
      </c>
      <c r="L165" t="inlineStr">
        <is>
          <t>Boleto Bancário</t>
        </is>
      </c>
      <c r="O165" t="inlineStr">
        <is>
          <t>2024-33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68100</v>
      </c>
      <c r="C166" t="n">
        <v>115</v>
      </c>
      <c r="D166" t="inlineStr">
        <is>
          <t>Riviera Bar</t>
        </is>
      </c>
      <c r="E166" t="inlineStr">
        <is>
          <t>JR GAIOTTO ALIMENTOS LTDA ME</t>
        </is>
      </c>
      <c r="F166" t="n">
        <v>70.98999999999999</v>
      </c>
      <c r="G166" s="30" t="n">
        <v>45517</v>
      </c>
      <c r="H166" s="30" t="n">
        <v>45517</v>
      </c>
      <c r="I166" s="30" t="n">
        <v>45517</v>
      </c>
      <c r="J166" s="30" t="n">
        <v>45504</v>
      </c>
      <c r="K166" s="30" t="n">
        <v>45505</v>
      </c>
      <c r="L166" t="inlineStr">
        <is>
          <t>Boleto Bancário</t>
        </is>
      </c>
      <c r="O166" t="inlineStr">
        <is>
          <t>2024-33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65715</v>
      </c>
      <c r="C167" t="n">
        <v>115</v>
      </c>
      <c r="D167" t="inlineStr">
        <is>
          <t>Riviera Bar</t>
        </is>
      </c>
      <c r="E167" t="inlineStr">
        <is>
          <t xml:space="preserve">ATACADISTA PUGLE </t>
        </is>
      </c>
      <c r="F167" t="n">
        <v>626.8</v>
      </c>
      <c r="G167" s="30" t="n">
        <v>45517</v>
      </c>
      <c r="H167" s="30" t="n">
        <v>45517</v>
      </c>
      <c r="I167" s="30" t="n">
        <v>45517</v>
      </c>
      <c r="J167" s="30" t="n">
        <v>45490</v>
      </c>
      <c r="K167" s="30" t="n">
        <v>45491</v>
      </c>
      <c r="L167" t="inlineStr">
        <is>
          <t>Boleto Bancário</t>
        </is>
      </c>
      <c r="O167" t="inlineStr">
        <is>
          <t>2024-33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65721</v>
      </c>
      <c r="C168" t="n">
        <v>115</v>
      </c>
      <c r="D168" t="inlineStr">
        <is>
          <t>Riviera Bar</t>
        </is>
      </c>
      <c r="E168" t="inlineStr">
        <is>
          <t>EAU DISTRIB. DE AGUA MINERAL EIRELI - EP</t>
        </is>
      </c>
      <c r="F168" t="n">
        <v>3291</v>
      </c>
      <c r="G168" s="30" t="n">
        <v>45517</v>
      </c>
      <c r="H168" s="30" t="n">
        <v>45517</v>
      </c>
      <c r="I168" s="30" t="n">
        <v>45517</v>
      </c>
      <c r="J168" s="30" t="n">
        <v>45489</v>
      </c>
      <c r="K168" s="30" t="n">
        <v>45491</v>
      </c>
      <c r="L168" t="inlineStr">
        <is>
          <t>Boleto Bancário</t>
        </is>
      </c>
      <c r="O168" t="inlineStr">
        <is>
          <t>2024-33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66977</v>
      </c>
      <c r="C169" t="n">
        <v>115</v>
      </c>
      <c r="D169" t="inlineStr">
        <is>
          <t>Riviera Bar</t>
        </is>
      </c>
      <c r="E169" t="inlineStr">
        <is>
          <t xml:space="preserve">EMPORIO MEL </t>
        </is>
      </c>
      <c r="F169" t="n">
        <v>1636.6</v>
      </c>
      <c r="G169" s="30" t="n">
        <v>45517</v>
      </c>
      <c r="H169" s="30" t="n">
        <v>45517</v>
      </c>
      <c r="I169" s="30" t="n">
        <v>45517</v>
      </c>
      <c r="J169" s="30" t="n">
        <v>45497</v>
      </c>
      <c r="K169" s="30" t="n">
        <v>45499</v>
      </c>
      <c r="L169" t="inlineStr">
        <is>
          <t>Boleto Bancário</t>
        </is>
      </c>
      <c r="O169" t="inlineStr">
        <is>
          <t>2024-33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63477</v>
      </c>
      <c r="C170" t="n">
        <v>115</v>
      </c>
      <c r="D170" t="inlineStr">
        <is>
          <t>Riviera Bar</t>
        </is>
      </c>
      <c r="E170" t="inlineStr">
        <is>
          <t>LEMING PAULISTA IMOVEIS LTDA</t>
        </is>
      </c>
      <c r="F170" t="n">
        <v>6857.57</v>
      </c>
      <c r="G170" s="30" t="n">
        <v>45514</v>
      </c>
      <c r="H170" s="30" t="n">
        <v>45516</v>
      </c>
      <c r="I170" s="30" t="n">
        <v>45516</v>
      </c>
      <c r="J170" s="30" t="n">
        <v>45505</v>
      </c>
      <c r="K170" s="30" t="n"/>
      <c r="L170" t="inlineStr">
        <is>
          <t>Transferência Bancária ou Pix</t>
        </is>
      </c>
      <c r="M170" t="inlineStr">
        <is>
          <t>CUSTO DE OCUPACAO</t>
        </is>
      </c>
      <c r="N170" t="inlineStr">
        <is>
          <t xml:space="preserve"> IPTU</t>
        </is>
      </c>
      <c r="O170" t="inlineStr">
        <is>
          <t>2024-32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63483</v>
      </c>
      <c r="C171" t="n">
        <v>115</v>
      </c>
      <c r="D171" t="inlineStr">
        <is>
          <t>Riviera Bar</t>
        </is>
      </c>
      <c r="E171" t="inlineStr">
        <is>
          <t>LEMING PAULISTA IMOVEIS LTDA</t>
        </is>
      </c>
      <c r="F171" t="n">
        <v>6841.01</v>
      </c>
      <c r="G171" s="30" t="n">
        <v>45514</v>
      </c>
      <c r="H171" s="30" t="n">
        <v>45516</v>
      </c>
      <c r="I171" s="30" t="n">
        <v>45516</v>
      </c>
      <c r="J171" s="30" t="n">
        <v>45505</v>
      </c>
      <c r="K171" s="30" t="n"/>
      <c r="L171" t="inlineStr">
        <is>
          <t>Transferência Bancária ou Pix</t>
        </is>
      </c>
      <c r="M171" t="inlineStr">
        <is>
          <t>CUSTO DE OCUPACAO</t>
        </is>
      </c>
      <c r="N171" t="inlineStr">
        <is>
          <t>CONDOMINIO</t>
        </is>
      </c>
      <c r="O171" t="inlineStr">
        <is>
          <t>2024-32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69226</v>
      </c>
      <c r="C172" t="n">
        <v>115</v>
      </c>
      <c r="D172" t="inlineStr">
        <is>
          <t>Riviera Bar</t>
        </is>
      </c>
      <c r="E172" t="inlineStr">
        <is>
          <t>PORTO SEGURO CIA DE SEGUROS GERAIS</t>
        </is>
      </c>
      <c r="F172" t="n">
        <v>261.27</v>
      </c>
      <c r="G172" s="30" t="n">
        <v>45514</v>
      </c>
      <c r="H172" s="30" t="n">
        <v>45516</v>
      </c>
      <c r="I172" s="30" t="n">
        <v>45516</v>
      </c>
      <c r="J172" s="30" t="n">
        <v>45505</v>
      </c>
      <c r="K172" s="30" t="n">
        <v>45510</v>
      </c>
      <c r="L172" t="inlineStr">
        <is>
          <t>Boleto Bancário</t>
        </is>
      </c>
      <c r="M172" t="inlineStr">
        <is>
          <t>MAO DE OBRA FIXA/ TEMPORARIOS</t>
        </is>
      </c>
      <c r="N172" t="inlineStr">
        <is>
          <t>SEGURO DE VIDA</t>
        </is>
      </c>
      <c r="O172" t="inlineStr">
        <is>
          <t>2024-32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69366</v>
      </c>
      <c r="C173" t="n">
        <v>115</v>
      </c>
      <c r="D173" t="inlineStr">
        <is>
          <t>Riviera Bar</t>
        </is>
      </c>
      <c r="E173" t="inlineStr">
        <is>
          <t>ISS</t>
        </is>
      </c>
      <c r="F173" t="n">
        <v>973.23</v>
      </c>
      <c r="G173" s="30" t="n">
        <v>45516</v>
      </c>
      <c r="H173" s="30" t="n">
        <v>45516</v>
      </c>
      <c r="I173" s="30" t="n">
        <v>45516</v>
      </c>
      <c r="J173" s="30" t="n">
        <v>45511</v>
      </c>
      <c r="K173" s="30" t="n">
        <v>45511</v>
      </c>
      <c r="L173" t="inlineStr">
        <is>
          <t>Boleto Bancário</t>
        </is>
      </c>
      <c r="M173" t="inlineStr">
        <is>
          <t>IMPOSTOS SOBRE VENDA</t>
        </is>
      </c>
      <c r="N173" t="inlineStr">
        <is>
          <t>ISS</t>
        </is>
      </c>
      <c r="O173" t="inlineStr">
        <is>
          <t>2024-33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69367</v>
      </c>
      <c r="C174" t="n">
        <v>115</v>
      </c>
      <c r="D174" t="inlineStr">
        <is>
          <t>Riviera Bar</t>
        </is>
      </c>
      <c r="E174" t="inlineStr">
        <is>
          <t>ISS</t>
        </is>
      </c>
      <c r="F174" t="n">
        <v>187.15</v>
      </c>
      <c r="G174" s="30" t="n">
        <v>45516</v>
      </c>
      <c r="H174" s="30" t="n">
        <v>45516</v>
      </c>
      <c r="I174" s="30" t="n">
        <v>45516</v>
      </c>
      <c r="J174" s="30" t="n">
        <v>45511</v>
      </c>
      <c r="K174" s="30" t="n">
        <v>45511</v>
      </c>
      <c r="L174" t="inlineStr">
        <is>
          <t>Boleto Bancário</t>
        </is>
      </c>
      <c r="M174" t="inlineStr">
        <is>
          <t>IMPOSTOS SOBRE VENDA</t>
        </is>
      </c>
      <c r="N174" t="inlineStr">
        <is>
          <t>ISS</t>
        </is>
      </c>
      <c r="O174" t="inlineStr">
        <is>
          <t>2024-33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69885</v>
      </c>
      <c r="C175" t="n">
        <v>115</v>
      </c>
      <c r="D175" t="inlineStr">
        <is>
          <t>Riviera Bar</t>
        </is>
      </c>
      <c r="E175" t="inlineStr">
        <is>
          <t>PETTY CASH</t>
        </is>
      </c>
      <c r="F175" t="n">
        <v>12.95</v>
      </c>
      <c r="G175" s="30" t="n">
        <v>45516</v>
      </c>
      <c r="H175" s="30" t="n"/>
      <c r="I175" s="30" t="n">
        <v>45516</v>
      </c>
      <c r="J175" s="30" t="n">
        <v>45516</v>
      </c>
      <c r="K175" s="30" t="n">
        <v>45516</v>
      </c>
      <c r="L175" t="inlineStr">
        <is>
          <t>Dinheiro em Espécie</t>
        </is>
      </c>
      <c r="M175" t="inlineStr">
        <is>
          <t>UTILIDADES</t>
        </is>
      </c>
      <c r="N175" t="inlineStr">
        <is>
          <t>HIGIENE E LIMPEZA</t>
        </is>
      </c>
      <c r="O175" t="inlineStr">
        <is>
          <t>2024-33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69889</v>
      </c>
      <c r="C176" t="n">
        <v>115</v>
      </c>
      <c r="D176" t="inlineStr">
        <is>
          <t>Riviera Bar</t>
        </is>
      </c>
      <c r="E176" t="inlineStr">
        <is>
          <t>PETTY CASH</t>
        </is>
      </c>
      <c r="F176" t="n">
        <v>71.58</v>
      </c>
      <c r="G176" s="30" t="n">
        <v>45516</v>
      </c>
      <c r="H176" s="30" t="n"/>
      <c r="I176" s="30" t="n">
        <v>45516</v>
      </c>
      <c r="J176" s="30" t="n">
        <v>45516</v>
      </c>
      <c r="K176" s="30" t="n">
        <v>45516</v>
      </c>
      <c r="L176" t="inlineStr">
        <is>
          <t>Dinheiro em Espécie</t>
        </is>
      </c>
      <c r="M176" t="inlineStr">
        <is>
          <t>UTILIDADES</t>
        </is>
      </c>
      <c r="N176" t="inlineStr">
        <is>
          <t>MATERIAL DE ESCRITORIO</t>
        </is>
      </c>
      <c r="O176" t="inlineStr">
        <is>
          <t>2024-33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70734</v>
      </c>
      <c r="C177" t="n">
        <v>115</v>
      </c>
      <c r="D177" t="inlineStr">
        <is>
          <t>Riviera Bar</t>
        </is>
      </c>
      <c r="E177" t="inlineStr">
        <is>
          <t>PETTY CASH</t>
        </is>
      </c>
      <c r="F177" t="n">
        <v>35</v>
      </c>
      <c r="G177" s="30" t="n">
        <v>45516</v>
      </c>
      <c r="H177" s="30" t="n"/>
      <c r="I177" s="30" t="n">
        <v>45516</v>
      </c>
      <c r="J177" s="30" t="n">
        <v>45516</v>
      </c>
      <c r="K177" s="30" t="n">
        <v>45520</v>
      </c>
      <c r="L177" t="inlineStr">
        <is>
          <t>Dinheiro em Espécie</t>
        </is>
      </c>
      <c r="M177" t="inlineStr">
        <is>
          <t>UTILIDADES</t>
        </is>
      </c>
      <c r="N177" t="inlineStr">
        <is>
          <t xml:space="preserve"> CONDUÇÕES/TAXI/UBER</t>
        </is>
      </c>
      <c r="O177" t="inlineStr">
        <is>
          <t>2024-33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65707</v>
      </c>
      <c r="C178" t="n">
        <v>115</v>
      </c>
      <c r="D178" t="inlineStr">
        <is>
          <t>Riviera Bar</t>
        </is>
      </c>
      <c r="E178" t="inlineStr">
        <is>
          <t>NESTLE BRASIL LTDA</t>
        </is>
      </c>
      <c r="F178" t="n">
        <v>2011.61</v>
      </c>
      <c r="G178" s="30" t="n">
        <v>45515</v>
      </c>
      <c r="H178" s="30" t="n">
        <v>45516</v>
      </c>
      <c r="I178" s="30" t="n">
        <v>45516</v>
      </c>
      <c r="J178" s="30" t="n">
        <v>45488</v>
      </c>
      <c r="K178" s="30" t="n">
        <v>45491</v>
      </c>
      <c r="L178" t="inlineStr">
        <is>
          <t>Boleto Bancário</t>
        </is>
      </c>
      <c r="O178" t="inlineStr">
        <is>
          <t>2024-32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65989</v>
      </c>
      <c r="C179" t="n">
        <v>115</v>
      </c>
      <c r="D179" t="inlineStr">
        <is>
          <t>Riviera Bar</t>
        </is>
      </c>
      <c r="E179" t="inlineStr">
        <is>
          <t>ALINE OLIVEIRA KOELE</t>
        </is>
      </c>
      <c r="F179" t="n">
        <v>8750</v>
      </c>
      <c r="G179" s="30" t="n">
        <v>45514</v>
      </c>
      <c r="H179" s="30" t="n">
        <v>45516</v>
      </c>
      <c r="I179" s="30" t="n">
        <v>45516</v>
      </c>
      <c r="J179" s="30" t="n">
        <v>45492</v>
      </c>
      <c r="K179" s="30" t="n">
        <v>45492</v>
      </c>
      <c r="L179" t="inlineStr">
        <is>
          <t>Transferência Bancária ou Pix</t>
        </is>
      </c>
      <c r="M179" t="inlineStr">
        <is>
          <t>CUSTOS COM MARKETING</t>
        </is>
      </c>
      <c r="N179" t="inlineStr">
        <is>
          <t xml:space="preserve"> AGENCIA DE PROPAGANDA</t>
        </is>
      </c>
      <c r="O179" t="inlineStr">
        <is>
          <t>2024-32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67017</v>
      </c>
      <c r="C180" t="n">
        <v>115</v>
      </c>
      <c r="D180" t="inlineStr">
        <is>
          <t>Riviera Bar</t>
        </is>
      </c>
      <c r="E180" t="inlineStr">
        <is>
          <t xml:space="preserve">DUO COMUNICA LTDA </t>
        </is>
      </c>
      <c r="F180" t="n">
        <v>460</v>
      </c>
      <c r="G180" s="30" t="n">
        <v>45516</v>
      </c>
      <c r="H180" s="30" t="n">
        <v>45516</v>
      </c>
      <c r="I180" s="30" t="n">
        <v>45516</v>
      </c>
      <c r="J180" s="30" t="n">
        <v>45499</v>
      </c>
      <c r="K180" s="30" t="n">
        <v>45499</v>
      </c>
      <c r="L180" t="inlineStr">
        <is>
          <t>Transferência Bancária ou Pix</t>
        </is>
      </c>
      <c r="M180" t="inlineStr">
        <is>
          <t>CUSTOS COM MARKETING</t>
        </is>
      </c>
      <c r="N180" t="inlineStr">
        <is>
          <t>ASS DE IMPRENSA/ MIDIA/ PATROC</t>
        </is>
      </c>
      <c r="O180" t="inlineStr">
        <is>
          <t>2024-33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67194</v>
      </c>
      <c r="C181" t="n">
        <v>115</v>
      </c>
      <c r="D181" t="inlineStr">
        <is>
          <t>Riviera Bar</t>
        </is>
      </c>
      <c r="E181" t="inlineStr">
        <is>
          <t>CIA DE SANEAMENTO BASICO DO ESTADO DE SAO PAULO SABESP</t>
        </is>
      </c>
      <c r="F181" t="n">
        <v>26346.76</v>
      </c>
      <c r="G181" s="30" t="n">
        <v>45514</v>
      </c>
      <c r="H181" s="30" t="n">
        <v>45516</v>
      </c>
      <c r="I181" s="30" t="n">
        <v>45516</v>
      </c>
      <c r="J181" s="30" t="n">
        <v>45499</v>
      </c>
      <c r="K181" s="30" t="n">
        <v>45499</v>
      </c>
      <c r="L181" t="inlineStr">
        <is>
          <t>Boleto Bancário</t>
        </is>
      </c>
      <c r="M181" t="inlineStr">
        <is>
          <t>UTILIDADES</t>
        </is>
      </c>
      <c r="N181" t="inlineStr">
        <is>
          <t>AGUA/ ESGOTO</t>
        </is>
      </c>
      <c r="O181" t="inlineStr">
        <is>
          <t>2024-32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67298</v>
      </c>
      <c r="C182" t="n">
        <v>115</v>
      </c>
      <c r="D182" t="inlineStr">
        <is>
          <t>Riviera Bar</t>
        </is>
      </c>
      <c r="E182" t="inlineStr">
        <is>
          <t>NOTRE DAME INTERMEDICA SAUDE S.A.</t>
        </is>
      </c>
      <c r="F182" t="n">
        <v>9330.780000000001</v>
      </c>
      <c r="G182" s="30" t="n">
        <v>45514</v>
      </c>
      <c r="H182" s="30" t="n">
        <v>45516</v>
      </c>
      <c r="I182" s="30" t="n">
        <v>45516</v>
      </c>
      <c r="J182" s="30" t="n">
        <v>45505</v>
      </c>
      <c r="K182" s="30" t="n">
        <v>45502</v>
      </c>
      <c r="L182" t="inlineStr">
        <is>
          <t>Boleto Bancário</t>
        </is>
      </c>
      <c r="M182" t="inlineStr">
        <is>
          <t>MAO DE OBRA FIXA/ TEMPORARIOS</t>
        </is>
      </c>
      <c r="N182" t="inlineStr">
        <is>
          <t>ASSISTÊNCIA MÉDICA</t>
        </is>
      </c>
      <c r="O182" t="inlineStr">
        <is>
          <t>2024-32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67429</v>
      </c>
      <c r="C183" t="n">
        <v>115</v>
      </c>
      <c r="D183" t="inlineStr">
        <is>
          <t>Riviera Bar</t>
        </is>
      </c>
      <c r="E183" t="inlineStr">
        <is>
          <t>SUFLEX TECNOLOGIA LTDA</t>
        </is>
      </c>
      <c r="F183" t="n">
        <v>158</v>
      </c>
      <c r="G183" s="30" t="n">
        <v>45516</v>
      </c>
      <c r="H183" s="30" t="n">
        <v>45513</v>
      </c>
      <c r="I183" s="30" t="n">
        <v>45516</v>
      </c>
      <c r="J183" s="30" t="n">
        <v>45502</v>
      </c>
      <c r="K183" s="30" t="n">
        <v>45502</v>
      </c>
      <c r="L183" t="inlineStr">
        <is>
          <t>Boleto Bancário</t>
        </is>
      </c>
      <c r="M183" t="inlineStr">
        <is>
          <t>SISTEMAS/ T.I</t>
        </is>
      </c>
      <c r="N183" t="inlineStr">
        <is>
          <t>SISTEMAS</t>
        </is>
      </c>
      <c r="O183" t="inlineStr">
        <is>
          <t>2024-33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67664</v>
      </c>
      <c r="C184" t="n">
        <v>115</v>
      </c>
      <c r="D184" t="inlineStr">
        <is>
          <t>Riviera Bar</t>
        </is>
      </c>
      <c r="E184" t="inlineStr">
        <is>
          <t>HORTICLEAN DISTRIBUIDORA</t>
        </is>
      </c>
      <c r="F184" t="n">
        <v>353.6</v>
      </c>
      <c r="G184" s="30" t="n">
        <v>45516</v>
      </c>
      <c r="H184" s="30" t="n">
        <v>45516</v>
      </c>
      <c r="I184" s="30" t="n">
        <v>45516</v>
      </c>
      <c r="J184" s="30" t="n">
        <v>45502</v>
      </c>
      <c r="K184" s="30" t="n">
        <v>45503</v>
      </c>
      <c r="L184" t="inlineStr">
        <is>
          <t>Boleto Bancário</t>
        </is>
      </c>
      <c r="O184" t="inlineStr">
        <is>
          <t>2024-33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67670</v>
      </c>
      <c r="C185" t="n">
        <v>115</v>
      </c>
      <c r="D185" t="inlineStr">
        <is>
          <t>Riviera Bar</t>
        </is>
      </c>
      <c r="E185" t="inlineStr">
        <is>
          <t>LATICINIOS PIRAMIDE LTDA</t>
        </is>
      </c>
      <c r="F185" t="n">
        <v>753.2</v>
      </c>
      <c r="G185" s="30" t="n">
        <v>45516</v>
      </c>
      <c r="H185" s="30" t="n">
        <v>45516</v>
      </c>
      <c r="I185" s="30" t="n">
        <v>45516</v>
      </c>
      <c r="J185" s="30" t="n">
        <v>45502</v>
      </c>
      <c r="K185" s="30" t="n">
        <v>45503</v>
      </c>
      <c r="L185" t="inlineStr">
        <is>
          <t>Boleto Bancário</t>
        </is>
      </c>
      <c r="O185" t="inlineStr">
        <is>
          <t>2024-33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67671</v>
      </c>
      <c r="C186" t="n">
        <v>115</v>
      </c>
      <c r="D186" t="inlineStr">
        <is>
          <t>Riviera Bar</t>
        </is>
      </c>
      <c r="E186" t="inlineStr">
        <is>
          <t>MARIO PEDRO FELICIANO HORTIFRUTI EPP</t>
        </is>
      </c>
      <c r="F186" t="n">
        <v>134.2</v>
      </c>
      <c r="G186" s="30" t="n">
        <v>45514</v>
      </c>
      <c r="H186" s="30" t="n">
        <v>45516</v>
      </c>
      <c r="I186" s="30" t="n">
        <v>45516</v>
      </c>
      <c r="J186" s="30" t="n">
        <v>45502</v>
      </c>
      <c r="K186" s="30" t="n">
        <v>45503</v>
      </c>
      <c r="L186" t="inlineStr">
        <is>
          <t>Boleto Bancário</t>
        </is>
      </c>
      <c r="O186" t="inlineStr">
        <is>
          <t>2024-32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67674</v>
      </c>
      <c r="C187" t="n">
        <v>115</v>
      </c>
      <c r="D187" t="inlineStr">
        <is>
          <t>Riviera Bar</t>
        </is>
      </c>
      <c r="E187" t="inlineStr">
        <is>
          <t>CIUFFI HORTIFRUTI EIRELI</t>
        </is>
      </c>
      <c r="F187" t="n">
        <v>2397.05</v>
      </c>
      <c r="G187" s="30" t="n">
        <v>45516</v>
      </c>
      <c r="H187" s="30" t="n">
        <v>45516</v>
      </c>
      <c r="I187" s="30" t="n">
        <v>45516</v>
      </c>
      <c r="J187" s="30" t="n">
        <v>45502</v>
      </c>
      <c r="K187" s="30" t="n">
        <v>45503</v>
      </c>
      <c r="L187" t="inlineStr">
        <is>
          <t>Boleto Bancário</t>
        </is>
      </c>
      <c r="O187" t="inlineStr">
        <is>
          <t>2024-33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67854</v>
      </c>
      <c r="C188" t="n">
        <v>115</v>
      </c>
      <c r="D188" t="inlineStr">
        <is>
          <t>Riviera Bar</t>
        </is>
      </c>
      <c r="E188" t="inlineStr">
        <is>
          <t>ELETROPAULO METROPOLITANA ELETRICIDADE DE SAO PAULO SA</t>
        </is>
      </c>
      <c r="F188" t="n">
        <v>16682.66</v>
      </c>
      <c r="G188" s="30" t="n">
        <v>45516</v>
      </c>
      <c r="H188" s="30" t="n">
        <v>45516</v>
      </c>
      <c r="I188" s="30" t="n">
        <v>45516</v>
      </c>
      <c r="J188" s="30" t="n">
        <v>45504</v>
      </c>
      <c r="K188" s="30" t="n">
        <v>45504</v>
      </c>
      <c r="L188" t="inlineStr">
        <is>
          <t>Boleto Bancário</t>
        </is>
      </c>
      <c r="M188" t="inlineStr">
        <is>
          <t>UTILIDADES</t>
        </is>
      </c>
      <c r="N188" t="inlineStr">
        <is>
          <t>ENERGIA ELETRICA</t>
        </is>
      </c>
      <c r="O188" t="inlineStr">
        <is>
          <t>2024-33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68055</v>
      </c>
      <c r="C189" t="n">
        <v>115</v>
      </c>
      <c r="D189" t="inlineStr">
        <is>
          <t>Riviera Bar</t>
        </is>
      </c>
      <c r="E189" t="inlineStr">
        <is>
          <t>MURILLO S- DUARTE COMERCIAL LTDA</t>
        </is>
      </c>
      <c r="F189" t="n">
        <v>169.99</v>
      </c>
      <c r="G189" s="30" t="n">
        <v>45516</v>
      </c>
      <c r="H189" s="30" t="n">
        <v>45516</v>
      </c>
      <c r="I189" s="30" t="n">
        <v>45516</v>
      </c>
      <c r="J189" s="30" t="n">
        <v>45504</v>
      </c>
      <c r="K189" s="30" t="n">
        <v>45505</v>
      </c>
      <c r="L189" t="inlineStr">
        <is>
          <t>Boleto Bancário</t>
        </is>
      </c>
      <c r="O189" t="inlineStr">
        <is>
          <t>2024-33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68056</v>
      </c>
      <c r="C190" t="n">
        <v>115</v>
      </c>
      <c r="D190" t="inlineStr">
        <is>
          <t>Riviera Bar</t>
        </is>
      </c>
      <c r="E190" t="inlineStr">
        <is>
          <t>MURILLO S- DUARTE COMERCIAL LTDA</t>
        </is>
      </c>
      <c r="F190" t="n">
        <v>2240.56</v>
      </c>
      <c r="G190" s="30" t="n">
        <v>45516</v>
      </c>
      <c r="H190" s="30" t="n">
        <v>45516</v>
      </c>
      <c r="I190" s="30" t="n">
        <v>45516</v>
      </c>
      <c r="J190" s="30" t="n">
        <v>45504</v>
      </c>
      <c r="K190" s="30" t="n">
        <v>45505</v>
      </c>
      <c r="L190" t="inlineStr">
        <is>
          <t>Boleto Bancário</t>
        </is>
      </c>
      <c r="O190" t="inlineStr">
        <is>
          <t>2024-33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68085</v>
      </c>
      <c r="C191" t="n">
        <v>115</v>
      </c>
      <c r="D191" t="inlineStr">
        <is>
          <t>Riviera Bar</t>
        </is>
      </c>
      <c r="E191" t="inlineStr">
        <is>
          <t>DTK COMERCIO DE ALIMENTOS LTDA</t>
        </is>
      </c>
      <c r="F191" t="n">
        <v>3482.38</v>
      </c>
      <c r="G191" s="30" t="n">
        <v>45516</v>
      </c>
      <c r="H191" s="30" t="n">
        <v>45516</v>
      </c>
      <c r="I191" s="30" t="n">
        <v>45516</v>
      </c>
      <c r="J191" s="30" t="n">
        <v>45504</v>
      </c>
      <c r="K191" s="30" t="n">
        <v>45505</v>
      </c>
      <c r="L191" t="inlineStr">
        <is>
          <t>Boleto Bancário</t>
        </is>
      </c>
      <c r="O191" t="inlineStr">
        <is>
          <t>2024-33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68088</v>
      </c>
      <c r="C192" t="n">
        <v>115</v>
      </c>
      <c r="D192" t="inlineStr">
        <is>
          <t>Riviera Bar</t>
        </is>
      </c>
      <c r="E192" t="inlineStr">
        <is>
          <t>WIDE STOCK COMERCIO E REPRESENTACAO LTDA</t>
        </is>
      </c>
      <c r="F192" t="n">
        <v>336</v>
      </c>
      <c r="G192" s="30" t="n">
        <v>45516</v>
      </c>
      <c r="H192" s="30" t="n">
        <v>45516</v>
      </c>
      <c r="I192" s="30" t="n">
        <v>45516</v>
      </c>
      <c r="J192" s="30" t="n">
        <v>45503</v>
      </c>
      <c r="K192" s="30" t="n">
        <v>45505</v>
      </c>
      <c r="L192" t="inlineStr">
        <is>
          <t>Boleto Bancário</t>
        </is>
      </c>
      <c r="O192" t="inlineStr">
        <is>
          <t>2024-33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68101</v>
      </c>
      <c r="C193" t="n">
        <v>115</v>
      </c>
      <c r="D193" t="inlineStr">
        <is>
          <t>Riviera Bar</t>
        </is>
      </c>
      <c r="E193" t="inlineStr">
        <is>
          <t xml:space="preserve">MATURY CAJUCULTURA </t>
        </is>
      </c>
      <c r="F193" t="n">
        <v>340.78</v>
      </c>
      <c r="G193" s="30" t="n">
        <v>45516</v>
      </c>
      <c r="H193" s="30" t="n">
        <v>45516</v>
      </c>
      <c r="I193" s="30" t="n">
        <v>45516</v>
      </c>
      <c r="J193" s="30" t="n">
        <v>45504</v>
      </c>
      <c r="K193" s="30" t="n">
        <v>45505</v>
      </c>
      <c r="L193" t="inlineStr">
        <is>
          <t>Boleto Bancário</t>
        </is>
      </c>
      <c r="O193" t="inlineStr">
        <is>
          <t>2024-33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68211</v>
      </c>
      <c r="C194" t="n">
        <v>115</v>
      </c>
      <c r="D194" t="inlineStr">
        <is>
          <t>Riviera Bar</t>
        </is>
      </c>
      <c r="E194" t="inlineStr">
        <is>
          <t>STEMME TELECOMUNICACOES DO BRASIL LTDA</t>
        </is>
      </c>
      <c r="F194" t="n">
        <v>249.9</v>
      </c>
      <c r="G194" s="30" t="n">
        <v>45514</v>
      </c>
      <c r="H194" s="30" t="n">
        <v>45516</v>
      </c>
      <c r="I194" s="30" t="n">
        <v>45516</v>
      </c>
      <c r="J194" s="30" t="n">
        <v>45505</v>
      </c>
      <c r="K194" s="30" t="n">
        <v>45505</v>
      </c>
      <c r="L194" t="inlineStr">
        <is>
          <t>Boleto Bancário</t>
        </is>
      </c>
      <c r="M194" t="inlineStr">
        <is>
          <t>SISTEMAS/ T.I</t>
        </is>
      </c>
      <c r="N194" t="inlineStr">
        <is>
          <t>INTERNET</t>
        </is>
      </c>
      <c r="O194" t="inlineStr">
        <is>
          <t>2024-32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69526</v>
      </c>
      <c r="C195" t="n">
        <v>115</v>
      </c>
      <c r="D195" t="inlineStr">
        <is>
          <t>Riviera Bar</t>
        </is>
      </c>
      <c r="E195" t="inlineStr">
        <is>
          <t>CARTORIO</t>
        </is>
      </c>
      <c r="F195" t="n">
        <v>549.71</v>
      </c>
      <c r="G195" s="30" t="n">
        <v>45513</v>
      </c>
      <c r="H195" s="30" t="n">
        <v>45513</v>
      </c>
      <c r="I195" s="30" t="n">
        <v>45513</v>
      </c>
      <c r="J195" s="30" t="n">
        <v>45441</v>
      </c>
      <c r="K195" s="30" t="n">
        <v>45513</v>
      </c>
      <c r="L195" t="inlineStr">
        <is>
          <t>Boleto Bancário</t>
        </is>
      </c>
      <c r="M195" t="inlineStr">
        <is>
          <t>ENDIVIDAMENTO</t>
        </is>
      </c>
      <c r="N195" t="inlineStr">
        <is>
          <t xml:space="preserve"> ENDIVIDAMENTO</t>
        </is>
      </c>
      <c r="O195" t="inlineStr">
        <is>
          <t>2024-32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69594</v>
      </c>
      <c r="C196" t="n">
        <v>115</v>
      </c>
      <c r="D196" t="inlineStr">
        <is>
          <t>Riviera Bar</t>
        </is>
      </c>
      <c r="E196" t="inlineStr">
        <is>
          <t>PETTY CASH</t>
        </is>
      </c>
      <c r="F196" t="n">
        <v>19.38</v>
      </c>
      <c r="G196" s="30" t="n">
        <v>45513</v>
      </c>
      <c r="H196" s="30" t="n">
        <v>45513</v>
      </c>
      <c r="I196" s="30" t="n">
        <v>45513</v>
      </c>
      <c r="J196" s="30" t="n">
        <v>45513</v>
      </c>
      <c r="K196" s="30" t="n">
        <v>45513</v>
      </c>
      <c r="L196" t="inlineStr">
        <is>
          <t>Dinheiro em Espécie</t>
        </is>
      </c>
      <c r="M196" t="inlineStr">
        <is>
          <t>INSUMOS</t>
        </is>
      </c>
      <c r="N196" t="inlineStr">
        <is>
          <t>ALIMENTOS</t>
        </is>
      </c>
      <c r="O196" t="inlineStr">
        <is>
          <t>2024-32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69677</v>
      </c>
      <c r="C197" t="n">
        <v>115</v>
      </c>
      <c r="D197" t="inlineStr">
        <is>
          <t>Riviera Bar</t>
        </is>
      </c>
      <c r="E197" t="inlineStr">
        <is>
          <t>PETTY CASH</t>
        </is>
      </c>
      <c r="F197" t="n">
        <v>42.6</v>
      </c>
      <c r="G197" s="30" t="n">
        <v>45513</v>
      </c>
      <c r="H197" s="30" t="n"/>
      <c r="I197" s="30" t="n">
        <v>45513</v>
      </c>
      <c r="J197" s="30" t="n">
        <v>45513</v>
      </c>
      <c r="K197" s="30" t="n">
        <v>45513</v>
      </c>
      <c r="L197" t="inlineStr">
        <is>
          <t>Dinheiro em Espécie</t>
        </is>
      </c>
      <c r="M197" t="inlineStr">
        <is>
          <t>UTILIDADES</t>
        </is>
      </c>
      <c r="N197" t="inlineStr">
        <is>
          <t>MATERIAL DE ESCRITORIO</t>
        </is>
      </c>
      <c r="O197" t="inlineStr">
        <is>
          <t>2024-32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69886</v>
      </c>
      <c r="C198" t="n">
        <v>115</v>
      </c>
      <c r="D198" t="inlineStr">
        <is>
          <t>Riviera Bar</t>
        </is>
      </c>
      <c r="E198" t="inlineStr">
        <is>
          <t>PETTY CASH</t>
        </is>
      </c>
      <c r="F198" t="n">
        <v>15</v>
      </c>
      <c r="G198" s="30" t="n">
        <v>45513</v>
      </c>
      <c r="H198" s="30" t="n"/>
      <c r="I198" s="30" t="n">
        <v>45513</v>
      </c>
      <c r="J198" s="30" t="n">
        <v>45513</v>
      </c>
      <c r="K198" s="30" t="n">
        <v>45516</v>
      </c>
      <c r="L198" t="inlineStr">
        <is>
          <t>Dinheiro em Espécie</t>
        </is>
      </c>
      <c r="M198" t="inlineStr">
        <is>
          <t>UTILIDADES</t>
        </is>
      </c>
      <c r="N198" t="inlineStr">
        <is>
          <t xml:space="preserve"> SERVIÇOS GRAFICOS</t>
        </is>
      </c>
      <c r="O198" t="inlineStr">
        <is>
          <t>2024-32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67348</v>
      </c>
      <c r="C199" t="n">
        <v>115</v>
      </c>
      <c r="D199" t="inlineStr">
        <is>
          <t>Riviera Bar</t>
        </is>
      </c>
      <c r="E199" t="inlineStr">
        <is>
          <t xml:space="preserve">HORTIFRUTI DO CHEF LTDA </t>
        </is>
      </c>
      <c r="F199" t="n">
        <v>1003.89</v>
      </c>
      <c r="G199" s="30" t="n">
        <v>45513</v>
      </c>
      <c r="H199" s="30" t="n">
        <v>45513</v>
      </c>
      <c r="I199" s="30" t="n">
        <v>45513</v>
      </c>
      <c r="J199" s="30" t="n">
        <v>45499</v>
      </c>
      <c r="K199" s="30" t="n">
        <v>45502</v>
      </c>
      <c r="L199" t="inlineStr">
        <is>
          <t>Boleto Bancário</t>
        </is>
      </c>
      <c r="M199" t="inlineStr">
        <is>
          <t>INSUMOS</t>
        </is>
      </c>
      <c r="N199" t="inlineStr">
        <is>
          <t>ALIMENTOS</t>
        </is>
      </c>
      <c r="O199" t="inlineStr">
        <is>
          <t>2024-32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67351</v>
      </c>
      <c r="C200" t="n">
        <v>115</v>
      </c>
      <c r="D200" t="inlineStr">
        <is>
          <t>Riviera Bar</t>
        </is>
      </c>
      <c r="E200" t="inlineStr">
        <is>
          <t>T F CIUFF HORTIFRUTI LTDA</t>
        </is>
      </c>
      <c r="F200" t="n">
        <v>3167.81</v>
      </c>
      <c r="G200" s="30" t="n">
        <v>45513</v>
      </c>
      <c r="H200" s="30" t="n">
        <v>45513</v>
      </c>
      <c r="I200" s="30" t="n">
        <v>45513</v>
      </c>
      <c r="J200" s="30" t="n">
        <v>45499</v>
      </c>
      <c r="K200" s="30" t="n">
        <v>45502</v>
      </c>
      <c r="L200" t="inlineStr">
        <is>
          <t>Boleto Bancário</t>
        </is>
      </c>
      <c r="M200" t="inlineStr">
        <is>
          <t>INSUMOS</t>
        </is>
      </c>
      <c r="N200" t="inlineStr">
        <is>
          <t>ALIMENTOS</t>
        </is>
      </c>
      <c r="O200" t="inlineStr">
        <is>
          <t>2024-32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67352</v>
      </c>
      <c r="C201" t="n">
        <v>115</v>
      </c>
      <c r="D201" t="inlineStr">
        <is>
          <t>Riviera Bar</t>
        </is>
      </c>
      <c r="E201" t="inlineStr">
        <is>
          <t>TARUMA CIA COMERCIAL AGRICOLA</t>
        </is>
      </c>
      <c r="F201" t="n">
        <v>245.66</v>
      </c>
      <c r="G201" s="30" t="n">
        <v>45513</v>
      </c>
      <c r="H201" s="30" t="n">
        <v>45513</v>
      </c>
      <c r="I201" s="30" t="n">
        <v>45513</v>
      </c>
      <c r="J201" s="30" t="n">
        <v>45499</v>
      </c>
      <c r="K201" s="30" t="n">
        <v>45502</v>
      </c>
      <c r="L201" t="inlineStr">
        <is>
          <t>Boleto Bancário</t>
        </is>
      </c>
      <c r="O201" t="inlineStr">
        <is>
          <t>2024-32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67660</v>
      </c>
      <c r="C202" t="n">
        <v>115</v>
      </c>
      <c r="D202" t="inlineStr">
        <is>
          <t>Riviera Bar</t>
        </is>
      </c>
      <c r="E202" t="inlineStr">
        <is>
          <t>CECILIA TSUYACO ARAKI SILVA LTDA</t>
        </is>
      </c>
      <c r="F202" t="n">
        <v>226</v>
      </c>
      <c r="G202" s="30" t="n">
        <v>45513</v>
      </c>
      <c r="H202" s="30" t="n">
        <v>45513</v>
      </c>
      <c r="I202" s="30" t="n">
        <v>45513</v>
      </c>
      <c r="J202" s="30" t="n">
        <v>45502</v>
      </c>
      <c r="K202" s="30" t="n">
        <v>45503</v>
      </c>
      <c r="L202" t="inlineStr">
        <is>
          <t>Boleto Bancário</t>
        </is>
      </c>
      <c r="O202" t="inlineStr">
        <is>
          <t>2024-32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67673</v>
      </c>
      <c r="C203" t="n">
        <v>115</v>
      </c>
      <c r="D203" t="inlineStr">
        <is>
          <t>Riviera Bar</t>
        </is>
      </c>
      <c r="E203" t="inlineStr">
        <is>
          <t>NOVA COMERCIAL DO PEIXE EIRELI</t>
        </is>
      </c>
      <c r="F203" t="n">
        <v>3252</v>
      </c>
      <c r="G203" s="30" t="n">
        <v>45513</v>
      </c>
      <c r="H203" s="30" t="n">
        <v>45513</v>
      </c>
      <c r="I203" s="30" t="n">
        <v>45513</v>
      </c>
      <c r="J203" s="30" t="n">
        <v>45502</v>
      </c>
      <c r="K203" s="30" t="n">
        <v>45503</v>
      </c>
      <c r="L203" t="inlineStr">
        <is>
          <t>Boleto Bancário</t>
        </is>
      </c>
      <c r="O203" t="inlineStr">
        <is>
          <t>2024-32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68090</v>
      </c>
      <c r="C204" t="n">
        <v>115</v>
      </c>
      <c r="D204" t="inlineStr">
        <is>
          <t>Riviera Bar</t>
        </is>
      </c>
      <c r="E204" t="inlineStr">
        <is>
          <t>PDO ALIMENTOS E COMERCIO LTDA</t>
        </is>
      </c>
      <c r="F204" t="n">
        <v>303.2</v>
      </c>
      <c r="G204" s="30" t="n">
        <v>45513</v>
      </c>
      <c r="H204" s="30" t="n">
        <v>45513</v>
      </c>
      <c r="I204" s="30" t="n">
        <v>45513</v>
      </c>
      <c r="J204" s="30" t="n">
        <v>45503</v>
      </c>
      <c r="K204" s="30" t="n">
        <v>45505</v>
      </c>
      <c r="L204" t="inlineStr">
        <is>
          <t>Boleto Bancário</t>
        </is>
      </c>
      <c r="O204" t="inlineStr">
        <is>
          <t>2024-32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68104</v>
      </c>
      <c r="C205" t="n">
        <v>115</v>
      </c>
      <c r="D205" t="inlineStr">
        <is>
          <t>Riviera Bar</t>
        </is>
      </c>
      <c r="E205" t="inlineStr">
        <is>
          <t>MARIO PEDRO FELICIANO HORTIFRUTI EPP</t>
        </is>
      </c>
      <c r="F205" t="n">
        <v>75</v>
      </c>
      <c r="G205" s="30" t="n">
        <v>45513</v>
      </c>
      <c r="H205" s="30" t="n">
        <v>45513</v>
      </c>
      <c r="I205" s="30" t="n">
        <v>45513</v>
      </c>
      <c r="J205" s="30" t="n">
        <v>45503</v>
      </c>
      <c r="K205" s="30" t="n">
        <v>45505</v>
      </c>
      <c r="L205" t="inlineStr">
        <is>
          <t>Boleto Bancário</t>
        </is>
      </c>
      <c r="O205" t="inlineStr">
        <is>
          <t>2024-32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66704</v>
      </c>
      <c r="C206" t="n">
        <v>115</v>
      </c>
      <c r="D206" t="inlineStr">
        <is>
          <t>Riviera Bar</t>
        </is>
      </c>
      <c r="E206" t="inlineStr">
        <is>
          <t>VALORA GESTÃO E COLETA DE RESÍDUOS RECICLÁVEIS SA</t>
        </is>
      </c>
      <c r="F206" t="n">
        <v>475</v>
      </c>
      <c r="G206" s="30" t="n">
        <v>45513</v>
      </c>
      <c r="H206" s="30" t="n">
        <v>45513</v>
      </c>
      <c r="I206" s="30" t="n">
        <v>45513</v>
      </c>
      <c r="J206" s="30" t="n">
        <v>45498</v>
      </c>
      <c r="K206" s="30" t="n">
        <v>45498</v>
      </c>
      <c r="L206" t="inlineStr">
        <is>
          <t>Transferência Bancária ou Pix</t>
        </is>
      </c>
      <c r="M206" t="inlineStr">
        <is>
          <t>UTILIDADES</t>
        </is>
      </c>
      <c r="N206" t="inlineStr">
        <is>
          <t xml:space="preserve"> COLETA DE LIXO</t>
        </is>
      </c>
      <c r="O206" t="inlineStr">
        <is>
          <t>2024-32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66990</v>
      </c>
      <c r="C207" t="n">
        <v>115</v>
      </c>
      <c r="D207" t="inlineStr">
        <is>
          <t>Riviera Bar</t>
        </is>
      </c>
      <c r="E207" t="inlineStr">
        <is>
          <t>BATARD PADARIA ARTESANAL LTDA</t>
        </is>
      </c>
      <c r="F207" t="n">
        <v>1291</v>
      </c>
      <c r="G207" s="30" t="n">
        <v>45513</v>
      </c>
      <c r="H207" s="30" t="n">
        <v>45513</v>
      </c>
      <c r="I207" s="30" t="n">
        <v>45513</v>
      </c>
      <c r="J207" s="30" t="n">
        <v>45497</v>
      </c>
      <c r="K207" s="30" t="n">
        <v>45499</v>
      </c>
      <c r="L207" t="inlineStr">
        <is>
          <t>Boleto Bancário</t>
        </is>
      </c>
      <c r="O207" t="inlineStr">
        <is>
          <t>2024-32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65226</v>
      </c>
      <c r="C208" t="n">
        <v>115</v>
      </c>
      <c r="D208" t="inlineStr">
        <is>
          <t>Riviera Bar</t>
        </is>
      </c>
      <c r="E208" t="inlineStr">
        <is>
          <t>ESTAFF SOLUCOES TECNOLOGICAS DE AGENCIAMENTO LTDA</t>
        </is>
      </c>
      <c r="F208" t="n">
        <v>8349</v>
      </c>
      <c r="G208" s="30" t="n">
        <v>45512</v>
      </c>
      <c r="H208" s="30" t="n">
        <v>45512</v>
      </c>
      <c r="I208" s="30" t="n">
        <v>45512</v>
      </c>
      <c r="J208" s="30" t="n">
        <v>45489</v>
      </c>
      <c r="K208" s="30" t="n">
        <v>45489</v>
      </c>
      <c r="L208" t="inlineStr">
        <is>
          <t>Boleto Bancário</t>
        </is>
      </c>
      <c r="M208" t="inlineStr">
        <is>
          <t>MAO DE OBRA FIXA/ TEMPORARIOS</t>
        </is>
      </c>
      <c r="N208" t="inlineStr">
        <is>
          <t>MÃO DE OBRA EXTRA</t>
        </is>
      </c>
      <c r="O208" t="inlineStr">
        <is>
          <t>2024-32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65227</v>
      </c>
      <c r="C209" t="n">
        <v>115</v>
      </c>
      <c r="D209" t="inlineStr">
        <is>
          <t>Riviera Bar</t>
        </is>
      </c>
      <c r="E209" t="inlineStr">
        <is>
          <t>ESTAFF SOLUCOES TECNOLOGICAS DE AGENCIAMENTO LTDA</t>
        </is>
      </c>
      <c r="F209" t="n">
        <v>9680</v>
      </c>
      <c r="G209" s="30" t="n">
        <v>45512</v>
      </c>
      <c r="H209" s="30" t="n">
        <v>45512</v>
      </c>
      <c r="I209" s="30" t="n">
        <v>45512</v>
      </c>
      <c r="J209" s="30" t="n">
        <v>45505</v>
      </c>
      <c r="K209" s="30" t="n">
        <v>45489</v>
      </c>
      <c r="L209" t="inlineStr">
        <is>
          <t>Boleto Bancário</t>
        </is>
      </c>
      <c r="M209" t="inlineStr">
        <is>
          <t>MAO DE OBRA FIXA/ TEMPORARIOS</t>
        </is>
      </c>
      <c r="N209" t="inlineStr">
        <is>
          <t>MÃO DE OBRA EXTRA</t>
        </is>
      </c>
      <c r="O209" t="inlineStr">
        <is>
          <t>2024-32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66375</v>
      </c>
      <c r="C210" t="n">
        <v>115</v>
      </c>
      <c r="D210" t="inlineStr">
        <is>
          <t>Riviera Bar</t>
        </is>
      </c>
      <c r="E210" t="inlineStr">
        <is>
          <t xml:space="preserve">EMPORIO MEL </t>
        </is>
      </c>
      <c r="F210" t="n">
        <v>369.56</v>
      </c>
      <c r="G210" s="30" t="n">
        <v>45512</v>
      </c>
      <c r="H210" s="30" t="n">
        <v>45512</v>
      </c>
      <c r="I210" s="30" t="n">
        <v>45512</v>
      </c>
      <c r="J210" s="30" t="n">
        <v>45492</v>
      </c>
      <c r="K210" s="30" t="n">
        <v>45496</v>
      </c>
      <c r="L210" t="inlineStr">
        <is>
          <t>Boleto Bancário</t>
        </is>
      </c>
      <c r="O210" t="inlineStr">
        <is>
          <t>2024-32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67266</v>
      </c>
      <c r="C211" t="n">
        <v>115</v>
      </c>
      <c r="D211" t="inlineStr">
        <is>
          <t>Riviera Bar</t>
        </is>
      </c>
      <c r="E211" t="inlineStr">
        <is>
          <t>PSS - CENTRAL DA LIMPEZA LTDA</t>
        </is>
      </c>
      <c r="F211" t="n">
        <v>180.6</v>
      </c>
      <c r="G211" s="30" t="n">
        <v>45512</v>
      </c>
      <c r="H211" s="30" t="n">
        <v>45512</v>
      </c>
      <c r="I211" s="30" t="n">
        <v>45512</v>
      </c>
      <c r="J211" s="30" t="n">
        <v>45499</v>
      </c>
      <c r="K211" s="30" t="n">
        <v>45501</v>
      </c>
      <c r="L211" t="inlineStr">
        <is>
          <t>Boleto Bancário</t>
        </is>
      </c>
      <c r="M211" t="inlineStr">
        <is>
          <t>UTILIDADES</t>
        </is>
      </c>
      <c r="N211" t="inlineStr">
        <is>
          <t>HIGIENE E LIMPEZA</t>
        </is>
      </c>
      <c r="O211" t="inlineStr">
        <is>
          <t>2024-32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67347</v>
      </c>
      <c r="C212" t="n">
        <v>115</v>
      </c>
      <c r="D212" t="inlineStr">
        <is>
          <t>Riviera Bar</t>
        </is>
      </c>
      <c r="E212" t="inlineStr">
        <is>
          <t>CECILIA TSUYACO ARAKI SILVA LTDA</t>
        </is>
      </c>
      <c r="F212" t="n">
        <v>185</v>
      </c>
      <c r="G212" s="30" t="n">
        <v>45512</v>
      </c>
      <c r="H212" s="30" t="n">
        <v>45512</v>
      </c>
      <c r="I212" s="30" t="n">
        <v>45512</v>
      </c>
      <c r="J212" s="30" t="n">
        <v>45499</v>
      </c>
      <c r="K212" s="30" t="n">
        <v>45502</v>
      </c>
      <c r="L212" t="inlineStr">
        <is>
          <t>Boleto Bancário</t>
        </is>
      </c>
      <c r="O212" t="inlineStr">
        <is>
          <t>2024-32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67206</v>
      </c>
      <c r="C213" t="n">
        <v>115</v>
      </c>
      <c r="D213" t="inlineStr">
        <is>
          <t>Riviera Bar</t>
        </is>
      </c>
      <c r="E213" t="inlineStr">
        <is>
          <t>PSSS LTDA</t>
        </is>
      </c>
      <c r="F213" t="n">
        <v>2509.87</v>
      </c>
      <c r="G213" s="30" t="n">
        <v>45511</v>
      </c>
      <c r="H213" s="30" t="n">
        <v>45511</v>
      </c>
      <c r="I213" s="30" t="n">
        <v>45511</v>
      </c>
      <c r="J213" s="30" t="n">
        <v>45497</v>
      </c>
      <c r="K213" s="30" t="n">
        <v>45499</v>
      </c>
      <c r="L213" t="inlineStr">
        <is>
          <t>Boleto Bancário</t>
        </is>
      </c>
      <c r="O213" t="inlineStr">
        <is>
          <t>2024-32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67259</v>
      </c>
      <c r="C214" t="n">
        <v>115</v>
      </c>
      <c r="D214" t="inlineStr">
        <is>
          <t>Riviera Bar</t>
        </is>
      </c>
      <c r="E214" t="inlineStr">
        <is>
          <t>T F CIUFF HORTIFRUTI LTDA</t>
        </is>
      </c>
      <c r="F214" t="n">
        <v>889.0599999999999</v>
      </c>
      <c r="G214" s="30" t="n">
        <v>45511</v>
      </c>
      <c r="H214" s="30" t="n">
        <v>45511</v>
      </c>
      <c r="I214" s="30" t="n">
        <v>45511</v>
      </c>
      <c r="J214" s="30" t="n">
        <v>45497</v>
      </c>
      <c r="K214" s="30" t="n">
        <v>45501</v>
      </c>
      <c r="L214" t="inlineStr">
        <is>
          <t>Boleto Bancário</t>
        </is>
      </c>
      <c r="M214" t="inlineStr">
        <is>
          <t>INSUMOS</t>
        </is>
      </c>
      <c r="N214" t="inlineStr">
        <is>
          <t>ALIMENTOS</t>
        </is>
      </c>
      <c r="O214" t="inlineStr">
        <is>
          <t>2024-32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67262</v>
      </c>
      <c r="C215" t="n">
        <v>115</v>
      </c>
      <c r="D215" t="inlineStr">
        <is>
          <t>Riviera Bar</t>
        </is>
      </c>
      <c r="E215" t="inlineStr">
        <is>
          <t>ICE4</t>
        </is>
      </c>
      <c r="F215" t="n">
        <v>1995</v>
      </c>
      <c r="G215" s="30" t="n">
        <v>45511</v>
      </c>
      <c r="H215" s="30" t="n">
        <v>45511</v>
      </c>
      <c r="I215" s="30" t="n">
        <v>45511</v>
      </c>
      <c r="J215" s="30" t="n">
        <v>45496</v>
      </c>
      <c r="K215" s="30" t="n">
        <v>45501</v>
      </c>
      <c r="L215" t="inlineStr">
        <is>
          <t>Boleto Bancário</t>
        </is>
      </c>
      <c r="M215" t="inlineStr">
        <is>
          <t>INSUMOS</t>
        </is>
      </c>
      <c r="N215" t="inlineStr">
        <is>
          <t>BEBIDAS</t>
        </is>
      </c>
      <c r="O215" t="inlineStr">
        <is>
          <t>2024-32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67263</v>
      </c>
      <c r="C216" t="n">
        <v>115</v>
      </c>
      <c r="D216" t="inlineStr">
        <is>
          <t>Riviera Bar</t>
        </is>
      </c>
      <c r="E216" t="inlineStr">
        <is>
          <t>TARUMA CIA COMERCIAL AGRICOLA</t>
        </is>
      </c>
      <c r="F216" t="n">
        <v>277.43</v>
      </c>
      <c r="G216" s="30" t="n">
        <v>45511</v>
      </c>
      <c r="H216" s="30" t="n">
        <v>45511</v>
      </c>
      <c r="I216" s="30" t="n">
        <v>45511</v>
      </c>
      <c r="J216" s="30" t="n">
        <v>45497</v>
      </c>
      <c r="K216" s="30" t="n">
        <v>45501</v>
      </c>
      <c r="L216" t="inlineStr">
        <is>
          <t>Boleto Bancário</t>
        </is>
      </c>
      <c r="M216" t="inlineStr">
        <is>
          <t>INSUMOS</t>
        </is>
      </c>
      <c r="N216" t="inlineStr">
        <is>
          <t>ALIMENTOS</t>
        </is>
      </c>
      <c r="O216" t="inlineStr">
        <is>
          <t>2024-32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68053</v>
      </c>
      <c r="C217" t="n">
        <v>115</v>
      </c>
      <c r="D217" t="inlineStr">
        <is>
          <t>Riviera Bar</t>
        </is>
      </c>
      <c r="E217" t="inlineStr">
        <is>
          <t>MIRANDELA INDUSTRIA E COMERCIO DE PAES E DOCES EIRELI</t>
        </is>
      </c>
      <c r="F217" t="n">
        <v>110.04</v>
      </c>
      <c r="G217" s="30" t="n">
        <v>45511</v>
      </c>
      <c r="H217" s="30" t="n">
        <v>45511</v>
      </c>
      <c r="I217" s="30" t="n">
        <v>45511</v>
      </c>
      <c r="J217" s="30" t="n">
        <v>45504</v>
      </c>
      <c r="K217" s="30" t="n">
        <v>45505</v>
      </c>
      <c r="L217" t="inlineStr">
        <is>
          <t>Boleto Bancário</t>
        </is>
      </c>
      <c r="O217" t="inlineStr">
        <is>
          <t>2024-32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68077</v>
      </c>
      <c r="C218" t="n">
        <v>115</v>
      </c>
      <c r="D218" t="inlineStr">
        <is>
          <t>Riviera Bar</t>
        </is>
      </c>
      <c r="E218" t="inlineStr">
        <is>
          <t>VALE TRANSPORTE</t>
        </is>
      </c>
      <c r="F218" t="n">
        <v>488.8</v>
      </c>
      <c r="G218" s="30" t="n">
        <v>45511</v>
      </c>
      <c r="H218" s="30" t="n">
        <v>45511</v>
      </c>
      <c r="I218" s="30" t="n">
        <v>45511</v>
      </c>
      <c r="J218" s="30" t="n">
        <v>45505</v>
      </c>
      <c r="K218" s="30" t="n">
        <v>45505</v>
      </c>
      <c r="L218" t="inlineStr">
        <is>
          <t>Transferência Bancária ou Pix</t>
        </is>
      </c>
      <c r="M218" t="inlineStr">
        <is>
          <t>MAO DE OBRA FIXA/ TEMPORARIOS</t>
        </is>
      </c>
      <c r="N218" t="inlineStr">
        <is>
          <t>VALE TRANSPORTE</t>
        </is>
      </c>
      <c r="O218" t="inlineStr">
        <is>
          <t>2024-32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66970</v>
      </c>
      <c r="C219" t="n">
        <v>115</v>
      </c>
      <c r="D219" t="inlineStr">
        <is>
          <t>Riviera Bar</t>
        </is>
      </c>
      <c r="E219" t="inlineStr">
        <is>
          <t>HORTICLEAN DISTRIBUIDORA</t>
        </is>
      </c>
      <c r="F219" t="n">
        <v>2204.21</v>
      </c>
      <c r="G219" s="30" t="n">
        <v>45511</v>
      </c>
      <c r="H219" s="30" t="n">
        <v>45511</v>
      </c>
      <c r="I219" s="30" t="n">
        <v>45511</v>
      </c>
      <c r="J219" s="30" t="n">
        <v>45497</v>
      </c>
      <c r="K219" s="30" t="n">
        <v>45499</v>
      </c>
      <c r="L219" t="inlineStr">
        <is>
          <t>Boleto Bancário</t>
        </is>
      </c>
      <c r="O219" t="inlineStr">
        <is>
          <t>2024-32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66985</v>
      </c>
      <c r="C220" t="n">
        <v>115</v>
      </c>
      <c r="D220" t="inlineStr">
        <is>
          <t>Riviera Bar</t>
        </is>
      </c>
      <c r="E220" t="inlineStr">
        <is>
          <t>SORVETERIA AL DUOMO LTDA</t>
        </is>
      </c>
      <c r="F220" t="n">
        <v>485</v>
      </c>
      <c r="G220" s="30" t="n">
        <v>45511</v>
      </c>
      <c r="H220" s="30" t="n">
        <v>45511</v>
      </c>
      <c r="I220" s="30" t="n">
        <v>45511</v>
      </c>
      <c r="J220" s="30" t="n">
        <v>45496</v>
      </c>
      <c r="K220" s="30" t="n">
        <v>45499</v>
      </c>
      <c r="L220" t="inlineStr">
        <is>
          <t>Boleto Bancário</t>
        </is>
      </c>
      <c r="O220" t="inlineStr">
        <is>
          <t>2024-32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67000</v>
      </c>
      <c r="C221" t="n">
        <v>115</v>
      </c>
      <c r="D221" t="inlineStr">
        <is>
          <t>Riviera Bar</t>
        </is>
      </c>
      <c r="E221" t="inlineStr">
        <is>
          <t xml:space="preserve">MRC INDUSTRIA E COMERCIO DE BEBIDAS </t>
        </is>
      </c>
      <c r="F221" t="n">
        <v>2560</v>
      </c>
      <c r="G221" s="30" t="n">
        <v>45511</v>
      </c>
      <c r="H221" s="30" t="n">
        <v>45511</v>
      </c>
      <c r="I221" s="30" t="n">
        <v>45511</v>
      </c>
      <c r="J221" s="30" t="n">
        <v>45497</v>
      </c>
      <c r="K221" s="30" t="n">
        <v>45499</v>
      </c>
      <c r="L221" t="inlineStr">
        <is>
          <t>Boleto Bancário</t>
        </is>
      </c>
      <c r="O221" t="inlineStr">
        <is>
          <t>2024-32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63590</v>
      </c>
      <c r="C222" t="n">
        <v>115</v>
      </c>
      <c r="D222" t="inlineStr">
        <is>
          <t>Riviera Bar</t>
        </is>
      </c>
      <c r="E222" t="inlineStr">
        <is>
          <t>KIMBRA PRODUTOS DE HIGIENE E LIMPEZA LTDA</t>
        </is>
      </c>
      <c r="F222" t="n">
        <v>1591.87</v>
      </c>
      <c r="G222" s="30" t="n">
        <v>45511</v>
      </c>
      <c r="H222" s="30" t="n">
        <v>45511</v>
      </c>
      <c r="I222" s="30" t="n">
        <v>45511</v>
      </c>
      <c r="J222" s="30" t="n">
        <v>45476</v>
      </c>
      <c r="K222" s="30" t="n">
        <v>45481</v>
      </c>
      <c r="L222" t="inlineStr">
        <is>
          <t>Boleto Bancário</t>
        </is>
      </c>
      <c r="O222" t="inlineStr">
        <is>
          <t>2024-32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64219</v>
      </c>
      <c r="C223" t="n">
        <v>115</v>
      </c>
      <c r="D223" t="inlineStr">
        <is>
          <t>Riviera Bar</t>
        </is>
      </c>
      <c r="E223" t="inlineStr">
        <is>
          <t xml:space="preserve">LEITERIA CABRIOLA FROMAGES DE CHEVRE LTDA </t>
        </is>
      </c>
      <c r="F223" t="n">
        <v>1183.5</v>
      </c>
      <c r="G223" s="30" t="n">
        <v>45511</v>
      </c>
      <c r="H223" s="30" t="n">
        <v>45511</v>
      </c>
      <c r="I223" s="30" t="n">
        <v>45511</v>
      </c>
      <c r="J223" s="30" t="n">
        <v>45482</v>
      </c>
      <c r="K223" s="30" t="n">
        <v>45483</v>
      </c>
      <c r="L223" t="inlineStr">
        <is>
          <t>Boleto Bancário</t>
        </is>
      </c>
      <c r="O223" t="inlineStr">
        <is>
          <t>2024-32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64348</v>
      </c>
      <c r="C224" t="n">
        <v>115</v>
      </c>
      <c r="D224" t="inlineStr">
        <is>
          <t>Riviera Bar</t>
        </is>
      </c>
      <c r="E224" t="inlineStr">
        <is>
          <t>AMBEV S.A.</t>
        </is>
      </c>
      <c r="F224" t="n">
        <v>15489.81</v>
      </c>
      <c r="G224" s="30" t="n">
        <v>45511</v>
      </c>
      <c r="H224" s="30" t="n">
        <v>45511</v>
      </c>
      <c r="I224" s="30" t="n">
        <v>45511</v>
      </c>
      <c r="J224" s="30" t="n">
        <v>45481</v>
      </c>
      <c r="K224" s="30" t="n">
        <v>45483</v>
      </c>
      <c r="L224" t="inlineStr">
        <is>
          <t>Boleto Bancário</t>
        </is>
      </c>
      <c r="O224" t="inlineStr">
        <is>
          <t>2024-32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69118</v>
      </c>
      <c r="C225" t="n">
        <v>115</v>
      </c>
      <c r="D225" t="inlineStr">
        <is>
          <t>Riviera Bar</t>
        </is>
      </c>
      <c r="E225" t="inlineStr">
        <is>
          <t>AD ZUPA COMERCIAL EIRELI - ME</t>
        </is>
      </c>
      <c r="F225" t="n">
        <v>2850</v>
      </c>
      <c r="G225" s="30" t="n">
        <v>45511</v>
      </c>
      <c r="H225" s="30" t="n">
        <v>45511</v>
      </c>
      <c r="I225" s="30" t="n">
        <v>45511</v>
      </c>
      <c r="J225" s="30" t="n">
        <v>45492</v>
      </c>
      <c r="K225" s="30" t="n">
        <v>45510</v>
      </c>
      <c r="L225" t="inlineStr">
        <is>
          <t>Transferência Bancária ou Pix</t>
        </is>
      </c>
      <c r="M225" t="inlineStr">
        <is>
          <t>CUSTOS COM MARKETING</t>
        </is>
      </c>
      <c r="N225" t="inlineStr">
        <is>
          <t xml:space="preserve"> MATERIAIS INSTITUCIONAIS</t>
        </is>
      </c>
      <c r="O225" t="inlineStr">
        <is>
          <t>2024-32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69407</v>
      </c>
      <c r="C226" t="n">
        <v>115</v>
      </c>
      <c r="D226" t="inlineStr">
        <is>
          <t>Riviera Bar</t>
        </is>
      </c>
      <c r="E226" t="inlineStr">
        <is>
          <t xml:space="preserve">PASTICIFIO F MARTINS INDUSTRIA E COMERCIO LTDA </t>
        </is>
      </c>
      <c r="F226" t="n">
        <v>600</v>
      </c>
      <c r="G226" s="30" t="n">
        <v>45511</v>
      </c>
      <c r="H226" s="30" t="n"/>
      <c r="I226" s="30" t="n">
        <v>45511</v>
      </c>
      <c r="J226" s="30" t="n">
        <v>45511</v>
      </c>
      <c r="K226" s="30" t="n">
        <v>45512</v>
      </c>
      <c r="L226" t="inlineStr">
        <is>
          <t>Transferência Bancária ou Pix</t>
        </is>
      </c>
      <c r="O226" t="inlineStr">
        <is>
          <t>2024-32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69409</v>
      </c>
      <c r="C227" t="n">
        <v>115</v>
      </c>
      <c r="D227" t="inlineStr">
        <is>
          <t>Riviera Bar</t>
        </is>
      </c>
      <c r="E227" t="inlineStr">
        <is>
          <t>PORCO FELIZ COM DE CARNES LTDA</t>
        </is>
      </c>
      <c r="F227" t="n">
        <v>891.24</v>
      </c>
      <c r="G227" s="30" t="n">
        <v>45511</v>
      </c>
      <c r="H227" s="30" t="n"/>
      <c r="I227" s="30" t="n">
        <v>45511</v>
      </c>
      <c r="J227" s="30" t="n">
        <v>45511</v>
      </c>
      <c r="K227" s="30" t="n">
        <v>45512</v>
      </c>
      <c r="L227" t="inlineStr">
        <is>
          <t>Transferência Bancária ou Pix</t>
        </is>
      </c>
      <c r="O227" t="inlineStr">
        <is>
          <t>2024-32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69525</v>
      </c>
      <c r="C228" t="n">
        <v>115</v>
      </c>
      <c r="D228" t="inlineStr">
        <is>
          <t>Riviera Bar</t>
        </is>
      </c>
      <c r="E228" t="inlineStr">
        <is>
          <t>PETTY CASH</t>
        </is>
      </c>
      <c r="F228" t="n">
        <v>42</v>
      </c>
      <c r="G228" s="30" t="n">
        <v>45511</v>
      </c>
      <c r="H228" s="30" t="n"/>
      <c r="I228" s="30" t="n">
        <v>45511</v>
      </c>
      <c r="J228" s="30" t="n">
        <v>45511</v>
      </c>
      <c r="K228" s="30" t="n">
        <v>45513</v>
      </c>
      <c r="L228" t="inlineStr">
        <is>
          <t>Dinheiro em Espécie</t>
        </is>
      </c>
      <c r="M228" t="inlineStr">
        <is>
          <t>UTILIDADES</t>
        </is>
      </c>
      <c r="N228" t="inlineStr">
        <is>
          <t>HIGIENE E LIMPEZA</t>
        </is>
      </c>
      <c r="O228" t="inlineStr">
        <is>
          <t>2024-32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69002</v>
      </c>
      <c r="C229" t="n">
        <v>115</v>
      </c>
      <c r="D229" t="inlineStr">
        <is>
          <t>Riviera Bar</t>
        </is>
      </c>
      <c r="E229" t="inlineStr">
        <is>
          <t>ALEXSANDER ELIAS ALVES</t>
        </is>
      </c>
      <c r="F229" t="n">
        <v>3020.11</v>
      </c>
      <c r="G229" s="30" t="n">
        <v>45510</v>
      </c>
      <c r="H229" s="30" t="n">
        <v>45510</v>
      </c>
      <c r="I229" s="30" t="n">
        <v>45510</v>
      </c>
      <c r="J229" s="30" t="n">
        <v>45504</v>
      </c>
      <c r="K229" s="30" t="n"/>
      <c r="M229" t="inlineStr">
        <is>
          <t>MAO DE OBRA FIXA/ TEMPORARIOS</t>
        </is>
      </c>
      <c r="N229" t="inlineStr">
        <is>
          <t>SALARIOS</t>
        </is>
      </c>
      <c r="O229" t="inlineStr">
        <is>
          <t>2024-32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69003</v>
      </c>
      <c r="C230" t="n">
        <v>115</v>
      </c>
      <c r="D230" t="inlineStr">
        <is>
          <t>Riviera Bar</t>
        </is>
      </c>
      <c r="E230" t="inlineStr">
        <is>
          <t>ANTONIO BARROSO DE OLIVEIRA</t>
        </is>
      </c>
      <c r="F230" t="n">
        <v>3382.19</v>
      </c>
      <c r="G230" s="30" t="n">
        <v>45510</v>
      </c>
      <c r="H230" s="30" t="n">
        <v>45510</v>
      </c>
      <c r="I230" s="30" t="n">
        <v>45510</v>
      </c>
      <c r="J230" s="30" t="n">
        <v>45504</v>
      </c>
      <c r="K230" s="30" t="n"/>
      <c r="M230" t="inlineStr">
        <is>
          <t>MAO DE OBRA FIXA/ TEMPORARIOS</t>
        </is>
      </c>
      <c r="N230" t="inlineStr">
        <is>
          <t>SALARIOS</t>
        </is>
      </c>
      <c r="O230" t="inlineStr">
        <is>
          <t>2024-32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69004</v>
      </c>
      <c r="C231" t="n">
        <v>115</v>
      </c>
      <c r="D231" t="inlineStr">
        <is>
          <t>Riviera Bar</t>
        </is>
      </c>
      <c r="E231" t="inlineStr">
        <is>
          <t>ANTONIO RAIMUNDO LOPES LIMA</t>
        </is>
      </c>
      <c r="F231" t="n">
        <v>3979.15</v>
      </c>
      <c r="G231" s="30" t="n">
        <v>45510</v>
      </c>
      <c r="H231" s="30" t="n">
        <v>45510</v>
      </c>
      <c r="I231" s="30" t="n">
        <v>45510</v>
      </c>
      <c r="J231" s="30" t="n">
        <v>45504</v>
      </c>
      <c r="K231" s="30" t="n"/>
      <c r="M231" t="inlineStr">
        <is>
          <t>MAO DE OBRA FIXA/ TEMPORARIOS</t>
        </is>
      </c>
      <c r="N231" t="inlineStr">
        <is>
          <t>SALARIOS</t>
        </is>
      </c>
      <c r="O231" t="inlineStr">
        <is>
          <t>2024-32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69005</v>
      </c>
      <c r="C232" t="n">
        <v>115</v>
      </c>
      <c r="D232" t="inlineStr">
        <is>
          <t>Riviera Bar</t>
        </is>
      </c>
      <c r="E232" t="inlineStr">
        <is>
          <t>ARIANA SOUZA DE OLIVEIRA</t>
        </is>
      </c>
      <c r="F232" t="n">
        <v>1403.59</v>
      </c>
      <c r="G232" s="30" t="n">
        <v>45510</v>
      </c>
      <c r="H232" s="30" t="n">
        <v>45510</v>
      </c>
      <c r="I232" s="30" t="n">
        <v>45510</v>
      </c>
      <c r="J232" s="30" t="n">
        <v>45504</v>
      </c>
      <c r="K232" s="30" t="n"/>
      <c r="M232" t="inlineStr">
        <is>
          <t>MAO DE OBRA FIXA/ TEMPORARIOS</t>
        </is>
      </c>
      <c r="N232" t="inlineStr">
        <is>
          <t>SALARIOS</t>
        </is>
      </c>
      <c r="O232" t="inlineStr">
        <is>
          <t>2024-32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69006</v>
      </c>
      <c r="C233" t="n">
        <v>115</v>
      </c>
      <c r="D233" t="inlineStr">
        <is>
          <t>Riviera Bar</t>
        </is>
      </c>
      <c r="E233" t="inlineStr">
        <is>
          <t>BRUNO JOSE RIBEIRO DE JESUS</t>
        </is>
      </c>
      <c r="F233" t="n">
        <v>3186.14</v>
      </c>
      <c r="G233" s="30" t="n">
        <v>45510</v>
      </c>
      <c r="H233" s="30" t="n">
        <v>45510</v>
      </c>
      <c r="I233" s="30" t="n">
        <v>45510</v>
      </c>
      <c r="J233" s="30" t="n">
        <v>45504</v>
      </c>
      <c r="K233" s="30" t="n"/>
      <c r="M233" t="inlineStr">
        <is>
          <t>MAO DE OBRA FIXA/ TEMPORARIOS</t>
        </is>
      </c>
      <c r="N233" t="inlineStr">
        <is>
          <t>SALARIOS</t>
        </is>
      </c>
      <c r="O233" t="inlineStr">
        <is>
          <t>2024-32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69007</v>
      </c>
      <c r="C234" t="n">
        <v>115</v>
      </c>
      <c r="D234" t="inlineStr">
        <is>
          <t>Riviera Bar</t>
        </is>
      </c>
      <c r="E234" t="inlineStr">
        <is>
          <t>CAIO HENRIQUE ROCHA LIMA</t>
        </is>
      </c>
      <c r="F234" t="n">
        <v>3474.49</v>
      </c>
      <c r="G234" s="30" t="n">
        <v>45510</v>
      </c>
      <c r="H234" s="30" t="n">
        <v>45510</v>
      </c>
      <c r="I234" s="30" t="n">
        <v>45510</v>
      </c>
      <c r="J234" s="30" t="n">
        <v>45504</v>
      </c>
      <c r="K234" s="30" t="n"/>
      <c r="M234" t="inlineStr">
        <is>
          <t>MAO DE OBRA FIXA/ TEMPORARIOS</t>
        </is>
      </c>
      <c r="N234" t="inlineStr">
        <is>
          <t>SALARIOS</t>
        </is>
      </c>
      <c r="O234" t="inlineStr">
        <is>
          <t>2024-32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69008</v>
      </c>
      <c r="C235" t="n">
        <v>115</v>
      </c>
      <c r="D235" t="inlineStr">
        <is>
          <t>Riviera Bar</t>
        </is>
      </c>
      <c r="E235" t="inlineStr">
        <is>
          <t>CIBELE ELAINE SOUSA</t>
        </is>
      </c>
      <c r="F235" t="n">
        <v>3827.61</v>
      </c>
      <c r="G235" s="30" t="n">
        <v>45510</v>
      </c>
      <c r="H235" s="30" t="n">
        <v>45510</v>
      </c>
      <c r="I235" s="30" t="n">
        <v>45510</v>
      </c>
      <c r="J235" s="30" t="n">
        <v>45504</v>
      </c>
      <c r="K235" s="30" t="n"/>
      <c r="M235" t="inlineStr">
        <is>
          <t>MAO DE OBRA FIXA/ TEMPORARIOS</t>
        </is>
      </c>
      <c r="N235" t="inlineStr">
        <is>
          <t>SALARIOS</t>
        </is>
      </c>
      <c r="O235" t="inlineStr">
        <is>
          <t>2024-32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69009</v>
      </c>
      <c r="C236" t="n">
        <v>115</v>
      </c>
      <c r="D236" t="inlineStr">
        <is>
          <t>Riviera Bar</t>
        </is>
      </c>
      <c r="E236" t="inlineStr">
        <is>
          <t>CICERO DURVAL DA SILVA</t>
        </is>
      </c>
      <c r="F236" t="n">
        <v>3895.93</v>
      </c>
      <c r="G236" s="30" t="n">
        <v>45510</v>
      </c>
      <c r="H236" s="30" t="n">
        <v>45510</v>
      </c>
      <c r="I236" s="30" t="n">
        <v>45510</v>
      </c>
      <c r="J236" s="30" t="n">
        <v>45504</v>
      </c>
      <c r="K236" s="30" t="n"/>
      <c r="M236" t="inlineStr">
        <is>
          <t>MAO DE OBRA FIXA/ TEMPORARIOS</t>
        </is>
      </c>
      <c r="N236" t="inlineStr">
        <is>
          <t>SALARIOS</t>
        </is>
      </c>
      <c r="O236" t="inlineStr">
        <is>
          <t>2024-32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69010</v>
      </c>
      <c r="C237" t="n">
        <v>115</v>
      </c>
      <c r="D237" t="inlineStr">
        <is>
          <t>Riviera Bar</t>
        </is>
      </c>
      <c r="E237" t="inlineStr">
        <is>
          <t>CLAUDIO ROBERTO MEDEIROS CABRAL JUNIOR</t>
        </is>
      </c>
      <c r="F237" t="n">
        <v>4858.51</v>
      </c>
      <c r="G237" s="30" t="n">
        <v>45510</v>
      </c>
      <c r="H237" s="30" t="n">
        <v>45510</v>
      </c>
      <c r="I237" s="30" t="n">
        <v>45510</v>
      </c>
      <c r="J237" s="30" t="n">
        <v>45504</v>
      </c>
      <c r="K237" s="30" t="n"/>
      <c r="M237" t="inlineStr">
        <is>
          <t>MAO DE OBRA FIXA/ TEMPORARIOS</t>
        </is>
      </c>
      <c r="N237" t="inlineStr">
        <is>
          <t>SALARIOS</t>
        </is>
      </c>
      <c r="O237" t="inlineStr">
        <is>
          <t>2024-32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69011</v>
      </c>
      <c r="C238" t="n">
        <v>115</v>
      </c>
      <c r="D238" t="inlineStr">
        <is>
          <t>Riviera Bar</t>
        </is>
      </c>
      <c r="E238" t="inlineStr">
        <is>
          <t>CLAYTON VICENTE MORAES SANTOS</t>
        </is>
      </c>
      <c r="F238" t="n">
        <v>473</v>
      </c>
      <c r="G238" s="30" t="n">
        <v>45510</v>
      </c>
      <c r="H238" s="30" t="n">
        <v>45510</v>
      </c>
      <c r="I238" s="30" t="n">
        <v>45510</v>
      </c>
      <c r="J238" s="30" t="n">
        <v>45504</v>
      </c>
      <c r="K238" s="30" t="n"/>
      <c r="M238" t="inlineStr">
        <is>
          <t>MAO DE OBRA FIXA/ TEMPORARIOS</t>
        </is>
      </c>
      <c r="N238" t="inlineStr">
        <is>
          <t>SALARIOS</t>
        </is>
      </c>
      <c r="O238" t="inlineStr">
        <is>
          <t>2024-32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69012</v>
      </c>
      <c r="C239" t="n">
        <v>115</v>
      </c>
      <c r="D239" t="inlineStr">
        <is>
          <t>Riviera Bar</t>
        </is>
      </c>
      <c r="E239" t="inlineStr">
        <is>
          <t>DANIEL DE MELO LIMA</t>
        </is>
      </c>
      <c r="F239" t="n">
        <v>5000.41</v>
      </c>
      <c r="G239" s="30" t="n">
        <v>45510</v>
      </c>
      <c r="H239" s="30" t="n">
        <v>45510</v>
      </c>
      <c r="I239" s="30" t="n">
        <v>45510</v>
      </c>
      <c r="J239" s="30" t="n">
        <v>45504</v>
      </c>
      <c r="K239" s="30" t="n"/>
      <c r="M239" t="inlineStr">
        <is>
          <t>MAO DE OBRA FIXA/ TEMPORARIOS</t>
        </is>
      </c>
      <c r="N239" t="inlineStr">
        <is>
          <t>SALARIOS</t>
        </is>
      </c>
      <c r="O239" t="inlineStr">
        <is>
          <t>2024-32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69013</v>
      </c>
      <c r="C240" t="n">
        <v>115</v>
      </c>
      <c r="D240" t="inlineStr">
        <is>
          <t>Riviera Bar</t>
        </is>
      </c>
      <c r="E240" t="inlineStr">
        <is>
          <t>DANIELE BISO</t>
        </is>
      </c>
      <c r="F240" t="n">
        <v>3843.37</v>
      </c>
      <c r="G240" s="30" t="n">
        <v>45510</v>
      </c>
      <c r="H240" s="30" t="n">
        <v>45510</v>
      </c>
      <c r="I240" s="30" t="n">
        <v>45510</v>
      </c>
      <c r="J240" s="30" t="n">
        <v>45504</v>
      </c>
      <c r="K240" s="30" t="n"/>
      <c r="M240" t="inlineStr">
        <is>
          <t>MAO DE OBRA FIXA/ TEMPORARIOS</t>
        </is>
      </c>
      <c r="N240" t="inlineStr">
        <is>
          <t>SALARIOS</t>
        </is>
      </c>
      <c r="O240" t="inlineStr">
        <is>
          <t>2024-32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69014</v>
      </c>
      <c r="C241" t="n">
        <v>115</v>
      </c>
      <c r="D241" t="inlineStr">
        <is>
          <t>Riviera Bar</t>
        </is>
      </c>
      <c r="E241" t="inlineStr">
        <is>
          <t>EDGAR AVELINO DE SOUZA</t>
        </is>
      </c>
      <c r="F241" t="n">
        <v>1865.71</v>
      </c>
      <c r="G241" s="30" t="n">
        <v>45510</v>
      </c>
      <c r="H241" s="30" t="n">
        <v>45510</v>
      </c>
      <c r="I241" s="30" t="n">
        <v>45510</v>
      </c>
      <c r="J241" s="30" t="n">
        <v>45504</v>
      </c>
      <c r="K241" s="30" t="n"/>
      <c r="M241" t="inlineStr">
        <is>
          <t>MAO DE OBRA FIXA/ TEMPORARIOS</t>
        </is>
      </c>
      <c r="N241" t="inlineStr">
        <is>
          <t>SALARIOS</t>
        </is>
      </c>
      <c r="O241" t="inlineStr">
        <is>
          <t>2024-32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69015</v>
      </c>
      <c r="C242" t="n">
        <v>115</v>
      </c>
      <c r="D242" t="inlineStr">
        <is>
          <t>Riviera Bar</t>
        </is>
      </c>
      <c r="E242" t="inlineStr">
        <is>
          <t>EMERSON ALVES DA SILVA</t>
        </is>
      </c>
      <c r="F242" t="n">
        <v>3265.51</v>
      </c>
      <c r="G242" s="30" t="n">
        <v>45510</v>
      </c>
      <c r="H242" s="30" t="n">
        <v>45510</v>
      </c>
      <c r="I242" s="30" t="n">
        <v>45510</v>
      </c>
      <c r="J242" s="30" t="n">
        <v>45504</v>
      </c>
      <c r="K242" s="30" t="n"/>
      <c r="M242" t="inlineStr">
        <is>
          <t>MAO DE OBRA FIXA/ TEMPORARIOS</t>
        </is>
      </c>
      <c r="N242" t="inlineStr">
        <is>
          <t>SALARIOS</t>
        </is>
      </c>
      <c r="O242" t="inlineStr">
        <is>
          <t>2024-32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69016</v>
      </c>
      <c r="C243" t="n">
        <v>115</v>
      </c>
      <c r="D243" t="inlineStr">
        <is>
          <t>Riviera Bar</t>
        </is>
      </c>
      <c r="E243" t="inlineStr">
        <is>
          <t>EMERSON PEREIRA DA SILVA</t>
        </is>
      </c>
      <c r="F243" t="n">
        <v>3387.07</v>
      </c>
      <c r="G243" s="30" t="n">
        <v>45510</v>
      </c>
      <c r="H243" s="30" t="n">
        <v>45510</v>
      </c>
      <c r="I243" s="30" t="n">
        <v>45510</v>
      </c>
      <c r="J243" s="30" t="n">
        <v>45504</v>
      </c>
      <c r="K243" s="30" t="n"/>
      <c r="M243" t="inlineStr">
        <is>
          <t>MAO DE OBRA FIXA/ TEMPORARIOS</t>
        </is>
      </c>
      <c r="N243" t="inlineStr">
        <is>
          <t>SALARIOS</t>
        </is>
      </c>
      <c r="O243" t="inlineStr">
        <is>
          <t>2024-32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69017</v>
      </c>
      <c r="C244" t="n">
        <v>115</v>
      </c>
      <c r="D244" t="inlineStr">
        <is>
          <t>Riviera Bar</t>
        </is>
      </c>
      <c r="E244" t="inlineStr">
        <is>
          <t>FABRICIO MARTINS DOS SANTOS</t>
        </is>
      </c>
      <c r="F244" t="n">
        <v>3382.19</v>
      </c>
      <c r="G244" s="30" t="n">
        <v>45510</v>
      </c>
      <c r="H244" s="30" t="n">
        <v>45510</v>
      </c>
      <c r="I244" s="30" t="n">
        <v>45510</v>
      </c>
      <c r="J244" s="30" t="n">
        <v>45504</v>
      </c>
      <c r="K244" s="30" t="n"/>
      <c r="M244" t="inlineStr">
        <is>
          <t>MAO DE OBRA FIXA/ TEMPORARIOS</t>
        </is>
      </c>
      <c r="N244" t="inlineStr">
        <is>
          <t>SALARIOS</t>
        </is>
      </c>
      <c r="O244" t="inlineStr">
        <is>
          <t>2024-32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69018</v>
      </c>
      <c r="C245" t="n">
        <v>115</v>
      </c>
      <c r="D245" t="inlineStr">
        <is>
          <t>Riviera Bar</t>
        </is>
      </c>
      <c r="E245" t="inlineStr">
        <is>
          <t>FELIPE AUGUSTO DE SOUZA SALES</t>
        </is>
      </c>
      <c r="F245" t="n">
        <v>2989.94</v>
      </c>
      <c r="G245" s="30" t="n">
        <v>45510</v>
      </c>
      <c r="H245" s="30" t="n">
        <v>45510</v>
      </c>
      <c r="I245" s="30" t="n">
        <v>45510</v>
      </c>
      <c r="J245" s="30" t="n">
        <v>45504</v>
      </c>
      <c r="K245" s="30" t="n"/>
      <c r="M245" t="inlineStr">
        <is>
          <t>MAO DE OBRA FIXA/ TEMPORARIOS</t>
        </is>
      </c>
      <c r="N245" t="inlineStr">
        <is>
          <t>SALARIOS</t>
        </is>
      </c>
      <c r="O245" t="inlineStr">
        <is>
          <t>2024-32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69019</v>
      </c>
      <c r="C246" t="n">
        <v>115</v>
      </c>
      <c r="D246" t="inlineStr">
        <is>
          <t>Riviera Bar</t>
        </is>
      </c>
      <c r="E246" t="inlineStr">
        <is>
          <t>FELIPE MAGALHAES DUARTE</t>
        </is>
      </c>
      <c r="F246" t="n">
        <v>959.13</v>
      </c>
      <c r="G246" s="30" t="n">
        <v>45510</v>
      </c>
      <c r="H246" s="30" t="n">
        <v>45510</v>
      </c>
      <c r="I246" s="30" t="n">
        <v>45510</v>
      </c>
      <c r="J246" s="30" t="n">
        <v>45504</v>
      </c>
      <c r="K246" s="30" t="n"/>
      <c r="M246" t="inlineStr">
        <is>
          <t>MAO DE OBRA FIXA/ TEMPORARIOS</t>
        </is>
      </c>
      <c r="N246" t="inlineStr">
        <is>
          <t>SALARIOS</t>
        </is>
      </c>
      <c r="O246" t="inlineStr">
        <is>
          <t>2024-32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69020</v>
      </c>
      <c r="C247" t="n">
        <v>115</v>
      </c>
      <c r="D247" t="inlineStr">
        <is>
          <t>Riviera Bar</t>
        </is>
      </c>
      <c r="E247" t="inlineStr">
        <is>
          <t>FRANCISCO DAS CHAGAS CUNHA MENESES</t>
        </is>
      </c>
      <c r="F247" t="n">
        <v>4341.85</v>
      </c>
      <c r="G247" s="30" t="n">
        <v>45510</v>
      </c>
      <c r="H247" s="30" t="n">
        <v>45510</v>
      </c>
      <c r="I247" s="30" t="n">
        <v>45510</v>
      </c>
      <c r="J247" s="30" t="n">
        <v>45504</v>
      </c>
      <c r="K247" s="30" t="n"/>
      <c r="M247" t="inlineStr">
        <is>
          <t>MAO DE OBRA FIXA/ TEMPORARIOS</t>
        </is>
      </c>
      <c r="N247" t="inlineStr">
        <is>
          <t>SALARIOS</t>
        </is>
      </c>
      <c r="O247" t="inlineStr">
        <is>
          <t>2024-32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69021</v>
      </c>
      <c r="C248" t="n">
        <v>115</v>
      </c>
      <c r="D248" t="inlineStr">
        <is>
          <t>Riviera Bar</t>
        </is>
      </c>
      <c r="E248" t="inlineStr">
        <is>
          <t>FRANCISCO WILLIAN LOPES LIMA</t>
        </is>
      </c>
      <c r="F248" t="n">
        <v>3203.44</v>
      </c>
      <c r="G248" s="30" t="n">
        <v>45510</v>
      </c>
      <c r="H248" s="30" t="n">
        <v>45510</v>
      </c>
      <c r="I248" s="30" t="n">
        <v>45510</v>
      </c>
      <c r="J248" s="30" t="n">
        <v>45504</v>
      </c>
      <c r="K248" s="30" t="n"/>
      <c r="M248" t="inlineStr">
        <is>
          <t>MAO DE OBRA FIXA/ TEMPORARIOS</t>
        </is>
      </c>
      <c r="N248" t="inlineStr">
        <is>
          <t>SALARIOS</t>
        </is>
      </c>
      <c r="O248" t="inlineStr">
        <is>
          <t>2024-32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69022</v>
      </c>
      <c r="C249" t="n">
        <v>115</v>
      </c>
      <c r="D249" t="inlineStr">
        <is>
          <t>Riviera Bar</t>
        </is>
      </c>
      <c r="E249" t="inlineStr">
        <is>
          <t>GUSTAVO FRIGO DE OLIVEIRA</t>
        </is>
      </c>
      <c r="F249" t="n">
        <v>3446.28</v>
      </c>
      <c r="G249" s="30" t="n">
        <v>45510</v>
      </c>
      <c r="H249" s="30" t="n">
        <v>45510</v>
      </c>
      <c r="I249" s="30" t="n">
        <v>45510</v>
      </c>
      <c r="J249" s="30" t="n">
        <v>45504</v>
      </c>
      <c r="K249" s="30" t="n"/>
      <c r="M249" t="inlineStr">
        <is>
          <t>MAO DE OBRA FIXA/ TEMPORARIOS</t>
        </is>
      </c>
      <c r="N249" t="inlineStr">
        <is>
          <t>SALARIOS</t>
        </is>
      </c>
      <c r="O249" t="inlineStr">
        <is>
          <t>2024-32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69023</v>
      </c>
      <c r="C250" t="n">
        <v>115</v>
      </c>
      <c r="D250" t="inlineStr">
        <is>
          <t>Riviera Bar</t>
        </is>
      </c>
      <c r="E250" t="inlineStr">
        <is>
          <t>INGRID MOSACK DA SILVA</t>
        </is>
      </c>
      <c r="F250" t="n">
        <v>3454.1</v>
      </c>
      <c r="G250" s="30" t="n">
        <v>45510</v>
      </c>
      <c r="H250" s="30" t="n">
        <v>45510</v>
      </c>
      <c r="I250" s="30" t="n">
        <v>45510</v>
      </c>
      <c r="J250" s="30" t="n">
        <v>45504</v>
      </c>
      <c r="K250" s="30" t="n"/>
      <c r="M250" t="inlineStr">
        <is>
          <t>MAO DE OBRA FIXA/ TEMPORARIOS</t>
        </is>
      </c>
      <c r="N250" t="inlineStr">
        <is>
          <t>SALARIOS</t>
        </is>
      </c>
      <c r="O250" t="inlineStr">
        <is>
          <t>2024-32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69024</v>
      </c>
      <c r="C251" t="n">
        <v>115</v>
      </c>
      <c r="D251" t="inlineStr">
        <is>
          <t>Riviera Bar</t>
        </is>
      </c>
      <c r="E251" t="inlineStr">
        <is>
          <t>IVANILSON SANTOS DE JESUS</t>
        </is>
      </c>
      <c r="F251" t="n">
        <v>2579.7</v>
      </c>
      <c r="G251" s="30" t="n">
        <v>45510</v>
      </c>
      <c r="H251" s="30" t="n">
        <v>45510</v>
      </c>
      <c r="I251" s="30" t="n">
        <v>45510</v>
      </c>
      <c r="J251" s="30" t="n">
        <v>45504</v>
      </c>
      <c r="K251" s="30" t="n"/>
      <c r="M251" t="inlineStr">
        <is>
          <t>MAO DE OBRA FIXA/ TEMPORARIOS</t>
        </is>
      </c>
      <c r="N251" t="inlineStr">
        <is>
          <t>SALARIOS</t>
        </is>
      </c>
      <c r="O251" t="inlineStr">
        <is>
          <t>2024-32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69025</v>
      </c>
      <c r="C252" t="n">
        <v>115</v>
      </c>
      <c r="D252" t="inlineStr">
        <is>
          <t>Riviera Bar</t>
        </is>
      </c>
      <c r="E252" t="inlineStr">
        <is>
          <t>JOAQUIM MACARIO DE ANDRADE FILHO</t>
        </is>
      </c>
      <c r="F252" t="n">
        <v>4729.54</v>
      </c>
      <c r="G252" s="30" t="n">
        <v>45510</v>
      </c>
      <c r="H252" s="30" t="n">
        <v>45510</v>
      </c>
      <c r="I252" s="30" t="n">
        <v>45510</v>
      </c>
      <c r="J252" s="30" t="n">
        <v>45504</v>
      </c>
      <c r="K252" s="30" t="n"/>
      <c r="M252" t="inlineStr">
        <is>
          <t>MAO DE OBRA FIXA/ TEMPORARIOS</t>
        </is>
      </c>
      <c r="N252" t="inlineStr">
        <is>
          <t>SALARIOS</t>
        </is>
      </c>
      <c r="O252" t="inlineStr">
        <is>
          <t>2024-32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69026</v>
      </c>
      <c r="C253" t="n">
        <v>115</v>
      </c>
      <c r="D253" t="inlineStr">
        <is>
          <t>Riviera Bar</t>
        </is>
      </c>
      <c r="E253" t="inlineStr">
        <is>
          <t>JORDY MOURA SILVA</t>
        </is>
      </c>
      <c r="F253" t="n">
        <v>4165.73</v>
      </c>
      <c r="G253" s="30" t="n">
        <v>45510</v>
      </c>
      <c r="H253" s="30" t="n">
        <v>45510</v>
      </c>
      <c r="I253" s="30" t="n">
        <v>45510</v>
      </c>
      <c r="J253" s="30" t="n">
        <v>45504</v>
      </c>
      <c r="K253" s="30" t="n"/>
      <c r="M253" t="inlineStr">
        <is>
          <t>MAO DE OBRA FIXA/ TEMPORARIOS</t>
        </is>
      </c>
      <c r="N253" t="inlineStr">
        <is>
          <t>SALARIOS</t>
        </is>
      </c>
      <c r="O253" t="inlineStr">
        <is>
          <t>2024-32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69027</v>
      </c>
      <c r="C254" t="n">
        <v>115</v>
      </c>
      <c r="D254" t="inlineStr">
        <is>
          <t>Riviera Bar</t>
        </is>
      </c>
      <c r="E254" t="inlineStr">
        <is>
          <t>LARISSA DOS SANTOS SILVA</t>
        </is>
      </c>
      <c r="F254" t="n">
        <v>376.92</v>
      </c>
      <c r="G254" s="30" t="n">
        <v>45510</v>
      </c>
      <c r="H254" s="30" t="n">
        <v>45510</v>
      </c>
      <c r="I254" s="30" t="n">
        <v>45510</v>
      </c>
      <c r="J254" s="30" t="n">
        <v>45504</v>
      </c>
      <c r="K254" s="30" t="n"/>
      <c r="M254" t="inlineStr">
        <is>
          <t>MAO DE OBRA FIXA/ TEMPORARIOS</t>
        </is>
      </c>
      <c r="N254" t="inlineStr">
        <is>
          <t>SALARIOS</t>
        </is>
      </c>
      <c r="O254" t="inlineStr">
        <is>
          <t>2024-32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69028</v>
      </c>
      <c r="C255" t="n">
        <v>115</v>
      </c>
      <c r="D255" t="inlineStr">
        <is>
          <t>Riviera Bar</t>
        </is>
      </c>
      <c r="E255" t="inlineStr">
        <is>
          <t>LARISSA LUZIA MONDEK GASPAR</t>
        </is>
      </c>
      <c r="F255" t="n">
        <v>2573.73</v>
      </c>
      <c r="G255" s="30" t="n">
        <v>45510</v>
      </c>
      <c r="H255" s="30" t="n">
        <v>45510</v>
      </c>
      <c r="I255" s="30" t="n">
        <v>45510</v>
      </c>
      <c r="J255" s="30" t="n">
        <v>45504</v>
      </c>
      <c r="K255" s="30" t="n"/>
      <c r="M255" t="inlineStr">
        <is>
          <t>MAO DE OBRA FIXA/ TEMPORARIOS</t>
        </is>
      </c>
      <c r="N255" t="inlineStr">
        <is>
          <t>SALARIOS</t>
        </is>
      </c>
      <c r="O255" t="inlineStr">
        <is>
          <t>2024-32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69029</v>
      </c>
      <c r="C256" t="n">
        <v>115</v>
      </c>
      <c r="D256" t="inlineStr">
        <is>
          <t>Riviera Bar</t>
        </is>
      </c>
      <c r="E256" t="inlineStr">
        <is>
          <t>LUCAS BELARMINO DA SILVA</t>
        </is>
      </c>
      <c r="F256" t="n">
        <v>3421.88</v>
      </c>
      <c r="G256" s="30" t="n">
        <v>45510</v>
      </c>
      <c r="H256" s="30" t="n">
        <v>45510</v>
      </c>
      <c r="I256" s="30" t="n">
        <v>45510</v>
      </c>
      <c r="J256" s="30" t="n">
        <v>45504</v>
      </c>
      <c r="K256" s="30" t="n"/>
      <c r="M256" t="inlineStr">
        <is>
          <t>MAO DE OBRA FIXA/ TEMPORARIOS</t>
        </is>
      </c>
      <c r="N256" t="inlineStr">
        <is>
          <t>SALARIOS</t>
        </is>
      </c>
      <c r="O256" t="inlineStr">
        <is>
          <t>2024-32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69030</v>
      </c>
      <c r="C257" t="n">
        <v>115</v>
      </c>
      <c r="D257" t="inlineStr">
        <is>
          <t>Riviera Bar</t>
        </is>
      </c>
      <c r="E257" t="inlineStr">
        <is>
          <t>LUCAS COSTA REIS</t>
        </is>
      </c>
      <c r="F257" t="n">
        <v>1470.44</v>
      </c>
      <c r="G257" s="30" t="n">
        <v>45510</v>
      </c>
      <c r="H257" s="30" t="n">
        <v>45510</v>
      </c>
      <c r="I257" s="30" t="n">
        <v>45510</v>
      </c>
      <c r="J257" s="30" t="n">
        <v>45504</v>
      </c>
      <c r="K257" s="30" t="n"/>
      <c r="M257" t="inlineStr">
        <is>
          <t>MAO DE OBRA FIXA/ TEMPORARIOS</t>
        </is>
      </c>
      <c r="N257" t="inlineStr">
        <is>
          <t>SALARIOS</t>
        </is>
      </c>
      <c r="O257" t="inlineStr">
        <is>
          <t>2024-32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69031</v>
      </c>
      <c r="C258" t="n">
        <v>115</v>
      </c>
      <c r="D258" t="inlineStr">
        <is>
          <t>Riviera Bar</t>
        </is>
      </c>
      <c r="E258" t="inlineStr">
        <is>
          <t>LUCILENE DE SOUZA ROCHA</t>
        </is>
      </c>
      <c r="F258" t="n">
        <v>3131.35</v>
      </c>
      <c r="G258" s="30" t="n">
        <v>45510</v>
      </c>
      <c r="H258" s="30" t="n">
        <v>45510</v>
      </c>
      <c r="I258" s="30" t="n">
        <v>45510</v>
      </c>
      <c r="J258" s="30" t="n">
        <v>45504</v>
      </c>
      <c r="K258" s="30" t="n"/>
      <c r="M258" t="inlineStr">
        <is>
          <t>MAO DE OBRA FIXA/ TEMPORARIOS</t>
        </is>
      </c>
      <c r="N258" t="inlineStr">
        <is>
          <t>SALARIOS</t>
        </is>
      </c>
      <c r="O258" t="inlineStr">
        <is>
          <t>2024-32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69032</v>
      </c>
      <c r="C259" t="n">
        <v>115</v>
      </c>
      <c r="D259" t="inlineStr">
        <is>
          <t>Riviera Bar</t>
        </is>
      </c>
      <c r="E259" t="inlineStr">
        <is>
          <t>MARCELLA SAVASTANO</t>
        </is>
      </c>
      <c r="F259" t="n">
        <v>3474.49</v>
      </c>
      <c r="G259" s="30" t="n">
        <v>45510</v>
      </c>
      <c r="H259" s="30" t="n">
        <v>45510</v>
      </c>
      <c r="I259" s="30" t="n">
        <v>45510</v>
      </c>
      <c r="J259" s="30" t="n">
        <v>45504</v>
      </c>
      <c r="K259" s="30" t="n"/>
      <c r="M259" t="inlineStr">
        <is>
          <t>MAO DE OBRA FIXA/ TEMPORARIOS</t>
        </is>
      </c>
      <c r="N259" t="inlineStr">
        <is>
          <t>SALARIOS</t>
        </is>
      </c>
      <c r="O259" t="inlineStr">
        <is>
          <t>2024-32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69033</v>
      </c>
      <c r="C260" t="n">
        <v>115</v>
      </c>
      <c r="D260" t="inlineStr">
        <is>
          <t>Riviera Bar</t>
        </is>
      </c>
      <c r="E260" t="inlineStr">
        <is>
          <t>MARCIO PEREIRA DE SOUSA</t>
        </is>
      </c>
      <c r="F260" t="n">
        <v>3323.42</v>
      </c>
      <c r="G260" s="30" t="n">
        <v>45510</v>
      </c>
      <c r="H260" s="30" t="n">
        <v>45510</v>
      </c>
      <c r="I260" s="30" t="n">
        <v>45510</v>
      </c>
      <c r="J260" s="30" t="n">
        <v>45504</v>
      </c>
      <c r="K260" s="30" t="n"/>
      <c r="M260" t="inlineStr">
        <is>
          <t>MAO DE OBRA FIXA/ TEMPORARIOS</t>
        </is>
      </c>
      <c r="N260" t="inlineStr">
        <is>
          <t>SALARIOS</t>
        </is>
      </c>
      <c r="O260" t="inlineStr">
        <is>
          <t>2024-32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69034</v>
      </c>
      <c r="C261" t="n">
        <v>115</v>
      </c>
      <c r="D261" t="inlineStr">
        <is>
          <t>Riviera Bar</t>
        </is>
      </c>
      <c r="E261" t="inlineStr">
        <is>
          <t>MARCOS EDUARDO GONÇALVES DOS SANTOS</t>
        </is>
      </c>
      <c r="F261" t="n">
        <v>3388.09</v>
      </c>
      <c r="G261" s="30" t="n">
        <v>45510</v>
      </c>
      <c r="H261" s="30" t="n">
        <v>45510</v>
      </c>
      <c r="I261" s="30" t="n">
        <v>45510</v>
      </c>
      <c r="J261" s="30" t="n">
        <v>45504</v>
      </c>
      <c r="K261" s="30" t="n"/>
      <c r="M261" t="inlineStr">
        <is>
          <t>MAO DE OBRA FIXA/ TEMPORARIOS</t>
        </is>
      </c>
      <c r="N261" t="inlineStr">
        <is>
          <t>SALARIOS</t>
        </is>
      </c>
      <c r="O261" t="inlineStr">
        <is>
          <t>2024-32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69035</v>
      </c>
      <c r="C262" t="n">
        <v>115</v>
      </c>
      <c r="D262" t="inlineStr">
        <is>
          <t>Riviera Bar</t>
        </is>
      </c>
      <c r="E262" t="inlineStr">
        <is>
          <t>MARCOS JOSÉ BAHIA DE SOUSA PERES</t>
        </is>
      </c>
      <c r="F262" t="n">
        <v>3350.38</v>
      </c>
      <c r="G262" s="30" t="n">
        <v>45510</v>
      </c>
      <c r="H262" s="30" t="n">
        <v>45510</v>
      </c>
      <c r="I262" s="30" t="n">
        <v>45510</v>
      </c>
      <c r="J262" s="30" t="n">
        <v>45504</v>
      </c>
      <c r="K262" s="30" t="n"/>
      <c r="M262" t="inlineStr">
        <is>
          <t>MAO DE OBRA FIXA/ TEMPORARIOS</t>
        </is>
      </c>
      <c r="N262" t="inlineStr">
        <is>
          <t>SALARIOS</t>
        </is>
      </c>
      <c r="O262" t="inlineStr">
        <is>
          <t>2024-32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69036</v>
      </c>
      <c r="C263" t="n">
        <v>115</v>
      </c>
      <c r="D263" t="inlineStr">
        <is>
          <t>Riviera Bar</t>
        </is>
      </c>
      <c r="E263" t="inlineStr">
        <is>
          <t>MARIANA ALVES DA SILVA</t>
        </is>
      </c>
      <c r="F263" t="n">
        <v>3354.7</v>
      </c>
      <c r="G263" s="30" t="n">
        <v>45510</v>
      </c>
      <c r="H263" s="30" t="n">
        <v>45510</v>
      </c>
      <c r="I263" s="30" t="n">
        <v>45510</v>
      </c>
      <c r="J263" s="30" t="n">
        <v>45504</v>
      </c>
      <c r="K263" s="30" t="n"/>
      <c r="M263" t="inlineStr">
        <is>
          <t>MAO DE OBRA FIXA/ TEMPORARIOS</t>
        </is>
      </c>
      <c r="N263" t="inlineStr">
        <is>
          <t>SALARIOS</t>
        </is>
      </c>
      <c r="O263" t="inlineStr">
        <is>
          <t>2024-32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69037</v>
      </c>
      <c r="C264" t="n">
        <v>115</v>
      </c>
      <c r="D264" t="inlineStr">
        <is>
          <t>Riviera Bar</t>
        </is>
      </c>
      <c r="E264" t="inlineStr">
        <is>
          <t>MATHEUS SILVA DOS SANTOS CORREIA</t>
        </is>
      </c>
      <c r="F264" t="n">
        <v>2852.13</v>
      </c>
      <c r="G264" s="30" t="n">
        <v>45510</v>
      </c>
      <c r="H264" s="30" t="n">
        <v>45510</v>
      </c>
      <c r="I264" s="30" t="n">
        <v>45510</v>
      </c>
      <c r="J264" s="30" t="n">
        <v>45504</v>
      </c>
      <c r="K264" s="30" t="n"/>
      <c r="M264" t="inlineStr">
        <is>
          <t>MAO DE OBRA FIXA/ TEMPORARIOS</t>
        </is>
      </c>
      <c r="N264" t="inlineStr">
        <is>
          <t>SALARIOS</t>
        </is>
      </c>
      <c r="O264" t="inlineStr">
        <is>
          <t>2024-32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69038</v>
      </c>
      <c r="C265" t="n">
        <v>115</v>
      </c>
      <c r="D265" t="inlineStr">
        <is>
          <t>Riviera Bar</t>
        </is>
      </c>
      <c r="E265" t="inlineStr">
        <is>
          <t>ORNELLA BOULHOSSA DE MELLO</t>
        </is>
      </c>
      <c r="F265" t="n">
        <v>4680.19</v>
      </c>
      <c r="G265" s="30" t="n">
        <v>45510</v>
      </c>
      <c r="H265" s="30" t="n">
        <v>45510</v>
      </c>
      <c r="I265" s="30" t="n">
        <v>45510</v>
      </c>
      <c r="J265" s="30" t="n">
        <v>45504</v>
      </c>
      <c r="K265" s="30" t="n"/>
      <c r="M265" t="inlineStr">
        <is>
          <t>MAO DE OBRA FIXA/ TEMPORARIOS</t>
        </is>
      </c>
      <c r="N265" t="inlineStr">
        <is>
          <t>SALARIOS</t>
        </is>
      </c>
      <c r="O265" t="inlineStr">
        <is>
          <t>2024-32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69039</v>
      </c>
      <c r="C266" t="n">
        <v>115</v>
      </c>
      <c r="D266" t="inlineStr">
        <is>
          <t>Riviera Bar</t>
        </is>
      </c>
      <c r="E266" t="inlineStr">
        <is>
          <t>PATRICIA MORAES</t>
        </is>
      </c>
      <c r="F266" t="n">
        <v>1811.44</v>
      </c>
      <c r="G266" s="30" t="n">
        <v>45510</v>
      </c>
      <c r="H266" s="30" t="n">
        <v>45510</v>
      </c>
      <c r="I266" s="30" t="n">
        <v>45510</v>
      </c>
      <c r="J266" s="30" t="n">
        <v>45504</v>
      </c>
      <c r="K266" s="30" t="n"/>
      <c r="M266" t="inlineStr">
        <is>
          <t>MAO DE OBRA FIXA/ TEMPORARIOS</t>
        </is>
      </c>
      <c r="N266" t="inlineStr">
        <is>
          <t>SALARIOS</t>
        </is>
      </c>
      <c r="O266" t="inlineStr">
        <is>
          <t>2024-32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69040</v>
      </c>
      <c r="C267" t="n">
        <v>115</v>
      </c>
      <c r="D267" t="inlineStr">
        <is>
          <t>Riviera Bar</t>
        </is>
      </c>
      <c r="E267" t="inlineStr">
        <is>
          <t>PATRICIO ADAO JOSE AGOSTINHO</t>
        </is>
      </c>
      <c r="F267" t="n">
        <v>5135.75</v>
      </c>
      <c r="G267" s="30" t="n">
        <v>45510</v>
      </c>
      <c r="H267" s="30" t="n">
        <v>45510</v>
      </c>
      <c r="I267" s="30" t="n">
        <v>45510</v>
      </c>
      <c r="J267" s="30" t="n">
        <v>45504</v>
      </c>
      <c r="K267" s="30" t="n"/>
      <c r="M267" t="inlineStr">
        <is>
          <t>MAO DE OBRA FIXA/ TEMPORARIOS</t>
        </is>
      </c>
      <c r="N267" t="inlineStr">
        <is>
          <t>SALARIOS</t>
        </is>
      </c>
      <c r="O267" t="inlineStr">
        <is>
          <t>2024-32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69041</v>
      </c>
      <c r="C268" t="n">
        <v>115</v>
      </c>
      <c r="D268" t="inlineStr">
        <is>
          <t>Riviera Bar</t>
        </is>
      </c>
      <c r="E268" t="inlineStr">
        <is>
          <t>PERCEU SANTOS DOMINGOS</t>
        </is>
      </c>
      <c r="F268" t="n">
        <v>3656.82</v>
      </c>
      <c r="G268" s="30" t="n">
        <v>45510</v>
      </c>
      <c r="H268" s="30" t="n">
        <v>45510</v>
      </c>
      <c r="I268" s="30" t="n">
        <v>45510</v>
      </c>
      <c r="J268" s="30" t="n">
        <v>45504</v>
      </c>
      <c r="K268" s="30" t="n"/>
      <c r="M268" t="inlineStr">
        <is>
          <t>MAO DE OBRA FIXA/ TEMPORARIOS</t>
        </is>
      </c>
      <c r="N268" t="inlineStr">
        <is>
          <t>SALARIOS</t>
        </is>
      </c>
      <c r="O268" t="inlineStr">
        <is>
          <t>2024-32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69042</v>
      </c>
      <c r="C269" t="n">
        <v>115</v>
      </c>
      <c r="D269" t="inlineStr">
        <is>
          <t>Riviera Bar</t>
        </is>
      </c>
      <c r="E269" t="inlineStr">
        <is>
          <t>PETRICK SILVA DOS SANTOS</t>
        </is>
      </c>
      <c r="F269" t="n">
        <v>3462.01</v>
      </c>
      <c r="G269" s="30" t="n">
        <v>45510</v>
      </c>
      <c r="H269" s="30" t="n">
        <v>45510</v>
      </c>
      <c r="I269" s="30" t="n">
        <v>45510</v>
      </c>
      <c r="J269" s="30" t="n">
        <v>45504</v>
      </c>
      <c r="K269" s="30" t="n"/>
      <c r="M269" t="inlineStr">
        <is>
          <t>MAO DE OBRA FIXA/ TEMPORARIOS</t>
        </is>
      </c>
      <c r="N269" t="inlineStr">
        <is>
          <t>SALARIOS</t>
        </is>
      </c>
      <c r="O269" t="inlineStr">
        <is>
          <t>2024-32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69043</v>
      </c>
      <c r="C270" t="n">
        <v>115</v>
      </c>
      <c r="D270" t="inlineStr">
        <is>
          <t>Riviera Bar</t>
        </is>
      </c>
      <c r="E270" t="inlineStr">
        <is>
          <t>POLIANA CARLA BARBOZA SANTANA</t>
        </is>
      </c>
      <c r="F270" t="n">
        <v>3374.9</v>
      </c>
      <c r="G270" s="30" t="n">
        <v>45510</v>
      </c>
      <c r="H270" s="30" t="n">
        <v>45510</v>
      </c>
      <c r="I270" s="30" t="n">
        <v>45510</v>
      </c>
      <c r="J270" s="30" t="n">
        <v>45504</v>
      </c>
      <c r="K270" s="30" t="n"/>
      <c r="M270" t="inlineStr">
        <is>
          <t>MAO DE OBRA FIXA/ TEMPORARIOS</t>
        </is>
      </c>
      <c r="N270" t="inlineStr">
        <is>
          <t>SALARIOS</t>
        </is>
      </c>
      <c r="O270" t="inlineStr">
        <is>
          <t>2024-32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69044</v>
      </c>
      <c r="C271" t="n">
        <v>115</v>
      </c>
      <c r="D271" t="inlineStr">
        <is>
          <t>Riviera Bar</t>
        </is>
      </c>
      <c r="E271" t="inlineStr">
        <is>
          <t>RAFAEL COSTA ARAUJO</t>
        </is>
      </c>
      <c r="F271" t="n">
        <v>3930.52</v>
      </c>
      <c r="G271" s="30" t="n">
        <v>45510</v>
      </c>
      <c r="H271" s="30" t="n">
        <v>45510</v>
      </c>
      <c r="I271" s="30" t="n">
        <v>45510</v>
      </c>
      <c r="J271" s="30" t="n">
        <v>45504</v>
      </c>
      <c r="K271" s="30" t="n"/>
      <c r="M271" t="inlineStr">
        <is>
          <t>MAO DE OBRA FIXA/ TEMPORARIOS</t>
        </is>
      </c>
      <c r="N271" t="inlineStr">
        <is>
          <t>SALARIOS</t>
        </is>
      </c>
      <c r="O271" t="inlineStr">
        <is>
          <t>2024-32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69045</v>
      </c>
      <c r="C272" t="n">
        <v>115</v>
      </c>
      <c r="D272" t="inlineStr">
        <is>
          <t>Riviera Bar</t>
        </is>
      </c>
      <c r="E272" t="inlineStr">
        <is>
          <t>RAFFAEL ELIAS MOURA</t>
        </is>
      </c>
      <c r="F272" t="n">
        <v>3203.53</v>
      </c>
      <c r="G272" s="30" t="n">
        <v>45510</v>
      </c>
      <c r="H272" s="30" t="n">
        <v>45510</v>
      </c>
      <c r="I272" s="30" t="n">
        <v>45510</v>
      </c>
      <c r="J272" s="30" t="n">
        <v>45504</v>
      </c>
      <c r="K272" s="30" t="n"/>
      <c r="M272" t="inlineStr">
        <is>
          <t>MAO DE OBRA FIXA/ TEMPORARIOS</t>
        </is>
      </c>
      <c r="N272" t="inlineStr">
        <is>
          <t>SALARIOS</t>
        </is>
      </c>
      <c r="O272" t="inlineStr">
        <is>
          <t>2024-32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69046</v>
      </c>
      <c r="C273" t="n">
        <v>115</v>
      </c>
      <c r="D273" t="inlineStr">
        <is>
          <t>Riviera Bar</t>
        </is>
      </c>
      <c r="E273" t="inlineStr">
        <is>
          <t>ROBSON MARQUES DA SILVA</t>
        </is>
      </c>
      <c r="F273" t="n">
        <v>3481.97</v>
      </c>
      <c r="G273" s="30" t="n">
        <v>45510</v>
      </c>
      <c r="H273" s="30" t="n">
        <v>45510</v>
      </c>
      <c r="I273" s="30" t="n">
        <v>45510</v>
      </c>
      <c r="J273" s="30" t="n">
        <v>45504</v>
      </c>
      <c r="K273" s="30" t="n"/>
      <c r="M273" t="inlineStr">
        <is>
          <t>MAO DE OBRA FIXA/ TEMPORARIOS</t>
        </is>
      </c>
      <c r="N273" t="inlineStr">
        <is>
          <t>SALARIOS</t>
        </is>
      </c>
      <c r="O273" t="inlineStr">
        <is>
          <t>2024-32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69047</v>
      </c>
      <c r="C274" t="n">
        <v>115</v>
      </c>
      <c r="D274" t="inlineStr">
        <is>
          <t>Riviera Bar</t>
        </is>
      </c>
      <c r="E274" t="inlineStr">
        <is>
          <t>RODRIGO SANTOS ROCHA</t>
        </is>
      </c>
      <c r="F274" t="n">
        <v>2802.33</v>
      </c>
      <c r="G274" s="30" t="n">
        <v>45510</v>
      </c>
      <c r="H274" s="30" t="n">
        <v>45510</v>
      </c>
      <c r="I274" s="30" t="n">
        <v>45510</v>
      </c>
      <c r="J274" s="30" t="n">
        <v>45504</v>
      </c>
      <c r="K274" s="30" t="n"/>
      <c r="M274" t="inlineStr">
        <is>
          <t>MAO DE OBRA FIXA/ TEMPORARIOS</t>
        </is>
      </c>
      <c r="N274" t="inlineStr">
        <is>
          <t>SALARIOS</t>
        </is>
      </c>
      <c r="O274" t="inlineStr">
        <is>
          <t>2024-32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69048</v>
      </c>
      <c r="C275" t="n">
        <v>115</v>
      </c>
      <c r="D275" t="inlineStr">
        <is>
          <t>Riviera Bar</t>
        </is>
      </c>
      <c r="E275" t="inlineStr">
        <is>
          <t>RONALDO RODOLFO DE PAIVA</t>
        </is>
      </c>
      <c r="F275" t="n">
        <v>1861.98</v>
      </c>
      <c r="G275" s="30" t="n">
        <v>45510</v>
      </c>
      <c r="H275" s="30" t="n">
        <v>45510</v>
      </c>
      <c r="I275" s="30" t="n">
        <v>45510</v>
      </c>
      <c r="J275" s="30" t="n">
        <v>45504</v>
      </c>
      <c r="K275" s="30" t="n"/>
      <c r="M275" t="inlineStr">
        <is>
          <t>MAO DE OBRA FIXA/ TEMPORARIOS</t>
        </is>
      </c>
      <c r="N275" t="inlineStr">
        <is>
          <t>SALARIOS</t>
        </is>
      </c>
      <c r="O275" t="inlineStr">
        <is>
          <t>2024-32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69049</v>
      </c>
      <c r="C276" t="n">
        <v>115</v>
      </c>
      <c r="D276" t="inlineStr">
        <is>
          <t>Riviera Bar</t>
        </is>
      </c>
      <c r="E276" t="inlineStr">
        <is>
          <t>RONALDO SOARES DE CAMPOS</t>
        </is>
      </c>
      <c r="F276" t="n">
        <v>5035.78</v>
      </c>
      <c r="G276" s="30" t="n">
        <v>45510</v>
      </c>
      <c r="H276" s="30" t="n">
        <v>45510</v>
      </c>
      <c r="I276" s="30" t="n">
        <v>45510</v>
      </c>
      <c r="J276" s="30" t="n">
        <v>45504</v>
      </c>
      <c r="K276" s="30" t="n"/>
      <c r="M276" t="inlineStr">
        <is>
          <t>MAO DE OBRA FIXA/ TEMPORARIOS</t>
        </is>
      </c>
      <c r="N276" t="inlineStr">
        <is>
          <t>SALARIOS</t>
        </is>
      </c>
      <c r="O276" t="inlineStr">
        <is>
          <t>2024-32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69050</v>
      </c>
      <c r="C277" t="n">
        <v>115</v>
      </c>
      <c r="D277" t="inlineStr">
        <is>
          <t>Riviera Bar</t>
        </is>
      </c>
      <c r="E277" t="inlineStr">
        <is>
          <t>TAINARA NATIELI RIBEIRO</t>
        </is>
      </c>
      <c r="F277" t="n">
        <v>483.19</v>
      </c>
      <c r="G277" s="30" t="n">
        <v>45510</v>
      </c>
      <c r="H277" s="30" t="n">
        <v>45510</v>
      </c>
      <c r="I277" s="30" t="n">
        <v>45510</v>
      </c>
      <c r="J277" s="30" t="n">
        <v>45504</v>
      </c>
      <c r="K277" s="30" t="n"/>
      <c r="M277" t="inlineStr">
        <is>
          <t>MAO DE OBRA FIXA/ TEMPORARIOS</t>
        </is>
      </c>
      <c r="N277" t="inlineStr">
        <is>
          <t>SALARIOS</t>
        </is>
      </c>
      <c r="O277" t="inlineStr">
        <is>
          <t>2024-32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69051</v>
      </c>
      <c r="C278" t="n">
        <v>115</v>
      </c>
      <c r="D278" t="inlineStr">
        <is>
          <t>Riviera Bar</t>
        </is>
      </c>
      <c r="E278" t="inlineStr">
        <is>
          <t>VINICIUS GABRIEL DE JESUS LIMA</t>
        </is>
      </c>
      <c r="F278" t="n">
        <v>2850.16</v>
      </c>
      <c r="G278" s="30" t="n">
        <v>45510</v>
      </c>
      <c r="H278" s="30" t="n">
        <v>45510</v>
      </c>
      <c r="I278" s="30" t="n">
        <v>45510</v>
      </c>
      <c r="J278" s="30" t="n">
        <v>45504</v>
      </c>
      <c r="K278" s="30" t="n"/>
      <c r="M278" t="inlineStr">
        <is>
          <t>MAO DE OBRA FIXA/ TEMPORARIOS</t>
        </is>
      </c>
      <c r="N278" t="inlineStr">
        <is>
          <t>SALARIOS</t>
        </is>
      </c>
      <c r="O278" t="inlineStr">
        <is>
          <t>2024-32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69052</v>
      </c>
      <c r="C279" t="n">
        <v>115</v>
      </c>
      <c r="D279" t="inlineStr">
        <is>
          <t>Riviera Bar</t>
        </is>
      </c>
      <c r="E279" t="inlineStr">
        <is>
          <t>VITOR HUGO GONCALVES DE SOUZA</t>
        </is>
      </c>
      <c r="F279" t="n">
        <v>5036.62</v>
      </c>
      <c r="G279" s="30" t="n">
        <v>45510</v>
      </c>
      <c r="H279" s="30" t="n">
        <v>45510</v>
      </c>
      <c r="I279" s="30" t="n">
        <v>45510</v>
      </c>
      <c r="J279" s="30" t="n">
        <v>45504</v>
      </c>
      <c r="K279" s="30" t="n"/>
      <c r="M279" t="inlineStr">
        <is>
          <t>MAO DE OBRA FIXA/ TEMPORARIOS</t>
        </is>
      </c>
      <c r="N279" t="inlineStr">
        <is>
          <t>SALARIOS</t>
        </is>
      </c>
      <c r="O279" t="inlineStr">
        <is>
          <t>2024-32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69053</v>
      </c>
      <c r="C280" t="n">
        <v>115</v>
      </c>
      <c r="D280" t="inlineStr">
        <is>
          <t>Riviera Bar</t>
        </is>
      </c>
      <c r="E280" t="inlineStr">
        <is>
          <t>WAGNER LUIZ TORO FERREIRA</t>
        </is>
      </c>
      <c r="F280" t="n">
        <v>2223.41</v>
      </c>
      <c r="G280" s="30" t="n">
        <v>45510</v>
      </c>
      <c r="H280" s="30" t="n">
        <v>45510</v>
      </c>
      <c r="I280" s="30" t="n">
        <v>45510</v>
      </c>
      <c r="J280" s="30" t="n">
        <v>45504</v>
      </c>
      <c r="K280" s="30" t="n"/>
      <c r="M280" t="inlineStr">
        <is>
          <t>MAO DE OBRA FIXA/ TEMPORARIOS</t>
        </is>
      </c>
      <c r="N280" t="inlineStr">
        <is>
          <t>SALARIOS</t>
        </is>
      </c>
      <c r="O280" t="inlineStr">
        <is>
          <t>2024-32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69054</v>
      </c>
      <c r="C281" t="n">
        <v>115</v>
      </c>
      <c r="D281" t="inlineStr">
        <is>
          <t>Riviera Bar</t>
        </is>
      </c>
      <c r="E281" t="inlineStr">
        <is>
          <t>WANDERSON MENEZES PIRES</t>
        </is>
      </c>
      <c r="F281" t="n">
        <v>3396.69</v>
      </c>
      <c r="G281" s="30" t="n">
        <v>45510</v>
      </c>
      <c r="H281" s="30" t="n">
        <v>45510</v>
      </c>
      <c r="I281" s="30" t="n">
        <v>45510</v>
      </c>
      <c r="J281" s="30" t="n">
        <v>45504</v>
      </c>
      <c r="K281" s="30" t="n"/>
      <c r="M281" t="inlineStr">
        <is>
          <t>MAO DE OBRA FIXA/ TEMPORARIOS</t>
        </is>
      </c>
      <c r="N281" t="inlineStr">
        <is>
          <t>SALARIOS</t>
        </is>
      </c>
      <c r="O281" t="inlineStr">
        <is>
          <t>2024-32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69266</v>
      </c>
      <c r="C282" t="n">
        <v>115</v>
      </c>
      <c r="D282" t="inlineStr">
        <is>
          <t>Riviera Bar</t>
        </is>
      </c>
      <c r="E282" t="inlineStr">
        <is>
          <t>PETTY CASH</t>
        </is>
      </c>
      <c r="F282" t="n">
        <v>19.38</v>
      </c>
      <c r="G282" s="30" t="n">
        <v>45510</v>
      </c>
      <c r="H282" s="30" t="n"/>
      <c r="I282" s="30" t="n">
        <v>45510</v>
      </c>
      <c r="J282" s="30" t="n">
        <v>45510</v>
      </c>
      <c r="K282" s="30" t="n">
        <v>45511</v>
      </c>
      <c r="L282" t="inlineStr">
        <is>
          <t>Dinheiro em Espécie</t>
        </is>
      </c>
      <c r="M282" t="inlineStr">
        <is>
          <t>INSUMOS</t>
        </is>
      </c>
      <c r="N282" t="inlineStr">
        <is>
          <t>ALIMENTOS</t>
        </is>
      </c>
      <c r="O282" t="inlineStr">
        <is>
          <t>2024-32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69310</v>
      </c>
      <c r="C283" t="n">
        <v>115</v>
      </c>
      <c r="D283" t="inlineStr">
        <is>
          <t>Riviera Bar</t>
        </is>
      </c>
      <c r="E283" t="inlineStr">
        <is>
          <t>PETTY CASH</t>
        </is>
      </c>
      <c r="F283" t="n">
        <v>57.15</v>
      </c>
      <c r="G283" s="30" t="n">
        <v>45510</v>
      </c>
      <c r="H283" s="30" t="n"/>
      <c r="I283" s="30" t="n">
        <v>45510</v>
      </c>
      <c r="J283" s="30" t="n">
        <v>45510</v>
      </c>
      <c r="K283" s="30" t="n">
        <v>45511</v>
      </c>
      <c r="L283" t="inlineStr">
        <is>
          <t>Dinheiro em Espécie</t>
        </is>
      </c>
      <c r="M283" t="inlineStr">
        <is>
          <t>DESPESAS GERAIS</t>
        </is>
      </c>
      <c r="N283" t="inlineStr">
        <is>
          <t>MANUTENCAO EM GERAL</t>
        </is>
      </c>
      <c r="O283" t="inlineStr">
        <is>
          <t>2024-32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69983</v>
      </c>
      <c r="C284" t="n">
        <v>115</v>
      </c>
      <c r="D284" t="inlineStr">
        <is>
          <t>Riviera Bar</t>
        </is>
      </c>
      <c r="E284" t="inlineStr">
        <is>
          <t>ZIGPAY LTDAS -ME</t>
        </is>
      </c>
      <c r="F284" t="n">
        <v>0.15</v>
      </c>
      <c r="G284" s="30" t="n">
        <v>45510</v>
      </c>
      <c r="H284" s="30" t="n"/>
      <c r="I284" s="30" t="n">
        <v>45510</v>
      </c>
      <c r="J284" s="30" t="n">
        <v>45510</v>
      </c>
      <c r="K284" s="30" t="n">
        <v>45517</v>
      </c>
      <c r="L284" t="inlineStr">
        <is>
          <t>Encontro de Contas</t>
        </is>
      </c>
      <c r="M284" t="inlineStr">
        <is>
          <t>SISTEMAS/ T.I</t>
        </is>
      </c>
      <c r="N284" t="inlineStr">
        <is>
          <t>SISTEMAS</t>
        </is>
      </c>
      <c r="O284" t="inlineStr">
        <is>
          <t>2024-32</t>
        </is>
      </c>
      <c r="S284" t="inlineStr">
        <is>
          <t>Pago</t>
        </is>
      </c>
    </row>
    <row r="285">
      <c r="A285" t="n">
        <v>59275</v>
      </c>
      <c r="C285" t="n">
        <v>115</v>
      </c>
      <c r="D285" t="inlineStr">
        <is>
          <t>Riviera Bar</t>
        </is>
      </c>
      <c r="E285" t="inlineStr">
        <is>
          <t>MACHINE SERVICE LTDA</t>
        </is>
      </c>
      <c r="F285" t="n">
        <v>7790</v>
      </c>
      <c r="G285" s="30" t="n">
        <v>45510</v>
      </c>
      <c r="H285" s="30" t="n">
        <v>45510</v>
      </c>
      <c r="I285" s="30" t="n">
        <v>45510</v>
      </c>
      <c r="J285" s="30" t="n">
        <v>45474</v>
      </c>
      <c r="K285" s="30" t="n">
        <v>45461</v>
      </c>
      <c r="L285" t="inlineStr">
        <is>
          <t>Transferência Bancária ou Pix</t>
        </is>
      </c>
      <c r="M285" t="inlineStr">
        <is>
          <t>SERVICOS DE TERCEIROS</t>
        </is>
      </c>
      <c r="N285" t="inlineStr">
        <is>
          <t>SERVICO DE SEGURANCA</t>
        </is>
      </c>
      <c r="O285" t="inlineStr">
        <is>
          <t>2024-32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68069</v>
      </c>
      <c r="C286" t="n">
        <v>115</v>
      </c>
      <c r="D286" t="inlineStr">
        <is>
          <t>Riviera Bar</t>
        </is>
      </c>
      <c r="E286" t="inlineStr">
        <is>
          <t>LATICINIOS AURICCHIO LTDA</t>
        </is>
      </c>
      <c r="F286" t="n">
        <v>191.96</v>
      </c>
      <c r="G286" s="30" t="n">
        <v>45510</v>
      </c>
      <c r="H286" s="30" t="n">
        <v>45510</v>
      </c>
      <c r="I286" s="30" t="n">
        <v>45510</v>
      </c>
      <c r="J286" s="30" t="n">
        <v>45503</v>
      </c>
      <c r="K286" s="30" t="n">
        <v>45505</v>
      </c>
      <c r="L286" t="inlineStr">
        <is>
          <t>Boleto Bancário</t>
        </is>
      </c>
      <c r="O286" t="inlineStr">
        <is>
          <t>2024-32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64350</v>
      </c>
      <c r="C287" t="n">
        <v>115</v>
      </c>
      <c r="D287" t="inlineStr">
        <is>
          <t>Riviera Bar</t>
        </is>
      </c>
      <c r="E287" t="inlineStr">
        <is>
          <t xml:space="preserve">ATACADISTA PUGLE </t>
        </is>
      </c>
      <c r="F287" t="n">
        <v>1096.9</v>
      </c>
      <c r="G287" s="30" t="n">
        <v>45510</v>
      </c>
      <c r="H287" s="30" t="n">
        <v>45510</v>
      </c>
      <c r="I287" s="30" t="n">
        <v>45510</v>
      </c>
      <c r="J287" s="30" t="n">
        <v>45482</v>
      </c>
      <c r="K287" s="30" t="n">
        <v>45483</v>
      </c>
      <c r="L287" t="inlineStr">
        <is>
          <t>Boleto Bancário</t>
        </is>
      </c>
      <c r="O287" t="inlineStr">
        <is>
          <t>2024-32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66197</v>
      </c>
      <c r="C288" t="n">
        <v>115</v>
      </c>
      <c r="D288" t="inlineStr">
        <is>
          <t>Riviera Bar</t>
        </is>
      </c>
      <c r="E288" t="inlineStr">
        <is>
          <t>ALL VISUAL IMPRESSOES SERVICOS E COMERCIO</t>
        </is>
      </c>
      <c r="F288" t="n">
        <v>526.35</v>
      </c>
      <c r="G288" s="30" t="n">
        <v>45510</v>
      </c>
      <c r="H288" s="30" t="n">
        <v>45510</v>
      </c>
      <c r="I288" s="30" t="n">
        <v>45510</v>
      </c>
      <c r="J288" s="30" t="n">
        <v>45492</v>
      </c>
      <c r="K288" s="30" t="n">
        <v>45495</v>
      </c>
      <c r="L288" t="inlineStr">
        <is>
          <t>Transferência Bancária ou Pix</t>
        </is>
      </c>
      <c r="M288" t="inlineStr">
        <is>
          <t>UTILIDADES</t>
        </is>
      </c>
      <c r="N288" t="inlineStr">
        <is>
          <t>UTENSILIOS</t>
        </is>
      </c>
      <c r="O288" t="inlineStr">
        <is>
          <t>2024-32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66374</v>
      </c>
      <c r="C289" t="n">
        <v>115</v>
      </c>
      <c r="D289" t="inlineStr">
        <is>
          <t>Riviera Bar</t>
        </is>
      </c>
      <c r="E289" t="inlineStr">
        <is>
          <t xml:space="preserve">DISTRIBUIDORA DE CARNES CANTAREIRA </t>
        </is>
      </c>
      <c r="F289" t="n">
        <v>905.6</v>
      </c>
      <c r="G289" s="30" t="n">
        <v>45508</v>
      </c>
      <c r="H289" s="30" t="n">
        <v>45510</v>
      </c>
      <c r="I289" s="30" t="n">
        <v>45510</v>
      </c>
      <c r="J289" s="30" t="n">
        <v>45496</v>
      </c>
      <c r="K289" s="30" t="n">
        <v>45496</v>
      </c>
      <c r="L289" t="inlineStr">
        <is>
          <t>Boleto Bancário</t>
        </is>
      </c>
      <c r="O289" t="inlineStr">
        <is>
          <t>2024-31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66972</v>
      </c>
      <c r="C290" t="n">
        <v>115</v>
      </c>
      <c r="D290" t="inlineStr">
        <is>
          <t>Riviera Bar</t>
        </is>
      </c>
      <c r="E290" t="inlineStr">
        <is>
          <t>JR GAIOTTO ALIMENTOS LTDA ME</t>
        </is>
      </c>
      <c r="F290" t="n">
        <v>259.99</v>
      </c>
      <c r="G290" s="30" t="n">
        <v>45510</v>
      </c>
      <c r="H290" s="30" t="n">
        <v>45510</v>
      </c>
      <c r="I290" s="30" t="n">
        <v>45510</v>
      </c>
      <c r="J290" s="30" t="n">
        <v>45496</v>
      </c>
      <c r="K290" s="30" t="n">
        <v>45499</v>
      </c>
      <c r="L290" t="inlineStr">
        <is>
          <t>Boleto Bancário</t>
        </is>
      </c>
      <c r="O290" t="inlineStr">
        <is>
          <t>2024-32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66973</v>
      </c>
      <c r="C291" t="n">
        <v>115</v>
      </c>
      <c r="D291" t="inlineStr">
        <is>
          <t>Riviera Bar</t>
        </is>
      </c>
      <c r="E291" t="inlineStr">
        <is>
          <t>DTK COMERCIO DE ALIMENTOS LTDA</t>
        </is>
      </c>
      <c r="F291" t="n">
        <v>3929.99</v>
      </c>
      <c r="G291" s="30" t="n">
        <v>45510</v>
      </c>
      <c r="H291" s="30" t="n">
        <v>45510</v>
      </c>
      <c r="I291" s="30" t="n">
        <v>45510</v>
      </c>
      <c r="J291" s="30" t="n">
        <v>45497</v>
      </c>
      <c r="K291" s="30" t="n">
        <v>45499</v>
      </c>
      <c r="L291" t="inlineStr">
        <is>
          <t>Boleto Bancário</t>
        </is>
      </c>
      <c r="O291" t="inlineStr">
        <is>
          <t>2024-32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66978</v>
      </c>
      <c r="C292" t="n">
        <v>115</v>
      </c>
      <c r="D292" t="inlineStr">
        <is>
          <t>Riviera Bar</t>
        </is>
      </c>
      <c r="E292" t="inlineStr">
        <is>
          <t>WIDE STOCK COMERCIO E REPRESENTACAO LTDA</t>
        </is>
      </c>
      <c r="F292" t="n">
        <v>548.3</v>
      </c>
      <c r="G292" s="30" t="n">
        <v>45510</v>
      </c>
      <c r="H292" s="30" t="n">
        <v>45510</v>
      </c>
      <c r="I292" s="30" t="n">
        <v>45510</v>
      </c>
      <c r="J292" s="30" t="n">
        <v>45497</v>
      </c>
      <c r="K292" s="30" t="n">
        <v>45499</v>
      </c>
      <c r="L292" t="inlineStr">
        <is>
          <t>Boleto Bancário</t>
        </is>
      </c>
      <c r="O292" t="inlineStr">
        <is>
          <t>2024-32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66981</v>
      </c>
      <c r="C293" t="n">
        <v>115</v>
      </c>
      <c r="D293" t="inlineStr">
        <is>
          <t>Riviera Bar</t>
        </is>
      </c>
      <c r="E293" t="inlineStr">
        <is>
          <t>ICE4</t>
        </is>
      </c>
      <c r="F293" t="n">
        <v>809.4</v>
      </c>
      <c r="G293" s="30" t="n">
        <v>45510</v>
      </c>
      <c r="H293" s="30" t="n">
        <v>45510</v>
      </c>
      <c r="I293" s="30" t="n">
        <v>45510</v>
      </c>
      <c r="J293" s="30" t="n">
        <v>45495</v>
      </c>
      <c r="K293" s="30" t="n">
        <v>45499</v>
      </c>
      <c r="L293" t="inlineStr">
        <is>
          <t>Boleto Bancário</t>
        </is>
      </c>
      <c r="O293" t="inlineStr">
        <is>
          <t>2024-32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66992</v>
      </c>
      <c r="C294" t="n">
        <v>115</v>
      </c>
      <c r="D294" t="inlineStr">
        <is>
          <t>Riviera Bar</t>
        </is>
      </c>
      <c r="E294" t="inlineStr">
        <is>
          <t>CECILIA TSUYACO ARAKI SILVA LTDA</t>
        </is>
      </c>
      <c r="F294" t="n">
        <v>230</v>
      </c>
      <c r="G294" s="30" t="n">
        <v>45510</v>
      </c>
      <c r="H294" s="30" t="n">
        <v>45510</v>
      </c>
      <c r="I294" s="30" t="n">
        <v>45510</v>
      </c>
      <c r="J294" s="30" t="n">
        <v>45497</v>
      </c>
      <c r="K294" s="30" t="n">
        <v>45499</v>
      </c>
      <c r="L294" t="inlineStr">
        <is>
          <t>Boleto Bancário</t>
        </is>
      </c>
      <c r="O294" t="inlineStr">
        <is>
          <t>2024-32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66996</v>
      </c>
      <c r="C295" t="n">
        <v>115</v>
      </c>
      <c r="D295" t="inlineStr">
        <is>
          <t>Riviera Bar</t>
        </is>
      </c>
      <c r="E295" t="inlineStr">
        <is>
          <t>MARIO PEDRO FELICIANO HORTIFRUTI EPP</t>
        </is>
      </c>
      <c r="F295" t="n">
        <v>853.3</v>
      </c>
      <c r="G295" s="30" t="n">
        <v>45510</v>
      </c>
      <c r="H295" s="30" t="n">
        <v>45510</v>
      </c>
      <c r="I295" s="30" t="n">
        <v>45510</v>
      </c>
      <c r="J295" s="30" t="n">
        <v>45497</v>
      </c>
      <c r="K295" s="30" t="n">
        <v>45499</v>
      </c>
      <c r="L295" t="inlineStr">
        <is>
          <t>Boleto Bancário</t>
        </is>
      </c>
      <c r="O295" t="inlineStr">
        <is>
          <t>2024-32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67260</v>
      </c>
      <c r="C296" t="n">
        <v>115</v>
      </c>
      <c r="D296" t="inlineStr">
        <is>
          <t>Riviera Bar</t>
        </is>
      </c>
      <c r="E296" t="inlineStr">
        <is>
          <t>MULTIFRANGOS COMERCIO DE ALIMENTOS LTDA</t>
        </is>
      </c>
      <c r="F296" t="n">
        <v>1089</v>
      </c>
      <c r="G296" s="30" t="n">
        <v>45509</v>
      </c>
      <c r="H296" s="30" t="n">
        <v>45509</v>
      </c>
      <c r="I296" s="30" t="n">
        <v>45509</v>
      </c>
      <c r="J296" s="30" t="n">
        <v>45496</v>
      </c>
      <c r="K296" s="30" t="n">
        <v>45501</v>
      </c>
      <c r="L296" t="inlineStr">
        <is>
          <t>Boleto Bancário</t>
        </is>
      </c>
      <c r="M296" t="inlineStr">
        <is>
          <t>INSUMOS</t>
        </is>
      </c>
      <c r="N296" t="inlineStr">
        <is>
          <t>ALIMENTOS</t>
        </is>
      </c>
      <c r="O296" t="inlineStr">
        <is>
          <t>2024-32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67264</v>
      </c>
      <c r="C297" t="n">
        <v>115</v>
      </c>
      <c r="D297" t="inlineStr">
        <is>
          <t>Riviera Bar</t>
        </is>
      </c>
      <c r="E297" t="inlineStr">
        <is>
          <t>DTK COMERCIO DE ALIMENTOS LTDA</t>
        </is>
      </c>
      <c r="F297" t="n">
        <v>727.84</v>
      </c>
      <c r="G297" s="30" t="n">
        <v>45509</v>
      </c>
      <c r="H297" s="30" t="n">
        <v>45509</v>
      </c>
      <c r="I297" s="30" t="n">
        <v>45509</v>
      </c>
      <c r="J297" s="30" t="n">
        <v>45498</v>
      </c>
      <c r="K297" s="30" t="n">
        <v>45501</v>
      </c>
      <c r="L297" t="inlineStr">
        <is>
          <t>Boleto Bancário</t>
        </is>
      </c>
      <c r="M297" t="inlineStr">
        <is>
          <t>INSUMOS</t>
        </is>
      </c>
      <c r="N297" t="inlineStr">
        <is>
          <t>ALIMENTOS</t>
        </is>
      </c>
      <c r="O297" t="inlineStr">
        <is>
          <t>2024-32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67267</v>
      </c>
      <c r="C298" t="n">
        <v>115</v>
      </c>
      <c r="D298" t="inlineStr">
        <is>
          <t>Riviera Bar</t>
        </is>
      </c>
      <c r="E298" t="inlineStr">
        <is>
          <t>MURILLO S- DUARTE COMERCIAL LTDA</t>
        </is>
      </c>
      <c r="F298" t="n">
        <v>4787.92</v>
      </c>
      <c r="G298" s="30" t="n">
        <v>45509</v>
      </c>
      <c r="H298" s="30" t="n">
        <v>45509</v>
      </c>
      <c r="I298" s="30" t="n">
        <v>45509</v>
      </c>
      <c r="J298" s="30" t="n">
        <v>45497</v>
      </c>
      <c r="K298" s="30" t="n">
        <v>45501</v>
      </c>
      <c r="L298" t="inlineStr">
        <is>
          <t>Boleto Bancário</t>
        </is>
      </c>
      <c r="M298" t="inlineStr">
        <is>
          <t>INSUMOS</t>
        </is>
      </c>
      <c r="N298" t="inlineStr">
        <is>
          <t>ALIMENTOS</t>
        </is>
      </c>
      <c r="O298" t="inlineStr">
        <is>
          <t>2024-32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67268</v>
      </c>
      <c r="C299" t="n">
        <v>115</v>
      </c>
      <c r="D299" t="inlineStr">
        <is>
          <t>Riviera Bar</t>
        </is>
      </c>
      <c r="E299" t="inlineStr">
        <is>
          <t>MURILLO S- DUARTE COMERCIAL LTDA</t>
        </is>
      </c>
      <c r="F299" t="n">
        <v>579.71</v>
      </c>
      <c r="G299" s="30" t="n">
        <v>45509</v>
      </c>
      <c r="H299" s="30" t="n">
        <v>45509</v>
      </c>
      <c r="I299" s="30" t="n">
        <v>45509</v>
      </c>
      <c r="J299" s="30" t="n">
        <v>45497</v>
      </c>
      <c r="K299" s="30" t="n">
        <v>45501</v>
      </c>
      <c r="L299" t="inlineStr">
        <is>
          <t>Boleto Bancário</t>
        </is>
      </c>
      <c r="M299" t="inlineStr">
        <is>
          <t>UTILIDADES</t>
        </is>
      </c>
      <c r="N299" t="inlineStr">
        <is>
          <t>HIGIENE E LIMPEZA</t>
        </is>
      </c>
      <c r="O299" t="inlineStr">
        <is>
          <t>2024-32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68096</v>
      </c>
      <c r="C300" t="n">
        <v>115</v>
      </c>
      <c r="D300" t="inlineStr">
        <is>
          <t>Riviera Bar</t>
        </is>
      </c>
      <c r="E300" t="inlineStr">
        <is>
          <t>JUNDIA FOODS DISTRIBUIDORA DE PRODUTOA ALIMENTICIOS LTDA</t>
        </is>
      </c>
      <c r="F300" t="n">
        <v>711.36</v>
      </c>
      <c r="G300" s="30" t="n">
        <v>45509</v>
      </c>
      <c r="H300" s="30" t="n">
        <v>45509</v>
      </c>
      <c r="I300" s="30" t="n">
        <v>45509</v>
      </c>
      <c r="J300" s="30" t="n">
        <v>45504</v>
      </c>
      <c r="K300" s="30" t="n">
        <v>45505</v>
      </c>
      <c r="L300" t="inlineStr">
        <is>
          <t>Boleto Bancário</t>
        </is>
      </c>
      <c r="O300" t="inlineStr">
        <is>
          <t>2024-32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68736</v>
      </c>
      <c r="C301" t="n">
        <v>115</v>
      </c>
      <c r="D301" t="inlineStr">
        <is>
          <t>Riviera Bar</t>
        </is>
      </c>
      <c r="E301" t="inlineStr">
        <is>
          <t>PETTY CASH</t>
        </is>
      </c>
      <c r="F301" t="n">
        <v>39.27</v>
      </c>
      <c r="G301" s="30" t="n">
        <v>45509</v>
      </c>
      <c r="H301" s="30" t="n"/>
      <c r="I301" s="30" t="n">
        <v>45509</v>
      </c>
      <c r="J301" s="30" t="n">
        <v>45509</v>
      </c>
      <c r="K301" s="30" t="n">
        <v>45509</v>
      </c>
      <c r="L301" t="inlineStr">
        <is>
          <t>Dinheiro em Espécie</t>
        </is>
      </c>
      <c r="M301" t="inlineStr">
        <is>
          <t>UTILIDADES</t>
        </is>
      </c>
      <c r="N301" t="inlineStr">
        <is>
          <t>HIGIENE E LIMPEZA</t>
        </is>
      </c>
      <c r="O301" t="inlineStr">
        <is>
          <t>2024-32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68737</v>
      </c>
      <c r="C302" t="n">
        <v>115</v>
      </c>
      <c r="D302" t="inlineStr">
        <is>
          <t>Riviera Bar</t>
        </is>
      </c>
      <c r="E302" t="inlineStr">
        <is>
          <t>PETTY CASH</t>
        </is>
      </c>
      <c r="F302" t="n">
        <v>56</v>
      </c>
      <c r="G302" s="30" t="n">
        <v>45509</v>
      </c>
      <c r="H302" s="30" t="n"/>
      <c r="I302" s="30" t="n">
        <v>45509</v>
      </c>
      <c r="J302" s="30" t="n">
        <v>45509</v>
      </c>
      <c r="K302" s="30" t="n">
        <v>45509</v>
      </c>
      <c r="L302" t="inlineStr">
        <is>
          <t>Dinheiro em Espécie</t>
        </is>
      </c>
      <c r="M302" t="inlineStr">
        <is>
          <t>UTILIDADES</t>
        </is>
      </c>
      <c r="N302" t="inlineStr">
        <is>
          <t>HIGIENE E LIMPEZA</t>
        </is>
      </c>
      <c r="O302" t="inlineStr">
        <is>
          <t>2024-32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68879</v>
      </c>
      <c r="C303" t="n">
        <v>115</v>
      </c>
      <c r="D303" t="inlineStr">
        <is>
          <t>Riviera Bar</t>
        </is>
      </c>
      <c r="E303" t="inlineStr">
        <is>
          <t>PETTY CASH</t>
        </is>
      </c>
      <c r="F303" t="n">
        <v>35</v>
      </c>
      <c r="G303" s="30" t="n">
        <v>45509</v>
      </c>
      <c r="H303" s="30" t="n"/>
      <c r="I303" s="30" t="n">
        <v>45509</v>
      </c>
      <c r="J303" s="30" t="n">
        <v>45509</v>
      </c>
      <c r="K303" s="30" t="n">
        <v>45510</v>
      </c>
      <c r="L303" t="inlineStr">
        <is>
          <t>Dinheiro em Espécie</t>
        </is>
      </c>
      <c r="M303" t="inlineStr">
        <is>
          <t>UTILIDADES</t>
        </is>
      </c>
      <c r="N303" t="inlineStr">
        <is>
          <t xml:space="preserve"> CONDUÇÕES/TAXI/UBER</t>
        </is>
      </c>
      <c r="O303" t="inlineStr">
        <is>
          <t>2024-32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69271</v>
      </c>
      <c r="C304" t="n">
        <v>115</v>
      </c>
      <c r="D304" t="inlineStr">
        <is>
          <t>Riviera Bar</t>
        </is>
      </c>
      <c r="E304" t="inlineStr">
        <is>
          <t>PETTY CASH</t>
        </is>
      </c>
      <c r="F304" t="n">
        <v>100</v>
      </c>
      <c r="G304" s="30" t="n">
        <v>45509</v>
      </c>
      <c r="H304" s="30" t="n"/>
      <c r="I304" s="30" t="n">
        <v>45509</v>
      </c>
      <c r="J304" s="30" t="n">
        <v>45509</v>
      </c>
      <c r="K304" s="30" t="n">
        <v>45511</v>
      </c>
      <c r="L304" t="inlineStr">
        <is>
          <t>Dinheiro em Espécie</t>
        </is>
      </c>
      <c r="M304" t="inlineStr">
        <is>
          <t>UTILIDADES</t>
        </is>
      </c>
      <c r="N304" t="inlineStr">
        <is>
          <t xml:space="preserve"> CONDUÇÕES/TAXI/UBER</t>
        </is>
      </c>
      <c r="O304" t="inlineStr">
        <is>
          <t>2024-32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69308</v>
      </c>
      <c r="C305" t="n">
        <v>115</v>
      </c>
      <c r="D305" t="inlineStr">
        <is>
          <t>Riviera Bar</t>
        </is>
      </c>
      <c r="E305" t="inlineStr">
        <is>
          <t>PETTY CASH</t>
        </is>
      </c>
      <c r="F305" t="n">
        <v>14.9</v>
      </c>
      <c r="G305" s="30" t="n">
        <v>45509</v>
      </c>
      <c r="H305" s="30" t="n"/>
      <c r="I305" s="30" t="n">
        <v>45509</v>
      </c>
      <c r="J305" s="30" t="n">
        <v>45509</v>
      </c>
      <c r="K305" s="30" t="n">
        <v>45511</v>
      </c>
      <c r="L305" t="inlineStr">
        <is>
          <t>Dinheiro em Espécie</t>
        </is>
      </c>
      <c r="M305" t="inlineStr">
        <is>
          <t>DESPESAS GERAIS</t>
        </is>
      </c>
      <c r="N305" t="inlineStr">
        <is>
          <t>MANUTENCAO EM GERAL</t>
        </is>
      </c>
      <c r="O305" t="inlineStr">
        <is>
          <t>2024-32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62272</v>
      </c>
      <c r="C306" t="n">
        <v>115</v>
      </c>
      <c r="D306" t="inlineStr">
        <is>
          <t>Riviera Bar</t>
        </is>
      </c>
      <c r="E306" t="inlineStr">
        <is>
          <t>RONALDO RODOLFO DE PAIVA</t>
        </is>
      </c>
      <c r="F306" t="n">
        <v>5589.4</v>
      </c>
      <c r="G306" s="30" t="n">
        <v>45509</v>
      </c>
      <c r="H306" s="30" t="n">
        <v>45509</v>
      </c>
      <c r="I306" s="30" t="n">
        <v>45509</v>
      </c>
      <c r="J306" s="30" t="n">
        <v>45505</v>
      </c>
      <c r="K306" s="30" t="n">
        <v>45475</v>
      </c>
      <c r="L306" t="inlineStr">
        <is>
          <t>Transferência Bancária ou Pix</t>
        </is>
      </c>
      <c r="M306" t="inlineStr">
        <is>
          <t>MAO DE OBRA FIXA/ TEMPORARIOS</t>
        </is>
      </c>
      <c r="N306" t="inlineStr">
        <is>
          <t>FÉRIAS</t>
        </is>
      </c>
      <c r="O306" t="inlineStr">
        <is>
          <t>2024-32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65845</v>
      </c>
      <c r="C307" t="n">
        <v>115</v>
      </c>
      <c r="D307" t="inlineStr">
        <is>
          <t>Riviera Bar</t>
        </is>
      </c>
      <c r="E307" t="inlineStr">
        <is>
          <t>SORVETES ROCHINA IND.COM. IMPORT. E EXPORT LTDA</t>
        </is>
      </c>
      <c r="F307" t="n">
        <v>880.53</v>
      </c>
      <c r="G307" s="30" t="n">
        <v>45509</v>
      </c>
      <c r="H307" s="30" t="n">
        <v>45509</v>
      </c>
      <c r="I307" s="30" t="n">
        <v>45509</v>
      </c>
      <c r="J307" s="30" t="n">
        <v>45489</v>
      </c>
      <c r="K307" s="30" t="n">
        <v>45491</v>
      </c>
      <c r="L307" t="inlineStr">
        <is>
          <t>Boleto Bancário</t>
        </is>
      </c>
      <c r="M307" t="inlineStr">
        <is>
          <t>INSUMOS</t>
        </is>
      </c>
      <c r="N307" t="inlineStr">
        <is>
          <t>ALIMENTOS</t>
        </is>
      </c>
      <c r="O307" t="inlineStr">
        <is>
          <t>2024-32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66034</v>
      </c>
      <c r="C308" t="n">
        <v>115</v>
      </c>
      <c r="D308" t="inlineStr">
        <is>
          <t>Riviera Bar</t>
        </is>
      </c>
      <c r="E308" t="inlineStr">
        <is>
          <t>BATARD PADARIA ARTESANAL LTDA</t>
        </is>
      </c>
      <c r="F308" t="n">
        <v>980.5</v>
      </c>
      <c r="G308" s="30" t="n">
        <v>45507</v>
      </c>
      <c r="H308" s="30" t="n">
        <v>45509</v>
      </c>
      <c r="I308" s="30" t="n">
        <v>45509</v>
      </c>
      <c r="J308" s="30" t="n">
        <v>45492</v>
      </c>
      <c r="K308" s="30" t="n">
        <v>45492</v>
      </c>
      <c r="L308" t="inlineStr">
        <is>
          <t>Boleto Bancário</t>
        </is>
      </c>
      <c r="O308" t="inlineStr">
        <is>
          <t>2024-31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66376</v>
      </c>
      <c r="C309" t="n">
        <v>115</v>
      </c>
      <c r="D309" t="inlineStr">
        <is>
          <t>Riviera Bar</t>
        </is>
      </c>
      <c r="E309" t="inlineStr">
        <is>
          <t>LATICINIOS PIRAMIDE LTDA</t>
        </is>
      </c>
      <c r="F309" t="n">
        <v>938.3</v>
      </c>
      <c r="G309" s="30" t="n">
        <v>45509</v>
      </c>
      <c r="H309" s="30" t="n">
        <v>45509</v>
      </c>
      <c r="I309" s="30" t="n">
        <v>45509</v>
      </c>
      <c r="J309" s="30" t="n">
        <v>45495</v>
      </c>
      <c r="K309" s="30" t="n">
        <v>45496</v>
      </c>
      <c r="L309" t="inlineStr">
        <is>
          <t>Boleto Bancário</t>
        </is>
      </c>
      <c r="O309" t="inlineStr">
        <is>
          <t>2024-32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66979</v>
      </c>
      <c r="C310" t="n">
        <v>115</v>
      </c>
      <c r="D310" t="inlineStr">
        <is>
          <t>Riviera Bar</t>
        </is>
      </c>
      <c r="E310" t="inlineStr">
        <is>
          <t>HORTICLEAN DISTRIBUIDORA</t>
        </is>
      </c>
      <c r="F310" t="n">
        <v>897.8099999999999</v>
      </c>
      <c r="G310" s="30" t="n">
        <v>45509</v>
      </c>
      <c r="H310" s="30" t="n">
        <v>45509</v>
      </c>
      <c r="I310" s="30" t="n">
        <v>45509</v>
      </c>
      <c r="J310" s="30" t="n">
        <v>45495</v>
      </c>
      <c r="K310" s="30" t="n">
        <v>45499</v>
      </c>
      <c r="L310" t="inlineStr">
        <is>
          <t>Boleto Bancário</t>
        </is>
      </c>
      <c r="O310" t="inlineStr">
        <is>
          <t>2024-32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66982</v>
      </c>
      <c r="C311" t="n">
        <v>115</v>
      </c>
      <c r="D311" t="inlineStr">
        <is>
          <t>Riviera Bar</t>
        </is>
      </c>
      <c r="E311" t="inlineStr">
        <is>
          <t>MARIO PEDRO FELICIANO HORTIFRUTI EPP</t>
        </is>
      </c>
      <c r="F311" t="n">
        <v>180</v>
      </c>
      <c r="G311" s="30" t="n">
        <v>45509</v>
      </c>
      <c r="H311" s="30" t="n">
        <v>45509</v>
      </c>
      <c r="I311" s="30" t="n">
        <v>45509</v>
      </c>
      <c r="J311" s="30" t="n">
        <v>45496</v>
      </c>
      <c r="K311" s="30" t="n">
        <v>45499</v>
      </c>
      <c r="L311" t="inlineStr">
        <is>
          <t>Boleto Bancário</t>
        </is>
      </c>
      <c r="O311" t="inlineStr">
        <is>
          <t>2024-32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66983</v>
      </c>
      <c r="C312" t="n">
        <v>115</v>
      </c>
      <c r="D312" t="inlineStr">
        <is>
          <t>Riviera Bar</t>
        </is>
      </c>
      <c r="E312" t="inlineStr">
        <is>
          <t>MURILLO S- DUARTE COMERCIAL LTDA</t>
        </is>
      </c>
      <c r="F312" t="n">
        <v>859.96</v>
      </c>
      <c r="G312" s="30" t="n">
        <v>45509</v>
      </c>
      <c r="H312" s="30" t="n">
        <v>45509</v>
      </c>
      <c r="I312" s="30" t="n">
        <v>45509</v>
      </c>
      <c r="J312" s="30" t="n">
        <v>45496</v>
      </c>
      <c r="K312" s="30" t="n">
        <v>45499</v>
      </c>
      <c r="L312" t="inlineStr">
        <is>
          <t>Boleto Bancário</t>
        </is>
      </c>
      <c r="O312" t="inlineStr">
        <is>
          <t>2024-32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66986</v>
      </c>
      <c r="C313" t="n">
        <v>115</v>
      </c>
      <c r="D313" t="inlineStr">
        <is>
          <t>Riviera Bar</t>
        </is>
      </c>
      <c r="E313" t="inlineStr">
        <is>
          <t>CIUFFI HORTIFRUTI EIRELI</t>
        </is>
      </c>
      <c r="F313" t="n">
        <v>1250.7</v>
      </c>
      <c r="G313" s="30" t="n">
        <v>45509</v>
      </c>
      <c r="H313" s="30" t="n">
        <v>45509</v>
      </c>
      <c r="I313" s="30" t="n">
        <v>45509</v>
      </c>
      <c r="J313" s="30" t="n">
        <v>45495</v>
      </c>
      <c r="K313" s="30" t="n">
        <v>45499</v>
      </c>
      <c r="L313" t="inlineStr">
        <is>
          <t>Boleto Bancário</t>
        </is>
      </c>
      <c r="O313" t="inlineStr">
        <is>
          <t>2024-32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66987</v>
      </c>
      <c r="C314" t="n">
        <v>115</v>
      </c>
      <c r="D314" t="inlineStr">
        <is>
          <t>Riviera Bar</t>
        </is>
      </c>
      <c r="E314" t="inlineStr">
        <is>
          <t>TARUMA CIA COMERCIAL AGRICOLA</t>
        </is>
      </c>
      <c r="F314" t="n">
        <v>261.53</v>
      </c>
      <c r="G314" s="30" t="n">
        <v>45509</v>
      </c>
      <c r="H314" s="30" t="n">
        <v>45509</v>
      </c>
      <c r="I314" s="30" t="n">
        <v>45509</v>
      </c>
      <c r="J314" s="30" t="n">
        <v>45495</v>
      </c>
      <c r="K314" s="30" t="n">
        <v>45499</v>
      </c>
      <c r="L314" t="inlineStr">
        <is>
          <t>Boleto Bancário</t>
        </is>
      </c>
      <c r="O314" t="inlineStr">
        <is>
          <t>2024-32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66995</v>
      </c>
      <c r="C315" t="n">
        <v>115</v>
      </c>
      <c r="D315" t="inlineStr">
        <is>
          <t>Riviera Bar</t>
        </is>
      </c>
      <c r="E315" t="inlineStr">
        <is>
          <t>MARIO PEDRO FELICIANO HORTIFRUTI EPP</t>
        </is>
      </c>
      <c r="F315" t="n">
        <v>1080</v>
      </c>
      <c r="G315" s="30" t="n">
        <v>45507</v>
      </c>
      <c r="H315" s="30" t="n">
        <v>45509</v>
      </c>
      <c r="I315" s="30" t="n">
        <v>45509</v>
      </c>
      <c r="J315" s="30" t="n">
        <v>45495</v>
      </c>
      <c r="K315" s="30" t="n">
        <v>45499</v>
      </c>
      <c r="L315" t="inlineStr">
        <is>
          <t>Boleto Bancário</t>
        </is>
      </c>
      <c r="O315" t="inlineStr">
        <is>
          <t>2024-31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66997</v>
      </c>
      <c r="C316" t="n">
        <v>115</v>
      </c>
      <c r="D316" t="inlineStr">
        <is>
          <t>Riviera Bar</t>
        </is>
      </c>
      <c r="E316" t="inlineStr">
        <is>
          <t xml:space="preserve">MATURY CAJUCULTURA </t>
        </is>
      </c>
      <c r="F316" t="n">
        <v>822.1</v>
      </c>
      <c r="G316" s="30" t="n">
        <v>45509</v>
      </c>
      <c r="H316" s="30" t="n">
        <v>45509</v>
      </c>
      <c r="I316" s="30" t="n">
        <v>45509</v>
      </c>
      <c r="J316" s="30" t="n">
        <v>45497</v>
      </c>
      <c r="K316" s="30" t="n">
        <v>45499</v>
      </c>
      <c r="L316" t="inlineStr">
        <is>
          <t>Boleto Bancário</t>
        </is>
      </c>
      <c r="O316" t="inlineStr">
        <is>
          <t>2024-32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63600</v>
      </c>
      <c r="C317" t="n">
        <v>115</v>
      </c>
      <c r="D317" t="inlineStr">
        <is>
          <t>Riviera Bar</t>
        </is>
      </c>
      <c r="E317" t="inlineStr">
        <is>
          <t>AMBEV S.A.</t>
        </is>
      </c>
      <c r="F317" t="n">
        <v>2575.55</v>
      </c>
      <c r="G317" s="30" t="n">
        <v>45509</v>
      </c>
      <c r="H317" s="30" t="n">
        <v>45509</v>
      </c>
      <c r="I317" s="30" t="n">
        <v>45509</v>
      </c>
      <c r="J317" s="30" t="n">
        <v>45476</v>
      </c>
      <c r="K317" s="30" t="n">
        <v>45481</v>
      </c>
      <c r="L317" t="inlineStr">
        <is>
          <t>Boleto Bancário</t>
        </is>
      </c>
      <c r="M317" t="inlineStr">
        <is>
          <t>INSUMOS</t>
        </is>
      </c>
      <c r="N317" t="inlineStr">
        <is>
          <t>BEBIDAS</t>
        </is>
      </c>
      <c r="O317" t="inlineStr">
        <is>
          <t>2024-32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64354</v>
      </c>
      <c r="C318" t="n">
        <v>115</v>
      </c>
      <c r="D318" t="inlineStr">
        <is>
          <t>Riviera Bar</t>
        </is>
      </c>
      <c r="E318" t="inlineStr">
        <is>
          <t>DISTRIBUIDORA CANTAROS DO BRASIL EIRELI</t>
        </is>
      </c>
      <c r="F318" t="n">
        <v>765.6</v>
      </c>
      <c r="G318" s="30" t="n">
        <v>45509</v>
      </c>
      <c r="H318" s="30" t="n">
        <v>45509</v>
      </c>
      <c r="I318" s="30" t="n">
        <v>45509</v>
      </c>
      <c r="J318" s="30" t="n">
        <v>45481</v>
      </c>
      <c r="K318" s="30" t="n">
        <v>45483</v>
      </c>
      <c r="L318" t="inlineStr">
        <is>
          <t>Boleto Bancário</t>
        </is>
      </c>
      <c r="O318" t="inlineStr">
        <is>
          <t>2024-32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64355</v>
      </c>
      <c r="C319" t="n">
        <v>115</v>
      </c>
      <c r="D319" t="inlineStr">
        <is>
          <t>Riviera Bar</t>
        </is>
      </c>
      <c r="E319" t="inlineStr">
        <is>
          <t>EAU DISTRIB. DE AGUA MINERAL EIRELI - EP</t>
        </is>
      </c>
      <c r="F319" t="n">
        <v>3262</v>
      </c>
      <c r="G319" s="30" t="n">
        <v>45509</v>
      </c>
      <c r="H319" s="30" t="n">
        <v>45509</v>
      </c>
      <c r="I319" s="30" t="n">
        <v>45509</v>
      </c>
      <c r="J319" s="30" t="n">
        <v>45481</v>
      </c>
      <c r="K319" s="30" t="n">
        <v>45483</v>
      </c>
      <c r="L319" t="inlineStr">
        <is>
          <t>Boleto Bancário</t>
        </is>
      </c>
      <c r="O319" t="inlineStr">
        <is>
          <t>2024-32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64369</v>
      </c>
      <c r="C320" t="n">
        <v>115</v>
      </c>
      <c r="D320" t="inlineStr">
        <is>
          <t>Riviera Bar</t>
        </is>
      </c>
      <c r="E320" t="inlineStr">
        <is>
          <t>NESTLE BRASIL LTDA</t>
        </is>
      </c>
      <c r="F320" t="n">
        <v>1284.79</v>
      </c>
      <c r="G320" s="30" t="n">
        <v>45508</v>
      </c>
      <c r="H320" s="30" t="n">
        <v>45509</v>
      </c>
      <c r="I320" s="30" t="n">
        <v>45509</v>
      </c>
      <c r="J320" s="30" t="n">
        <v>45483</v>
      </c>
      <c r="K320" s="30" t="n">
        <v>45483</v>
      </c>
      <c r="L320" t="inlineStr">
        <is>
          <t>Boleto Bancário</t>
        </is>
      </c>
      <c r="O320" t="inlineStr">
        <is>
          <t>2024-31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64983</v>
      </c>
      <c r="C321" t="n">
        <v>115</v>
      </c>
      <c r="D321" t="inlineStr">
        <is>
          <t>Riviera Bar</t>
        </is>
      </c>
      <c r="E321" t="inlineStr">
        <is>
          <t>VERISURE BRASIL MONITORAMENTO DE ALARMES S.A</t>
        </is>
      </c>
      <c r="F321" t="n">
        <v>165.62</v>
      </c>
      <c r="G321" s="30" t="n">
        <v>45509</v>
      </c>
      <c r="H321" s="30" t="n">
        <v>45509</v>
      </c>
      <c r="I321" s="30" t="n">
        <v>45509</v>
      </c>
      <c r="J321" s="30" t="n">
        <v>45488</v>
      </c>
      <c r="K321" s="30" t="n">
        <v>45488</v>
      </c>
      <c r="L321" t="inlineStr">
        <is>
          <t>Boleto Bancário</t>
        </is>
      </c>
      <c r="M321" t="inlineStr">
        <is>
          <t>SISTEMAS/ T.I</t>
        </is>
      </c>
      <c r="N321" t="inlineStr">
        <is>
          <t>SISTEMAS DE SEGURANCA/ CAMERAS</t>
        </is>
      </c>
      <c r="O321" t="inlineStr">
        <is>
          <t>2024-32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65155</v>
      </c>
      <c r="C322" t="n">
        <v>115</v>
      </c>
      <c r="D322" t="inlineStr">
        <is>
          <t>Riviera Bar</t>
        </is>
      </c>
      <c r="E322" t="inlineStr">
        <is>
          <t>BRH SAUDE OCUPACIONAL LTDA</t>
        </is>
      </c>
      <c r="F322" t="n">
        <v>696.53</v>
      </c>
      <c r="G322" s="30" t="n">
        <v>45509</v>
      </c>
      <c r="H322" s="30" t="n">
        <v>45509</v>
      </c>
      <c r="I322" s="30" t="n">
        <v>45509</v>
      </c>
      <c r="J322" s="30" t="n">
        <v>45489</v>
      </c>
      <c r="K322" s="30" t="n">
        <v>45489</v>
      </c>
      <c r="L322" t="inlineStr">
        <is>
          <t>Boleto Bancário</t>
        </is>
      </c>
      <c r="M322" t="inlineStr">
        <is>
          <t>MAO DE OBRA FIXA/ TEMPORARIOS</t>
        </is>
      </c>
      <c r="N322" t="inlineStr">
        <is>
          <t>EXAMES PERIODICOS</t>
        </is>
      </c>
      <c r="O322" t="inlineStr">
        <is>
          <t>2024-32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65668</v>
      </c>
      <c r="C323" t="n">
        <v>115</v>
      </c>
      <c r="D323" t="inlineStr">
        <is>
          <t>Riviera Bar</t>
        </is>
      </c>
      <c r="E323" t="inlineStr">
        <is>
          <t>PORTO SEGURO CIA DE SEGUROS GERAIS</t>
        </is>
      </c>
      <c r="F323" t="n">
        <v>535.29</v>
      </c>
      <c r="G323" s="30" t="n">
        <v>45507</v>
      </c>
      <c r="H323" s="30" t="n">
        <v>45509</v>
      </c>
      <c r="I323" s="30" t="n">
        <v>45509</v>
      </c>
      <c r="J323" s="30" t="n">
        <v>45491</v>
      </c>
      <c r="K323" s="30" t="n">
        <v>45491</v>
      </c>
      <c r="L323" t="inlineStr">
        <is>
          <t>Boleto Bancário</t>
        </is>
      </c>
      <c r="M323" t="inlineStr">
        <is>
          <t>MAO DE OBRA FIXA/ TEMPORARIOS</t>
        </is>
      </c>
      <c r="N323" t="inlineStr">
        <is>
          <t>SEGURO DE VIDA</t>
        </is>
      </c>
      <c r="O323" t="inlineStr">
        <is>
          <t>2024-31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68735</v>
      </c>
      <c r="C324" t="n">
        <v>115</v>
      </c>
      <c r="D324" t="inlineStr">
        <is>
          <t>Riviera Bar</t>
        </is>
      </c>
      <c r="E324" t="inlineStr">
        <is>
          <t>PETTY CASH</t>
        </is>
      </c>
      <c r="F324" t="n">
        <v>35</v>
      </c>
      <c r="G324" s="30" t="n">
        <v>45507</v>
      </c>
      <c r="H324" s="30" t="n"/>
      <c r="I324" s="30" t="n">
        <v>45507</v>
      </c>
      <c r="J324" s="30" t="n">
        <v>45507</v>
      </c>
      <c r="K324" s="30" t="n">
        <v>45509</v>
      </c>
      <c r="L324" t="inlineStr">
        <is>
          <t>Dinheiro em Espécie</t>
        </is>
      </c>
      <c r="M324" t="inlineStr">
        <is>
          <t>UTILIDADES</t>
        </is>
      </c>
      <c r="N324" t="inlineStr">
        <is>
          <t xml:space="preserve"> CONDUÇÕES/TAXI/UBER</t>
        </is>
      </c>
      <c r="O324" t="inlineStr">
        <is>
          <t>2024-31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68733</v>
      </c>
      <c r="C325" t="n">
        <v>115</v>
      </c>
      <c r="D325" t="inlineStr">
        <is>
          <t>Riviera Bar</t>
        </is>
      </c>
      <c r="E325" t="inlineStr">
        <is>
          <t>PETTY CASH</t>
        </is>
      </c>
      <c r="F325" t="n">
        <v>26.93</v>
      </c>
      <c r="G325" s="30" t="n">
        <v>45506</v>
      </c>
      <c r="H325" s="30" t="n"/>
      <c r="I325" s="30" t="n">
        <v>45506</v>
      </c>
      <c r="J325" s="30" t="n">
        <v>45506</v>
      </c>
      <c r="K325" s="30" t="n">
        <v>45509</v>
      </c>
      <c r="L325" t="inlineStr">
        <is>
          <t>Dinheiro em Espécie</t>
        </is>
      </c>
      <c r="M325" t="inlineStr">
        <is>
          <t>UTILIDADES</t>
        </is>
      </c>
      <c r="N325" t="inlineStr">
        <is>
          <t>MATERIAL DE ESCRITORIO</t>
        </is>
      </c>
      <c r="O325" t="inlineStr">
        <is>
          <t>2024-31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64994</v>
      </c>
      <c r="C326" t="n">
        <v>115</v>
      </c>
      <c r="D326" t="inlineStr">
        <is>
          <t>Riviera Bar</t>
        </is>
      </c>
      <c r="E326" t="inlineStr">
        <is>
          <t xml:space="preserve">EMPORIO MEL </t>
        </is>
      </c>
      <c r="F326" t="n">
        <v>2094</v>
      </c>
      <c r="G326" s="30" t="n">
        <v>45506</v>
      </c>
      <c r="H326" s="30" t="n">
        <v>45506</v>
      </c>
      <c r="I326" s="30" t="n">
        <v>45506</v>
      </c>
      <c r="J326" s="30" t="n">
        <v>45485</v>
      </c>
      <c r="K326" s="30" t="n">
        <v>45488</v>
      </c>
      <c r="L326" t="inlineStr">
        <is>
          <t>Boleto Bancário</t>
        </is>
      </c>
      <c r="O326" t="inlineStr">
        <is>
          <t>2024-31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68355</v>
      </c>
      <c r="C327" t="n">
        <v>115</v>
      </c>
      <c r="D327" t="inlineStr">
        <is>
          <t>Riviera Bar</t>
        </is>
      </c>
      <c r="E327" t="inlineStr">
        <is>
          <t>PETTY CASH</t>
        </is>
      </c>
      <c r="F327" t="n">
        <v>17.98</v>
      </c>
      <c r="G327" s="30" t="n">
        <v>45506</v>
      </c>
      <c r="H327" s="30" t="n"/>
      <c r="I327" s="30" t="n">
        <v>45506</v>
      </c>
      <c r="J327" s="30" t="n">
        <v>45506</v>
      </c>
      <c r="K327" s="30" t="n">
        <v>45506</v>
      </c>
      <c r="L327" t="inlineStr">
        <is>
          <t>Dinheiro em Espécie</t>
        </is>
      </c>
      <c r="M327" t="inlineStr">
        <is>
          <t>INSUMOS</t>
        </is>
      </c>
      <c r="N327" t="inlineStr">
        <is>
          <t>ALIMENTOS</t>
        </is>
      </c>
      <c r="O327" t="inlineStr">
        <is>
          <t>2024-31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66036</v>
      </c>
      <c r="C328" t="n">
        <v>115</v>
      </c>
      <c r="D328" t="inlineStr">
        <is>
          <t>Riviera Bar</t>
        </is>
      </c>
      <c r="E328" t="inlineStr">
        <is>
          <t>HORTICLEAN DISTRIBUIDORA</t>
        </is>
      </c>
      <c r="F328" t="n">
        <v>1070.38</v>
      </c>
      <c r="G328" s="30" t="n">
        <v>45506</v>
      </c>
      <c r="H328" s="30" t="n">
        <v>45506</v>
      </c>
      <c r="I328" s="30" t="n">
        <v>45506</v>
      </c>
      <c r="J328" s="30" t="n">
        <v>45492</v>
      </c>
      <c r="K328" s="30" t="n">
        <v>45492</v>
      </c>
      <c r="L328" t="inlineStr">
        <is>
          <t>Boleto Bancário</t>
        </is>
      </c>
      <c r="O328" t="inlineStr">
        <is>
          <t>2024-31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66380</v>
      </c>
      <c r="C329" t="n">
        <v>115</v>
      </c>
      <c r="D329" t="inlineStr">
        <is>
          <t>Riviera Bar</t>
        </is>
      </c>
      <c r="E329" t="inlineStr">
        <is>
          <t>NOVA COMERCIAL DO PEIXE EIRELI</t>
        </is>
      </c>
      <c r="F329" t="n">
        <v>3227.6</v>
      </c>
      <c r="G329" s="30" t="n">
        <v>45506</v>
      </c>
      <c r="H329" s="30" t="n">
        <v>45506</v>
      </c>
      <c r="I329" s="30" t="n">
        <v>45506</v>
      </c>
      <c r="J329" s="30" t="n">
        <v>45495</v>
      </c>
      <c r="K329" s="30" t="n">
        <v>45496</v>
      </c>
      <c r="L329" t="inlineStr">
        <is>
          <t>Boleto Bancário</t>
        </is>
      </c>
      <c r="O329" t="inlineStr">
        <is>
          <t>2024-31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66991</v>
      </c>
      <c r="C330" t="n">
        <v>115</v>
      </c>
      <c r="D330" t="inlineStr">
        <is>
          <t>Riviera Bar</t>
        </is>
      </c>
      <c r="E330" t="inlineStr">
        <is>
          <t>CECILIA TSUYACO ARAKI SILVA LTDA</t>
        </is>
      </c>
      <c r="F330" t="n">
        <v>76.5</v>
      </c>
      <c r="G330" s="30" t="n">
        <v>45506</v>
      </c>
      <c r="H330" s="30" t="n">
        <v>45506</v>
      </c>
      <c r="I330" s="30" t="n">
        <v>45506</v>
      </c>
      <c r="J330" s="30" t="n">
        <v>45495</v>
      </c>
      <c r="K330" s="30" t="n">
        <v>45499</v>
      </c>
      <c r="L330" t="inlineStr">
        <is>
          <t>Boleto Bancário</t>
        </is>
      </c>
      <c r="O330" t="inlineStr">
        <is>
          <t>2024-31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67001</v>
      </c>
      <c r="C331" t="n">
        <v>115</v>
      </c>
      <c r="D331" t="inlineStr">
        <is>
          <t>Riviera Bar</t>
        </is>
      </c>
      <c r="E331" t="inlineStr">
        <is>
          <t>PDO ALIMENTOS E COMERCIO LTDA</t>
        </is>
      </c>
      <c r="F331" t="n">
        <v>379</v>
      </c>
      <c r="G331" s="30" t="n">
        <v>45506</v>
      </c>
      <c r="H331" s="30" t="n">
        <v>45506</v>
      </c>
      <c r="I331" s="30" t="n">
        <v>45506</v>
      </c>
      <c r="J331" s="30" t="n">
        <v>45496</v>
      </c>
      <c r="K331" s="30" t="n">
        <v>45499</v>
      </c>
      <c r="L331" t="inlineStr">
        <is>
          <t>Boleto Bancário</t>
        </is>
      </c>
      <c r="O331" t="inlineStr">
        <is>
          <t>2024-31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63041</v>
      </c>
      <c r="C332" t="n">
        <v>115</v>
      </c>
      <c r="D332" t="inlineStr">
        <is>
          <t>Riviera Bar</t>
        </is>
      </c>
      <c r="E332" t="inlineStr">
        <is>
          <t>AMBEV S.A.</t>
        </is>
      </c>
      <c r="F332" t="n">
        <v>12627.59</v>
      </c>
      <c r="G332" s="30" t="n">
        <v>45505</v>
      </c>
      <c r="H332" s="30" t="n">
        <v>45505</v>
      </c>
      <c r="I332" s="30" t="n">
        <v>45505</v>
      </c>
      <c r="J332" s="30" t="n">
        <v>45475</v>
      </c>
      <c r="K332" s="30" t="n">
        <v>45476</v>
      </c>
      <c r="L332" t="inlineStr">
        <is>
          <t>Boleto Bancário</t>
        </is>
      </c>
      <c r="O332" t="inlineStr">
        <is>
          <t>2024-31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65614</v>
      </c>
      <c r="C333" t="n">
        <v>115</v>
      </c>
      <c r="D333" t="inlineStr">
        <is>
          <t>Riviera Bar</t>
        </is>
      </c>
      <c r="E333" t="inlineStr">
        <is>
          <t>PAULO CESAR BARAO MELO</t>
        </is>
      </c>
      <c r="F333" t="n">
        <v>1778.6</v>
      </c>
      <c r="G333" s="30" t="n">
        <v>45505</v>
      </c>
      <c r="H333" s="30" t="n">
        <v>45505</v>
      </c>
      <c r="I333" s="30" t="n">
        <v>45505</v>
      </c>
      <c r="J333" s="30" t="n">
        <v>45490</v>
      </c>
      <c r="K333" s="30" t="n">
        <v>45490</v>
      </c>
      <c r="L333" t="inlineStr">
        <is>
          <t>Transferência Bancária ou Pix</t>
        </is>
      </c>
      <c r="M333" t="inlineStr">
        <is>
          <t>INVESTIMENTOS</t>
        </is>
      </c>
      <c r="N333" t="inlineStr">
        <is>
          <t>INVESTIMENTO EM OBRA/ AMPLIACA</t>
        </is>
      </c>
      <c r="O333" t="inlineStr">
        <is>
          <t>2024-31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59273</v>
      </c>
      <c r="C334" t="n">
        <v>115</v>
      </c>
      <c r="D334" t="inlineStr">
        <is>
          <t>Riviera Bar</t>
        </is>
      </c>
      <c r="E334" t="inlineStr">
        <is>
          <t>ESTAFF SOLUCOES TECNOLOGICAS DE AGENCIAMENTO LTDA</t>
        </is>
      </c>
      <c r="F334" t="n">
        <v>18891.87</v>
      </c>
      <c r="G334" s="30" t="n">
        <v>45505</v>
      </c>
      <c r="H334" s="30" t="n">
        <v>45505</v>
      </c>
      <c r="I334" s="30" t="n">
        <v>45505</v>
      </c>
      <c r="J334" s="30" t="n">
        <v>45474</v>
      </c>
      <c r="K334" s="30" t="n">
        <v>45461</v>
      </c>
      <c r="L334" t="inlineStr">
        <is>
          <t>Boleto Bancário</t>
        </is>
      </c>
      <c r="M334" t="inlineStr">
        <is>
          <t>MAO DE OBRA FIXA/ TEMPORARIOS</t>
        </is>
      </c>
      <c r="N334" t="inlineStr">
        <is>
          <t>MÃO DE OBRA EXTRA</t>
        </is>
      </c>
      <c r="O334" t="inlineStr">
        <is>
          <t>2024-31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68732</v>
      </c>
      <c r="C335" t="n">
        <v>115</v>
      </c>
      <c r="D335" t="inlineStr">
        <is>
          <t>Riviera Bar</t>
        </is>
      </c>
      <c r="E335" t="inlineStr">
        <is>
          <t>PETTY CASH</t>
        </is>
      </c>
      <c r="F335" t="n">
        <v>220</v>
      </c>
      <c r="G335" s="30" t="n">
        <v>45505</v>
      </c>
      <c r="H335" s="30" t="n"/>
      <c r="I335" s="30" t="n">
        <v>45505</v>
      </c>
      <c r="J335" s="30" t="n">
        <v>45505</v>
      </c>
      <c r="K335" s="30" t="n">
        <v>45509</v>
      </c>
      <c r="L335" t="inlineStr">
        <is>
          <t>Dinheiro em Espécie</t>
        </is>
      </c>
      <c r="M335" t="inlineStr">
        <is>
          <t>UTILIDADES</t>
        </is>
      </c>
      <c r="N335" t="inlineStr">
        <is>
          <t xml:space="preserve"> GELO/ GAS CO2/ CARVAO</t>
        </is>
      </c>
      <c r="O335" t="inlineStr">
        <is>
          <t>2024-31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69272</v>
      </c>
      <c r="C336" t="n">
        <v>115</v>
      </c>
      <c r="D336" t="inlineStr">
        <is>
          <t>Riviera Bar</t>
        </is>
      </c>
      <c r="E336" t="inlineStr">
        <is>
          <t>PETTY CASH</t>
        </is>
      </c>
      <c r="F336" t="n">
        <v>177.3</v>
      </c>
      <c r="G336" s="30" t="n">
        <v>45505</v>
      </c>
      <c r="H336" s="30" t="n"/>
      <c r="I336" s="30" t="n">
        <v>45505</v>
      </c>
      <c r="J336" s="30" t="n">
        <v>45505</v>
      </c>
      <c r="K336" s="30" t="n">
        <v>45511</v>
      </c>
      <c r="L336" t="inlineStr">
        <is>
          <t>Dinheiro em Espécie</t>
        </is>
      </c>
      <c r="M336" t="inlineStr">
        <is>
          <t>DESPESAS GERAIS</t>
        </is>
      </c>
      <c r="N336" t="inlineStr">
        <is>
          <t>MANUTENCAO EM GERAL</t>
        </is>
      </c>
      <c r="O336" t="inlineStr">
        <is>
          <t>2024-31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69593</v>
      </c>
      <c r="C337" t="n">
        <v>115</v>
      </c>
      <c r="D337" t="inlineStr">
        <is>
          <t>Riviera Bar</t>
        </is>
      </c>
      <c r="E337" t="inlineStr">
        <is>
          <t>PETTY CASH</t>
        </is>
      </c>
      <c r="F337" t="n">
        <v>16</v>
      </c>
      <c r="G337" s="30" t="n">
        <v>45505</v>
      </c>
      <c r="H337" s="30" t="n"/>
      <c r="I337" s="30" t="n">
        <v>45505</v>
      </c>
      <c r="J337" s="30" t="n">
        <v>45505</v>
      </c>
      <c r="K337" s="30" t="n">
        <v>45513</v>
      </c>
      <c r="L337" t="inlineStr">
        <is>
          <t>Dinheiro em Espécie</t>
        </is>
      </c>
      <c r="M337" t="inlineStr">
        <is>
          <t>UTILIDADES</t>
        </is>
      </c>
      <c r="N337" t="inlineStr">
        <is>
          <t>UTENSILIOS</t>
        </is>
      </c>
      <c r="O337" t="inlineStr">
        <is>
          <t>2024-31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69982</v>
      </c>
      <c r="C338" t="n">
        <v>115</v>
      </c>
      <c r="D338" t="inlineStr">
        <is>
          <t>Riviera Bar</t>
        </is>
      </c>
      <c r="E338" t="inlineStr">
        <is>
          <t>ZIGPAY LTDAS -ME</t>
        </is>
      </c>
      <c r="F338" t="n">
        <v>4500</v>
      </c>
      <c r="G338" s="30" t="n">
        <v>45505</v>
      </c>
      <c r="H338" s="30" t="n"/>
      <c r="I338" s="30" t="n">
        <v>45505</v>
      </c>
      <c r="J338" s="30" t="n">
        <v>45505</v>
      </c>
      <c r="K338" s="30" t="n">
        <v>45517</v>
      </c>
      <c r="L338" t="inlineStr">
        <is>
          <t>Encontro de Contas</t>
        </is>
      </c>
      <c r="M338" t="inlineStr">
        <is>
          <t>SISTEMAS/ T.I</t>
        </is>
      </c>
      <c r="N338" t="inlineStr">
        <is>
          <t>SISTEMAS</t>
        </is>
      </c>
      <c r="O338" t="inlineStr">
        <is>
          <t>2024-31</t>
        </is>
      </c>
      <c r="S338" t="inlineStr">
        <is>
          <t>Pago</t>
        </is>
      </c>
    </row>
    <row r="339">
      <c r="A339" t="n">
        <v>54814</v>
      </c>
      <c r="C339" t="n">
        <v>115</v>
      </c>
      <c r="D339" t="inlineStr">
        <is>
          <t>Riviera Bar</t>
        </is>
      </c>
      <c r="E339" t="inlineStr">
        <is>
          <t xml:space="preserve">ABSOLUTA BALANCAS </t>
        </is>
      </c>
      <c r="F339" t="n">
        <v>651</v>
      </c>
      <c r="G339" s="30" t="n">
        <v>45505</v>
      </c>
      <c r="H339" s="30" t="n">
        <v>45505</v>
      </c>
      <c r="I339" s="30" t="n">
        <v>45505</v>
      </c>
      <c r="J339" s="30" t="n">
        <v>45474</v>
      </c>
      <c r="K339" s="30" t="n">
        <v>45433</v>
      </c>
      <c r="L339" t="inlineStr">
        <is>
          <t>Boleto Bancário</t>
        </is>
      </c>
      <c r="M339" t="inlineStr">
        <is>
          <t>DESPESAS GERAIS</t>
        </is>
      </c>
      <c r="N339" t="inlineStr">
        <is>
          <t>MANUTENCAO EM GERAL</t>
        </is>
      </c>
      <c r="O339" t="inlineStr">
        <is>
          <t>2024-31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68353</v>
      </c>
      <c r="C340" t="n">
        <v>115</v>
      </c>
      <c r="D340" t="inlineStr">
        <is>
          <t>Riviera Bar</t>
        </is>
      </c>
      <c r="E340" t="inlineStr">
        <is>
          <t>PETTY CASH</t>
        </is>
      </c>
      <c r="F340" t="n">
        <v>23.42</v>
      </c>
      <c r="G340" s="30" t="n">
        <v>45505</v>
      </c>
      <c r="H340" s="30" t="n"/>
      <c r="I340" s="30" t="n">
        <v>45505</v>
      </c>
      <c r="J340" s="30" t="n">
        <v>45505</v>
      </c>
      <c r="K340" s="30" t="n">
        <v>45506</v>
      </c>
      <c r="L340" t="inlineStr">
        <is>
          <t>Dinheiro em Espécie</t>
        </is>
      </c>
      <c r="M340" t="inlineStr">
        <is>
          <t>UTILIDADES</t>
        </is>
      </c>
      <c r="N340" t="inlineStr">
        <is>
          <t>HIGIENE E LIMPEZA</t>
        </is>
      </c>
      <c r="O340" t="inlineStr">
        <is>
          <t>2024-31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65835</v>
      </c>
      <c r="C341" t="n">
        <v>115</v>
      </c>
      <c r="D341" t="inlineStr">
        <is>
          <t>Riviera Bar</t>
        </is>
      </c>
      <c r="E341" t="inlineStr">
        <is>
          <t>MARIO PEDRO FELICIANO HORTIFRUTI EPP</t>
        </is>
      </c>
      <c r="F341" t="n">
        <v>315</v>
      </c>
      <c r="G341" s="30" t="n">
        <v>45505</v>
      </c>
      <c r="H341" s="30" t="n">
        <v>45505</v>
      </c>
      <c r="I341" s="30" t="n">
        <v>45505</v>
      </c>
      <c r="J341" s="30" t="n">
        <v>45491</v>
      </c>
      <c r="K341" s="30" t="n">
        <v>45491</v>
      </c>
      <c r="L341" t="inlineStr">
        <is>
          <t>Boleto Bancário</t>
        </is>
      </c>
      <c r="O341" t="inlineStr">
        <is>
          <t>2024-31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65840</v>
      </c>
      <c r="C342" t="n">
        <v>115</v>
      </c>
      <c r="D342" t="inlineStr">
        <is>
          <t>Riviera Bar</t>
        </is>
      </c>
      <c r="E342" t="inlineStr">
        <is>
          <t>SAMPATACADO DE GENEROS ALIMENTICIOS E BEBIDAS LTDA</t>
        </is>
      </c>
      <c r="F342" t="n">
        <v>875.6</v>
      </c>
      <c r="G342" s="30" t="n">
        <v>45505</v>
      </c>
      <c r="H342" s="30" t="n">
        <v>45505</v>
      </c>
      <c r="I342" s="30" t="n">
        <v>45505</v>
      </c>
      <c r="J342" s="30" t="n">
        <v>45491</v>
      </c>
      <c r="K342" s="30" t="n">
        <v>45491</v>
      </c>
      <c r="L342" t="inlineStr">
        <is>
          <t>Boleto Bancário</t>
        </is>
      </c>
      <c r="O342" t="inlineStr">
        <is>
          <t>2024-31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66035</v>
      </c>
      <c r="C343" t="n">
        <v>115</v>
      </c>
      <c r="D343" t="inlineStr">
        <is>
          <t>Riviera Bar</t>
        </is>
      </c>
      <c r="E343" t="inlineStr">
        <is>
          <t>CECILIA TSUYACO ARAKI SILVA LTDA</t>
        </is>
      </c>
      <c r="F343" t="n">
        <v>276.05</v>
      </c>
      <c r="G343" s="30" t="n">
        <v>45505</v>
      </c>
      <c r="H343" s="30" t="n">
        <v>45505</v>
      </c>
      <c r="I343" s="30" t="n">
        <v>45505</v>
      </c>
      <c r="J343" s="30" t="n">
        <v>45492</v>
      </c>
      <c r="K343" s="30" t="n">
        <v>45492</v>
      </c>
      <c r="L343" t="inlineStr">
        <is>
          <t>Boleto Bancário</t>
        </is>
      </c>
      <c r="O343" t="inlineStr">
        <is>
          <t>2024-31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66037</v>
      </c>
      <c r="C344" t="n">
        <v>115</v>
      </c>
      <c r="D344" t="inlineStr">
        <is>
          <t>Riviera Bar</t>
        </is>
      </c>
      <c r="E344" t="inlineStr">
        <is>
          <t>MARIO PEDRO FELICIANO HORTIFRUTI EPP</t>
        </is>
      </c>
      <c r="F344" t="n">
        <v>1335.15</v>
      </c>
      <c r="G344" s="30" t="n">
        <v>45505</v>
      </c>
      <c r="H344" s="30" t="n">
        <v>45505</v>
      </c>
      <c r="I344" s="30" t="n">
        <v>45505</v>
      </c>
      <c r="J344" s="30" t="n">
        <v>45492</v>
      </c>
      <c r="K344" s="30" t="n">
        <v>45492</v>
      </c>
      <c r="L344" t="inlineStr">
        <is>
          <t>Boleto Bancário</t>
        </is>
      </c>
      <c r="O344" t="inlineStr">
        <is>
          <t>2024-31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66039</v>
      </c>
      <c r="C345" t="n">
        <v>115</v>
      </c>
      <c r="D345" t="inlineStr">
        <is>
          <t>Riviera Bar</t>
        </is>
      </c>
      <c r="E345" t="inlineStr">
        <is>
          <t>TARUMA CIA COMERCIAL AGRICOLA</t>
        </is>
      </c>
      <c r="F345" t="n">
        <v>259.23</v>
      </c>
      <c r="G345" s="30" t="n">
        <v>45505</v>
      </c>
      <c r="H345" s="30" t="n">
        <v>45505</v>
      </c>
      <c r="I345" s="30" t="n">
        <v>45505</v>
      </c>
      <c r="J345" s="30" t="n">
        <v>45492</v>
      </c>
      <c r="K345" s="30" t="n">
        <v>45492</v>
      </c>
      <c r="L345" t="inlineStr">
        <is>
          <t>Boleto Bancário</t>
        </is>
      </c>
      <c r="O345" t="inlineStr">
        <is>
          <t>2024-31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66371</v>
      </c>
      <c r="C346" t="n">
        <v>115</v>
      </c>
      <c r="D346" t="inlineStr">
        <is>
          <t>Riviera Bar</t>
        </is>
      </c>
      <c r="E346" t="inlineStr">
        <is>
          <t>BATARD PADARIA ARTESANAL LTDA</t>
        </is>
      </c>
      <c r="F346" t="n">
        <v>365.5</v>
      </c>
      <c r="G346" s="30" t="n">
        <v>45505</v>
      </c>
      <c r="H346" s="30" t="n">
        <v>45505</v>
      </c>
      <c r="I346" s="30" t="n">
        <v>45505</v>
      </c>
      <c r="J346" s="30" t="n">
        <v>45496</v>
      </c>
      <c r="K346" s="30" t="n">
        <v>45496</v>
      </c>
      <c r="L346" t="inlineStr">
        <is>
          <t>Boleto Bancário</t>
        </is>
      </c>
      <c r="O346" t="inlineStr">
        <is>
          <t>2024-31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66377</v>
      </c>
      <c r="C347" t="n">
        <v>115</v>
      </c>
      <c r="D347" t="inlineStr">
        <is>
          <t>Riviera Bar</t>
        </is>
      </c>
      <c r="E347" t="inlineStr">
        <is>
          <t>MURILLO S- DUARTE COMERCIAL LTDA</t>
        </is>
      </c>
      <c r="F347" t="n">
        <v>716</v>
      </c>
      <c r="G347" s="30" t="n">
        <v>45505</v>
      </c>
      <c r="H347" s="30" t="n">
        <v>45505</v>
      </c>
      <c r="I347" s="30" t="n">
        <v>45505</v>
      </c>
      <c r="J347" s="30" t="n">
        <v>45492</v>
      </c>
      <c r="K347" s="30" t="n">
        <v>45496</v>
      </c>
      <c r="L347" t="inlineStr">
        <is>
          <t>Boleto Bancário</t>
        </is>
      </c>
      <c r="O347" t="inlineStr">
        <is>
          <t>2024-31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68761</v>
      </c>
      <c r="C348" t="n">
        <v>115</v>
      </c>
      <c r="D348" t="inlineStr">
        <is>
          <t>Riviera Bar</t>
        </is>
      </c>
      <c r="E348" t="inlineStr">
        <is>
          <t>BRADESCO SA</t>
        </is>
      </c>
      <c r="F348" t="n">
        <v>191.62</v>
      </c>
      <c r="G348" s="30" t="n">
        <v>45504</v>
      </c>
      <c r="H348" s="30" t="n"/>
      <c r="I348" s="30" t="n">
        <v>45504</v>
      </c>
      <c r="J348" s="30" t="n">
        <v>45504</v>
      </c>
      <c r="K348" s="30" t="n">
        <v>45509</v>
      </c>
      <c r="L348" t="inlineStr">
        <is>
          <t>Encontro de Contas</t>
        </is>
      </c>
      <c r="M348" t="inlineStr">
        <is>
          <t>DESPESAS BANCARIAS</t>
        </is>
      </c>
      <c r="N348" t="inlineStr">
        <is>
          <t>TARIFAS BANCARIAS</t>
        </is>
      </c>
      <c r="O348" t="inlineStr">
        <is>
          <t>2024-31</t>
        </is>
      </c>
      <c r="P348" t="inlineStr">
        <is>
          <t>Documentação Aprovada</t>
        </is>
      </c>
      <c r="S348" t="inlineStr">
        <is>
          <t>Pago</t>
        </is>
      </c>
    </row>
    <row r="349">
      <c r="A349" t="n">
        <v>68762</v>
      </c>
      <c r="C349" t="n">
        <v>115</v>
      </c>
      <c r="D349" t="inlineStr">
        <is>
          <t>Riviera Bar</t>
        </is>
      </c>
      <c r="E349" t="inlineStr">
        <is>
          <t>BRADESCO SA</t>
        </is>
      </c>
      <c r="F349" t="n">
        <v>340.25</v>
      </c>
      <c r="G349" s="30" t="n">
        <v>45504</v>
      </c>
      <c r="H349" s="30" t="n"/>
      <c r="I349" s="30" t="n">
        <v>45504</v>
      </c>
      <c r="J349" s="30" t="n">
        <v>45504</v>
      </c>
      <c r="K349" s="30" t="n">
        <v>45509</v>
      </c>
      <c r="L349" t="inlineStr">
        <is>
          <t>Encontro de Contas</t>
        </is>
      </c>
      <c r="M349" t="inlineStr">
        <is>
          <t>DESPESAS BANCARIAS</t>
        </is>
      </c>
      <c r="N349" t="inlineStr">
        <is>
          <t>TARIFAS BANCARIAS</t>
        </is>
      </c>
      <c r="O349" t="inlineStr">
        <is>
          <t>2024-31</t>
        </is>
      </c>
      <c r="P349" t="inlineStr">
        <is>
          <t>Documentação Aprovada</t>
        </is>
      </c>
      <c r="S349" t="inlineStr">
        <is>
          <t>Pago</t>
        </is>
      </c>
    </row>
    <row r="350">
      <c r="A350" t="n">
        <v>69269</v>
      </c>
      <c r="C350" t="n">
        <v>115</v>
      </c>
      <c r="D350" t="inlineStr">
        <is>
          <t>Riviera Bar</t>
        </is>
      </c>
      <c r="E350" t="inlineStr">
        <is>
          <t>PETTY CASH</t>
        </is>
      </c>
      <c r="F350" t="n">
        <v>100</v>
      </c>
      <c r="G350" s="30" t="n">
        <v>45504</v>
      </c>
      <c r="H350" s="30" t="n"/>
      <c r="I350" s="30" t="n">
        <v>45504</v>
      </c>
      <c r="J350" s="30" t="n">
        <v>45504</v>
      </c>
      <c r="K350" s="30" t="n">
        <v>45511</v>
      </c>
      <c r="L350" t="inlineStr">
        <is>
          <t>Dinheiro em Espécie</t>
        </is>
      </c>
      <c r="M350" t="inlineStr">
        <is>
          <t>UTILIDADES</t>
        </is>
      </c>
      <c r="N350" t="inlineStr">
        <is>
          <t xml:space="preserve"> CONDUÇÕES/TAXI/UBER</t>
        </is>
      </c>
      <c r="O350" t="inlineStr">
        <is>
          <t>2024-31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69270</v>
      </c>
      <c r="C351" t="n">
        <v>115</v>
      </c>
      <c r="D351" t="inlineStr">
        <is>
          <t>Riviera Bar</t>
        </is>
      </c>
      <c r="E351" t="inlineStr">
        <is>
          <t>PETTY CASH</t>
        </is>
      </c>
      <c r="F351" t="n">
        <v>55</v>
      </c>
      <c r="G351" s="30" t="n">
        <v>45504</v>
      </c>
      <c r="H351" s="30" t="n"/>
      <c r="I351" s="30" t="n">
        <v>45504</v>
      </c>
      <c r="J351" s="30" t="n">
        <v>45504</v>
      </c>
      <c r="K351" s="30" t="n">
        <v>45511</v>
      </c>
      <c r="L351" t="inlineStr">
        <is>
          <t>Dinheiro em Espécie</t>
        </is>
      </c>
      <c r="M351" t="inlineStr">
        <is>
          <t>DESPESAS GERAIS</t>
        </is>
      </c>
      <c r="N351" t="inlineStr">
        <is>
          <t>MANUTENCAO EM GERAL</t>
        </is>
      </c>
      <c r="O351" t="inlineStr">
        <is>
          <t>2024-31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69273</v>
      </c>
      <c r="C352" t="n">
        <v>115</v>
      </c>
      <c r="D352" t="inlineStr">
        <is>
          <t>Riviera Bar</t>
        </is>
      </c>
      <c r="E352" t="inlineStr">
        <is>
          <t>PETTY CASH</t>
        </is>
      </c>
      <c r="F352" t="n">
        <v>14.5</v>
      </c>
      <c r="G352" s="30" t="n">
        <v>45504</v>
      </c>
      <c r="H352" s="30" t="n"/>
      <c r="I352" s="30" t="n">
        <v>45504</v>
      </c>
      <c r="J352" s="30" t="n">
        <v>45504</v>
      </c>
      <c r="K352" s="30" t="n">
        <v>45511</v>
      </c>
      <c r="L352" t="inlineStr">
        <is>
          <t>Dinheiro em Espécie</t>
        </is>
      </c>
      <c r="M352" t="inlineStr">
        <is>
          <t>DESPESAS GERAIS</t>
        </is>
      </c>
      <c r="N352" t="inlineStr">
        <is>
          <t>MANUTENCAO EM GERAL</t>
        </is>
      </c>
      <c r="O352" t="inlineStr">
        <is>
          <t>2024-31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69275</v>
      </c>
      <c r="C353" t="n">
        <v>115</v>
      </c>
      <c r="D353" t="inlineStr">
        <is>
          <t>Riviera Bar</t>
        </is>
      </c>
      <c r="E353" t="inlineStr">
        <is>
          <t>PETTY CASH</t>
        </is>
      </c>
      <c r="F353" t="n">
        <v>199.9</v>
      </c>
      <c r="G353" s="30" t="n">
        <v>45504</v>
      </c>
      <c r="H353" s="30" t="n"/>
      <c r="I353" s="30" t="n">
        <v>45504</v>
      </c>
      <c r="J353" s="30" t="n">
        <v>45504</v>
      </c>
      <c r="K353" s="30" t="n">
        <v>45511</v>
      </c>
      <c r="L353" t="inlineStr">
        <is>
          <t>Dinheiro em Espécie</t>
        </is>
      </c>
      <c r="M353" t="inlineStr">
        <is>
          <t>DESPESAS GERAIS</t>
        </is>
      </c>
      <c r="N353" t="inlineStr">
        <is>
          <t>MANUTENCAO EM GERAL</t>
        </is>
      </c>
      <c r="O353" t="inlineStr">
        <is>
          <t>2024-31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69276</v>
      </c>
      <c r="C354" t="n">
        <v>115</v>
      </c>
      <c r="D354" t="inlineStr">
        <is>
          <t>Riviera Bar</t>
        </is>
      </c>
      <c r="E354" t="inlineStr">
        <is>
          <t>PETTY CASH</t>
        </is>
      </c>
      <c r="F354" t="n">
        <v>29.5</v>
      </c>
      <c r="G354" s="30" t="n">
        <v>45504</v>
      </c>
      <c r="H354" s="30" t="n"/>
      <c r="I354" s="30" t="n">
        <v>45504</v>
      </c>
      <c r="J354" s="30" t="n">
        <v>45504</v>
      </c>
      <c r="K354" s="30" t="n">
        <v>45511</v>
      </c>
      <c r="L354" t="inlineStr">
        <is>
          <t>Dinheiro em Espécie</t>
        </is>
      </c>
      <c r="M354" t="inlineStr">
        <is>
          <t>DESPESAS GERAIS</t>
        </is>
      </c>
      <c r="N354" t="inlineStr">
        <is>
          <t>MANUTENCAO EM GERAL</t>
        </is>
      </c>
      <c r="O354" t="inlineStr">
        <is>
          <t>2024-31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69278</v>
      </c>
      <c r="C355" t="n">
        <v>115</v>
      </c>
      <c r="D355" t="inlineStr">
        <is>
          <t>Riviera Bar</t>
        </is>
      </c>
      <c r="E355" t="inlineStr">
        <is>
          <t>PETTY CASH</t>
        </is>
      </c>
      <c r="F355" t="n">
        <v>47.6</v>
      </c>
      <c r="G355" s="30" t="n">
        <v>45504</v>
      </c>
      <c r="H355" s="30" t="n"/>
      <c r="I355" s="30" t="n">
        <v>45504</v>
      </c>
      <c r="J355" s="30" t="n">
        <v>45504</v>
      </c>
      <c r="K355" s="30" t="n">
        <v>45511</v>
      </c>
      <c r="L355" t="inlineStr">
        <is>
          <t>Dinheiro em Espécie</t>
        </is>
      </c>
      <c r="M355" t="inlineStr">
        <is>
          <t>DESPESAS GERAIS</t>
        </is>
      </c>
      <c r="N355" t="inlineStr">
        <is>
          <t>MANUTENCAO EM GERAL</t>
        </is>
      </c>
      <c r="O355" t="inlineStr">
        <is>
          <t>2024-31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69280</v>
      </c>
      <c r="C356" t="n">
        <v>115</v>
      </c>
      <c r="D356" t="inlineStr">
        <is>
          <t>Riviera Bar</t>
        </is>
      </c>
      <c r="E356" t="inlineStr">
        <is>
          <t>PETTY CASH</t>
        </is>
      </c>
      <c r="F356" t="n">
        <v>34.7</v>
      </c>
      <c r="G356" s="30" t="n">
        <v>45504</v>
      </c>
      <c r="H356" s="30" t="n"/>
      <c r="I356" s="30" t="n">
        <v>45504</v>
      </c>
      <c r="J356" s="30" t="n">
        <v>45504</v>
      </c>
      <c r="K356" s="30" t="n">
        <v>45511</v>
      </c>
      <c r="L356" t="inlineStr">
        <is>
          <t>Dinheiro em Espécie</t>
        </is>
      </c>
      <c r="M356" t="inlineStr">
        <is>
          <t>DESPESAS GERAIS</t>
        </is>
      </c>
      <c r="N356" t="inlineStr">
        <is>
          <t>MANUTENCAO EM GERAL</t>
        </is>
      </c>
      <c r="O356" t="inlineStr">
        <is>
          <t>2024-31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69281</v>
      </c>
      <c r="C357" t="n">
        <v>115</v>
      </c>
      <c r="D357" t="inlineStr">
        <is>
          <t>Riviera Bar</t>
        </is>
      </c>
      <c r="E357" t="inlineStr">
        <is>
          <t>PETTY CASH</t>
        </is>
      </c>
      <c r="F357" t="n">
        <v>6.9</v>
      </c>
      <c r="G357" s="30" t="n">
        <v>45504</v>
      </c>
      <c r="H357" s="30" t="n"/>
      <c r="I357" s="30" t="n">
        <v>45504</v>
      </c>
      <c r="J357" s="30" t="n">
        <v>45504</v>
      </c>
      <c r="K357" s="30" t="n">
        <v>45511</v>
      </c>
      <c r="L357" t="inlineStr">
        <is>
          <t>Dinheiro em Espécie</t>
        </is>
      </c>
      <c r="M357" t="inlineStr">
        <is>
          <t>DESPESAS GERAIS</t>
        </is>
      </c>
      <c r="N357" t="inlineStr">
        <is>
          <t>MANUTENCAO EM GERAL</t>
        </is>
      </c>
      <c r="O357" t="inlineStr">
        <is>
          <t>2024-31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65255</v>
      </c>
      <c r="C358" t="n">
        <v>115</v>
      </c>
      <c r="D358" t="inlineStr">
        <is>
          <t>Riviera Bar</t>
        </is>
      </c>
      <c r="E358" t="inlineStr">
        <is>
          <t xml:space="preserve">BRAND DIGITAL SERVICOS DE MARKETING </t>
        </is>
      </c>
      <c r="F358" t="n">
        <v>1120</v>
      </c>
      <c r="G358" s="30" t="n">
        <v>45504</v>
      </c>
      <c r="H358" s="30" t="n">
        <v>45504</v>
      </c>
      <c r="I358" s="30" t="n">
        <v>45504</v>
      </c>
      <c r="J358" s="30" t="n">
        <v>45489</v>
      </c>
      <c r="K358" s="30" t="n">
        <v>45489</v>
      </c>
      <c r="L358" t="inlineStr">
        <is>
          <t>Transferência Bancária ou Pix</t>
        </is>
      </c>
      <c r="M358" t="inlineStr">
        <is>
          <t>CUSTOS COM MARKETING</t>
        </is>
      </c>
      <c r="N358" t="inlineStr">
        <is>
          <t xml:space="preserve"> MATERIAL PROMOCIONAL</t>
        </is>
      </c>
      <c r="O358" t="inlineStr">
        <is>
          <t>2024-31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63044</v>
      </c>
      <c r="C359" t="n">
        <v>115</v>
      </c>
      <c r="D359" t="inlineStr">
        <is>
          <t>Riviera Bar</t>
        </is>
      </c>
      <c r="E359" t="inlineStr">
        <is>
          <t xml:space="preserve">LEITERIA CABRIOLA FROMAGES DE CHEVRE LTDA </t>
        </is>
      </c>
      <c r="F359" t="n">
        <v>552.3</v>
      </c>
      <c r="G359" s="30" t="n">
        <v>45504</v>
      </c>
      <c r="H359" s="30" t="n">
        <v>45504</v>
      </c>
      <c r="I359" s="30" t="n">
        <v>45504</v>
      </c>
      <c r="J359" s="30" t="n">
        <v>45474</v>
      </c>
      <c r="K359" s="30" t="n">
        <v>45476</v>
      </c>
      <c r="L359" t="inlineStr">
        <is>
          <t>Boleto Bancário</t>
        </is>
      </c>
      <c r="O359" t="inlineStr">
        <is>
          <t>2024-31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65708</v>
      </c>
      <c r="C360" t="n">
        <v>115</v>
      </c>
      <c r="D360" t="inlineStr">
        <is>
          <t>Riviera Bar</t>
        </is>
      </c>
      <c r="E360" t="inlineStr">
        <is>
          <t xml:space="preserve">MRC INDUSTRIA E COMERCIO DE BEBIDAS </t>
        </is>
      </c>
      <c r="F360" t="n">
        <v>2560</v>
      </c>
      <c r="G360" s="30" t="n">
        <v>45504</v>
      </c>
      <c r="H360" s="30" t="n">
        <v>45504</v>
      </c>
      <c r="I360" s="30" t="n">
        <v>45504</v>
      </c>
      <c r="J360" s="30" t="n">
        <v>45490</v>
      </c>
      <c r="K360" s="30" t="n">
        <v>45491</v>
      </c>
      <c r="L360" t="inlineStr">
        <is>
          <t>Boleto Bancário</t>
        </is>
      </c>
      <c r="O360" t="inlineStr">
        <is>
          <t>2024-31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65846</v>
      </c>
      <c r="C361" t="n">
        <v>115</v>
      </c>
      <c r="D361" t="inlineStr">
        <is>
          <t>Riviera Bar</t>
        </is>
      </c>
      <c r="E361" t="inlineStr">
        <is>
          <t>T F CIUFF HORTIFRUTI LTDA</t>
        </is>
      </c>
      <c r="F361" t="n">
        <v>2573.35</v>
      </c>
      <c r="G361" s="30" t="n">
        <v>45504</v>
      </c>
      <c r="H361" s="30" t="n">
        <v>45504</v>
      </c>
      <c r="I361" s="30" t="n">
        <v>45504</v>
      </c>
      <c r="J361" s="30" t="n">
        <v>45490</v>
      </c>
      <c r="K361" s="30" t="n">
        <v>45491</v>
      </c>
      <c r="L361" t="inlineStr">
        <is>
          <t>Boleto Bancário</t>
        </is>
      </c>
      <c r="M361" t="inlineStr">
        <is>
          <t>INSUMOS</t>
        </is>
      </c>
      <c r="N361" t="inlineStr">
        <is>
          <t>ALIMENTOS</t>
        </is>
      </c>
      <c r="O361" t="inlineStr">
        <is>
          <t>2024-31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67016</v>
      </c>
      <c r="C362" t="n">
        <v>115</v>
      </c>
      <c r="D362" t="inlineStr">
        <is>
          <t>Riviera Bar</t>
        </is>
      </c>
      <c r="E362" t="inlineStr">
        <is>
          <t>MIRANDELA INDUSTRIA E COMERCIO DE PAES E DOCES EIRELI</t>
        </is>
      </c>
      <c r="F362" t="n">
        <v>141.72</v>
      </c>
      <c r="G362" s="30" t="n">
        <v>45504</v>
      </c>
      <c r="H362" s="30" t="n">
        <v>45504</v>
      </c>
      <c r="I362" s="30" t="n">
        <v>45504</v>
      </c>
      <c r="J362" s="30" t="n">
        <v>45497</v>
      </c>
      <c r="K362" s="30" t="n">
        <v>45499</v>
      </c>
      <c r="L362" t="inlineStr">
        <is>
          <t>Boleto Bancário</t>
        </is>
      </c>
      <c r="O362" t="inlineStr">
        <is>
          <t>2024-31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62308</v>
      </c>
      <c r="C363" t="n">
        <v>115</v>
      </c>
      <c r="D363" t="inlineStr">
        <is>
          <t>Riviera Bar</t>
        </is>
      </c>
      <c r="E363" t="inlineStr">
        <is>
          <t>ANTONIO RAIMUNDO LOPES LIMA</t>
        </is>
      </c>
      <c r="F363" t="n">
        <v>5810.86</v>
      </c>
      <c r="G363" s="30" t="n">
        <v>45504</v>
      </c>
      <c r="H363" s="30" t="n">
        <v>45504</v>
      </c>
      <c r="I363" s="30" t="n">
        <v>45504</v>
      </c>
      <c r="J363" s="30" t="n">
        <v>45505</v>
      </c>
      <c r="K363" s="30" t="n">
        <v>45475</v>
      </c>
      <c r="L363" t="inlineStr">
        <is>
          <t>Transferência Bancária ou Pix</t>
        </is>
      </c>
      <c r="M363" t="inlineStr">
        <is>
          <t>MAO DE OBRA FIXA/ TEMPORARIOS</t>
        </is>
      </c>
      <c r="N363" t="inlineStr">
        <is>
          <t>FÉRIAS</t>
        </is>
      </c>
      <c r="O363" t="inlineStr">
        <is>
          <t>2024-31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68631</v>
      </c>
      <c r="C364" t="n">
        <v>115</v>
      </c>
      <c r="D364" t="inlineStr">
        <is>
          <t>Riviera Bar</t>
        </is>
      </c>
      <c r="E364" t="inlineStr">
        <is>
          <t>ZIGPAY LTDAS -ME</t>
        </is>
      </c>
      <c r="F364" t="n">
        <v>27197.8</v>
      </c>
      <c r="G364" s="30" t="n">
        <v>45504</v>
      </c>
      <c r="H364" s="30" t="n"/>
      <c r="I364" s="30" t="n">
        <v>45504</v>
      </c>
      <c r="J364" s="30" t="n">
        <v>45504</v>
      </c>
      <c r="K364" s="30" t="n">
        <v>45509</v>
      </c>
      <c r="L364" t="inlineStr">
        <is>
          <t>Encontro de Contas</t>
        </is>
      </c>
      <c r="M364" t="inlineStr">
        <is>
          <t>DEDUCOES SOBRE VENDA</t>
        </is>
      </c>
      <c r="N364" t="inlineStr">
        <is>
          <t>MEIOS DE PAGAMENTO</t>
        </is>
      </c>
      <c r="O364" t="inlineStr">
        <is>
          <t>2024-31</t>
        </is>
      </c>
      <c r="S364" t="inlineStr">
        <is>
          <t>Pago</t>
        </is>
      </c>
    </row>
    <row r="365">
      <c r="A365" t="n">
        <v>68633</v>
      </c>
      <c r="C365" t="n">
        <v>115</v>
      </c>
      <c r="D365" t="inlineStr">
        <is>
          <t>Riviera Bar</t>
        </is>
      </c>
      <c r="E365" t="inlineStr">
        <is>
          <t>ZIGPAY LTDAS -ME</t>
        </is>
      </c>
      <c r="F365" t="n">
        <v>5250.62</v>
      </c>
      <c r="G365" s="30" t="n">
        <v>45504</v>
      </c>
      <c r="H365" s="30" t="n"/>
      <c r="I365" s="30" t="n">
        <v>45504</v>
      </c>
      <c r="J365" s="30" t="n">
        <v>45504</v>
      </c>
      <c r="K365" s="30" t="n">
        <v>45509</v>
      </c>
      <c r="L365" t="inlineStr">
        <is>
          <t>Encontro de Contas</t>
        </is>
      </c>
      <c r="M365" t="inlineStr">
        <is>
          <t>DEDUCOES SOBRE VENDA</t>
        </is>
      </c>
      <c r="N365" t="inlineStr">
        <is>
          <t>MEIOS DE PAGAMENTO</t>
        </is>
      </c>
      <c r="O365" t="inlineStr">
        <is>
          <t>2024-31</t>
        </is>
      </c>
      <c r="S365" t="inlineStr">
        <is>
          <t>Pago</t>
        </is>
      </c>
    </row>
    <row r="366">
      <c r="A366" t="n">
        <v>68634</v>
      </c>
      <c r="C366" t="n">
        <v>115</v>
      </c>
      <c r="D366" t="inlineStr">
        <is>
          <t>Riviera Bar</t>
        </is>
      </c>
      <c r="E366" t="inlineStr">
        <is>
          <t>ZIGPAY LTDAS -ME</t>
        </is>
      </c>
      <c r="F366" t="n">
        <v>847.3099999999999</v>
      </c>
      <c r="G366" s="30" t="n">
        <v>45504</v>
      </c>
      <c r="H366" s="30" t="n"/>
      <c r="I366" s="30" t="n">
        <v>45504</v>
      </c>
      <c r="J366" s="30" t="n">
        <v>45504</v>
      </c>
      <c r="K366" s="30" t="n">
        <v>45509</v>
      </c>
      <c r="L366" t="inlineStr">
        <is>
          <t>Encontro de Contas</t>
        </is>
      </c>
      <c r="M366" t="inlineStr">
        <is>
          <t>DEDUCOES SOBRE VENDA</t>
        </is>
      </c>
      <c r="N366" t="inlineStr">
        <is>
          <t>MEIOS DE PAGAMENTO</t>
        </is>
      </c>
      <c r="O366" t="inlineStr">
        <is>
          <t>2024-31</t>
        </is>
      </c>
      <c r="S366" t="inlineStr">
        <is>
          <t>Pago</t>
        </is>
      </c>
    </row>
    <row r="367">
      <c r="A367" t="n">
        <v>68636</v>
      </c>
      <c r="C367" t="n">
        <v>115</v>
      </c>
      <c r="D367" t="inlineStr">
        <is>
          <t>Riviera Bar</t>
        </is>
      </c>
      <c r="E367" t="inlineStr">
        <is>
          <t>ZIGPAY LTDAS -ME</t>
        </is>
      </c>
      <c r="F367" t="n">
        <v>2809</v>
      </c>
      <c r="G367" s="30" t="n">
        <v>45504</v>
      </c>
      <c r="H367" s="30" t="n"/>
      <c r="I367" s="30" t="n">
        <v>45504</v>
      </c>
      <c r="J367" s="30" t="n">
        <v>45504</v>
      </c>
      <c r="K367" s="30" t="n">
        <v>45509</v>
      </c>
      <c r="L367" t="inlineStr">
        <is>
          <t>Encontro de Contas</t>
        </is>
      </c>
      <c r="M367" t="inlineStr">
        <is>
          <t>SISTEMAS/ T.I</t>
        </is>
      </c>
      <c r="N367" t="inlineStr">
        <is>
          <t>SISTEMAS</t>
        </is>
      </c>
      <c r="O367" t="inlineStr">
        <is>
          <t>2024-31</t>
        </is>
      </c>
      <c r="S367" t="inlineStr">
        <is>
          <t>Pago</t>
        </is>
      </c>
    </row>
    <row r="368">
      <c r="A368" t="n">
        <v>68637</v>
      </c>
      <c r="C368" t="n">
        <v>115</v>
      </c>
      <c r="D368" t="inlineStr">
        <is>
          <t>Riviera Bar</t>
        </is>
      </c>
      <c r="E368" t="inlineStr">
        <is>
          <t>ZIGPAY LTDAS -ME</t>
        </is>
      </c>
      <c r="F368" t="n">
        <v>220</v>
      </c>
      <c r="G368" s="30" t="n">
        <v>45504</v>
      </c>
      <c r="H368" s="30" t="n"/>
      <c r="I368" s="30" t="n">
        <v>45504</v>
      </c>
      <c r="J368" s="30" t="n">
        <v>45504</v>
      </c>
      <c r="K368" s="30" t="n">
        <v>45509</v>
      </c>
      <c r="L368" t="inlineStr">
        <is>
          <t>Encontro de Contas</t>
        </is>
      </c>
      <c r="M368" t="inlineStr">
        <is>
          <t>DESPESAS BANCARIAS</t>
        </is>
      </c>
      <c r="N368" t="inlineStr">
        <is>
          <t>TARIFAS BANCARIAS</t>
        </is>
      </c>
      <c r="O368" t="inlineStr">
        <is>
          <t>2024-31</t>
        </is>
      </c>
      <c r="S368" t="inlineStr">
        <is>
          <t>Pago</t>
        </is>
      </c>
    </row>
    <row r="369">
      <c r="A369" t="n">
        <v>68654</v>
      </c>
      <c r="C369" t="n">
        <v>115</v>
      </c>
      <c r="D369" t="inlineStr">
        <is>
          <t>Riviera Bar</t>
        </is>
      </c>
      <c r="E369" t="inlineStr">
        <is>
          <t>ZIGPAY LTDAS -ME</t>
        </is>
      </c>
      <c r="F369" t="n">
        <v>220</v>
      </c>
      <c r="G369" s="30" t="n">
        <v>45504</v>
      </c>
      <c r="H369" s="30" t="n"/>
      <c r="I369" s="30" t="n">
        <v>45504</v>
      </c>
      <c r="J369" s="30" t="n">
        <v>45504</v>
      </c>
      <c r="K369" s="30" t="n">
        <v>45509</v>
      </c>
      <c r="L369" t="inlineStr">
        <is>
          <t>Encontro de Contas</t>
        </is>
      </c>
      <c r="M369" t="inlineStr">
        <is>
          <t>DESPESAS BANCARIAS</t>
        </is>
      </c>
      <c r="N369" t="inlineStr">
        <is>
          <t>TARIFAS BANCARIAS</t>
        </is>
      </c>
      <c r="O369" t="inlineStr">
        <is>
          <t>2024-31</t>
        </is>
      </c>
      <c r="S369" t="inlineStr">
        <is>
          <t>Pago</t>
        </is>
      </c>
    </row>
    <row r="370">
      <c r="A370" t="n">
        <v>68655</v>
      </c>
      <c r="C370" t="n">
        <v>115</v>
      </c>
      <c r="D370" t="inlineStr">
        <is>
          <t>Riviera Bar</t>
        </is>
      </c>
      <c r="E370" t="inlineStr">
        <is>
          <t>ZIGPAY LTDAS -ME</t>
        </is>
      </c>
      <c r="F370" t="n">
        <v>59.8</v>
      </c>
      <c r="G370" s="30" t="n">
        <v>45504</v>
      </c>
      <c r="H370" s="30" t="n"/>
      <c r="I370" s="30" t="n">
        <v>45504</v>
      </c>
      <c r="J370" s="30" t="n">
        <v>45504</v>
      </c>
      <c r="K370" s="30" t="n">
        <v>45509</v>
      </c>
      <c r="L370" t="inlineStr">
        <is>
          <t>Encontro de Contas</t>
        </is>
      </c>
      <c r="M370" t="inlineStr">
        <is>
          <t>DEDUCOES SOBRE VENDA</t>
        </is>
      </c>
      <c r="N370" t="inlineStr">
        <is>
          <t>MEIOS DE PAGAMENTO</t>
        </is>
      </c>
      <c r="O370" t="inlineStr">
        <is>
          <t>2024-31</t>
        </is>
      </c>
      <c r="S370" t="inlineStr">
        <is>
          <t>Pago</t>
        </is>
      </c>
    </row>
    <row r="371">
      <c r="A371" t="n">
        <v>60253</v>
      </c>
      <c r="C371" t="n">
        <v>115</v>
      </c>
      <c r="D371" t="inlineStr">
        <is>
          <t>Riviera Bar</t>
        </is>
      </c>
      <c r="E371" t="inlineStr">
        <is>
          <t xml:space="preserve">MATURY CAJUCULTURA </t>
        </is>
      </c>
      <c r="F371" t="n">
        <v>340.78</v>
      </c>
      <c r="G371" s="30" t="n">
        <v>45504</v>
      </c>
      <c r="H371" s="30" t="n">
        <v>45504</v>
      </c>
      <c r="I371" s="30" t="n">
        <v>45504</v>
      </c>
      <c r="J371" s="30" t="n">
        <v>45464</v>
      </c>
      <c r="K371" s="30" t="n">
        <v>45467</v>
      </c>
      <c r="L371" t="inlineStr">
        <is>
          <t>Boleto Bancário</t>
        </is>
      </c>
      <c r="O371" t="inlineStr">
        <is>
          <t>2024-31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59237</v>
      </c>
      <c r="C372" t="n">
        <v>115</v>
      </c>
      <c r="D372" t="inlineStr">
        <is>
          <t>Riviera Bar</t>
        </is>
      </c>
      <c r="E372" t="inlineStr">
        <is>
          <t>LEMING PAULISTA IMOVEIS LTDA</t>
        </is>
      </c>
      <c r="F372" t="n">
        <v>37740.82</v>
      </c>
      <c r="G372" s="30" t="n">
        <v>45503</v>
      </c>
      <c r="H372" s="30" t="n">
        <v>45503</v>
      </c>
      <c r="I372" s="30" t="n">
        <v>45503</v>
      </c>
      <c r="J372" s="30" t="n">
        <v>45474</v>
      </c>
      <c r="K372" s="30" t="n">
        <v>45461</v>
      </c>
      <c r="L372" t="inlineStr">
        <is>
          <t>Transferência Bancária ou Pix</t>
        </is>
      </c>
      <c r="M372" t="inlineStr">
        <is>
          <t>CUSTO DE OCUPACAO</t>
        </is>
      </c>
      <c r="N372" t="inlineStr">
        <is>
          <t>ALUGUEL DE IMOVEIS</t>
        </is>
      </c>
      <c r="O372" t="inlineStr">
        <is>
          <t>2024-31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63040</v>
      </c>
      <c r="C373" t="n">
        <v>115</v>
      </c>
      <c r="D373" t="inlineStr">
        <is>
          <t>Riviera Bar</t>
        </is>
      </c>
      <c r="E373" t="inlineStr">
        <is>
          <t>EAU DISTRIB. DE AGUA MINERAL EIRELI - EP</t>
        </is>
      </c>
      <c r="F373" t="n">
        <v>2609.2</v>
      </c>
      <c r="G373" s="30" t="n">
        <v>45503</v>
      </c>
      <c r="H373" s="30" t="n">
        <v>45503</v>
      </c>
      <c r="I373" s="30" t="n">
        <v>45503</v>
      </c>
      <c r="J373" s="30" t="n">
        <v>45474</v>
      </c>
      <c r="K373" s="30" t="n">
        <v>45476</v>
      </c>
      <c r="L373" t="inlineStr">
        <is>
          <t>Boleto Bancário</t>
        </is>
      </c>
      <c r="O373" t="inlineStr">
        <is>
          <t>2024-31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63575</v>
      </c>
      <c r="C374" t="n">
        <v>115</v>
      </c>
      <c r="D374" t="inlineStr">
        <is>
          <t>Riviera Bar</t>
        </is>
      </c>
      <c r="E374" t="inlineStr">
        <is>
          <t xml:space="preserve">ATACADISTA PUGLE </t>
        </is>
      </c>
      <c r="F374" t="n">
        <v>783.5</v>
      </c>
      <c r="G374" s="30" t="n">
        <v>45503</v>
      </c>
      <c r="H374" s="30" t="n">
        <v>45503</v>
      </c>
      <c r="I374" s="30" t="n">
        <v>45503</v>
      </c>
      <c r="J374" s="30" t="n">
        <v>45481</v>
      </c>
      <c r="K374" s="30" t="n">
        <v>45481</v>
      </c>
      <c r="L374" t="inlineStr">
        <is>
          <t>Boleto Bancário</t>
        </is>
      </c>
      <c r="O374" t="inlineStr">
        <is>
          <t>2024-31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64872</v>
      </c>
      <c r="C375" t="n">
        <v>115</v>
      </c>
      <c r="D375" t="inlineStr">
        <is>
          <t>Riviera Bar</t>
        </is>
      </c>
      <c r="E375" t="inlineStr">
        <is>
          <t>VALE TRANSPORTE</t>
        </is>
      </c>
      <c r="F375" t="n">
        <v>19729.45</v>
      </c>
      <c r="G375" s="30" t="n">
        <v>45503</v>
      </c>
      <c r="H375" s="30" t="n">
        <v>45503</v>
      </c>
      <c r="I375" s="30" t="n">
        <v>45503</v>
      </c>
      <c r="J375" s="30" t="n">
        <v>45505</v>
      </c>
      <c r="K375" s="30" t="n">
        <v>45485</v>
      </c>
      <c r="L375" t="inlineStr">
        <is>
          <t>Boleto Bancário</t>
        </is>
      </c>
      <c r="M375" t="inlineStr">
        <is>
          <t>MAO DE OBRA FIXA/ TEMPORARIOS</t>
        </is>
      </c>
      <c r="N375" t="inlineStr">
        <is>
          <t>VALE TRANSPORTE</t>
        </is>
      </c>
      <c r="O375" t="inlineStr">
        <is>
          <t>2024-31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64953</v>
      </c>
      <c r="C376" t="n">
        <v>115</v>
      </c>
      <c r="D376" t="inlineStr">
        <is>
          <t>Riviera Bar</t>
        </is>
      </c>
      <c r="E376" t="inlineStr">
        <is>
          <t>SORVETES ROCHINA IND.COM. IMPORT. E EXPORT LTDA</t>
        </is>
      </c>
      <c r="F376" t="n">
        <v>1133.29</v>
      </c>
      <c r="G376" s="30" t="n">
        <v>45503</v>
      </c>
      <c r="H376" s="30" t="n">
        <v>45503</v>
      </c>
      <c r="I376" s="30" t="n">
        <v>45503</v>
      </c>
      <c r="J376" s="30" t="n">
        <v>45485</v>
      </c>
      <c r="K376" s="30" t="n">
        <v>45485</v>
      </c>
      <c r="L376" t="inlineStr">
        <is>
          <t>Boleto Bancário</t>
        </is>
      </c>
      <c r="M376" t="inlineStr">
        <is>
          <t>INSUMOS</t>
        </is>
      </c>
      <c r="N376" t="inlineStr">
        <is>
          <t>ALIMENTOS</t>
        </is>
      </c>
      <c r="O376" t="inlineStr">
        <is>
          <t>2024-31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64982</v>
      </c>
      <c r="C377" t="n">
        <v>115</v>
      </c>
      <c r="D377" t="inlineStr">
        <is>
          <t>Riviera Bar</t>
        </is>
      </c>
      <c r="E377" t="inlineStr">
        <is>
          <t xml:space="preserve">SUL BALANCAS </t>
        </is>
      </c>
      <c r="F377" t="n">
        <v>1115</v>
      </c>
      <c r="G377" s="30" t="n">
        <v>45503</v>
      </c>
      <c r="H377" s="30" t="n">
        <v>45503</v>
      </c>
      <c r="I377" s="30" t="n">
        <v>45503</v>
      </c>
      <c r="J377" s="30" t="n">
        <v>45488</v>
      </c>
      <c r="K377" s="30" t="n">
        <v>45488</v>
      </c>
      <c r="L377" t="inlineStr">
        <is>
          <t>Boleto Bancário</t>
        </is>
      </c>
      <c r="M377" t="inlineStr">
        <is>
          <t>DESPESAS GERAIS</t>
        </is>
      </c>
      <c r="N377" t="inlineStr">
        <is>
          <t>MANUTENCAO EM GERAL</t>
        </is>
      </c>
      <c r="O377" t="inlineStr">
        <is>
          <t>2024-31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65183</v>
      </c>
      <c r="C378" t="n">
        <v>115</v>
      </c>
      <c r="D378" t="inlineStr">
        <is>
          <t>Riviera Bar</t>
        </is>
      </c>
      <c r="E378" t="inlineStr">
        <is>
          <t>SAMPATACADO DE GENEROS ALIMENTICIOS E BEBIDAS LTDA</t>
        </is>
      </c>
      <c r="F378" t="n">
        <v>1246.45</v>
      </c>
      <c r="G378" s="30" t="n">
        <v>45503</v>
      </c>
      <c r="H378" s="30" t="n">
        <v>45503</v>
      </c>
      <c r="I378" s="30" t="n">
        <v>45503</v>
      </c>
      <c r="J378" s="30" t="n">
        <v>45488</v>
      </c>
      <c r="K378" s="30" t="n">
        <v>45489</v>
      </c>
      <c r="L378" t="inlineStr">
        <is>
          <t>Boleto Bancário</t>
        </is>
      </c>
      <c r="O378" t="inlineStr">
        <is>
          <t>2024-31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65712</v>
      </c>
      <c r="C379" t="n">
        <v>115</v>
      </c>
      <c r="D379" t="inlineStr">
        <is>
          <t>Riviera Bar</t>
        </is>
      </c>
      <c r="E379" t="inlineStr">
        <is>
          <t>MARIO PEDRO FELICIANO HORTIFRUTI EPP</t>
        </is>
      </c>
      <c r="F379" t="n">
        <v>1671.14</v>
      </c>
      <c r="G379" s="30" t="n">
        <v>45503</v>
      </c>
      <c r="H379" s="30" t="n">
        <v>45503</v>
      </c>
      <c r="I379" s="30" t="n">
        <v>45503</v>
      </c>
      <c r="J379" s="30" t="n">
        <v>45490</v>
      </c>
      <c r="K379" s="30" t="n">
        <v>45491</v>
      </c>
      <c r="L379" t="inlineStr">
        <is>
          <t>Boleto Bancário</t>
        </is>
      </c>
      <c r="O379" t="inlineStr">
        <is>
          <t>2024-31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65717</v>
      </c>
      <c r="C380" t="n">
        <v>115</v>
      </c>
      <c r="D380" t="inlineStr">
        <is>
          <t>Riviera Bar</t>
        </is>
      </c>
      <c r="E380" t="inlineStr">
        <is>
          <t>BATARD PADARIA ARTESANAL LTDA</t>
        </is>
      </c>
      <c r="F380" t="n">
        <v>172.5</v>
      </c>
      <c r="G380" s="30" t="n">
        <v>45503</v>
      </c>
      <c r="H380" s="30" t="n">
        <v>45503</v>
      </c>
      <c r="I380" s="30" t="n">
        <v>45503</v>
      </c>
      <c r="J380" s="30" t="n">
        <v>45486</v>
      </c>
      <c r="K380" s="30" t="n">
        <v>45491</v>
      </c>
      <c r="L380" t="inlineStr">
        <is>
          <t>Boleto Bancário</t>
        </is>
      </c>
      <c r="O380" t="inlineStr">
        <is>
          <t>2024-31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65718</v>
      </c>
      <c r="C381" t="n">
        <v>115</v>
      </c>
      <c r="D381" t="inlineStr">
        <is>
          <t>Riviera Bar</t>
        </is>
      </c>
      <c r="E381" t="inlineStr">
        <is>
          <t>CECILIA TSUYACO ARAKI SILVA LTDA</t>
        </is>
      </c>
      <c r="F381" t="n">
        <v>366.5</v>
      </c>
      <c r="G381" s="30" t="n">
        <v>45503</v>
      </c>
      <c r="H381" s="30" t="n">
        <v>45503</v>
      </c>
      <c r="I381" s="30" t="n">
        <v>45503</v>
      </c>
      <c r="J381" s="30" t="n">
        <v>45490</v>
      </c>
      <c r="K381" s="30" t="n">
        <v>45491</v>
      </c>
      <c r="L381" t="inlineStr">
        <is>
          <t>Boleto Bancário</t>
        </is>
      </c>
      <c r="O381" t="inlineStr">
        <is>
          <t>2024-31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65724</v>
      </c>
      <c r="C382" t="n">
        <v>115</v>
      </c>
      <c r="D382" t="inlineStr">
        <is>
          <t>Riviera Bar</t>
        </is>
      </c>
      <c r="E382" t="inlineStr">
        <is>
          <t>JR GAIOTTO ALIMENTOS LTDA ME</t>
        </is>
      </c>
      <c r="F382" t="n">
        <v>126</v>
      </c>
      <c r="G382" s="30" t="n">
        <v>45503</v>
      </c>
      <c r="H382" s="30" t="n">
        <v>45503</v>
      </c>
      <c r="I382" s="30" t="n">
        <v>45503</v>
      </c>
      <c r="J382" s="30" t="n">
        <v>45489</v>
      </c>
      <c r="K382" s="30" t="n">
        <v>45491</v>
      </c>
      <c r="L382" t="inlineStr">
        <is>
          <t>Boleto Bancário</t>
        </is>
      </c>
      <c r="O382" t="inlineStr">
        <is>
          <t>2024-31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65725</v>
      </c>
      <c r="C383" t="n">
        <v>115</v>
      </c>
      <c r="D383" t="inlineStr">
        <is>
          <t>Riviera Bar</t>
        </is>
      </c>
      <c r="E383" t="inlineStr">
        <is>
          <t>ICE4</t>
        </is>
      </c>
      <c r="F383" t="n">
        <v>1976</v>
      </c>
      <c r="G383" s="30" t="n">
        <v>45503</v>
      </c>
      <c r="H383" s="30" t="n">
        <v>45503</v>
      </c>
      <c r="I383" s="30" t="n">
        <v>45503</v>
      </c>
      <c r="J383" s="30" t="n">
        <v>45488</v>
      </c>
      <c r="K383" s="30" t="n">
        <v>45491</v>
      </c>
      <c r="L383" t="inlineStr">
        <is>
          <t>Boleto Bancário</t>
        </is>
      </c>
      <c r="O383" t="inlineStr">
        <is>
          <t>2024-31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65726</v>
      </c>
      <c r="C384" t="n">
        <v>115</v>
      </c>
      <c r="D384" t="inlineStr">
        <is>
          <t>Riviera Bar</t>
        </is>
      </c>
      <c r="E384" t="inlineStr">
        <is>
          <t>ICE4</t>
        </is>
      </c>
      <c r="F384" t="n">
        <v>809.4</v>
      </c>
      <c r="G384" s="30" t="n">
        <v>45503</v>
      </c>
      <c r="H384" s="30" t="n">
        <v>45503</v>
      </c>
      <c r="I384" s="30" t="n">
        <v>45503</v>
      </c>
      <c r="J384" s="30" t="n">
        <v>45488</v>
      </c>
      <c r="K384" s="30" t="n">
        <v>45491</v>
      </c>
      <c r="L384" t="inlineStr">
        <is>
          <t>Boleto Bancário</t>
        </is>
      </c>
      <c r="O384" t="inlineStr">
        <is>
          <t>2024-31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65822</v>
      </c>
      <c r="C385" t="n">
        <v>115</v>
      </c>
      <c r="D385" t="inlineStr">
        <is>
          <t>Riviera Bar</t>
        </is>
      </c>
      <c r="E385" t="inlineStr">
        <is>
          <t>WIDE STOCK COMERCIO E REPRESENTACAO LTDA</t>
        </is>
      </c>
      <c r="F385" t="n">
        <v>255</v>
      </c>
      <c r="G385" s="30" t="n">
        <v>45503</v>
      </c>
      <c r="H385" s="30" t="n">
        <v>45503</v>
      </c>
      <c r="I385" s="30" t="n">
        <v>45503</v>
      </c>
      <c r="J385" s="30" t="n">
        <v>45489</v>
      </c>
      <c r="K385" s="30" t="n">
        <v>45491</v>
      </c>
      <c r="L385" t="inlineStr">
        <is>
          <t>Boleto Bancário</t>
        </is>
      </c>
      <c r="O385" t="inlineStr">
        <is>
          <t>2024-31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65825</v>
      </c>
      <c r="C386" t="n">
        <v>115</v>
      </c>
      <c r="D386" t="inlineStr">
        <is>
          <t>Riviera Bar</t>
        </is>
      </c>
      <c r="E386" t="inlineStr">
        <is>
          <t>WIDE STOCK COMERCIO E REPRESENTACAO LTDA</t>
        </is>
      </c>
      <c r="F386" t="n">
        <v>1001.85</v>
      </c>
      <c r="G386" s="30" t="n">
        <v>45503</v>
      </c>
      <c r="H386" s="30" t="n">
        <v>45503</v>
      </c>
      <c r="I386" s="30" t="n">
        <v>45503</v>
      </c>
      <c r="J386" s="30" t="n">
        <v>45490</v>
      </c>
      <c r="K386" s="30" t="n">
        <v>45491</v>
      </c>
      <c r="L386" t="inlineStr">
        <is>
          <t>Boleto Bancário</t>
        </is>
      </c>
      <c r="M386" t="inlineStr">
        <is>
          <t>UTILIDADES</t>
        </is>
      </c>
      <c r="N386" t="inlineStr">
        <is>
          <t>HIGIENE E LIMPEZA</t>
        </is>
      </c>
      <c r="O386" t="inlineStr">
        <is>
          <t>2024-31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66038</v>
      </c>
      <c r="C387" t="n">
        <v>115</v>
      </c>
      <c r="D387" t="inlineStr">
        <is>
          <t>Riviera Bar</t>
        </is>
      </c>
      <c r="E387" t="inlineStr">
        <is>
          <t>PSSS LTDA</t>
        </is>
      </c>
      <c r="F387" t="n">
        <v>1662.9</v>
      </c>
      <c r="G387" s="30" t="n">
        <v>45503</v>
      </c>
      <c r="H387" s="30" t="n">
        <v>45503</v>
      </c>
      <c r="I387" s="30" t="n">
        <v>45503</v>
      </c>
      <c r="J387" s="30" t="n">
        <v>45492</v>
      </c>
      <c r="K387" s="30" t="n">
        <v>45492</v>
      </c>
      <c r="L387" t="inlineStr">
        <is>
          <t>Boleto Bancário</t>
        </is>
      </c>
      <c r="O387" t="inlineStr">
        <is>
          <t>2024-31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66993</v>
      </c>
      <c r="C388" t="n">
        <v>115</v>
      </c>
      <c r="D388" t="inlineStr">
        <is>
          <t>Riviera Bar</t>
        </is>
      </c>
      <c r="E388" t="inlineStr">
        <is>
          <t>LATICINIOS AURICCHIO LTDA</t>
        </is>
      </c>
      <c r="F388" t="n">
        <v>287.94</v>
      </c>
      <c r="G388" s="30" t="n">
        <v>45503</v>
      </c>
      <c r="H388" s="30" t="n">
        <v>45503</v>
      </c>
      <c r="I388" s="30" t="n">
        <v>45503</v>
      </c>
      <c r="J388" s="30" t="n">
        <v>45497</v>
      </c>
      <c r="K388" s="30" t="n">
        <v>45499</v>
      </c>
      <c r="L388" t="inlineStr">
        <is>
          <t>Boleto Bancário</t>
        </is>
      </c>
      <c r="O388" t="inlineStr">
        <is>
          <t>2024-31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61805</v>
      </c>
      <c r="C389" t="n">
        <v>115</v>
      </c>
      <c r="D389" t="inlineStr">
        <is>
          <t>Riviera Bar</t>
        </is>
      </c>
      <c r="E389" t="inlineStr">
        <is>
          <t>KIMBRA PRODUTOS DE HIGIENE E LIMPEZA LTDA</t>
        </is>
      </c>
      <c r="F389" t="n">
        <v>1555.12</v>
      </c>
      <c r="G389" s="30" t="n">
        <v>45502</v>
      </c>
      <c r="H389" s="30" t="n">
        <v>45502</v>
      </c>
      <c r="I389" s="30" t="n">
        <v>45502</v>
      </c>
      <c r="J389" s="30" t="n">
        <v>45467</v>
      </c>
      <c r="K389" s="30" t="n">
        <v>45471</v>
      </c>
      <c r="L389" t="inlineStr">
        <is>
          <t>Boleto Bancário</t>
        </is>
      </c>
      <c r="O389" t="inlineStr">
        <is>
          <t>2024-31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69268</v>
      </c>
      <c r="C390" t="n">
        <v>115</v>
      </c>
      <c r="D390" t="inlineStr">
        <is>
          <t>Riviera Bar</t>
        </is>
      </c>
      <c r="E390" t="inlineStr">
        <is>
          <t>PETTY CASH</t>
        </is>
      </c>
      <c r="F390" t="n">
        <v>33.9</v>
      </c>
      <c r="G390" s="30" t="n">
        <v>45502</v>
      </c>
      <c r="H390" s="30" t="n"/>
      <c r="I390" s="30" t="n">
        <v>45502</v>
      </c>
      <c r="J390" s="30" t="n">
        <v>45502</v>
      </c>
      <c r="K390" s="30" t="n">
        <v>45511</v>
      </c>
      <c r="L390" t="inlineStr">
        <is>
          <t>Dinheiro em Espécie</t>
        </is>
      </c>
      <c r="M390" t="inlineStr">
        <is>
          <t>DESPESAS GERAIS</t>
        </is>
      </c>
      <c r="N390" t="inlineStr">
        <is>
          <t>MANUTENCAO EM GERAL</t>
        </is>
      </c>
      <c r="O390" t="inlineStr">
        <is>
          <t>2024-31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65706</v>
      </c>
      <c r="C391" t="n">
        <v>115</v>
      </c>
      <c r="D391" t="inlineStr">
        <is>
          <t>Riviera Bar</t>
        </is>
      </c>
      <c r="E391" t="inlineStr">
        <is>
          <t>NOVA COMERCIAL DO PEIXE EIRELI</t>
        </is>
      </c>
      <c r="F391" t="n">
        <v>1176</v>
      </c>
      <c r="G391" s="30" t="n">
        <v>45502</v>
      </c>
      <c r="H391" s="30" t="n">
        <v>45502</v>
      </c>
      <c r="I391" s="30" t="n">
        <v>45502</v>
      </c>
      <c r="J391" s="30" t="n">
        <v>45489</v>
      </c>
      <c r="K391" s="30" t="n">
        <v>45491</v>
      </c>
      <c r="L391" t="inlineStr">
        <is>
          <t>Boleto Bancário</t>
        </is>
      </c>
      <c r="O391" t="inlineStr">
        <is>
          <t>2024-31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65713</v>
      </c>
      <c r="C392" t="n">
        <v>115</v>
      </c>
      <c r="D392" t="inlineStr">
        <is>
          <t>Riviera Bar</t>
        </is>
      </c>
      <c r="E392" t="inlineStr">
        <is>
          <t xml:space="preserve">MATURY CAJUCULTURA </t>
        </is>
      </c>
      <c r="F392" t="n">
        <v>501.22</v>
      </c>
      <c r="G392" s="30" t="n">
        <v>45502</v>
      </c>
      <c r="H392" s="30" t="n">
        <v>45502</v>
      </c>
      <c r="I392" s="30" t="n">
        <v>45502</v>
      </c>
      <c r="J392" s="30" t="n">
        <v>45489</v>
      </c>
      <c r="K392" s="30" t="n">
        <v>45491</v>
      </c>
      <c r="L392" t="inlineStr">
        <is>
          <t>Boleto Bancário</t>
        </is>
      </c>
      <c r="O392" t="inlineStr">
        <is>
          <t>2024-31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65719</v>
      </c>
      <c r="C393" t="n">
        <v>115</v>
      </c>
      <c r="D393" t="inlineStr">
        <is>
          <t>Riviera Bar</t>
        </is>
      </c>
      <c r="E393" t="inlineStr">
        <is>
          <t>DIO MIO COMERCIO DE SORVETES LTDA</t>
        </is>
      </c>
      <c r="F393" t="n">
        <v>736.59</v>
      </c>
      <c r="G393" s="30" t="n">
        <v>45502</v>
      </c>
      <c r="H393" s="30" t="n">
        <v>45502</v>
      </c>
      <c r="I393" s="30" t="n">
        <v>45502</v>
      </c>
      <c r="J393" s="30" t="n">
        <v>45489</v>
      </c>
      <c r="K393" s="30" t="n">
        <v>45491</v>
      </c>
      <c r="L393" t="inlineStr">
        <is>
          <t>Boleto Bancário</t>
        </is>
      </c>
      <c r="O393" t="inlineStr">
        <is>
          <t>2024-31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65720</v>
      </c>
      <c r="C394" t="n">
        <v>115</v>
      </c>
      <c r="D394" t="inlineStr">
        <is>
          <t>Riviera Bar</t>
        </is>
      </c>
      <c r="E394" t="inlineStr">
        <is>
          <t>DTK COMERCIO DE ALIMENTOS LTDA</t>
        </is>
      </c>
      <c r="F394" t="n">
        <v>4367.94</v>
      </c>
      <c r="G394" s="30" t="n">
        <v>45502</v>
      </c>
      <c r="H394" s="30" t="n">
        <v>45502</v>
      </c>
      <c r="I394" s="30" t="n">
        <v>45502</v>
      </c>
      <c r="J394" s="30" t="n">
        <v>45491</v>
      </c>
      <c r="K394" s="30" t="n">
        <v>45491</v>
      </c>
      <c r="L394" t="inlineStr">
        <is>
          <t>Boleto Bancário</t>
        </is>
      </c>
      <c r="O394" t="inlineStr">
        <is>
          <t>2024-31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65836</v>
      </c>
      <c r="C395" t="n">
        <v>115</v>
      </c>
      <c r="D395" t="inlineStr">
        <is>
          <t>Riviera Bar</t>
        </is>
      </c>
      <c r="E395" t="inlineStr">
        <is>
          <t>ANDREIA SANTOS FREITAS DUARTE</t>
        </is>
      </c>
      <c r="F395" t="n">
        <v>1149.95</v>
      </c>
      <c r="G395" s="30" t="n">
        <v>45502</v>
      </c>
      <c r="H395" s="30" t="n">
        <v>45502</v>
      </c>
      <c r="I395" s="30" t="n">
        <v>45502</v>
      </c>
      <c r="J395" s="30" t="n">
        <v>45490</v>
      </c>
      <c r="K395" s="30" t="n">
        <v>45491</v>
      </c>
      <c r="L395" t="inlineStr">
        <is>
          <t>Boleto Bancário</t>
        </is>
      </c>
      <c r="O395" t="inlineStr">
        <is>
          <t>2024-31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65838</v>
      </c>
      <c r="C396" t="n">
        <v>115</v>
      </c>
      <c r="D396" t="inlineStr">
        <is>
          <t>Riviera Bar</t>
        </is>
      </c>
      <c r="E396" t="inlineStr">
        <is>
          <t>ANDREIA SANTOS FREITAS DUARTE</t>
        </is>
      </c>
      <c r="F396" t="n">
        <v>137.1</v>
      </c>
      <c r="G396" s="30" t="n">
        <v>45502</v>
      </c>
      <c r="H396" s="30" t="n">
        <v>45502</v>
      </c>
      <c r="I396" s="30" t="n">
        <v>45502</v>
      </c>
      <c r="J396" s="30" t="n">
        <v>45491</v>
      </c>
      <c r="K396" s="30" t="n">
        <v>45491</v>
      </c>
      <c r="L396" t="inlineStr">
        <is>
          <t>Boleto Bancário</t>
        </is>
      </c>
      <c r="O396" t="inlineStr">
        <is>
          <t>2024-31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65843</v>
      </c>
      <c r="C397" t="n">
        <v>115</v>
      </c>
      <c r="D397" t="inlineStr">
        <is>
          <t>Riviera Bar</t>
        </is>
      </c>
      <c r="E397" t="inlineStr">
        <is>
          <t>ANDREIA SANTOS FREITAS DUARTE</t>
        </is>
      </c>
      <c r="F397" t="n">
        <v>4387.87</v>
      </c>
      <c r="G397" s="30" t="n">
        <v>45502</v>
      </c>
      <c r="H397" s="30" t="n">
        <v>45502</v>
      </c>
      <c r="I397" s="30" t="n">
        <v>45502</v>
      </c>
      <c r="J397" s="30" t="n">
        <v>45491</v>
      </c>
      <c r="K397" s="30" t="n">
        <v>45491</v>
      </c>
      <c r="L397" t="inlineStr">
        <is>
          <t>Boleto Bancário</t>
        </is>
      </c>
      <c r="O397" t="inlineStr">
        <is>
          <t>2024-31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66041</v>
      </c>
      <c r="C398" t="n">
        <v>115</v>
      </c>
      <c r="D398" t="inlineStr">
        <is>
          <t>Riviera Bar</t>
        </is>
      </c>
      <c r="E398" t="inlineStr">
        <is>
          <t>BATARD PADARIA ARTESANAL LTDA</t>
        </is>
      </c>
      <c r="F398" t="n">
        <v>238</v>
      </c>
      <c r="G398" s="30" t="n">
        <v>45502</v>
      </c>
      <c r="H398" s="30" t="n">
        <v>45502</v>
      </c>
      <c r="I398" s="30" t="n">
        <v>45502</v>
      </c>
      <c r="J398" s="30" t="n">
        <v>45486</v>
      </c>
      <c r="K398" s="30" t="n">
        <v>45492</v>
      </c>
      <c r="L398" t="inlineStr">
        <is>
          <t>Boleto Bancário</t>
        </is>
      </c>
      <c r="O398" t="inlineStr">
        <is>
          <t>2024-31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66335</v>
      </c>
      <c r="C399" t="n">
        <v>115</v>
      </c>
      <c r="D399" t="inlineStr">
        <is>
          <t>Riviera Bar</t>
        </is>
      </c>
      <c r="E399" t="inlineStr">
        <is>
          <t>COMPANHIA DE GAS DE SAO PAULO</t>
        </is>
      </c>
      <c r="F399" t="n">
        <v>14141.39</v>
      </c>
      <c r="G399" s="30" t="n">
        <v>45502</v>
      </c>
      <c r="H399" s="30" t="n">
        <v>45502</v>
      </c>
      <c r="I399" s="30" t="n">
        <v>45502</v>
      </c>
      <c r="J399" s="30" t="n">
        <v>45496</v>
      </c>
      <c r="K399" s="30" t="n">
        <v>45496</v>
      </c>
      <c r="L399" t="inlineStr">
        <is>
          <t>Boleto Bancário</t>
        </is>
      </c>
      <c r="M399" t="inlineStr">
        <is>
          <t>UTILIDADES</t>
        </is>
      </c>
      <c r="N399" t="inlineStr">
        <is>
          <t xml:space="preserve"> GAS DE COZINHA</t>
        </is>
      </c>
      <c r="O399" t="inlineStr">
        <is>
          <t>2024-31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66971</v>
      </c>
      <c r="C400" t="n">
        <v>115</v>
      </c>
      <c r="D400" t="inlineStr">
        <is>
          <t>Riviera Bar</t>
        </is>
      </c>
      <c r="E400" t="inlineStr">
        <is>
          <t>JUNDIA FOODS DISTRIBUIDORA DE PRODUTOA ALIMENTICIOS LTDA</t>
        </is>
      </c>
      <c r="F400" t="n">
        <v>1185.6</v>
      </c>
      <c r="G400" s="30" t="n">
        <v>45502</v>
      </c>
      <c r="H400" s="30" t="n">
        <v>45502</v>
      </c>
      <c r="I400" s="30" t="n">
        <v>45502</v>
      </c>
      <c r="J400" s="30" t="n">
        <v>45496</v>
      </c>
      <c r="K400" s="30" t="n">
        <v>45499</v>
      </c>
      <c r="L400" t="inlineStr">
        <is>
          <t>Boleto Bancário</t>
        </is>
      </c>
      <c r="O400" t="inlineStr">
        <is>
          <t>2024-31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67831</v>
      </c>
      <c r="C401" t="n">
        <v>115</v>
      </c>
      <c r="D401" t="inlineStr">
        <is>
          <t>Riviera Bar</t>
        </is>
      </c>
      <c r="E401" t="inlineStr">
        <is>
          <t>PETTY CASH</t>
        </is>
      </c>
      <c r="F401" t="n">
        <v>25</v>
      </c>
      <c r="G401" s="30" t="n">
        <v>45502</v>
      </c>
      <c r="H401" s="30" t="n"/>
      <c r="I401" s="30" t="n">
        <v>45502</v>
      </c>
      <c r="J401" s="30" t="n">
        <v>45502</v>
      </c>
      <c r="K401" s="30" t="n">
        <v>45504</v>
      </c>
      <c r="L401" t="inlineStr">
        <is>
          <t>Dinheiro em Espécie</t>
        </is>
      </c>
      <c r="M401" t="inlineStr">
        <is>
          <t>UTILIDADES</t>
        </is>
      </c>
      <c r="N401" t="inlineStr">
        <is>
          <t xml:space="preserve"> CONDUÇÕES/TAXI/UBER</t>
        </is>
      </c>
      <c r="O401" t="inlineStr">
        <is>
          <t>2024-31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64353</v>
      </c>
      <c r="C402" t="n">
        <v>115</v>
      </c>
      <c r="D402" t="inlineStr">
        <is>
          <t>Riviera Bar</t>
        </is>
      </c>
      <c r="E402" t="inlineStr">
        <is>
          <t>CRYSTALMIX COMERCIO E MANUTENCAO DE EQUI</t>
        </is>
      </c>
      <c r="F402" t="n">
        <v>121.5</v>
      </c>
      <c r="G402" s="30" t="n">
        <v>45500</v>
      </c>
      <c r="H402" s="30" t="n">
        <v>45502</v>
      </c>
      <c r="I402" s="30" t="n">
        <v>45502</v>
      </c>
      <c r="J402" s="30" t="n">
        <v>45481</v>
      </c>
      <c r="K402" s="30" t="n">
        <v>45483</v>
      </c>
      <c r="L402" t="inlineStr">
        <is>
          <t>Boleto Bancário</t>
        </is>
      </c>
      <c r="O402" t="inlineStr">
        <is>
          <t>2024-30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64998</v>
      </c>
      <c r="C403" t="n">
        <v>115</v>
      </c>
      <c r="D403" t="inlineStr">
        <is>
          <t>Riviera Bar</t>
        </is>
      </c>
      <c r="E403" t="inlineStr">
        <is>
          <t>SAMPATACADO DE GENEROS ALIMENTICIOS E BEBIDAS LTDA</t>
        </is>
      </c>
      <c r="F403" t="n">
        <v>768.87</v>
      </c>
      <c r="G403" s="30" t="n">
        <v>45502</v>
      </c>
      <c r="H403" s="30" t="n">
        <v>45502</v>
      </c>
      <c r="I403" s="30" t="n">
        <v>45502</v>
      </c>
      <c r="J403" s="30" t="n">
        <v>45485</v>
      </c>
      <c r="K403" s="30" t="n">
        <v>45488</v>
      </c>
      <c r="L403" t="inlineStr">
        <is>
          <t>Boleto Bancário</t>
        </is>
      </c>
      <c r="O403" t="inlineStr">
        <is>
          <t>2024-31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65178</v>
      </c>
      <c r="C404" t="n">
        <v>115</v>
      </c>
      <c r="D404" t="inlineStr">
        <is>
          <t>Riviera Bar</t>
        </is>
      </c>
      <c r="E404" t="inlineStr">
        <is>
          <t xml:space="preserve">DISTRIBUIDORA DE CARNES CANTAREIRA </t>
        </is>
      </c>
      <c r="F404" t="n">
        <v>2116.4</v>
      </c>
      <c r="G404" s="30" t="n">
        <v>45501</v>
      </c>
      <c r="H404" s="30" t="n">
        <v>45502</v>
      </c>
      <c r="I404" s="30" t="n">
        <v>45502</v>
      </c>
      <c r="J404" s="30" t="n">
        <v>45488</v>
      </c>
      <c r="K404" s="30" t="n">
        <v>45489</v>
      </c>
      <c r="L404" t="inlineStr">
        <is>
          <t>Boleto Bancário</t>
        </is>
      </c>
      <c r="O404" t="inlineStr">
        <is>
          <t>2024-30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65180</v>
      </c>
      <c r="C405" t="n">
        <v>115</v>
      </c>
      <c r="D405" t="inlineStr">
        <is>
          <t>Riviera Bar</t>
        </is>
      </c>
      <c r="E405" t="inlineStr">
        <is>
          <t>LATICINIOS PIRAMIDE LTDA</t>
        </is>
      </c>
      <c r="F405" t="n">
        <v>323.7</v>
      </c>
      <c r="G405" s="30" t="n">
        <v>45502</v>
      </c>
      <c r="H405" s="30" t="n">
        <v>45502</v>
      </c>
      <c r="I405" s="30" t="n">
        <v>45502</v>
      </c>
      <c r="J405" s="30" t="n">
        <v>45488</v>
      </c>
      <c r="K405" s="30" t="n">
        <v>45489</v>
      </c>
      <c r="L405" t="inlineStr">
        <is>
          <t>Boleto Bancário</t>
        </is>
      </c>
      <c r="O405" t="inlineStr">
        <is>
          <t>2024-31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65181</v>
      </c>
      <c r="C406" t="n">
        <v>115</v>
      </c>
      <c r="D406" t="inlineStr">
        <is>
          <t>Riviera Bar</t>
        </is>
      </c>
      <c r="E406" t="inlineStr">
        <is>
          <t>MARIO PEDRO FELICIANO HORTIFRUTI EPP</t>
        </is>
      </c>
      <c r="F406" t="n">
        <v>452.53</v>
      </c>
      <c r="G406" s="30" t="n">
        <v>45500</v>
      </c>
      <c r="H406" s="30" t="n">
        <v>45502</v>
      </c>
      <c r="I406" s="30" t="n">
        <v>45502</v>
      </c>
      <c r="J406" s="30" t="n">
        <v>45488</v>
      </c>
      <c r="K406" s="30" t="n">
        <v>45489</v>
      </c>
      <c r="L406" t="inlineStr">
        <is>
          <t>Boleto Bancário</t>
        </is>
      </c>
      <c r="O406" t="inlineStr">
        <is>
          <t>2024-30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65182</v>
      </c>
      <c r="C407" t="n">
        <v>115</v>
      </c>
      <c r="D407" t="inlineStr">
        <is>
          <t>Riviera Bar</t>
        </is>
      </c>
      <c r="E407" t="inlineStr">
        <is>
          <t>Officina Do Vidro Arte E Artesanato Ltda</t>
        </is>
      </c>
      <c r="F407" t="n">
        <v>748.08</v>
      </c>
      <c r="G407" s="30" t="n">
        <v>45500</v>
      </c>
      <c r="H407" s="30" t="n">
        <v>45502</v>
      </c>
      <c r="I407" s="30" t="n">
        <v>45502</v>
      </c>
      <c r="J407" s="30" t="n">
        <v>45486</v>
      </c>
      <c r="K407" s="30" t="n">
        <v>45489</v>
      </c>
      <c r="L407" t="inlineStr">
        <is>
          <t>Boleto Bancário</t>
        </is>
      </c>
      <c r="M407" t="inlineStr">
        <is>
          <t>UTILIDADES</t>
        </is>
      </c>
      <c r="N407" t="inlineStr">
        <is>
          <t>UTENSILIOS</t>
        </is>
      </c>
      <c r="O407" t="inlineStr">
        <is>
          <t>2024-30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65187</v>
      </c>
      <c r="C408" t="n">
        <v>115</v>
      </c>
      <c r="D408" t="inlineStr">
        <is>
          <t>Riviera Bar</t>
        </is>
      </c>
      <c r="E408" t="inlineStr">
        <is>
          <t>CIUFFI HORTIFRUTI EIRELI</t>
        </is>
      </c>
      <c r="F408" t="n">
        <v>2319.68</v>
      </c>
      <c r="G408" s="30" t="n">
        <v>45502</v>
      </c>
      <c r="H408" s="30" t="n">
        <v>45502</v>
      </c>
      <c r="I408" s="30" t="n">
        <v>45502</v>
      </c>
      <c r="J408" s="30" t="n">
        <v>45489</v>
      </c>
      <c r="K408" s="30" t="n">
        <v>45489</v>
      </c>
      <c r="L408" t="inlineStr">
        <is>
          <t>Boleto Bancário</t>
        </is>
      </c>
      <c r="O408" t="inlineStr">
        <is>
          <t>2024-31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65189</v>
      </c>
      <c r="C409" t="n">
        <v>115</v>
      </c>
      <c r="D409" t="inlineStr">
        <is>
          <t>Riviera Bar</t>
        </is>
      </c>
      <c r="E409" t="inlineStr">
        <is>
          <t>TARUMA CIA COMERCIAL AGRICOLA</t>
        </is>
      </c>
      <c r="F409" t="n">
        <v>386.43</v>
      </c>
      <c r="G409" s="30" t="n">
        <v>45502</v>
      </c>
      <c r="H409" s="30" t="n">
        <v>45502</v>
      </c>
      <c r="I409" s="30" t="n">
        <v>45502</v>
      </c>
      <c r="J409" s="30" t="n">
        <v>45489</v>
      </c>
      <c r="K409" s="30" t="n">
        <v>45489</v>
      </c>
      <c r="L409" t="inlineStr">
        <is>
          <t>Boleto Bancário</t>
        </is>
      </c>
      <c r="O409" t="inlineStr">
        <is>
          <t>2024-31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67303</v>
      </c>
      <c r="C410" t="n">
        <v>115</v>
      </c>
      <c r="D410" t="inlineStr">
        <is>
          <t>Riviera Bar</t>
        </is>
      </c>
      <c r="E410" t="inlineStr">
        <is>
          <t>PETTY CASH</t>
        </is>
      </c>
      <c r="F410" t="n">
        <v>25</v>
      </c>
      <c r="G410" s="30" t="n">
        <v>45500</v>
      </c>
      <c r="H410" s="30" t="n"/>
      <c r="I410" s="30" t="n">
        <v>45500</v>
      </c>
      <c r="J410" s="30" t="n">
        <v>45500</v>
      </c>
      <c r="K410" s="30" t="n">
        <v>45502</v>
      </c>
      <c r="L410" t="inlineStr">
        <is>
          <t>Dinheiro em Espécie</t>
        </is>
      </c>
      <c r="M410" t="inlineStr">
        <is>
          <t>UTILIDADES</t>
        </is>
      </c>
      <c r="N410" t="inlineStr">
        <is>
          <t xml:space="preserve"> CONDUÇÕES/TAXI/UBER</t>
        </is>
      </c>
      <c r="O410" t="inlineStr">
        <is>
          <t>2024-30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69267</v>
      </c>
      <c r="C411" t="n">
        <v>115</v>
      </c>
      <c r="D411" t="inlineStr">
        <is>
          <t>Riviera Bar</t>
        </is>
      </c>
      <c r="E411" t="inlineStr">
        <is>
          <t>PETTY CASH</t>
        </is>
      </c>
      <c r="F411" t="n">
        <v>30</v>
      </c>
      <c r="G411" s="30" t="n">
        <v>45499</v>
      </c>
      <c r="H411" s="30" t="n"/>
      <c r="I411" s="30" t="n">
        <v>45499</v>
      </c>
      <c r="J411" s="30" t="n">
        <v>45499</v>
      </c>
      <c r="K411" s="30" t="n">
        <v>45511</v>
      </c>
      <c r="L411" t="inlineStr">
        <is>
          <t>Dinheiro em Espécie</t>
        </is>
      </c>
      <c r="M411" t="inlineStr">
        <is>
          <t>DESPESAS GERAIS</t>
        </is>
      </c>
      <c r="N411" t="inlineStr">
        <is>
          <t>MANUTENCAO EM GERAL</t>
        </is>
      </c>
      <c r="O411" t="inlineStr">
        <is>
          <t>2024-30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63017</v>
      </c>
      <c r="C412" t="n">
        <v>115</v>
      </c>
      <c r="D412" t="inlineStr">
        <is>
          <t>Riviera Bar</t>
        </is>
      </c>
      <c r="E412" t="inlineStr">
        <is>
          <t>NESTLE BRASIL LTDA</t>
        </is>
      </c>
      <c r="F412" t="n">
        <v>750</v>
      </c>
      <c r="G412" s="30" t="n">
        <v>45499</v>
      </c>
      <c r="H412" s="30" t="n">
        <v>45499</v>
      </c>
      <c r="I412" s="30" t="n">
        <v>45499</v>
      </c>
      <c r="J412" s="30" t="n">
        <v>45469</v>
      </c>
      <c r="K412" s="30" t="n">
        <v>45476</v>
      </c>
      <c r="L412" t="inlineStr">
        <is>
          <t>Boleto Bancário</t>
        </is>
      </c>
      <c r="O412" t="inlineStr">
        <is>
          <t>2024-30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63901</v>
      </c>
      <c r="C413" t="n">
        <v>115</v>
      </c>
      <c r="D413" t="inlineStr">
        <is>
          <t>Riviera Bar</t>
        </is>
      </c>
      <c r="E413" t="inlineStr">
        <is>
          <t xml:space="preserve">EMPORIO MEL </t>
        </is>
      </c>
      <c r="F413" t="n">
        <v>684.6</v>
      </c>
      <c r="G413" s="30" t="n">
        <v>45499</v>
      </c>
      <c r="H413" s="30" t="n">
        <v>45499</v>
      </c>
      <c r="I413" s="30" t="n">
        <v>45499</v>
      </c>
      <c r="J413" s="30" t="n">
        <v>45477</v>
      </c>
      <c r="K413" s="30" t="n">
        <v>45481</v>
      </c>
      <c r="L413" t="inlineStr">
        <is>
          <t>Boleto Bancário</t>
        </is>
      </c>
      <c r="O413" t="inlineStr">
        <is>
          <t>2024-30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67236</v>
      </c>
      <c r="C414" t="n">
        <v>115</v>
      </c>
      <c r="D414" t="inlineStr">
        <is>
          <t>Riviera Bar</t>
        </is>
      </c>
      <c r="E414" t="inlineStr">
        <is>
          <t>PETTY CASH</t>
        </is>
      </c>
      <c r="F414" t="n">
        <v>240</v>
      </c>
      <c r="G414" s="30" t="n">
        <v>45499</v>
      </c>
      <c r="H414" s="30" t="n"/>
      <c r="I414" s="30" t="n">
        <v>45499</v>
      </c>
      <c r="J414" s="30" t="n">
        <v>45499</v>
      </c>
      <c r="K414" s="30" t="n">
        <v>45499</v>
      </c>
      <c r="L414" t="inlineStr">
        <is>
          <t>Dinheiro em Espécie</t>
        </is>
      </c>
      <c r="M414" t="inlineStr">
        <is>
          <t>UTILIDADES</t>
        </is>
      </c>
      <c r="N414" t="inlineStr">
        <is>
          <t xml:space="preserve"> GELO/ GAS CO2/ CARVAO</t>
        </is>
      </c>
      <c r="O414" t="inlineStr">
        <is>
          <t>2024-30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67237</v>
      </c>
      <c r="C415" t="n">
        <v>115</v>
      </c>
      <c r="D415" t="inlineStr">
        <is>
          <t>Riviera Bar</t>
        </is>
      </c>
      <c r="E415" t="inlineStr">
        <is>
          <t>PETTY CASH</t>
        </is>
      </c>
      <c r="F415" t="n">
        <v>120</v>
      </c>
      <c r="G415" s="30" t="n">
        <v>45499</v>
      </c>
      <c r="H415" s="30" t="n"/>
      <c r="I415" s="30" t="n">
        <v>45499</v>
      </c>
      <c r="J415" s="30" t="n">
        <v>45499</v>
      </c>
      <c r="K415" s="30" t="n">
        <v>45499</v>
      </c>
      <c r="L415" t="inlineStr">
        <is>
          <t>Dinheiro em Espécie</t>
        </is>
      </c>
      <c r="M415" t="inlineStr">
        <is>
          <t>UTILIDADES</t>
        </is>
      </c>
      <c r="N415" t="inlineStr">
        <is>
          <t xml:space="preserve"> GELO/ GAS CO2/ CARVAO</t>
        </is>
      </c>
      <c r="O415" t="inlineStr">
        <is>
          <t>2024-30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65704</v>
      </c>
      <c r="C416" t="n">
        <v>115</v>
      </c>
      <c r="D416" t="inlineStr">
        <is>
          <t>Riviera Bar</t>
        </is>
      </c>
      <c r="E416" t="inlineStr">
        <is>
          <t>PDO ALIMENTOS E COMERCIO LTDA</t>
        </is>
      </c>
      <c r="F416" t="n">
        <v>416.9</v>
      </c>
      <c r="G416" s="30" t="n">
        <v>45499</v>
      </c>
      <c r="H416" s="30" t="n">
        <v>45499</v>
      </c>
      <c r="I416" s="30" t="n">
        <v>45499</v>
      </c>
      <c r="J416" s="30" t="n">
        <v>45489</v>
      </c>
      <c r="K416" s="30" t="n">
        <v>45491</v>
      </c>
      <c r="L416" t="inlineStr">
        <is>
          <t>Boleto Bancário</t>
        </is>
      </c>
      <c r="O416" t="inlineStr">
        <is>
          <t>2024-30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64950</v>
      </c>
      <c r="C417" t="n">
        <v>115</v>
      </c>
      <c r="D417" t="inlineStr">
        <is>
          <t>Riviera Bar</t>
        </is>
      </c>
      <c r="E417" t="inlineStr">
        <is>
          <t>TARUMA CIA COMERCIAL AGRICOLA</t>
        </is>
      </c>
      <c r="F417" t="n">
        <v>633.29</v>
      </c>
      <c r="G417" s="30" t="n">
        <v>45499</v>
      </c>
      <c r="H417" s="30" t="n">
        <v>45499</v>
      </c>
      <c r="I417" s="30" t="n">
        <v>45499</v>
      </c>
      <c r="J417" s="30" t="n">
        <v>45485</v>
      </c>
      <c r="K417" s="30" t="n">
        <v>45485</v>
      </c>
      <c r="L417" t="inlineStr">
        <is>
          <t>Boleto Bancário</t>
        </is>
      </c>
      <c r="M417" t="inlineStr">
        <is>
          <t>INSUMOS</t>
        </is>
      </c>
      <c r="N417" t="inlineStr">
        <is>
          <t>ALIMENTOS</t>
        </is>
      </c>
      <c r="O417" t="inlineStr">
        <is>
          <t>2024-30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64952</v>
      </c>
      <c r="C418" t="n">
        <v>115</v>
      </c>
      <c r="D418" t="inlineStr">
        <is>
          <t>Riviera Bar</t>
        </is>
      </c>
      <c r="E418" t="inlineStr">
        <is>
          <t>CIUFFI HORTIFRUTI EIRELI</t>
        </is>
      </c>
      <c r="F418" t="n">
        <v>2864.49</v>
      </c>
      <c r="G418" s="30" t="n">
        <v>45499</v>
      </c>
      <c r="H418" s="30" t="n">
        <v>45499</v>
      </c>
      <c r="I418" s="30" t="n">
        <v>45499</v>
      </c>
      <c r="J418" s="30" t="n">
        <v>45485</v>
      </c>
      <c r="K418" s="30" t="n">
        <v>45485</v>
      </c>
      <c r="L418" t="inlineStr">
        <is>
          <t>Boleto Bancário</t>
        </is>
      </c>
      <c r="O418" t="inlineStr">
        <is>
          <t>2024-30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64995</v>
      </c>
      <c r="C419" t="n">
        <v>115</v>
      </c>
      <c r="D419" t="inlineStr">
        <is>
          <t>Riviera Bar</t>
        </is>
      </c>
      <c r="E419" t="inlineStr">
        <is>
          <t>ICE4</t>
        </is>
      </c>
      <c r="F419" t="n">
        <v>809.4</v>
      </c>
      <c r="G419" s="30" t="n">
        <v>45499</v>
      </c>
      <c r="H419" s="30" t="n">
        <v>45499</v>
      </c>
      <c r="I419" s="30" t="n">
        <v>45499</v>
      </c>
      <c r="J419" s="30" t="n">
        <v>45485</v>
      </c>
      <c r="K419" s="30" t="n">
        <v>45488</v>
      </c>
      <c r="L419" t="inlineStr">
        <is>
          <t>Boleto Bancário</t>
        </is>
      </c>
      <c r="O419" t="inlineStr">
        <is>
          <t>2024-30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64996</v>
      </c>
      <c r="C420" t="n">
        <v>115</v>
      </c>
      <c r="D420" t="inlineStr">
        <is>
          <t>Riviera Bar</t>
        </is>
      </c>
      <c r="E420" t="inlineStr">
        <is>
          <t>KING COMERCIO E IMPORTACAO DE BEBIDAS LT</t>
        </is>
      </c>
      <c r="F420" t="n">
        <v>129.12</v>
      </c>
      <c r="G420" s="30" t="n">
        <v>45499</v>
      </c>
      <c r="H420" s="30" t="n">
        <v>45499</v>
      </c>
      <c r="I420" s="30" t="n">
        <v>45499</v>
      </c>
      <c r="J420" s="30" t="n">
        <v>45485</v>
      </c>
      <c r="K420" s="30" t="n">
        <v>45488</v>
      </c>
      <c r="L420" t="inlineStr">
        <is>
          <t>Boleto Bancário</t>
        </is>
      </c>
      <c r="O420" t="inlineStr">
        <is>
          <t>2024-30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65147</v>
      </c>
      <c r="C421" t="n">
        <v>115</v>
      </c>
      <c r="D421" t="inlineStr">
        <is>
          <t>Riviera Bar</t>
        </is>
      </c>
      <c r="E421" t="inlineStr">
        <is>
          <t>CECILIA TSUYACO ARAKI SILVA LTDA</t>
        </is>
      </c>
      <c r="F421" t="n">
        <v>323.5</v>
      </c>
      <c r="G421" s="30" t="n">
        <v>45499</v>
      </c>
      <c r="H421" s="30" t="n">
        <v>45499</v>
      </c>
      <c r="I421" s="30" t="n">
        <v>45499</v>
      </c>
      <c r="J421" s="30" t="n">
        <v>45488</v>
      </c>
      <c r="K421" s="30" t="n">
        <v>45489</v>
      </c>
      <c r="L421" t="inlineStr">
        <is>
          <t>Boleto Bancário</t>
        </is>
      </c>
      <c r="O421" t="inlineStr">
        <is>
          <t>2024-30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64873</v>
      </c>
      <c r="C422" t="n">
        <v>115</v>
      </c>
      <c r="D422" t="inlineStr">
        <is>
          <t>Riviera Bar</t>
        </is>
      </c>
      <c r="E422" t="inlineStr">
        <is>
          <t>VALE TRANSPORTE</t>
        </is>
      </c>
      <c r="F422" t="n">
        <v>3520.67</v>
      </c>
      <c r="G422" s="30" t="n">
        <v>45498</v>
      </c>
      <c r="H422" s="30" t="n">
        <v>45498</v>
      </c>
      <c r="I422" s="30" t="n">
        <v>45498</v>
      </c>
      <c r="J422" s="30" t="n">
        <v>45505</v>
      </c>
      <c r="K422" s="30" t="n">
        <v>45485</v>
      </c>
      <c r="L422" t="inlineStr">
        <is>
          <t>Boleto Bancário</t>
        </is>
      </c>
      <c r="M422" t="inlineStr">
        <is>
          <t>MAO DE OBRA FIXA/ TEMPORARIOS</t>
        </is>
      </c>
      <c r="N422" t="inlineStr">
        <is>
          <t>VALE TRANSPORTE</t>
        </is>
      </c>
      <c r="O422" t="inlineStr">
        <is>
          <t>2024-30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64874</v>
      </c>
      <c r="C423" t="n">
        <v>115</v>
      </c>
      <c r="D423" t="inlineStr">
        <is>
          <t>Riviera Bar</t>
        </is>
      </c>
      <c r="E423" t="inlineStr">
        <is>
          <t>VALE TRANSPORTE</t>
        </is>
      </c>
      <c r="F423" t="n">
        <v>267.5</v>
      </c>
      <c r="G423" s="30" t="n">
        <v>45498</v>
      </c>
      <c r="H423" s="30" t="n">
        <v>45498</v>
      </c>
      <c r="I423" s="30" t="n">
        <v>45498</v>
      </c>
      <c r="J423" s="30" t="n">
        <v>45505</v>
      </c>
      <c r="K423" s="30" t="n">
        <v>45485</v>
      </c>
      <c r="L423" t="inlineStr">
        <is>
          <t>Boleto Bancário</t>
        </is>
      </c>
      <c r="M423" t="inlineStr">
        <is>
          <t>MAO DE OBRA FIXA/ TEMPORARIOS</t>
        </is>
      </c>
      <c r="N423" t="inlineStr">
        <is>
          <t>VALE TRANSPORTE</t>
        </is>
      </c>
      <c r="O423" t="inlineStr">
        <is>
          <t>2024-30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64948</v>
      </c>
      <c r="C424" t="n">
        <v>115</v>
      </c>
      <c r="D424" t="inlineStr">
        <is>
          <t>Riviera Bar</t>
        </is>
      </c>
      <c r="E424" t="inlineStr">
        <is>
          <t>CECILIA TSUYACO ARAKI SILVA LTDA</t>
        </is>
      </c>
      <c r="F424" t="n">
        <v>442.6</v>
      </c>
      <c r="G424" s="30" t="n">
        <v>45498</v>
      </c>
      <c r="H424" s="30" t="n">
        <v>45498</v>
      </c>
      <c r="I424" s="30" t="n">
        <v>45498</v>
      </c>
      <c r="J424" s="30" t="n">
        <v>45485</v>
      </c>
      <c r="K424" s="30" t="n">
        <v>45485</v>
      </c>
      <c r="L424" t="inlineStr">
        <is>
          <t>Boleto Bancário</t>
        </is>
      </c>
      <c r="O424" t="inlineStr">
        <is>
          <t>2024-30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64949</v>
      </c>
      <c r="C425" t="n">
        <v>115</v>
      </c>
      <c r="D425" t="inlineStr">
        <is>
          <t>Riviera Bar</t>
        </is>
      </c>
      <c r="E425" t="inlineStr">
        <is>
          <t>MARIO PEDRO FELICIANO HORTIFRUTI EPP</t>
        </is>
      </c>
      <c r="F425" t="n">
        <v>746.6</v>
      </c>
      <c r="G425" s="30" t="n">
        <v>45498</v>
      </c>
      <c r="H425" s="30" t="n">
        <v>45498</v>
      </c>
      <c r="I425" s="30" t="n">
        <v>45498</v>
      </c>
      <c r="J425" s="30" t="n">
        <v>45485</v>
      </c>
      <c r="K425" s="30" t="n">
        <v>45485</v>
      </c>
      <c r="L425" t="inlineStr">
        <is>
          <t>Boleto Bancário</t>
        </is>
      </c>
      <c r="O425" t="inlineStr">
        <is>
          <t>2024-30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64992</v>
      </c>
      <c r="C426" t="n">
        <v>115</v>
      </c>
      <c r="D426" t="inlineStr">
        <is>
          <t>Riviera Bar</t>
        </is>
      </c>
      <c r="E426" t="inlineStr">
        <is>
          <t xml:space="preserve">DISTRIBUIDORA DE CARNES CANTAREIRA </t>
        </is>
      </c>
      <c r="F426" t="n">
        <v>1003.68</v>
      </c>
      <c r="G426" s="30" t="n">
        <v>45498</v>
      </c>
      <c r="H426" s="30" t="n">
        <v>45498</v>
      </c>
      <c r="I426" s="30" t="n">
        <v>45498</v>
      </c>
      <c r="J426" s="30" t="n">
        <v>45485</v>
      </c>
      <c r="K426" s="30" t="n">
        <v>45488</v>
      </c>
      <c r="L426" t="inlineStr">
        <is>
          <t>Boleto Bancário</t>
        </is>
      </c>
      <c r="O426" t="inlineStr">
        <is>
          <t>2024-30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65069</v>
      </c>
      <c r="C427" t="n">
        <v>115</v>
      </c>
      <c r="D427" t="inlineStr">
        <is>
          <t>Riviera Bar</t>
        </is>
      </c>
      <c r="E427" t="inlineStr">
        <is>
          <t>TELEFONICA BRASIL S/A</t>
        </is>
      </c>
      <c r="F427" t="n">
        <v>145.43</v>
      </c>
      <c r="G427" s="30" t="n">
        <v>45498</v>
      </c>
      <c r="H427" s="30" t="n">
        <v>45498</v>
      </c>
      <c r="I427" s="30" t="n">
        <v>45498</v>
      </c>
      <c r="J427" s="30" t="n">
        <v>45488</v>
      </c>
      <c r="K427" s="30" t="n">
        <v>45488</v>
      </c>
      <c r="L427" t="inlineStr">
        <is>
          <t>Boleto Bancário</t>
        </is>
      </c>
      <c r="M427" t="inlineStr">
        <is>
          <t>SISTEMAS/ T.I</t>
        </is>
      </c>
      <c r="N427" t="inlineStr">
        <is>
          <t>INTERNET</t>
        </is>
      </c>
      <c r="O427" t="inlineStr">
        <is>
          <t>2024-30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61808</v>
      </c>
      <c r="C428" t="n">
        <v>115</v>
      </c>
      <c r="D428" t="inlineStr">
        <is>
          <t>Riviera Bar</t>
        </is>
      </c>
      <c r="E428" t="inlineStr">
        <is>
          <t>AMBEV S.A.</t>
        </is>
      </c>
      <c r="F428" t="n">
        <v>14398.53</v>
      </c>
      <c r="G428" s="30" t="n">
        <v>45498</v>
      </c>
      <c r="H428" s="30" t="n">
        <v>45498</v>
      </c>
      <c r="I428" s="30" t="n">
        <v>45498</v>
      </c>
      <c r="J428" s="30" t="n">
        <v>45467</v>
      </c>
      <c r="K428" s="30" t="n">
        <v>45471</v>
      </c>
      <c r="L428" t="inlineStr">
        <is>
          <t>Boleto Bancário</t>
        </is>
      </c>
      <c r="O428" t="inlineStr">
        <is>
          <t>2024-30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61913</v>
      </c>
      <c r="C429" t="n">
        <v>115</v>
      </c>
      <c r="D429" t="inlineStr">
        <is>
          <t>Riviera Bar</t>
        </is>
      </c>
      <c r="E429" t="inlineStr">
        <is>
          <t>EGB COMERCIO LTDA</t>
        </is>
      </c>
      <c r="F429" t="n">
        <v>421.18</v>
      </c>
      <c r="G429" s="30" t="n">
        <v>45498</v>
      </c>
      <c r="H429" s="30" t="n">
        <v>45498</v>
      </c>
      <c r="I429" s="30" t="n">
        <v>45498</v>
      </c>
      <c r="J429" s="30" t="n">
        <v>45467</v>
      </c>
      <c r="K429" s="30" t="n">
        <v>45471</v>
      </c>
      <c r="L429" t="inlineStr">
        <is>
          <t>Boleto Bancário</t>
        </is>
      </c>
      <c r="O429" t="inlineStr">
        <is>
          <t>2024-30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60130</v>
      </c>
      <c r="C430" t="n">
        <v>115</v>
      </c>
      <c r="D430" t="inlineStr">
        <is>
          <t>Riviera Bar</t>
        </is>
      </c>
      <c r="E430" t="inlineStr">
        <is>
          <t>PJ 45021768000180</t>
        </is>
      </c>
      <c r="F430" t="n">
        <v>128</v>
      </c>
      <c r="G430" s="30" t="n">
        <v>45498</v>
      </c>
      <c r="H430" s="30" t="n">
        <v>45498</v>
      </c>
      <c r="I430" s="30" t="n">
        <v>45498</v>
      </c>
      <c r="J430" s="30" t="n">
        <v>45444</v>
      </c>
      <c r="K430" s="30" t="n">
        <v>45464</v>
      </c>
      <c r="L430" t="inlineStr">
        <is>
          <t>Transferência Bancária ou Pix</t>
        </is>
      </c>
      <c r="M430" t="inlineStr">
        <is>
          <t>MAO DE OBRA FIXA/ TEMPORARIOS</t>
        </is>
      </c>
      <c r="N430" t="inlineStr">
        <is>
          <t>COMISSÕES E GORJETA</t>
        </is>
      </c>
      <c r="O430" t="inlineStr">
        <is>
          <t>2024-30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59272</v>
      </c>
      <c r="C431" t="n">
        <v>115</v>
      </c>
      <c r="D431" t="inlineStr">
        <is>
          <t>Riviera Bar</t>
        </is>
      </c>
      <c r="E431" t="inlineStr">
        <is>
          <t>ESTAFF SOLUCOES TECNOLOGICAS DE AGENCIAMENTO LTDA</t>
        </is>
      </c>
      <c r="F431" t="n">
        <v>19248.76</v>
      </c>
      <c r="G431" s="30" t="n">
        <v>45498</v>
      </c>
      <c r="H431" s="30" t="n">
        <v>45498</v>
      </c>
      <c r="I431" s="30" t="n">
        <v>45498</v>
      </c>
      <c r="J431" s="30" t="n">
        <v>45474</v>
      </c>
      <c r="K431" s="30" t="n">
        <v>45461</v>
      </c>
      <c r="L431" t="inlineStr">
        <is>
          <t>Transferência Bancária ou Pix</t>
        </is>
      </c>
      <c r="M431" t="inlineStr">
        <is>
          <t>MAO DE OBRA FIXA/ TEMPORARIOS</t>
        </is>
      </c>
      <c r="N431" t="inlineStr">
        <is>
          <t>MÃO DE OBRA EXTRA</t>
        </is>
      </c>
      <c r="O431" t="inlineStr">
        <is>
          <t>2024-30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63711</v>
      </c>
      <c r="C432" t="n">
        <v>115</v>
      </c>
      <c r="D432" t="inlineStr">
        <is>
          <t>Riviera Bar</t>
        </is>
      </c>
      <c r="E432" t="inlineStr">
        <is>
          <t xml:space="preserve">HITARIS TRANSPORTADORA </t>
        </is>
      </c>
      <c r="F432" t="n">
        <v>700.01</v>
      </c>
      <c r="G432" s="30" t="n">
        <v>45498</v>
      </c>
      <c r="H432" s="30" t="n">
        <v>45498</v>
      </c>
      <c r="I432" s="30" t="n">
        <v>45498</v>
      </c>
      <c r="J432" s="30" t="n">
        <v>45481</v>
      </c>
      <c r="K432" s="30" t="n">
        <v>45481</v>
      </c>
      <c r="L432" t="inlineStr">
        <is>
          <t>Transferência Bancária ou Pix</t>
        </is>
      </c>
      <c r="M432" t="inlineStr">
        <is>
          <t>DESPESAS GERAIS</t>
        </is>
      </c>
      <c r="N432" t="inlineStr">
        <is>
          <t>MANUTENCAO EM GERAL</t>
        </is>
      </c>
      <c r="O432" t="inlineStr">
        <is>
          <t>2024-30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64231</v>
      </c>
      <c r="C433" t="n">
        <v>115</v>
      </c>
      <c r="D433" t="inlineStr">
        <is>
          <t>Riviera Bar</t>
        </is>
      </c>
      <c r="E433" t="inlineStr">
        <is>
          <t>INVYE CAPITAL LTDA</t>
        </is>
      </c>
      <c r="F433" t="n">
        <v>1250</v>
      </c>
      <c r="G433" s="30" t="n">
        <v>45498</v>
      </c>
      <c r="H433" s="30" t="n">
        <v>45498</v>
      </c>
      <c r="I433" s="30" t="n">
        <v>45498</v>
      </c>
      <c r="J433" s="30" t="n">
        <v>45482</v>
      </c>
      <c r="K433" s="30" t="n">
        <v>45483</v>
      </c>
      <c r="L433" t="inlineStr">
        <is>
          <t>Boleto Bancário</t>
        </is>
      </c>
      <c r="M433" t="inlineStr">
        <is>
          <t>SERVICOS DE TERCEIROS</t>
        </is>
      </c>
      <c r="N433" t="inlineStr">
        <is>
          <t>ASSESSORIA GERAL</t>
        </is>
      </c>
      <c r="O433" t="inlineStr">
        <is>
          <t>2024-30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67233</v>
      </c>
      <c r="C434" t="n">
        <v>115</v>
      </c>
      <c r="D434" t="inlineStr">
        <is>
          <t>Riviera Bar</t>
        </is>
      </c>
      <c r="E434" t="inlineStr">
        <is>
          <t>PETTY CASH</t>
        </is>
      </c>
      <c r="F434" t="n">
        <v>35</v>
      </c>
      <c r="G434" s="30" t="n">
        <v>45498</v>
      </c>
      <c r="H434" s="30" t="n"/>
      <c r="I434" s="30" t="n">
        <v>45498</v>
      </c>
      <c r="J434" s="30" t="n">
        <v>45498</v>
      </c>
      <c r="K434" s="30" t="n">
        <v>45499</v>
      </c>
      <c r="L434" t="inlineStr">
        <is>
          <t>Dinheiro em Espécie</t>
        </is>
      </c>
      <c r="M434" t="inlineStr">
        <is>
          <t>UTILIDADES</t>
        </is>
      </c>
      <c r="N434" t="inlineStr">
        <is>
          <t>MATERIAL DE ESCRITORIO</t>
        </is>
      </c>
      <c r="O434" t="inlineStr">
        <is>
          <t>2024-30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68653</v>
      </c>
      <c r="C435" t="n">
        <v>115</v>
      </c>
      <c r="D435" t="inlineStr">
        <is>
          <t>Riviera Bar</t>
        </is>
      </c>
      <c r="E435" t="inlineStr">
        <is>
          <t>ZIGPAY LTDAS -ME</t>
        </is>
      </c>
      <c r="F435" t="n">
        <v>4.8</v>
      </c>
      <c r="G435" s="30" t="n">
        <v>45498</v>
      </c>
      <c r="H435" s="30" t="n"/>
      <c r="I435" s="30" t="n">
        <v>45498</v>
      </c>
      <c r="J435" s="30" t="n">
        <v>45498</v>
      </c>
      <c r="K435" s="30" t="n">
        <v>45509</v>
      </c>
      <c r="L435" t="inlineStr">
        <is>
          <t>Encontro de Contas</t>
        </is>
      </c>
      <c r="M435" t="inlineStr">
        <is>
          <t>SISTEMAS/ T.I</t>
        </is>
      </c>
      <c r="N435" t="inlineStr">
        <is>
          <t>SISTEMAS</t>
        </is>
      </c>
      <c r="O435" t="inlineStr">
        <is>
          <t>2024-30</t>
        </is>
      </c>
      <c r="S435" t="inlineStr">
        <is>
          <t>Pago</t>
        </is>
      </c>
    </row>
    <row r="436">
      <c r="A436" t="n">
        <v>67235</v>
      </c>
      <c r="C436" t="n">
        <v>115</v>
      </c>
      <c r="D436" t="inlineStr">
        <is>
          <t>Riviera Bar</t>
        </is>
      </c>
      <c r="E436" t="inlineStr">
        <is>
          <t>PETTY CASH</t>
        </is>
      </c>
      <c r="F436" t="n">
        <v>55.8</v>
      </c>
      <c r="G436" s="30" t="n">
        <v>45497</v>
      </c>
      <c r="H436" s="30" t="n"/>
      <c r="I436" s="30" t="n">
        <v>45497</v>
      </c>
      <c r="J436" s="30" t="n">
        <v>45497</v>
      </c>
      <c r="K436" s="30" t="n">
        <v>45499</v>
      </c>
      <c r="L436" t="inlineStr">
        <is>
          <t>Dinheiro em Espécie</t>
        </is>
      </c>
      <c r="M436" t="inlineStr">
        <is>
          <t>UTILIDADES</t>
        </is>
      </c>
      <c r="N436" t="inlineStr">
        <is>
          <t>MATERIAL DE ESCRITORIO</t>
        </is>
      </c>
      <c r="O436" t="inlineStr">
        <is>
          <t>2024-30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68652</v>
      </c>
      <c r="C437" t="n">
        <v>115</v>
      </c>
      <c r="D437" t="inlineStr">
        <is>
          <t>Riviera Bar</t>
        </is>
      </c>
      <c r="E437" t="inlineStr">
        <is>
          <t>ZIGPAY LTDAS -ME</t>
        </is>
      </c>
      <c r="F437" t="n">
        <v>80.97</v>
      </c>
      <c r="G437" s="30" t="n">
        <v>45497</v>
      </c>
      <c r="H437" s="30" t="n"/>
      <c r="I437" s="30" t="n">
        <v>45497</v>
      </c>
      <c r="J437" s="30" t="n">
        <v>45497</v>
      </c>
      <c r="K437" s="30" t="n">
        <v>45509</v>
      </c>
      <c r="L437" t="inlineStr">
        <is>
          <t>Encontro de Contas</t>
        </is>
      </c>
      <c r="M437" t="inlineStr">
        <is>
          <t>SISTEMAS/ T.I</t>
        </is>
      </c>
      <c r="N437" t="inlineStr">
        <is>
          <t>SISTEMAS</t>
        </is>
      </c>
      <c r="O437" t="inlineStr">
        <is>
          <t>2024-30</t>
        </is>
      </c>
      <c r="S437" t="inlineStr">
        <is>
          <t>Pago</t>
        </is>
      </c>
    </row>
    <row r="438">
      <c r="A438" t="n">
        <v>61499</v>
      </c>
      <c r="C438" t="n">
        <v>115</v>
      </c>
      <c r="D438" t="inlineStr">
        <is>
          <t>Riviera Bar</t>
        </is>
      </c>
      <c r="E438" t="inlineStr">
        <is>
          <t xml:space="preserve">LEITERIA CABRIOLA FROMAGES DE CHEVRE LTDA </t>
        </is>
      </c>
      <c r="F438" t="n">
        <v>789</v>
      </c>
      <c r="G438" s="30" t="n">
        <v>45497</v>
      </c>
      <c r="H438" s="30" t="n">
        <v>45497</v>
      </c>
      <c r="I438" s="30" t="n">
        <v>45497</v>
      </c>
      <c r="J438" s="30" t="n">
        <v>45468</v>
      </c>
      <c r="K438" s="30" t="n">
        <v>45469</v>
      </c>
      <c r="L438" t="inlineStr">
        <is>
          <t>Boleto Bancário</t>
        </is>
      </c>
      <c r="O438" t="inlineStr">
        <is>
          <t>2024-30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61946</v>
      </c>
      <c r="C439" t="n">
        <v>115</v>
      </c>
      <c r="D439" t="inlineStr">
        <is>
          <t>Riviera Bar</t>
        </is>
      </c>
      <c r="E439" t="inlineStr">
        <is>
          <t>PJ 48288499000100</t>
        </is>
      </c>
      <c r="F439" t="n">
        <v>2950</v>
      </c>
      <c r="G439" s="30" t="n">
        <v>45498</v>
      </c>
      <c r="H439" s="30" t="n">
        <v>45497</v>
      </c>
      <c r="I439" s="30" t="n">
        <v>45497</v>
      </c>
      <c r="J439" s="30" t="n">
        <v>45472</v>
      </c>
      <c r="K439" s="30" t="n">
        <v>45472</v>
      </c>
      <c r="L439" t="inlineStr">
        <is>
          <t>Transferência Bancária ou Pix</t>
        </is>
      </c>
      <c r="M439" t="inlineStr">
        <is>
          <t>MAO DE OBRA FIXA/ TEMPORARIOS</t>
        </is>
      </c>
      <c r="N439" t="inlineStr">
        <is>
          <t>COMISSÕES E GORJETA</t>
        </is>
      </c>
      <c r="O439" t="inlineStr">
        <is>
          <t>2024-30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61947</v>
      </c>
      <c r="C440" t="n">
        <v>115</v>
      </c>
      <c r="D440" t="inlineStr">
        <is>
          <t>Riviera Bar</t>
        </is>
      </c>
      <c r="E440" t="inlineStr">
        <is>
          <t>PJ 48090882000150</t>
        </is>
      </c>
      <c r="F440" t="n">
        <v>2950</v>
      </c>
      <c r="G440" s="30" t="n">
        <v>45498</v>
      </c>
      <c r="H440" s="30" t="n">
        <v>45497</v>
      </c>
      <c r="I440" s="30" t="n">
        <v>45497</v>
      </c>
      <c r="J440" s="30" t="n">
        <v>45472</v>
      </c>
      <c r="K440" s="30" t="n">
        <v>45472</v>
      </c>
      <c r="L440" t="inlineStr">
        <is>
          <t>Transferência Bancária ou Pix</t>
        </is>
      </c>
      <c r="M440" t="inlineStr">
        <is>
          <t>MAO DE OBRA FIXA/ TEMPORARIOS</t>
        </is>
      </c>
      <c r="N440" t="inlineStr">
        <is>
          <t>COMISSÕES E GORJETA</t>
        </is>
      </c>
      <c r="O440" t="inlineStr">
        <is>
          <t>2024-30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61948</v>
      </c>
      <c r="C441" t="n">
        <v>115</v>
      </c>
      <c r="D441" t="inlineStr">
        <is>
          <t>Riviera Bar</t>
        </is>
      </c>
      <c r="E441" t="inlineStr">
        <is>
          <t>PJ 44690559000166</t>
        </is>
      </c>
      <c r="F441" t="n">
        <v>3910</v>
      </c>
      <c r="G441" s="30" t="n">
        <v>45498</v>
      </c>
      <c r="H441" s="30" t="n">
        <v>45497</v>
      </c>
      <c r="I441" s="30" t="n">
        <v>45497</v>
      </c>
      <c r="J441" s="30" t="n">
        <v>45472</v>
      </c>
      <c r="K441" s="30" t="n">
        <v>45472</v>
      </c>
      <c r="L441" t="inlineStr">
        <is>
          <t>Transferência Bancária ou Pix</t>
        </is>
      </c>
      <c r="M441" t="inlineStr">
        <is>
          <t>MAO DE OBRA FIXA/ TEMPORARIOS</t>
        </is>
      </c>
      <c r="N441" t="inlineStr">
        <is>
          <t>COMISSÕES E GORJETA</t>
        </is>
      </c>
      <c r="O441" t="inlineStr">
        <is>
          <t>2024-30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61949</v>
      </c>
      <c r="C442" t="n">
        <v>115</v>
      </c>
      <c r="D442" t="inlineStr">
        <is>
          <t>Riviera Bar</t>
        </is>
      </c>
      <c r="E442" t="inlineStr">
        <is>
          <t>PJ 50589611000195</t>
        </is>
      </c>
      <c r="F442" t="n">
        <v>3910</v>
      </c>
      <c r="G442" s="30" t="n">
        <v>45498</v>
      </c>
      <c r="H442" s="30" t="n">
        <v>45497</v>
      </c>
      <c r="I442" s="30" t="n">
        <v>45497</v>
      </c>
      <c r="J442" s="30" t="n">
        <v>45472</v>
      </c>
      <c r="K442" s="30" t="n">
        <v>45472</v>
      </c>
      <c r="L442" t="inlineStr">
        <is>
          <t>Transferência Bancária ou Pix</t>
        </is>
      </c>
      <c r="M442" t="inlineStr">
        <is>
          <t>MAO DE OBRA FIXA/ TEMPORARIOS</t>
        </is>
      </c>
      <c r="N442" t="inlineStr">
        <is>
          <t>COMISSÕES E GORJETA</t>
        </is>
      </c>
      <c r="O442" t="inlineStr">
        <is>
          <t>2024-30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61950</v>
      </c>
      <c r="C443" t="n">
        <v>115</v>
      </c>
      <c r="D443" t="inlineStr">
        <is>
          <t>Riviera Bar</t>
        </is>
      </c>
      <c r="E443" t="inlineStr">
        <is>
          <t>PJ 42902265000125</t>
        </is>
      </c>
      <c r="F443" t="n">
        <v>3910</v>
      </c>
      <c r="G443" s="30" t="n">
        <v>45498</v>
      </c>
      <c r="H443" s="30" t="n">
        <v>45497</v>
      </c>
      <c r="I443" s="30" t="n">
        <v>45497</v>
      </c>
      <c r="J443" s="30" t="n">
        <v>45472</v>
      </c>
      <c r="K443" s="30" t="n">
        <v>45472</v>
      </c>
      <c r="L443" t="inlineStr">
        <is>
          <t>Transferência Bancária ou Pix</t>
        </is>
      </c>
      <c r="M443" t="inlineStr">
        <is>
          <t>MAO DE OBRA FIXA/ TEMPORARIOS</t>
        </is>
      </c>
      <c r="N443" t="inlineStr">
        <is>
          <t>COMISSÕES E GORJETA</t>
        </is>
      </c>
      <c r="O443" t="inlineStr">
        <is>
          <t>2024-30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61951</v>
      </c>
      <c r="C444" t="n">
        <v>115</v>
      </c>
      <c r="D444" t="inlineStr">
        <is>
          <t>Riviera Bar</t>
        </is>
      </c>
      <c r="E444" t="inlineStr">
        <is>
          <t>PJ 47038408000116</t>
        </is>
      </c>
      <c r="F444" t="n">
        <v>2750</v>
      </c>
      <c r="G444" s="30" t="n">
        <v>45498</v>
      </c>
      <c r="H444" s="30" t="n">
        <v>45497</v>
      </c>
      <c r="I444" s="30" t="n">
        <v>45497</v>
      </c>
      <c r="J444" s="30" t="n">
        <v>45472</v>
      </c>
      <c r="K444" s="30" t="n">
        <v>45472</v>
      </c>
      <c r="L444" t="inlineStr">
        <is>
          <t>Transferência Bancária ou Pix</t>
        </is>
      </c>
      <c r="M444" t="inlineStr">
        <is>
          <t>MAO DE OBRA FIXA/ TEMPORARIOS</t>
        </is>
      </c>
      <c r="N444" t="inlineStr">
        <is>
          <t>COMISSÕES E GORJETA</t>
        </is>
      </c>
      <c r="O444" t="inlineStr">
        <is>
          <t>2024-30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61952</v>
      </c>
      <c r="C445" t="n">
        <v>115</v>
      </c>
      <c r="D445" t="inlineStr">
        <is>
          <t>Riviera Bar</t>
        </is>
      </c>
      <c r="E445" t="inlineStr">
        <is>
          <t>PJ 46864061000144</t>
        </is>
      </c>
      <c r="F445" t="n">
        <v>1670</v>
      </c>
      <c r="G445" s="30" t="n">
        <v>45498</v>
      </c>
      <c r="H445" s="30" t="n">
        <v>45497</v>
      </c>
      <c r="I445" s="30" t="n">
        <v>45497</v>
      </c>
      <c r="J445" s="30" t="n">
        <v>45472</v>
      </c>
      <c r="K445" s="30" t="n">
        <v>45472</v>
      </c>
      <c r="L445" t="inlineStr">
        <is>
          <t>Transferência Bancária ou Pix</t>
        </is>
      </c>
      <c r="M445" t="inlineStr">
        <is>
          <t>MAO DE OBRA FIXA/ TEMPORARIOS</t>
        </is>
      </c>
      <c r="N445" t="inlineStr">
        <is>
          <t>COMISSÕES E GORJETA</t>
        </is>
      </c>
      <c r="O445" t="inlineStr">
        <is>
          <t>2024-30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61953</v>
      </c>
      <c r="C446" t="n">
        <v>115</v>
      </c>
      <c r="D446" t="inlineStr">
        <is>
          <t>Riviera Bar</t>
        </is>
      </c>
      <c r="E446" t="inlineStr">
        <is>
          <t>PJ 48246207000177</t>
        </is>
      </c>
      <c r="F446" t="n">
        <v>2950</v>
      </c>
      <c r="G446" s="30" t="n">
        <v>45498</v>
      </c>
      <c r="H446" s="30" t="n">
        <v>45497</v>
      </c>
      <c r="I446" s="30" t="n">
        <v>45497</v>
      </c>
      <c r="J446" s="30" t="n">
        <v>45472</v>
      </c>
      <c r="K446" s="30" t="n">
        <v>45472</v>
      </c>
      <c r="L446" t="inlineStr">
        <is>
          <t>Transferência Bancária ou Pix</t>
        </is>
      </c>
      <c r="M446" t="inlineStr">
        <is>
          <t>MAO DE OBRA FIXA/ TEMPORARIOS</t>
        </is>
      </c>
      <c r="N446" t="inlineStr">
        <is>
          <t>COMISSÕES E GORJETA</t>
        </is>
      </c>
      <c r="O446" t="inlineStr">
        <is>
          <t>2024-30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61954</v>
      </c>
      <c r="C447" t="n">
        <v>115</v>
      </c>
      <c r="D447" t="inlineStr">
        <is>
          <t>Riviera Bar</t>
        </is>
      </c>
      <c r="E447" t="inlineStr">
        <is>
          <t xml:space="preserve">PJ 26809718000117 GUSTAVO FERNANDES SILVA </t>
        </is>
      </c>
      <c r="F447" t="n">
        <v>2950</v>
      </c>
      <c r="G447" s="30" t="n">
        <v>45498</v>
      </c>
      <c r="H447" s="30" t="n">
        <v>45497</v>
      </c>
      <c r="I447" s="30" t="n">
        <v>45497</v>
      </c>
      <c r="J447" s="30" t="n">
        <v>45472</v>
      </c>
      <c r="K447" s="30" t="n">
        <v>45472</v>
      </c>
      <c r="L447" t="inlineStr">
        <is>
          <t>Transferência Bancária ou Pix</t>
        </is>
      </c>
      <c r="M447" t="inlineStr">
        <is>
          <t>MAO DE OBRA FIXA/ TEMPORARIOS</t>
        </is>
      </c>
      <c r="N447" t="inlineStr">
        <is>
          <t>COMISSÕES E GORJETA</t>
        </is>
      </c>
      <c r="O447" t="inlineStr">
        <is>
          <t>2024-30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61955</v>
      </c>
      <c r="C448" t="n">
        <v>115</v>
      </c>
      <c r="D448" t="inlineStr">
        <is>
          <t>Riviera Bar</t>
        </is>
      </c>
      <c r="E448" t="inlineStr">
        <is>
          <t>PJ 55047946000103</t>
        </is>
      </c>
      <c r="F448" t="n">
        <v>1480</v>
      </c>
      <c r="G448" s="30" t="n">
        <v>45498</v>
      </c>
      <c r="H448" s="30" t="n">
        <v>45497</v>
      </c>
      <c r="I448" s="30" t="n">
        <v>45497</v>
      </c>
      <c r="J448" s="30" t="n">
        <v>45472</v>
      </c>
      <c r="K448" s="30" t="n">
        <v>45472</v>
      </c>
      <c r="L448" t="inlineStr">
        <is>
          <t>Transferência Bancária ou Pix</t>
        </is>
      </c>
      <c r="M448" t="inlineStr">
        <is>
          <t>MAO DE OBRA FIXA/ TEMPORARIOS</t>
        </is>
      </c>
      <c r="N448" t="inlineStr">
        <is>
          <t>COMISSÕES E GORJETA</t>
        </is>
      </c>
      <c r="O448" t="inlineStr">
        <is>
          <t>2024-30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64365</v>
      </c>
      <c r="C449" t="n">
        <v>115</v>
      </c>
      <c r="D449" t="inlineStr">
        <is>
          <t>Riviera Bar</t>
        </is>
      </c>
      <c r="E449" t="inlineStr">
        <is>
          <t>TARUMA CIA COMERCIAL AGRICOLA</t>
        </is>
      </c>
      <c r="F449" t="n">
        <v>843.04</v>
      </c>
      <c r="G449" s="30" t="n">
        <v>45497</v>
      </c>
      <c r="H449" s="30" t="n">
        <v>45497</v>
      </c>
      <c r="I449" s="30" t="n">
        <v>45497</v>
      </c>
      <c r="J449" s="30" t="n">
        <v>45483</v>
      </c>
      <c r="K449" s="30" t="n">
        <v>45483</v>
      </c>
      <c r="L449" t="inlineStr">
        <is>
          <t>Boleto Bancário</t>
        </is>
      </c>
      <c r="O449" t="inlineStr">
        <is>
          <t>2024-30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64706</v>
      </c>
      <c r="C450" t="n">
        <v>115</v>
      </c>
      <c r="D450" t="inlineStr">
        <is>
          <t>Riviera Bar</t>
        </is>
      </c>
      <c r="E450" t="inlineStr">
        <is>
          <t>PSSS LTDA</t>
        </is>
      </c>
      <c r="F450" t="n">
        <v>1235.9</v>
      </c>
      <c r="G450" s="30" t="n">
        <v>45497</v>
      </c>
      <c r="H450" s="30" t="n">
        <v>45497</v>
      </c>
      <c r="I450" s="30" t="n">
        <v>45497</v>
      </c>
      <c r="J450" s="30" t="n">
        <v>45483</v>
      </c>
      <c r="K450" s="30" t="n">
        <v>45484</v>
      </c>
      <c r="L450" t="inlineStr">
        <is>
          <t>Boleto Bancário</t>
        </is>
      </c>
      <c r="O450" t="inlineStr">
        <is>
          <t>2024-30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64810</v>
      </c>
      <c r="C451" t="n">
        <v>115</v>
      </c>
      <c r="D451" t="inlineStr">
        <is>
          <t>Riviera Bar</t>
        </is>
      </c>
      <c r="E451" t="inlineStr">
        <is>
          <t>T F CIUFF HORTIFRUTI LTDA</t>
        </is>
      </c>
      <c r="F451" t="n">
        <v>2796.78</v>
      </c>
      <c r="G451" s="30" t="n">
        <v>45497</v>
      </c>
      <c r="H451" s="30" t="n">
        <v>45497</v>
      </c>
      <c r="I451" s="30" t="n">
        <v>45497</v>
      </c>
      <c r="J451" s="30" t="n">
        <v>45483</v>
      </c>
      <c r="K451" s="30" t="n">
        <v>45485</v>
      </c>
      <c r="L451" t="inlineStr">
        <is>
          <t>Boleto Bancário</t>
        </is>
      </c>
      <c r="M451" t="inlineStr">
        <is>
          <t>INSUMOS</t>
        </is>
      </c>
      <c r="N451" t="inlineStr">
        <is>
          <t>ALIMENTOS</t>
        </is>
      </c>
      <c r="O451" t="inlineStr">
        <is>
          <t>2024-30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64999</v>
      </c>
      <c r="C452" t="n">
        <v>115</v>
      </c>
      <c r="D452" t="inlineStr">
        <is>
          <t>Riviera Bar</t>
        </is>
      </c>
      <c r="E452" t="inlineStr">
        <is>
          <t>WIDE STOCK COMERCIO E REPRESENTACAO LTDA</t>
        </is>
      </c>
      <c r="F452" t="n">
        <v>459</v>
      </c>
      <c r="G452" s="30" t="n">
        <v>45497</v>
      </c>
      <c r="H452" s="30" t="n">
        <v>45497</v>
      </c>
      <c r="I452" s="30" t="n">
        <v>45497</v>
      </c>
      <c r="J452" s="30" t="n">
        <v>45485</v>
      </c>
      <c r="K452" s="30" t="n">
        <v>45488</v>
      </c>
      <c r="L452" t="inlineStr">
        <is>
          <t>Boleto Bancário</t>
        </is>
      </c>
      <c r="O452" t="inlineStr">
        <is>
          <t>2024-30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65828</v>
      </c>
      <c r="C453" t="n">
        <v>115</v>
      </c>
      <c r="D453" t="inlineStr">
        <is>
          <t>Riviera Bar</t>
        </is>
      </c>
      <c r="E453" t="inlineStr">
        <is>
          <t>JUNDIA FOODS DISTRIBUIDORA DE PRODUTOA ALIMENTICIOS LTDA</t>
        </is>
      </c>
      <c r="F453" t="n">
        <v>711.36</v>
      </c>
      <c r="G453" s="30" t="n">
        <v>45497</v>
      </c>
      <c r="H453" s="30" t="n">
        <v>45497</v>
      </c>
      <c r="I453" s="30" t="n">
        <v>45497</v>
      </c>
      <c r="J453" s="30" t="n">
        <v>45491</v>
      </c>
      <c r="K453" s="30" t="n">
        <v>45491</v>
      </c>
      <c r="L453" t="inlineStr">
        <is>
          <t>Boleto Bancário</t>
        </is>
      </c>
      <c r="O453" t="inlineStr">
        <is>
          <t>2024-30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66033</v>
      </c>
      <c r="C454" t="n">
        <v>115</v>
      </c>
      <c r="D454" t="inlineStr">
        <is>
          <t>Riviera Bar</t>
        </is>
      </c>
      <c r="E454" t="inlineStr">
        <is>
          <t>MIRANDELA INDUSTRIA E COMERCIO DE PAES E DOCES EIRELI</t>
        </is>
      </c>
      <c r="F454" t="n">
        <v>110.04</v>
      </c>
      <c r="G454" s="30" t="n">
        <v>45497</v>
      </c>
      <c r="H454" s="30" t="n">
        <v>45497</v>
      </c>
      <c r="I454" s="30" t="n">
        <v>45497</v>
      </c>
      <c r="J454" s="30" t="n">
        <v>45490</v>
      </c>
      <c r="K454" s="30" t="n">
        <v>45492</v>
      </c>
      <c r="L454" t="inlineStr">
        <is>
          <t>Boleto Bancário</t>
        </is>
      </c>
      <c r="O454" t="inlineStr">
        <is>
          <t>2024-30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51446</v>
      </c>
      <c r="C455" t="n">
        <v>115</v>
      </c>
      <c r="D455" t="inlineStr">
        <is>
          <t>Riviera Bar</t>
        </is>
      </c>
      <c r="E455" t="inlineStr">
        <is>
          <t xml:space="preserve">FRIGELAR COMERCIO E INDUSTRIA LTDA </t>
        </is>
      </c>
      <c r="F455" t="n">
        <v>1969.08</v>
      </c>
      <c r="G455" s="30" t="n">
        <v>45496</v>
      </c>
      <c r="H455" s="30" t="n">
        <v>45496</v>
      </c>
      <c r="I455" s="30" t="n">
        <v>45496</v>
      </c>
      <c r="J455" s="30" t="n">
        <v>45474</v>
      </c>
      <c r="K455" s="30" t="n">
        <v>45407</v>
      </c>
      <c r="L455" t="inlineStr">
        <is>
          <t>Boleto Bancário</t>
        </is>
      </c>
      <c r="M455" t="inlineStr">
        <is>
          <t>DESPESAS GERAIS</t>
        </is>
      </c>
      <c r="N455" t="inlineStr">
        <is>
          <t>MANUTENCAO EM GERAL</t>
        </is>
      </c>
      <c r="O455" t="inlineStr">
        <is>
          <t>2024-30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60163</v>
      </c>
      <c r="C456" t="n">
        <v>115</v>
      </c>
      <c r="D456" t="inlineStr">
        <is>
          <t>Riviera Bar</t>
        </is>
      </c>
      <c r="E456" t="inlineStr">
        <is>
          <t>KIMBRA PRODUTOS DE HIGIENE E LIMPEZA LTDA</t>
        </is>
      </c>
      <c r="F456" t="n">
        <v>1334.65</v>
      </c>
      <c r="G456" s="30" t="n">
        <v>45496</v>
      </c>
      <c r="H456" s="30" t="n">
        <v>45496</v>
      </c>
      <c r="I456" s="30" t="n">
        <v>45496</v>
      </c>
      <c r="J456" s="30" t="n">
        <v>45461</v>
      </c>
      <c r="K456" s="30" t="n">
        <v>45464</v>
      </c>
      <c r="L456" t="inlineStr">
        <is>
          <t>Boleto Bancário</t>
        </is>
      </c>
      <c r="O456" t="inlineStr">
        <is>
          <t>2024-30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64379</v>
      </c>
      <c r="C457" t="n">
        <v>115</v>
      </c>
      <c r="D457" t="inlineStr">
        <is>
          <t>Riviera Bar</t>
        </is>
      </c>
      <c r="E457" t="inlineStr">
        <is>
          <t>MARIO PEDRO FELICIANO HORTIFRUTI EPP</t>
        </is>
      </c>
      <c r="F457" t="n">
        <v>1212.21</v>
      </c>
      <c r="G457" s="30" t="n">
        <v>45496</v>
      </c>
      <c r="H457" s="30" t="n">
        <v>45496</v>
      </c>
      <c r="I457" s="30" t="n">
        <v>45496</v>
      </c>
      <c r="J457" s="30" t="n">
        <v>45483</v>
      </c>
      <c r="K457" s="30" t="n">
        <v>45483</v>
      </c>
      <c r="L457" t="inlineStr">
        <is>
          <t>Boleto Bancário</t>
        </is>
      </c>
      <c r="O457" t="inlineStr">
        <is>
          <t>2024-30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64388</v>
      </c>
      <c r="C458" t="n">
        <v>115</v>
      </c>
      <c r="D458" t="inlineStr">
        <is>
          <t>Riviera Bar</t>
        </is>
      </c>
      <c r="E458" t="inlineStr">
        <is>
          <t>ICE4</t>
        </is>
      </c>
      <c r="F458" t="n">
        <v>1501</v>
      </c>
      <c r="G458" s="30" t="n">
        <v>45496</v>
      </c>
      <c r="H458" s="30" t="n">
        <v>45496</v>
      </c>
      <c r="I458" s="30" t="n">
        <v>45496</v>
      </c>
      <c r="J458" s="30" t="n">
        <v>45481</v>
      </c>
      <c r="K458" s="30" t="n">
        <v>45483</v>
      </c>
      <c r="L458" t="inlineStr">
        <is>
          <t>Boleto Bancário</t>
        </is>
      </c>
      <c r="O458" t="inlineStr">
        <is>
          <t>2024-30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64396</v>
      </c>
      <c r="C459" t="n">
        <v>115</v>
      </c>
      <c r="D459" t="inlineStr">
        <is>
          <t>Riviera Bar</t>
        </is>
      </c>
      <c r="E459" t="inlineStr">
        <is>
          <t>CECILIA TSUYACO ARAKI SILVA LTDA</t>
        </is>
      </c>
      <c r="F459" t="n">
        <v>604.75</v>
      </c>
      <c r="G459" s="30" t="n">
        <v>45496</v>
      </c>
      <c r="H459" s="30" t="n">
        <v>45496</v>
      </c>
      <c r="I459" s="30" t="n">
        <v>45496</v>
      </c>
      <c r="J459" s="30" t="n">
        <v>45483</v>
      </c>
      <c r="K459" s="30" t="n">
        <v>45483</v>
      </c>
      <c r="L459" t="inlineStr">
        <is>
          <t>Boleto Bancário</t>
        </is>
      </c>
      <c r="M459" t="inlineStr">
        <is>
          <t>INSUMOS</t>
        </is>
      </c>
      <c r="N459" t="inlineStr">
        <is>
          <t>ALIMENTOS</t>
        </is>
      </c>
      <c r="O459" t="inlineStr">
        <is>
          <t>2024-30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65156</v>
      </c>
      <c r="C460" t="n">
        <v>115</v>
      </c>
      <c r="D460" t="inlineStr">
        <is>
          <t>Riviera Bar</t>
        </is>
      </c>
      <c r="E460" t="inlineStr">
        <is>
          <t xml:space="preserve">EMPORIO MEL </t>
        </is>
      </c>
      <c r="F460" t="n">
        <v>2336.37</v>
      </c>
      <c r="G460" s="30" t="n">
        <v>45496</v>
      </c>
      <c r="H460" s="30" t="n">
        <v>45496</v>
      </c>
      <c r="I460" s="30" t="n">
        <v>45496</v>
      </c>
      <c r="J460" s="30" t="n">
        <v>45467</v>
      </c>
      <c r="K460" s="30" t="n">
        <v>45489</v>
      </c>
      <c r="L460" t="inlineStr">
        <is>
          <t>Boleto Bancário</t>
        </is>
      </c>
      <c r="M460" t="inlineStr">
        <is>
          <t>INSUMOS</t>
        </is>
      </c>
      <c r="N460" t="inlineStr">
        <is>
          <t>ALIMENTOS</t>
        </is>
      </c>
      <c r="O460" t="inlineStr">
        <is>
          <t>2024-30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61476</v>
      </c>
      <c r="C461" t="n">
        <v>115</v>
      </c>
      <c r="D461" t="inlineStr">
        <is>
          <t>Riviera Bar</t>
        </is>
      </c>
      <c r="E461" t="inlineStr">
        <is>
          <t>EAU DISTRIB. DE AGUA MINERAL EIRELI - EP</t>
        </is>
      </c>
      <c r="F461" t="n">
        <v>2277.4</v>
      </c>
      <c r="G461" s="30" t="n">
        <v>45496</v>
      </c>
      <c r="H461" s="30" t="n">
        <v>45496</v>
      </c>
      <c r="I461" s="30" t="n">
        <v>45496</v>
      </c>
      <c r="J461" s="30" t="n">
        <v>45469</v>
      </c>
      <c r="K461" s="30" t="n">
        <v>45469</v>
      </c>
      <c r="L461" t="inlineStr">
        <is>
          <t>Boleto Bancário</t>
        </is>
      </c>
      <c r="O461" t="inlineStr">
        <is>
          <t>2024-30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61511</v>
      </c>
      <c r="C462" t="n">
        <v>115</v>
      </c>
      <c r="D462" t="inlineStr">
        <is>
          <t>Riviera Bar</t>
        </is>
      </c>
      <c r="E462" t="inlineStr">
        <is>
          <t xml:space="preserve">DEA ARMOND </t>
        </is>
      </c>
      <c r="F462" t="n">
        <v>836.3</v>
      </c>
      <c r="G462" s="30" t="n">
        <v>45496</v>
      </c>
      <c r="H462" s="30" t="n">
        <v>45496</v>
      </c>
      <c r="I462" s="30" t="n">
        <v>45496</v>
      </c>
      <c r="J462" s="30" t="n">
        <v>45468</v>
      </c>
      <c r="K462" s="30" t="n">
        <v>45469</v>
      </c>
      <c r="L462" t="inlineStr">
        <is>
          <t>Boleto Bancário</t>
        </is>
      </c>
      <c r="O462" t="inlineStr">
        <is>
          <t>2024-30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62072</v>
      </c>
      <c r="C463" t="n">
        <v>115</v>
      </c>
      <c r="D463" t="inlineStr">
        <is>
          <t>Riviera Bar</t>
        </is>
      </c>
      <c r="E463" t="inlineStr">
        <is>
          <t>ATIVAONLINE EDITORA E INDUSTRIA GRAFICA LTDA</t>
        </is>
      </c>
      <c r="F463" t="n">
        <v>3160</v>
      </c>
      <c r="G463" s="30" t="n">
        <v>45496</v>
      </c>
      <c r="H463" s="30" t="n">
        <v>45496</v>
      </c>
      <c r="I463" s="30" t="n">
        <v>45496</v>
      </c>
      <c r="J463" s="30" t="n">
        <v>45471</v>
      </c>
      <c r="K463" s="30" t="n">
        <v>45474</v>
      </c>
      <c r="L463" t="inlineStr">
        <is>
          <t>Boleto Bancário</t>
        </is>
      </c>
      <c r="M463" t="inlineStr">
        <is>
          <t>CUSTOS COM MARKETING</t>
        </is>
      </c>
      <c r="N463" t="inlineStr">
        <is>
          <t xml:space="preserve"> MATERIAIS INSTITUCIONAIS</t>
        </is>
      </c>
      <c r="O463" t="inlineStr">
        <is>
          <t>2024-30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65710</v>
      </c>
      <c r="C464" t="n">
        <v>115</v>
      </c>
      <c r="D464" t="inlineStr">
        <is>
          <t>Riviera Bar</t>
        </is>
      </c>
      <c r="E464" t="inlineStr">
        <is>
          <t>LATICINIOS AURICCHIO LTDA</t>
        </is>
      </c>
      <c r="F464" t="n">
        <v>239.95</v>
      </c>
      <c r="G464" s="30" t="n">
        <v>45496</v>
      </c>
      <c r="H464" s="30" t="n">
        <v>45496</v>
      </c>
      <c r="I464" s="30" t="n">
        <v>45496</v>
      </c>
      <c r="J464" s="30" t="n">
        <v>45490</v>
      </c>
      <c r="K464" s="30" t="n">
        <v>45491</v>
      </c>
      <c r="L464" t="inlineStr">
        <is>
          <t>Boleto Bancário</t>
        </is>
      </c>
      <c r="O464" t="inlineStr">
        <is>
          <t>2024-30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65722</v>
      </c>
      <c r="C465" t="n">
        <v>115</v>
      </c>
      <c r="D465" t="inlineStr">
        <is>
          <t>Riviera Bar</t>
        </is>
      </c>
      <c r="E465" t="inlineStr">
        <is>
          <t>JUNDIA FOODS DISTRIBUIDORA DE PRODUTOA ALIMENTICIOS LTDA</t>
        </is>
      </c>
      <c r="F465" t="n">
        <v>748.8</v>
      </c>
      <c r="G465" s="30" t="n">
        <v>45496</v>
      </c>
      <c r="H465" s="30" t="n">
        <v>45496</v>
      </c>
      <c r="I465" s="30" t="n">
        <v>45496</v>
      </c>
      <c r="J465" s="30" t="n">
        <v>45490</v>
      </c>
      <c r="K465" s="30" t="n">
        <v>45491</v>
      </c>
      <c r="L465" t="inlineStr">
        <is>
          <t>Boleto Bancário</t>
        </is>
      </c>
      <c r="O465" t="inlineStr">
        <is>
          <t>2024-30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65756</v>
      </c>
      <c r="C466" t="n">
        <v>115</v>
      </c>
      <c r="D466" t="inlineStr">
        <is>
          <t>Riviera Bar</t>
        </is>
      </c>
      <c r="E466" t="inlineStr">
        <is>
          <t>VERISURE BRASIL MONITORAMENTO DE ALARMES S.A</t>
        </is>
      </c>
      <c r="F466" t="n">
        <v>1316</v>
      </c>
      <c r="G466" s="30" t="n">
        <v>45496</v>
      </c>
      <c r="H466" s="30" t="n">
        <v>45496</v>
      </c>
      <c r="I466" s="30" t="n">
        <v>45496</v>
      </c>
      <c r="J466" s="30" t="n">
        <v>45491</v>
      </c>
      <c r="K466" s="30" t="n">
        <v>45491</v>
      </c>
      <c r="L466" t="inlineStr">
        <is>
          <t>Boleto Bancário</t>
        </is>
      </c>
      <c r="M466" t="inlineStr">
        <is>
          <t>SISTEMAS/ T.I</t>
        </is>
      </c>
      <c r="N466" t="inlineStr">
        <is>
          <t>SISTEMAS DE SEGURANCA/ CAMERAS</t>
        </is>
      </c>
      <c r="O466" t="inlineStr">
        <is>
          <t>2024-30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63045</v>
      </c>
      <c r="C467" t="n">
        <v>115</v>
      </c>
      <c r="D467" t="inlineStr">
        <is>
          <t>Riviera Bar</t>
        </is>
      </c>
      <c r="E467" t="inlineStr">
        <is>
          <t xml:space="preserve">EMPORIO MEL </t>
        </is>
      </c>
      <c r="F467" t="n">
        <v>2080.26</v>
      </c>
      <c r="G467" s="30" t="n">
        <v>45496</v>
      </c>
      <c r="H467" s="30" t="n">
        <v>45496</v>
      </c>
      <c r="I467" s="30" t="n">
        <v>45496</v>
      </c>
      <c r="J467" s="30" t="n">
        <v>45474</v>
      </c>
      <c r="K467" s="30" t="n">
        <v>45476</v>
      </c>
      <c r="L467" t="inlineStr">
        <is>
          <t>Boleto Bancário</t>
        </is>
      </c>
      <c r="O467" t="inlineStr">
        <is>
          <t>2024-30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64222</v>
      </c>
      <c r="C468" t="n">
        <v>115</v>
      </c>
      <c r="D468" t="inlineStr">
        <is>
          <t>Riviera Bar</t>
        </is>
      </c>
      <c r="E468" t="inlineStr">
        <is>
          <t>JR GAIOTTO ALIMENTOS LTDA ME</t>
        </is>
      </c>
      <c r="F468" t="n">
        <v>300.98</v>
      </c>
      <c r="G468" s="30" t="n">
        <v>45496</v>
      </c>
      <c r="H468" s="30" t="n">
        <v>45496</v>
      </c>
      <c r="I468" s="30" t="n">
        <v>45496</v>
      </c>
      <c r="J468" s="30" t="n">
        <v>45482</v>
      </c>
      <c r="K468" s="30" t="n">
        <v>45483</v>
      </c>
      <c r="L468" t="inlineStr">
        <is>
          <t>Boleto Bancário</t>
        </is>
      </c>
      <c r="O468" t="inlineStr">
        <is>
          <t>2024-30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64223</v>
      </c>
      <c r="C469" t="n">
        <v>115</v>
      </c>
      <c r="D469" t="inlineStr">
        <is>
          <t>Riviera Bar</t>
        </is>
      </c>
      <c r="E469" t="inlineStr">
        <is>
          <t>BATARD PADARIA ARTESANAL LTDA</t>
        </is>
      </c>
      <c r="F469" t="n">
        <v>745.5</v>
      </c>
      <c r="G469" s="30" t="n">
        <v>45496</v>
      </c>
      <c r="H469" s="30" t="n">
        <v>45496</v>
      </c>
      <c r="I469" s="30" t="n">
        <v>45496</v>
      </c>
      <c r="J469" s="30" t="n">
        <v>45481</v>
      </c>
      <c r="K469" s="30" t="n">
        <v>45483</v>
      </c>
      <c r="L469" t="inlineStr">
        <is>
          <t>Boleto Bancário</t>
        </is>
      </c>
      <c r="O469" t="inlineStr">
        <is>
          <t>2024-30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59274</v>
      </c>
      <c r="C470" t="n">
        <v>115</v>
      </c>
      <c r="D470" t="inlineStr">
        <is>
          <t>Riviera Bar</t>
        </is>
      </c>
      <c r="E470" t="inlineStr">
        <is>
          <t>MACHINE SERVICE LTDA</t>
        </is>
      </c>
      <c r="F470" t="n">
        <v>8550</v>
      </c>
      <c r="G470" s="30" t="n">
        <v>45493</v>
      </c>
      <c r="H470" s="30" t="n">
        <v>45495</v>
      </c>
      <c r="I470" s="30" t="n">
        <v>45495</v>
      </c>
      <c r="J470" s="30" t="n">
        <v>45474</v>
      </c>
      <c r="K470" s="30" t="n">
        <v>45461</v>
      </c>
      <c r="L470" t="inlineStr">
        <is>
          <t>Transferência Bancária ou Pix</t>
        </is>
      </c>
      <c r="M470" t="inlineStr">
        <is>
          <t>SERVICOS DE TERCEIROS</t>
        </is>
      </c>
      <c r="N470" t="inlineStr">
        <is>
          <t>SERVICO DE SEGURANCA</t>
        </is>
      </c>
      <c r="O470" t="inlineStr">
        <is>
          <t>2024-29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64362</v>
      </c>
      <c r="C471" t="n">
        <v>115</v>
      </c>
      <c r="D471" t="inlineStr">
        <is>
          <t>Riviera Bar</t>
        </is>
      </c>
      <c r="E471" t="inlineStr">
        <is>
          <t>WIDE STOCK COMERCIO E REPRESENTACAO LTDA</t>
        </is>
      </c>
      <c r="F471" t="n">
        <v>974.99</v>
      </c>
      <c r="G471" s="30" t="n">
        <v>45495</v>
      </c>
      <c r="H471" s="30" t="n">
        <v>45495</v>
      </c>
      <c r="I471" s="30" t="n">
        <v>45495</v>
      </c>
      <c r="J471" s="30" t="n">
        <v>45483</v>
      </c>
      <c r="K471" s="30" t="n">
        <v>45483</v>
      </c>
      <c r="L471" t="inlineStr">
        <is>
          <t>Boleto Bancário</t>
        </is>
      </c>
      <c r="O471" t="inlineStr">
        <is>
          <t>2024-30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64372</v>
      </c>
      <c r="C472" t="n">
        <v>115</v>
      </c>
      <c r="D472" t="inlineStr">
        <is>
          <t>Riviera Bar</t>
        </is>
      </c>
      <c r="E472" t="inlineStr">
        <is>
          <t xml:space="preserve">MRC INDUSTRIA E COMERCIO DE BEBIDAS </t>
        </is>
      </c>
      <c r="F472" t="n">
        <v>2560</v>
      </c>
      <c r="G472" s="30" t="n">
        <v>45495</v>
      </c>
      <c r="H472" s="30" t="n">
        <v>45495</v>
      </c>
      <c r="I472" s="30" t="n">
        <v>45495</v>
      </c>
      <c r="J472" s="30" t="n">
        <v>45481</v>
      </c>
      <c r="K472" s="30" t="n">
        <v>45483</v>
      </c>
      <c r="L472" t="inlineStr">
        <is>
          <t>Boleto Bancário</t>
        </is>
      </c>
      <c r="O472" t="inlineStr">
        <is>
          <t>2024-30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64376</v>
      </c>
      <c r="C473" t="n">
        <v>115</v>
      </c>
      <c r="D473" t="inlineStr">
        <is>
          <t>Riviera Bar</t>
        </is>
      </c>
      <c r="E473" t="inlineStr">
        <is>
          <t>MARIO PEDRO FELICIANO HORTIFRUTI EPP</t>
        </is>
      </c>
      <c r="F473" t="n">
        <v>675</v>
      </c>
      <c r="G473" s="30" t="n">
        <v>45495</v>
      </c>
      <c r="H473" s="30" t="n">
        <v>45495</v>
      </c>
      <c r="I473" s="30" t="n">
        <v>45495</v>
      </c>
      <c r="J473" s="30" t="n">
        <v>45481</v>
      </c>
      <c r="K473" s="30" t="n">
        <v>45483</v>
      </c>
      <c r="L473" t="inlineStr">
        <is>
          <t>Boleto Bancário</t>
        </is>
      </c>
      <c r="O473" t="inlineStr">
        <is>
          <t>2024-30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64678</v>
      </c>
      <c r="C474" t="n">
        <v>115</v>
      </c>
      <c r="D474" t="inlineStr">
        <is>
          <t>Riviera Bar</t>
        </is>
      </c>
      <c r="E474" t="inlineStr">
        <is>
          <t xml:space="preserve">ABRASEL SAO PAULO </t>
        </is>
      </c>
      <c r="F474" t="n">
        <v>185</v>
      </c>
      <c r="G474" s="30" t="n">
        <v>45493</v>
      </c>
      <c r="H474" s="30" t="n">
        <v>45495</v>
      </c>
      <c r="I474" s="30" t="n">
        <v>45495</v>
      </c>
      <c r="J474" s="30" t="n">
        <v>45484</v>
      </c>
      <c r="K474" s="30" t="n">
        <v>45484</v>
      </c>
      <c r="L474" t="inlineStr">
        <is>
          <t>Boleto Bancário</t>
        </is>
      </c>
      <c r="M474" t="inlineStr">
        <is>
          <t>SERVICOS DE TERCEIROS</t>
        </is>
      </c>
      <c r="N474" t="inlineStr">
        <is>
          <t>ASSESSORIA GERAL</t>
        </is>
      </c>
      <c r="O474" t="inlineStr">
        <is>
          <t>2024-29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64700</v>
      </c>
      <c r="C475" t="n">
        <v>115</v>
      </c>
      <c r="D475" t="inlineStr">
        <is>
          <t>Riviera Bar</t>
        </is>
      </c>
      <c r="E475" t="inlineStr">
        <is>
          <t>CLARO S.A.</t>
        </is>
      </c>
      <c r="F475" t="n">
        <v>206.43</v>
      </c>
      <c r="G475" s="30" t="n">
        <v>45493</v>
      </c>
      <c r="H475" s="30" t="n">
        <v>45495</v>
      </c>
      <c r="I475" s="30" t="n">
        <v>45495</v>
      </c>
      <c r="J475" s="30" t="n">
        <v>45484</v>
      </c>
      <c r="K475" s="30" t="n">
        <v>45484</v>
      </c>
      <c r="L475" t="inlineStr">
        <is>
          <t>Boleto Bancário</t>
        </is>
      </c>
      <c r="M475" t="inlineStr">
        <is>
          <t>SISTEMAS/ T.I</t>
        </is>
      </c>
      <c r="N475" t="inlineStr">
        <is>
          <t>INTERNET</t>
        </is>
      </c>
      <c r="O475" t="inlineStr">
        <is>
          <t>2024-29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64807</v>
      </c>
      <c r="C476" t="n">
        <v>115</v>
      </c>
      <c r="D476" t="inlineStr">
        <is>
          <t>Riviera Bar</t>
        </is>
      </c>
      <c r="E476" t="inlineStr">
        <is>
          <t>ANDREIA SANTOS FREITAS DUARTE</t>
        </is>
      </c>
      <c r="F476" t="n">
        <v>444.8</v>
      </c>
      <c r="G476" s="30" t="n">
        <v>45495</v>
      </c>
      <c r="H476" s="30" t="n">
        <v>45495</v>
      </c>
      <c r="I476" s="30" t="n">
        <v>45495</v>
      </c>
      <c r="J476" s="30" t="n">
        <v>45483</v>
      </c>
      <c r="K476" s="30" t="n">
        <v>45485</v>
      </c>
      <c r="L476" t="inlineStr">
        <is>
          <t>Boleto Bancário</t>
        </is>
      </c>
      <c r="O476" t="inlineStr">
        <is>
          <t>2024-30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64808</v>
      </c>
      <c r="C477" t="n">
        <v>115</v>
      </c>
      <c r="D477" t="inlineStr">
        <is>
          <t>Riviera Bar</t>
        </is>
      </c>
      <c r="E477" t="inlineStr">
        <is>
          <t>ANDREIA SANTOS FREITAS DUARTE</t>
        </is>
      </c>
      <c r="F477" t="n">
        <v>210</v>
      </c>
      <c r="G477" s="30" t="n">
        <v>45495</v>
      </c>
      <c r="H477" s="30" t="n">
        <v>45495</v>
      </c>
      <c r="I477" s="30" t="n">
        <v>45495</v>
      </c>
      <c r="J477" s="30" t="n">
        <v>45485</v>
      </c>
      <c r="K477" s="30" t="n">
        <v>45485</v>
      </c>
      <c r="L477" t="inlineStr">
        <is>
          <t>Boleto Bancário</t>
        </is>
      </c>
      <c r="O477" t="inlineStr">
        <is>
          <t>2024-30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64811</v>
      </c>
      <c r="C478" t="n">
        <v>115</v>
      </c>
      <c r="D478" t="inlineStr">
        <is>
          <t>Riviera Bar</t>
        </is>
      </c>
      <c r="E478" t="inlineStr">
        <is>
          <t>MURILLO S- DUARTE COMERCIAL LTDA</t>
        </is>
      </c>
      <c r="F478" t="n">
        <v>2034.06</v>
      </c>
      <c r="G478" s="30" t="n">
        <v>45495</v>
      </c>
      <c r="H478" s="30" t="n">
        <v>45495</v>
      </c>
      <c r="I478" s="30" t="n">
        <v>45495</v>
      </c>
      <c r="J478" s="30" t="n">
        <v>45484</v>
      </c>
      <c r="K478" s="30" t="n">
        <v>45485</v>
      </c>
      <c r="L478" t="inlineStr">
        <is>
          <t>Boleto Bancário</t>
        </is>
      </c>
      <c r="M478" t="inlineStr">
        <is>
          <t>INSUMOS</t>
        </is>
      </c>
      <c r="N478" t="inlineStr">
        <is>
          <t>ALIMENTOS</t>
        </is>
      </c>
      <c r="O478" t="inlineStr">
        <is>
          <t>2024-30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64812</v>
      </c>
      <c r="C479" t="n">
        <v>115</v>
      </c>
      <c r="D479" t="inlineStr">
        <is>
          <t>Riviera Bar</t>
        </is>
      </c>
      <c r="E479" t="inlineStr">
        <is>
          <t>MURILLO S- DUARTE COMERCIAL LTDA</t>
        </is>
      </c>
      <c r="F479" t="n">
        <v>5062.4</v>
      </c>
      <c r="G479" s="30" t="n">
        <v>45495</v>
      </c>
      <c r="H479" s="30" t="n">
        <v>45495</v>
      </c>
      <c r="I479" s="30" t="n">
        <v>45495</v>
      </c>
      <c r="J479" s="30" t="n">
        <v>45483</v>
      </c>
      <c r="K479" s="30" t="n">
        <v>45485</v>
      </c>
      <c r="L479" t="inlineStr">
        <is>
          <t>Boleto Bancário</t>
        </is>
      </c>
      <c r="M479" t="inlineStr">
        <is>
          <t>INSUMOS</t>
        </is>
      </c>
      <c r="N479" t="inlineStr">
        <is>
          <t>ALIMENTOS</t>
        </is>
      </c>
      <c r="O479" t="inlineStr">
        <is>
          <t>2024-30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64981</v>
      </c>
      <c r="C480" t="n">
        <v>115</v>
      </c>
      <c r="D480" t="inlineStr">
        <is>
          <t>Riviera Bar</t>
        </is>
      </c>
      <c r="E480" t="inlineStr">
        <is>
          <t>GILBERTO FERREIRA SILVA JUNIOR</t>
        </is>
      </c>
      <c r="F480" t="n">
        <v>800</v>
      </c>
      <c r="G480" s="30" t="n">
        <v>45495</v>
      </c>
      <c r="H480" s="30" t="n">
        <v>45495</v>
      </c>
      <c r="I480" s="30" t="n">
        <v>45495</v>
      </c>
      <c r="J480" s="30" t="n">
        <v>45488</v>
      </c>
      <c r="K480" s="30" t="n">
        <v>45488</v>
      </c>
      <c r="L480" t="inlineStr">
        <is>
          <t>Boleto Bancário</t>
        </is>
      </c>
      <c r="M480" t="inlineStr">
        <is>
          <t>LOCACOES</t>
        </is>
      </c>
      <c r="N480" t="inlineStr">
        <is>
          <t>LOCACAO DE EQUIPAMENTOS</t>
        </is>
      </c>
      <c r="O480" t="inlineStr">
        <is>
          <t>2024-30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64993</v>
      </c>
      <c r="C481" t="n">
        <v>115</v>
      </c>
      <c r="D481" t="inlineStr">
        <is>
          <t>Riviera Bar</t>
        </is>
      </c>
      <c r="E481" t="inlineStr">
        <is>
          <t>DTK COMERCIO DE ALIMENTOS LTDA</t>
        </is>
      </c>
      <c r="F481" t="n">
        <v>3098.19</v>
      </c>
      <c r="G481" s="30" t="n">
        <v>45495</v>
      </c>
      <c r="H481" s="30" t="n">
        <v>45495</v>
      </c>
      <c r="I481" s="30" t="n">
        <v>45495</v>
      </c>
      <c r="J481" s="30" t="n">
        <v>45485</v>
      </c>
      <c r="K481" s="30" t="n">
        <v>45488</v>
      </c>
      <c r="L481" t="inlineStr">
        <is>
          <t>Boleto Bancário</t>
        </is>
      </c>
      <c r="O481" t="inlineStr">
        <is>
          <t>2024-30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64997</v>
      </c>
      <c r="C482" t="n">
        <v>115</v>
      </c>
      <c r="D482" t="inlineStr">
        <is>
          <t>Riviera Bar</t>
        </is>
      </c>
      <c r="E482" t="inlineStr">
        <is>
          <t>LATICINIOS PIRAMIDE LTDA</t>
        </is>
      </c>
      <c r="F482" t="n">
        <v>384.4</v>
      </c>
      <c r="G482" s="30" t="n">
        <v>45495</v>
      </c>
      <c r="H482" s="30" t="n">
        <v>45495</v>
      </c>
      <c r="I482" s="30" t="n">
        <v>45495</v>
      </c>
      <c r="J482" s="30" t="n">
        <v>45485</v>
      </c>
      <c r="K482" s="30" t="n">
        <v>45488</v>
      </c>
      <c r="L482" t="inlineStr">
        <is>
          <t>Boleto Bancário</t>
        </is>
      </c>
      <c r="O482" t="inlineStr">
        <is>
          <t>2024-30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60501</v>
      </c>
      <c r="C483" t="n">
        <v>115</v>
      </c>
      <c r="D483" t="inlineStr">
        <is>
          <t>Riviera Bar</t>
        </is>
      </c>
      <c r="E483" t="inlineStr">
        <is>
          <t>REBAL COMERCIAL LTDA</t>
        </is>
      </c>
      <c r="F483" t="n">
        <v>384.64</v>
      </c>
      <c r="G483" s="30" t="n">
        <v>45493</v>
      </c>
      <c r="H483" s="30" t="n">
        <v>45495</v>
      </c>
      <c r="I483" s="30" t="n">
        <v>45495</v>
      </c>
      <c r="J483" s="30" t="n">
        <v>45467</v>
      </c>
      <c r="K483" s="30" t="n">
        <v>45467</v>
      </c>
      <c r="L483" t="inlineStr">
        <is>
          <t>Boleto Bancário</t>
        </is>
      </c>
      <c r="M483" t="inlineStr">
        <is>
          <t>UTILIDADES</t>
        </is>
      </c>
      <c r="N483" t="inlineStr">
        <is>
          <t>UTENSILIOS</t>
        </is>
      </c>
      <c r="O483" t="inlineStr">
        <is>
          <t>2024-29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60701</v>
      </c>
      <c r="C484" t="n">
        <v>115</v>
      </c>
      <c r="D484" t="inlineStr">
        <is>
          <t>Riviera Bar</t>
        </is>
      </c>
      <c r="E484" t="inlineStr">
        <is>
          <t>ICMS</t>
        </is>
      </c>
      <c r="F484" t="n">
        <v>56989.5</v>
      </c>
      <c r="G484" s="30" t="n">
        <v>45495</v>
      </c>
      <c r="H484" s="30" t="n">
        <v>45495</v>
      </c>
      <c r="I484" s="30" t="n">
        <v>45495</v>
      </c>
      <c r="J484" s="30" t="n">
        <v>45473</v>
      </c>
      <c r="K484" s="30" t="n">
        <v>45468</v>
      </c>
      <c r="L484" t="inlineStr">
        <is>
          <t>Boleto Bancário</t>
        </is>
      </c>
      <c r="M484" t="inlineStr">
        <is>
          <t>IMPOSTOS SOBRE VENDA</t>
        </is>
      </c>
      <c r="N484" t="inlineStr">
        <is>
          <t>ICMS S/ VENDAS</t>
        </is>
      </c>
      <c r="O484" t="inlineStr">
        <is>
          <t>2024-30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67214</v>
      </c>
      <c r="C485" t="n">
        <v>115</v>
      </c>
      <c r="D485" t="inlineStr">
        <is>
          <t>Riviera Bar</t>
        </is>
      </c>
      <c r="E485" t="inlineStr">
        <is>
          <t>PETTY CASH</t>
        </is>
      </c>
      <c r="F485" t="n">
        <v>7.5</v>
      </c>
      <c r="G485" s="30" t="n">
        <v>45495</v>
      </c>
      <c r="H485" s="30" t="n"/>
      <c r="I485" s="30" t="n">
        <v>45495</v>
      </c>
      <c r="J485" s="30" t="n">
        <v>45495</v>
      </c>
      <c r="K485" s="30" t="n">
        <v>45499</v>
      </c>
      <c r="L485" t="inlineStr">
        <is>
          <t>Dinheiro em Espécie</t>
        </is>
      </c>
      <c r="M485" t="inlineStr">
        <is>
          <t>DESPESAS GERAIS</t>
        </is>
      </c>
      <c r="N485" t="inlineStr">
        <is>
          <t>MANUTENCAO EM GERAL</t>
        </is>
      </c>
      <c r="O485" t="inlineStr">
        <is>
          <t>2024-30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67220</v>
      </c>
      <c r="C486" t="n">
        <v>115</v>
      </c>
      <c r="D486" t="inlineStr">
        <is>
          <t>Riviera Bar</t>
        </is>
      </c>
      <c r="E486" t="inlineStr">
        <is>
          <t>PETTY CASH</t>
        </is>
      </c>
      <c r="F486" t="n">
        <v>170</v>
      </c>
      <c r="G486" s="30" t="n">
        <v>45495</v>
      </c>
      <c r="H486" s="30" t="n"/>
      <c r="I486" s="30" t="n">
        <v>45495</v>
      </c>
      <c r="J486" s="30" t="n">
        <v>45495</v>
      </c>
      <c r="K486" s="30" t="n">
        <v>45499</v>
      </c>
      <c r="L486" t="inlineStr">
        <is>
          <t>Dinheiro em Espécie</t>
        </is>
      </c>
      <c r="M486" t="inlineStr">
        <is>
          <t>DESPESAS GERAIS</t>
        </is>
      </c>
      <c r="N486" t="inlineStr">
        <is>
          <t>MANUTENCAO EM GERAL</t>
        </is>
      </c>
      <c r="O486" t="inlineStr">
        <is>
          <t>2024-30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67232</v>
      </c>
      <c r="C487" t="n">
        <v>115</v>
      </c>
      <c r="D487" t="inlineStr">
        <is>
          <t>Riviera Bar</t>
        </is>
      </c>
      <c r="E487" t="inlineStr">
        <is>
          <t>PETTY CASH</t>
        </is>
      </c>
      <c r="F487" t="n">
        <v>25</v>
      </c>
      <c r="G487" s="30" t="n">
        <v>45495</v>
      </c>
      <c r="H487" s="30" t="n"/>
      <c r="I487" s="30" t="n">
        <v>45495</v>
      </c>
      <c r="J487" s="30" t="n">
        <v>45495</v>
      </c>
      <c r="K487" s="30" t="n">
        <v>45499</v>
      </c>
      <c r="L487" t="inlineStr">
        <is>
          <t>Dinheiro em Espécie</t>
        </is>
      </c>
      <c r="M487" t="inlineStr">
        <is>
          <t>UTILIDADES</t>
        </is>
      </c>
      <c r="N487" t="inlineStr">
        <is>
          <t xml:space="preserve"> CONDUÇÕES/TAXI/UBER</t>
        </is>
      </c>
      <c r="O487" t="inlineStr">
        <is>
          <t>2024-30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63035</v>
      </c>
      <c r="C488" t="n">
        <v>115</v>
      </c>
      <c r="D488" t="inlineStr">
        <is>
          <t>Riviera Bar</t>
        </is>
      </c>
      <c r="E488" t="inlineStr">
        <is>
          <t>CRYSTALMIX COMERCIO E MANUTENCAO DE EQUI</t>
        </is>
      </c>
      <c r="F488" t="n">
        <v>121.5</v>
      </c>
      <c r="G488" s="30" t="n">
        <v>45495</v>
      </c>
      <c r="H488" s="30" t="n">
        <v>45495</v>
      </c>
      <c r="I488" s="30" t="n">
        <v>45495</v>
      </c>
      <c r="J488" s="30" t="n">
        <v>45474</v>
      </c>
      <c r="K488" s="30" t="n">
        <v>45476</v>
      </c>
      <c r="L488" t="inlineStr">
        <is>
          <t>Boleto Bancário</t>
        </is>
      </c>
      <c r="O488" t="inlineStr">
        <is>
          <t>2024-30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63394</v>
      </c>
      <c r="C489" t="n">
        <v>115</v>
      </c>
      <c r="D489" t="inlineStr">
        <is>
          <t>Riviera Bar</t>
        </is>
      </c>
      <c r="E489" t="inlineStr">
        <is>
          <t>ZENDESK BRASIL SOFTWARE CORPORATIVO LTDA.</t>
        </is>
      </c>
      <c r="F489" t="n">
        <v>562.85</v>
      </c>
      <c r="G489" s="30" t="n">
        <v>45493</v>
      </c>
      <c r="H489" s="30" t="n">
        <v>45495</v>
      </c>
      <c r="I489" s="30" t="n">
        <v>45495</v>
      </c>
      <c r="J489" s="30" t="n">
        <v>45473</v>
      </c>
      <c r="K489" s="30" t="n">
        <v>45478</v>
      </c>
      <c r="L489" t="inlineStr">
        <is>
          <t>Cartão de Crédito</t>
        </is>
      </c>
      <c r="M489" t="inlineStr">
        <is>
          <t>SISTEMAS/ T.I</t>
        </is>
      </c>
      <c r="N489" t="inlineStr">
        <is>
          <t>SISTEMAS</t>
        </is>
      </c>
      <c r="O489" t="inlineStr">
        <is>
          <t>2024-29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63572</v>
      </c>
      <c r="C490" t="n">
        <v>115</v>
      </c>
      <c r="D490" t="inlineStr">
        <is>
          <t>Riviera Bar</t>
        </is>
      </c>
      <c r="E490" t="inlineStr">
        <is>
          <t>NIVALDO ALVES (SIMBAS)</t>
        </is>
      </c>
      <c r="F490" t="n">
        <v>250</v>
      </c>
      <c r="G490" s="30" t="n">
        <v>45493</v>
      </c>
      <c r="H490" s="30" t="n">
        <v>45495</v>
      </c>
      <c r="I490" s="30" t="n">
        <v>45495</v>
      </c>
      <c r="J490" s="30" t="n">
        <v>45478</v>
      </c>
      <c r="K490" s="30" t="n">
        <v>45478</v>
      </c>
      <c r="L490" t="inlineStr">
        <is>
          <t>Transferência Bancária ou Pix</t>
        </is>
      </c>
      <c r="M490" t="inlineStr">
        <is>
          <t>DESPESAS GERAIS</t>
        </is>
      </c>
      <c r="N490" t="inlineStr">
        <is>
          <t>MANUTENCAO EM GERAL</t>
        </is>
      </c>
      <c r="O490" t="inlineStr">
        <is>
          <t>2024-29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63903</v>
      </c>
      <c r="C491" t="n">
        <v>115</v>
      </c>
      <c r="D491" t="inlineStr">
        <is>
          <t>Riviera Bar</t>
        </is>
      </c>
      <c r="E491" t="inlineStr">
        <is>
          <t>DTK COMERCIO DE ALIMENTOS LTDA</t>
        </is>
      </c>
      <c r="F491" t="n">
        <v>294.56</v>
      </c>
      <c r="G491" s="30" t="n">
        <v>45495</v>
      </c>
      <c r="H491" s="30" t="n">
        <v>45495</v>
      </c>
      <c r="I491" s="30" t="n">
        <v>45495</v>
      </c>
      <c r="J491" s="30" t="n">
        <v>45478</v>
      </c>
      <c r="K491" s="30" t="n">
        <v>45481</v>
      </c>
      <c r="L491" t="inlineStr">
        <is>
          <t>Boleto Bancário</t>
        </is>
      </c>
      <c r="M491" t="inlineStr">
        <is>
          <t>INSUMOS</t>
        </is>
      </c>
      <c r="N491" t="inlineStr">
        <is>
          <t>ALIMENTOS</t>
        </is>
      </c>
      <c r="O491" t="inlineStr">
        <is>
          <t>2024-30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63907</v>
      </c>
      <c r="C492" t="n">
        <v>115</v>
      </c>
      <c r="D492" t="inlineStr">
        <is>
          <t>Riviera Bar</t>
        </is>
      </c>
      <c r="E492" t="inlineStr">
        <is>
          <t>SORVETES ROCHINA IND.COM. IMPORT. E EXPORT LTDA</t>
        </is>
      </c>
      <c r="F492" t="n">
        <v>566.65</v>
      </c>
      <c r="G492" s="30" t="n">
        <v>45495</v>
      </c>
      <c r="H492" s="30" t="n">
        <v>45495</v>
      </c>
      <c r="I492" s="30" t="n">
        <v>45495</v>
      </c>
      <c r="J492" s="30" t="n">
        <v>45476</v>
      </c>
      <c r="K492" s="30" t="n">
        <v>45481</v>
      </c>
      <c r="L492" t="inlineStr">
        <is>
          <t>Boleto Bancário</t>
        </is>
      </c>
      <c r="M492" t="inlineStr">
        <is>
          <t>INSUMOS</t>
        </is>
      </c>
      <c r="N492" t="inlineStr">
        <is>
          <t>ALIMENTOS</t>
        </is>
      </c>
      <c r="O492" t="inlineStr">
        <is>
          <t>2024-30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64194</v>
      </c>
      <c r="C493" t="n">
        <v>115</v>
      </c>
      <c r="D493" t="inlineStr">
        <is>
          <t>Riviera Bar</t>
        </is>
      </c>
      <c r="E493" t="inlineStr">
        <is>
          <t>TARUMA CIA COMERCIAL AGRICOLA</t>
        </is>
      </c>
      <c r="F493" t="n">
        <v>220.64</v>
      </c>
      <c r="G493" s="30" t="n">
        <v>45495</v>
      </c>
      <c r="H493" s="30" t="n">
        <v>45495</v>
      </c>
      <c r="I493" s="30" t="n">
        <v>45495</v>
      </c>
      <c r="J493" s="30" t="n">
        <v>45479</v>
      </c>
      <c r="K493" s="30" t="n">
        <v>45483</v>
      </c>
      <c r="L493" t="inlineStr">
        <is>
          <t>Boleto Bancário</t>
        </is>
      </c>
      <c r="O493" t="inlineStr">
        <is>
          <t>2024-30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64195</v>
      </c>
      <c r="C494" t="n">
        <v>115</v>
      </c>
      <c r="D494" t="inlineStr">
        <is>
          <t>Riviera Bar</t>
        </is>
      </c>
      <c r="E494" t="inlineStr">
        <is>
          <t>CIUFFI HORTIFRUTI EIRELI</t>
        </is>
      </c>
      <c r="F494" t="n">
        <v>1124.64</v>
      </c>
      <c r="G494" s="30" t="n">
        <v>45495</v>
      </c>
      <c r="H494" s="30" t="n">
        <v>45495</v>
      </c>
      <c r="I494" s="30" t="n">
        <v>45495</v>
      </c>
      <c r="J494" s="30" t="n">
        <v>45481</v>
      </c>
      <c r="K494" s="30" t="n">
        <v>45483</v>
      </c>
      <c r="L494" t="inlineStr">
        <is>
          <t>Boleto Bancário</t>
        </is>
      </c>
      <c r="O494" t="inlineStr">
        <is>
          <t>2024-30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64215</v>
      </c>
      <c r="C495" t="n">
        <v>115</v>
      </c>
      <c r="D495" t="inlineStr">
        <is>
          <t>Riviera Bar</t>
        </is>
      </c>
      <c r="E495" t="inlineStr">
        <is>
          <t>MARIO PEDRO FELICIANO HORTIFRUTI EPP</t>
        </is>
      </c>
      <c r="F495" t="n">
        <v>1287.85</v>
      </c>
      <c r="G495" s="30" t="n">
        <v>45493</v>
      </c>
      <c r="H495" s="30" t="n">
        <v>45495</v>
      </c>
      <c r="I495" s="30" t="n">
        <v>45495</v>
      </c>
      <c r="J495" s="30" t="n">
        <v>45481</v>
      </c>
      <c r="K495" s="30" t="n">
        <v>45483</v>
      </c>
      <c r="L495" t="inlineStr">
        <is>
          <t>Boleto Bancário</t>
        </is>
      </c>
      <c r="O495" t="inlineStr">
        <is>
          <t>2024-29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64228</v>
      </c>
      <c r="C496" t="n">
        <v>115</v>
      </c>
      <c r="D496" t="inlineStr">
        <is>
          <t>Riviera Bar</t>
        </is>
      </c>
      <c r="E496" t="inlineStr">
        <is>
          <t xml:space="preserve">DISTRIBUIDORA DE CARNES CANTAREIRA </t>
        </is>
      </c>
      <c r="F496" t="n">
        <v>1111.42</v>
      </c>
      <c r="G496" s="30" t="n">
        <v>45494</v>
      </c>
      <c r="H496" s="30" t="n">
        <v>45495</v>
      </c>
      <c r="I496" s="30" t="n">
        <v>45495</v>
      </c>
      <c r="J496" s="30" t="n">
        <v>45483</v>
      </c>
      <c r="K496" s="30" t="n">
        <v>45483</v>
      </c>
      <c r="L496" t="inlineStr">
        <is>
          <t>Boleto Bancário</t>
        </is>
      </c>
      <c r="O496" t="inlineStr">
        <is>
          <t>2024-29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62066</v>
      </c>
      <c r="C497" t="n">
        <v>115</v>
      </c>
      <c r="D497" t="inlineStr">
        <is>
          <t>Riviera Bar</t>
        </is>
      </c>
      <c r="E497" t="inlineStr">
        <is>
          <t>DDTIZZ DEDETIZADORA E SERVICOS GERAIS LTDA</t>
        </is>
      </c>
      <c r="F497" t="n">
        <v>650</v>
      </c>
      <c r="G497" s="30" t="n">
        <v>45495</v>
      </c>
      <c r="H497" s="30" t="n">
        <v>45495</v>
      </c>
      <c r="I497" s="30" t="n">
        <v>45495</v>
      </c>
      <c r="J497" s="30" t="n">
        <v>45474</v>
      </c>
      <c r="K497" s="30" t="n">
        <v>45474</v>
      </c>
      <c r="L497" t="inlineStr">
        <is>
          <t>Boleto Bancário</t>
        </is>
      </c>
      <c r="M497" t="inlineStr">
        <is>
          <t>UTILIDADES</t>
        </is>
      </c>
      <c r="N497" t="inlineStr">
        <is>
          <t xml:space="preserve"> CONTROLE DE PRAGAS</t>
        </is>
      </c>
      <c r="O497" t="inlineStr">
        <is>
          <t>2024-30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62068</v>
      </c>
      <c r="C498" t="n">
        <v>115</v>
      </c>
      <c r="D498" t="inlineStr">
        <is>
          <t>Riviera Bar</t>
        </is>
      </c>
      <c r="E498" t="inlineStr">
        <is>
          <t>DDTIZZ DEDETIZADORA E SERVICOS GERAIS LTDA</t>
        </is>
      </c>
      <c r="F498" t="n">
        <v>1485</v>
      </c>
      <c r="G498" s="30" t="n">
        <v>45495</v>
      </c>
      <c r="H498" s="30" t="n">
        <v>45495</v>
      </c>
      <c r="I498" s="30" t="n">
        <v>45495</v>
      </c>
      <c r="J498" s="30" t="n">
        <v>45474</v>
      </c>
      <c r="K498" s="30" t="n">
        <v>45474</v>
      </c>
      <c r="L498" t="inlineStr">
        <is>
          <t>Boleto Bancário</t>
        </is>
      </c>
      <c r="M498" t="inlineStr">
        <is>
          <t>UTILIDADES</t>
        </is>
      </c>
      <c r="N498" t="inlineStr">
        <is>
          <t>SERVICOS DE LIMPEZA</t>
        </is>
      </c>
      <c r="O498" t="inlineStr">
        <is>
          <t>2024-30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67229</v>
      </c>
      <c r="C499" t="n">
        <v>115</v>
      </c>
      <c r="D499" t="inlineStr">
        <is>
          <t>Riviera Bar</t>
        </is>
      </c>
      <c r="E499" t="inlineStr">
        <is>
          <t>PETTY CASH</t>
        </is>
      </c>
      <c r="F499" t="n">
        <v>59.1</v>
      </c>
      <c r="G499" s="30" t="n">
        <v>45493</v>
      </c>
      <c r="H499" s="30" t="n"/>
      <c r="I499" s="30" t="n">
        <v>45493</v>
      </c>
      <c r="J499" s="30" t="n">
        <v>45493</v>
      </c>
      <c r="K499" s="30" t="n">
        <v>45499</v>
      </c>
      <c r="L499" t="inlineStr">
        <is>
          <t>Dinheiro em Espécie</t>
        </is>
      </c>
      <c r="M499" t="inlineStr">
        <is>
          <t>UTILIDADES</t>
        </is>
      </c>
      <c r="N499" t="inlineStr">
        <is>
          <t>MATERIAL DE ESCRITORIO</t>
        </is>
      </c>
      <c r="O499" t="inlineStr">
        <is>
          <t>2024-29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68651</v>
      </c>
      <c r="C500" t="n">
        <v>115</v>
      </c>
      <c r="D500" t="inlineStr">
        <is>
          <t>Riviera Bar</t>
        </is>
      </c>
      <c r="E500" t="inlineStr">
        <is>
          <t>ZIGPAY LTDAS -ME</t>
        </is>
      </c>
      <c r="F500" t="n">
        <v>0.15</v>
      </c>
      <c r="G500" s="30" t="n">
        <v>45493</v>
      </c>
      <c r="H500" s="30" t="n"/>
      <c r="I500" s="30" t="n">
        <v>45493</v>
      </c>
      <c r="J500" s="30" t="n">
        <v>45493</v>
      </c>
      <c r="K500" s="30" t="n">
        <v>45509</v>
      </c>
      <c r="L500" t="inlineStr">
        <is>
          <t>Encontro de Contas</t>
        </is>
      </c>
      <c r="M500" t="inlineStr">
        <is>
          <t>SISTEMAS/ T.I</t>
        </is>
      </c>
      <c r="N500" t="inlineStr">
        <is>
          <t>SISTEMAS</t>
        </is>
      </c>
      <c r="O500" t="inlineStr">
        <is>
          <t>2024-29</t>
        </is>
      </c>
      <c r="S500" t="inlineStr">
        <is>
          <t>Pago</t>
        </is>
      </c>
    </row>
    <row r="501">
      <c r="A501" t="n">
        <v>64381</v>
      </c>
      <c r="C501" t="n">
        <v>115</v>
      </c>
      <c r="D501" t="inlineStr">
        <is>
          <t>Riviera Bar</t>
        </is>
      </c>
      <c r="E501" t="inlineStr">
        <is>
          <t>MARIO PEDRO FELICIANO HORTIFRUTI EPP</t>
        </is>
      </c>
      <c r="F501" t="n">
        <v>147.81</v>
      </c>
      <c r="G501" s="30" t="n">
        <v>45492</v>
      </c>
      <c r="H501" s="30" t="n">
        <v>45492</v>
      </c>
      <c r="I501" s="30" t="n">
        <v>45492</v>
      </c>
      <c r="J501" s="30" t="n">
        <v>45479</v>
      </c>
      <c r="K501" s="30" t="n">
        <v>45483</v>
      </c>
      <c r="L501" t="inlineStr">
        <is>
          <t>Boleto Bancário</t>
        </is>
      </c>
      <c r="O501" t="inlineStr">
        <is>
          <t>2024-29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64561</v>
      </c>
      <c r="C502" t="n">
        <v>115</v>
      </c>
      <c r="D502" t="inlineStr">
        <is>
          <t>Riviera Bar</t>
        </is>
      </c>
      <c r="E502" t="inlineStr">
        <is>
          <t>STAR COPIAS COMERCIO E SERVICOS LTDA</t>
        </is>
      </c>
      <c r="F502" t="n">
        <v>293.78</v>
      </c>
      <c r="G502" s="30" t="n">
        <v>45492</v>
      </c>
      <c r="H502" s="30" t="n">
        <v>45492</v>
      </c>
      <c r="I502" s="30" t="n">
        <v>45492</v>
      </c>
      <c r="J502" s="30" t="n">
        <v>45484</v>
      </c>
      <c r="K502" s="30" t="n">
        <v>45484</v>
      </c>
      <c r="L502" t="inlineStr">
        <is>
          <t>Boleto Bancário</t>
        </is>
      </c>
      <c r="M502" t="inlineStr">
        <is>
          <t>LOCACOES</t>
        </is>
      </c>
      <c r="N502" t="inlineStr">
        <is>
          <t>LOCACAO DE EQUIPAMENTOS</t>
        </is>
      </c>
      <c r="O502" t="inlineStr">
        <is>
          <t>2024-29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64573</v>
      </c>
      <c r="C503" t="n">
        <v>115</v>
      </c>
      <c r="D503" t="inlineStr">
        <is>
          <t>Riviera Bar</t>
        </is>
      </c>
      <c r="E503" t="inlineStr">
        <is>
          <t>INSS</t>
        </is>
      </c>
      <c r="F503" t="n">
        <v>28789.67</v>
      </c>
      <c r="G503" s="30" t="n">
        <v>45492</v>
      </c>
      <c r="H503" s="30" t="n">
        <v>45492</v>
      </c>
      <c r="I503" s="30" t="n">
        <v>45492</v>
      </c>
      <c r="J503" s="30" t="n">
        <v>45473</v>
      </c>
      <c r="K503" s="30" t="n">
        <v>45484</v>
      </c>
      <c r="L503" t="inlineStr">
        <is>
          <t>Boleto Bancário</t>
        </is>
      </c>
      <c r="M503" t="inlineStr">
        <is>
          <t>MAO DE OBRA FIXA/ TEMPORARIOS</t>
        </is>
      </c>
      <c r="N503" t="inlineStr">
        <is>
          <t>INSS</t>
        </is>
      </c>
      <c r="O503" t="inlineStr">
        <is>
          <t>2024-29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64580</v>
      </c>
      <c r="C504" t="n">
        <v>115</v>
      </c>
      <c r="D504" t="inlineStr">
        <is>
          <t>Riviera Bar</t>
        </is>
      </c>
      <c r="E504" t="inlineStr">
        <is>
          <t>FGTS</t>
        </is>
      </c>
      <c r="F504" t="n">
        <v>21613.03</v>
      </c>
      <c r="G504" s="30" t="n">
        <v>45492</v>
      </c>
      <c r="H504" s="30" t="n">
        <v>45492</v>
      </c>
      <c r="I504" s="30" t="n">
        <v>45492</v>
      </c>
      <c r="J504" s="30" t="n">
        <v>45473</v>
      </c>
      <c r="K504" s="30" t="n">
        <v>45484</v>
      </c>
      <c r="L504" t="inlineStr">
        <is>
          <t>Transferência Bancária ou Pix</t>
        </is>
      </c>
      <c r="M504" t="inlineStr">
        <is>
          <t>MAO DE OBRA FIXA/ TEMPORARIOS</t>
        </is>
      </c>
      <c r="N504" t="inlineStr">
        <is>
          <t>FGTS</t>
        </is>
      </c>
      <c r="O504" t="inlineStr">
        <is>
          <t>2024-29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64581</v>
      </c>
      <c r="C505" t="n">
        <v>115</v>
      </c>
      <c r="D505" t="inlineStr">
        <is>
          <t>Riviera Bar</t>
        </is>
      </c>
      <c r="E505" t="inlineStr">
        <is>
          <t>IRRF</t>
        </is>
      </c>
      <c r="F505" t="n">
        <v>18988.79</v>
      </c>
      <c r="G505" s="30" t="n">
        <v>45492</v>
      </c>
      <c r="H505" s="30" t="n">
        <v>45492</v>
      </c>
      <c r="I505" s="30" t="n">
        <v>45492</v>
      </c>
      <c r="J505" s="30" t="n">
        <v>45473</v>
      </c>
      <c r="K505" s="30" t="n">
        <v>45484</v>
      </c>
      <c r="L505" t="inlineStr">
        <is>
          <t>Boleto Bancário</t>
        </is>
      </c>
      <c r="M505" t="inlineStr">
        <is>
          <t>IMPOSTOS/ TRIBUTOS</t>
        </is>
      </c>
      <c r="N505" t="inlineStr">
        <is>
          <t>IRRF</t>
        </is>
      </c>
      <c r="O505" t="inlineStr">
        <is>
          <t>2024-29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64730</v>
      </c>
      <c r="C506" t="n">
        <v>115</v>
      </c>
      <c r="D506" t="inlineStr">
        <is>
          <t>Riviera Bar</t>
        </is>
      </c>
      <c r="E506" t="inlineStr">
        <is>
          <t>ISAQUIEL VIEIRA MELO</t>
        </is>
      </c>
      <c r="F506" t="n">
        <v>14472.54</v>
      </c>
      <c r="G506" s="30" t="n">
        <v>45492</v>
      </c>
      <c r="H506" s="30" t="n">
        <v>45492</v>
      </c>
      <c r="I506" s="30" t="n">
        <v>45492</v>
      </c>
      <c r="J506" s="30" t="n">
        <v>45485</v>
      </c>
      <c r="K506" s="30" t="n">
        <v>45485</v>
      </c>
      <c r="L506" t="inlineStr">
        <is>
          <t>Transferência Bancária ou Pix</t>
        </is>
      </c>
      <c r="M506" t="inlineStr">
        <is>
          <t>MAO DE OBRA FIXA/ TEMPORARIOS</t>
        </is>
      </c>
      <c r="N506" t="inlineStr">
        <is>
          <t>SALARIOS</t>
        </is>
      </c>
      <c r="O506" t="inlineStr">
        <is>
          <t>2024-29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64731</v>
      </c>
      <c r="C507" t="n">
        <v>115</v>
      </c>
      <c r="D507" t="inlineStr">
        <is>
          <t>Riviera Bar</t>
        </is>
      </c>
      <c r="E507" t="inlineStr">
        <is>
          <t>ISAQUIEL VIEIRA MELO</t>
        </is>
      </c>
      <c r="F507" t="n">
        <v>4846.66</v>
      </c>
      <c r="G507" s="30" t="n">
        <v>45492</v>
      </c>
      <c r="H507" s="30" t="n">
        <v>45492</v>
      </c>
      <c r="I507" s="30" t="n">
        <v>45492</v>
      </c>
      <c r="J507" s="30" t="n">
        <v>45485</v>
      </c>
      <c r="K507" s="30" t="n">
        <v>45485</v>
      </c>
      <c r="L507" t="inlineStr">
        <is>
          <t>Transferência Bancária ou Pix</t>
        </is>
      </c>
      <c r="M507" t="inlineStr">
        <is>
          <t>MAO DE OBRA FIXA/ TEMPORARIOS</t>
        </is>
      </c>
      <c r="N507" t="inlineStr">
        <is>
          <t>MULTA RESCISORIA</t>
        </is>
      </c>
      <c r="O507" t="inlineStr">
        <is>
          <t>2024-29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60517</v>
      </c>
      <c r="C508" t="n">
        <v>115</v>
      </c>
      <c r="D508" t="inlineStr">
        <is>
          <t>Riviera Bar</t>
        </is>
      </c>
      <c r="E508" t="inlineStr">
        <is>
          <t>NESTLE BRASIL LTDA</t>
        </is>
      </c>
      <c r="F508" t="n">
        <v>675</v>
      </c>
      <c r="G508" s="30" t="n">
        <v>45492</v>
      </c>
      <c r="H508" s="30" t="n">
        <v>45492</v>
      </c>
      <c r="I508" s="30" t="n">
        <v>45492</v>
      </c>
      <c r="J508" s="30" t="n">
        <v>45467</v>
      </c>
      <c r="K508" s="30" t="n">
        <v>45467</v>
      </c>
      <c r="L508" t="inlineStr">
        <is>
          <t>Boleto Bancário</t>
        </is>
      </c>
      <c r="O508" t="inlineStr">
        <is>
          <t>2024-29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60518</v>
      </c>
      <c r="C509" t="n">
        <v>115</v>
      </c>
      <c r="D509" t="inlineStr">
        <is>
          <t>Riviera Bar</t>
        </is>
      </c>
      <c r="E509" t="inlineStr">
        <is>
          <t>NESTLE BRASIL LTDA</t>
        </is>
      </c>
      <c r="F509" t="n">
        <v>750</v>
      </c>
      <c r="G509" s="30" t="n">
        <v>45492</v>
      </c>
      <c r="H509" s="30" t="n">
        <v>45492</v>
      </c>
      <c r="I509" s="30" t="n">
        <v>45492</v>
      </c>
      <c r="J509" s="30" t="n">
        <v>45467</v>
      </c>
      <c r="K509" s="30" t="n">
        <v>45467</v>
      </c>
      <c r="L509" t="inlineStr">
        <is>
          <t>Boleto Bancário</t>
        </is>
      </c>
      <c r="O509" t="inlineStr">
        <is>
          <t>2024-29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60526</v>
      </c>
      <c r="C510" t="n">
        <v>115</v>
      </c>
      <c r="D510" t="inlineStr">
        <is>
          <t>Riviera Bar</t>
        </is>
      </c>
      <c r="E510" t="inlineStr">
        <is>
          <t>NESTLE BRASIL LTDA</t>
        </is>
      </c>
      <c r="F510" t="n">
        <v>500</v>
      </c>
      <c r="G510" s="30" t="n">
        <v>45492</v>
      </c>
      <c r="H510" s="30" t="n">
        <v>45492</v>
      </c>
      <c r="I510" s="30" t="n">
        <v>45492</v>
      </c>
      <c r="J510" s="30" t="n">
        <v>45467</v>
      </c>
      <c r="K510" s="30" t="n">
        <v>45467</v>
      </c>
      <c r="L510" t="inlineStr">
        <is>
          <t>Boleto Bancário</t>
        </is>
      </c>
      <c r="O510" t="inlineStr">
        <is>
          <t>2024-29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63211</v>
      </c>
      <c r="C511" t="n">
        <v>115</v>
      </c>
      <c r="D511" t="inlineStr">
        <is>
          <t>Riviera Bar</t>
        </is>
      </c>
      <c r="E511" t="inlineStr">
        <is>
          <t xml:space="preserve">CAROLINA MARIA AQUINO ANGELIERI </t>
        </is>
      </c>
      <c r="F511" t="n">
        <v>62.29</v>
      </c>
      <c r="G511" s="30" t="n">
        <v>45492</v>
      </c>
      <c r="H511" s="30" t="n">
        <v>45492</v>
      </c>
      <c r="I511" s="30" t="n">
        <v>45492</v>
      </c>
      <c r="J511" s="30" t="n">
        <v>45477</v>
      </c>
      <c r="K511" s="30" t="n">
        <v>45477</v>
      </c>
      <c r="L511" t="inlineStr">
        <is>
          <t>Transferência Bancária ou Pix</t>
        </is>
      </c>
      <c r="M511" t="inlineStr">
        <is>
          <t>DEDUCOES SOBRE VENDA</t>
        </is>
      </c>
      <c r="N511" t="inlineStr">
        <is>
          <t>REEMBOLSO CLIENTES</t>
        </is>
      </c>
      <c r="O511" t="inlineStr">
        <is>
          <t>2024-29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63592</v>
      </c>
      <c r="C512" t="n">
        <v>115</v>
      </c>
      <c r="D512" t="inlineStr">
        <is>
          <t>Riviera Bar</t>
        </is>
      </c>
      <c r="E512" t="inlineStr">
        <is>
          <t xml:space="preserve">GRUPELL </t>
        </is>
      </c>
      <c r="F512" t="n">
        <v>3690</v>
      </c>
      <c r="G512" s="30" t="n">
        <v>45492</v>
      </c>
      <c r="H512" s="30" t="n">
        <v>45492</v>
      </c>
      <c r="I512" s="30" t="n">
        <v>45492</v>
      </c>
      <c r="J512" s="30" t="n">
        <v>45477</v>
      </c>
      <c r="K512" s="30" t="n">
        <v>45481</v>
      </c>
      <c r="L512" t="inlineStr">
        <is>
          <t>Boleto Bancário</t>
        </is>
      </c>
      <c r="O512" t="inlineStr">
        <is>
          <t>2024-29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63594</v>
      </c>
      <c r="C513" t="n">
        <v>115</v>
      </c>
      <c r="D513" t="inlineStr">
        <is>
          <t>Riviera Bar</t>
        </is>
      </c>
      <c r="E513" t="inlineStr">
        <is>
          <t>TARUMA CIA COMERCIAL AGRICOLA</t>
        </is>
      </c>
      <c r="F513" t="n">
        <v>1811.74</v>
      </c>
      <c r="G513" s="30" t="n">
        <v>45492</v>
      </c>
      <c r="H513" s="30" t="n">
        <v>45492</v>
      </c>
      <c r="I513" s="30" t="n">
        <v>45492</v>
      </c>
      <c r="J513" s="30" t="n">
        <v>45477</v>
      </c>
      <c r="K513" s="30" t="n">
        <v>45481</v>
      </c>
      <c r="L513" t="inlineStr">
        <is>
          <t>Boleto Bancário</t>
        </is>
      </c>
      <c r="O513" t="inlineStr">
        <is>
          <t>2024-29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63596</v>
      </c>
      <c r="C514" t="n">
        <v>115</v>
      </c>
      <c r="D514" t="inlineStr">
        <is>
          <t>Riviera Bar</t>
        </is>
      </c>
      <c r="E514" t="inlineStr">
        <is>
          <t>CIUFFI HORTIFRUTI EIRELI</t>
        </is>
      </c>
      <c r="F514" t="n">
        <v>490.74</v>
      </c>
      <c r="G514" s="30" t="n">
        <v>45492</v>
      </c>
      <c r="H514" s="30" t="n">
        <v>45492</v>
      </c>
      <c r="I514" s="30" t="n">
        <v>45492</v>
      </c>
      <c r="J514" s="30" t="n">
        <v>45477</v>
      </c>
      <c r="K514" s="30" t="n">
        <v>45481</v>
      </c>
      <c r="L514" t="inlineStr">
        <is>
          <t>Boleto Bancário</t>
        </is>
      </c>
      <c r="O514" t="inlineStr">
        <is>
          <t>2024-29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64214</v>
      </c>
      <c r="C515" t="n">
        <v>115</v>
      </c>
      <c r="D515" t="inlineStr">
        <is>
          <t>Riviera Bar</t>
        </is>
      </c>
      <c r="E515" t="inlineStr">
        <is>
          <t xml:space="preserve">MATURY CAJUCULTURA </t>
        </is>
      </c>
      <c r="F515" t="n">
        <v>340.78</v>
      </c>
      <c r="G515" s="30" t="n">
        <v>45492</v>
      </c>
      <c r="H515" s="30" t="n">
        <v>45492</v>
      </c>
      <c r="I515" s="30" t="n">
        <v>45492</v>
      </c>
      <c r="J515" s="30" t="n">
        <v>45481</v>
      </c>
      <c r="K515" s="30" t="n">
        <v>45483</v>
      </c>
      <c r="L515" t="inlineStr">
        <is>
          <t>Boleto Bancário</t>
        </is>
      </c>
      <c r="O515" t="inlineStr">
        <is>
          <t>2024-29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64227</v>
      </c>
      <c r="C516" t="n">
        <v>115</v>
      </c>
      <c r="D516" t="inlineStr">
        <is>
          <t>Riviera Bar</t>
        </is>
      </c>
      <c r="E516" t="inlineStr">
        <is>
          <t>CECILIA TSUYACO ARAKI SILVA LTDA</t>
        </is>
      </c>
      <c r="F516" t="n">
        <v>405.3</v>
      </c>
      <c r="G516" s="30" t="n">
        <v>45492</v>
      </c>
      <c r="H516" s="30" t="n">
        <v>45492</v>
      </c>
      <c r="I516" s="30" t="n">
        <v>45492</v>
      </c>
      <c r="J516" s="30" t="n">
        <v>45481</v>
      </c>
      <c r="K516" s="30" t="n">
        <v>45483</v>
      </c>
      <c r="L516" t="inlineStr">
        <is>
          <t>Boleto Bancário</t>
        </is>
      </c>
      <c r="O516" t="inlineStr">
        <is>
          <t>2024-29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64262</v>
      </c>
      <c r="C517" t="n">
        <v>115</v>
      </c>
      <c r="D517" t="inlineStr">
        <is>
          <t>Riviera Bar</t>
        </is>
      </c>
      <c r="E517" t="inlineStr">
        <is>
          <t>INSS</t>
        </is>
      </c>
      <c r="F517" t="n">
        <v>307.15</v>
      </c>
      <c r="G517" s="30" t="n">
        <v>45492</v>
      </c>
      <c r="H517" s="30" t="n">
        <v>45492</v>
      </c>
      <c r="I517" s="30" t="n">
        <v>45492</v>
      </c>
      <c r="J517" s="30" t="n">
        <v>45473</v>
      </c>
      <c r="K517" s="30" t="n">
        <v>45483</v>
      </c>
      <c r="L517" t="inlineStr">
        <is>
          <t>Boleto Bancário</t>
        </is>
      </c>
      <c r="M517" t="inlineStr">
        <is>
          <t>MAO DE OBRA FIXA/ TEMPORARIOS</t>
        </is>
      </c>
      <c r="N517" t="inlineStr">
        <is>
          <t>INSS</t>
        </is>
      </c>
      <c r="O517" t="inlineStr">
        <is>
          <t>2024-29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64270</v>
      </c>
      <c r="C518" t="n">
        <v>115</v>
      </c>
      <c r="D518" t="inlineStr">
        <is>
          <t>Riviera Bar</t>
        </is>
      </c>
      <c r="E518" t="inlineStr">
        <is>
          <t>FGTS</t>
        </is>
      </c>
      <c r="F518" t="n">
        <v>272.22</v>
      </c>
      <c r="G518" s="30" t="n">
        <v>45492</v>
      </c>
      <c r="H518" s="30" t="n">
        <v>45492</v>
      </c>
      <c r="I518" s="30" t="n">
        <v>45492</v>
      </c>
      <c r="J518" s="30" t="n">
        <v>45473</v>
      </c>
      <c r="K518" s="30" t="n">
        <v>45483</v>
      </c>
      <c r="L518" t="inlineStr">
        <is>
          <t>Transferência Bancária ou Pix</t>
        </is>
      </c>
      <c r="M518" t="inlineStr">
        <is>
          <t>MAO DE OBRA FIXA/ TEMPORARIOS</t>
        </is>
      </c>
      <c r="N518" t="inlineStr">
        <is>
          <t>FGTS</t>
        </is>
      </c>
      <c r="O518" t="inlineStr">
        <is>
          <t>2024-29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61956</v>
      </c>
      <c r="C519" t="n">
        <v>115</v>
      </c>
      <c r="D519" t="inlineStr">
        <is>
          <t>Riviera Bar</t>
        </is>
      </c>
      <c r="E519" t="inlineStr">
        <is>
          <t>HEADCHEF SEGURANCA DOS ALIM E GARANTIA D</t>
        </is>
      </c>
      <c r="F519" t="n">
        <v>2080.99</v>
      </c>
      <c r="G519" s="30" t="n">
        <v>45491</v>
      </c>
      <c r="H519" s="30" t="n">
        <v>45491</v>
      </c>
      <c r="I519" s="30" t="n">
        <v>45491</v>
      </c>
      <c r="J519" s="30" t="n">
        <v>45472</v>
      </c>
      <c r="K519" s="30" t="n">
        <v>45472</v>
      </c>
      <c r="L519" t="inlineStr">
        <is>
          <t>Boleto Bancário</t>
        </is>
      </c>
      <c r="M519" t="inlineStr">
        <is>
          <t>SERVICOS DE TERCEIROS</t>
        </is>
      </c>
      <c r="N519" t="inlineStr">
        <is>
          <t>ASSESSORIA GERAL</t>
        </is>
      </c>
      <c r="O519" t="inlineStr">
        <is>
          <t>2024-29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61957</v>
      </c>
      <c r="C520" t="n">
        <v>115</v>
      </c>
      <c r="D520" t="inlineStr">
        <is>
          <t>Riviera Bar</t>
        </is>
      </c>
      <c r="E520" t="inlineStr">
        <is>
          <t>SUFLEX TECNOLOGIA LTDA</t>
        </is>
      </c>
      <c r="F520" t="n">
        <v>1106.81</v>
      </c>
      <c r="G520" s="30" t="n">
        <v>45491</v>
      </c>
      <c r="H520" s="30" t="n">
        <v>45491</v>
      </c>
      <c r="I520" s="30" t="n">
        <v>45491</v>
      </c>
      <c r="J520" s="30" t="n">
        <v>45472</v>
      </c>
      <c r="K520" s="30" t="n">
        <v>45472</v>
      </c>
      <c r="L520" t="inlineStr">
        <is>
          <t>Boleto Bancário</t>
        </is>
      </c>
      <c r="M520" t="inlineStr">
        <is>
          <t>SISTEMAS/ T.I</t>
        </is>
      </c>
      <c r="N520" t="inlineStr">
        <is>
          <t>SISTEMAS</t>
        </is>
      </c>
      <c r="O520" t="inlineStr">
        <is>
          <t>2024-29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62074</v>
      </c>
      <c r="C521" t="n">
        <v>115</v>
      </c>
      <c r="D521" t="inlineStr">
        <is>
          <t>Riviera Bar</t>
        </is>
      </c>
      <c r="E521" t="inlineStr">
        <is>
          <t xml:space="preserve">BGC COMERCIO DE UTENSILIOS </t>
        </is>
      </c>
      <c r="F521" t="n">
        <v>523.49</v>
      </c>
      <c r="G521" s="30" t="n">
        <v>45491</v>
      </c>
      <c r="H521" s="30" t="n">
        <v>45491</v>
      </c>
      <c r="I521" s="30" t="n">
        <v>45491</v>
      </c>
      <c r="J521" s="30" t="n">
        <v>45470</v>
      </c>
      <c r="K521" s="30" t="n">
        <v>45474</v>
      </c>
      <c r="L521" t="inlineStr">
        <is>
          <t>Boleto Bancário</t>
        </is>
      </c>
      <c r="M521" t="inlineStr">
        <is>
          <t>UTILIDADES</t>
        </is>
      </c>
      <c r="N521" t="inlineStr">
        <is>
          <t>UTENSILIOS</t>
        </is>
      </c>
      <c r="O521" t="inlineStr">
        <is>
          <t>2024-29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59271</v>
      </c>
      <c r="C522" t="n">
        <v>115</v>
      </c>
      <c r="D522" t="inlineStr">
        <is>
          <t>Riviera Bar</t>
        </is>
      </c>
      <c r="E522" t="inlineStr">
        <is>
          <t>ESTAFF SOLUCOES TECNOLOGICAS DE AGENCIAMENTO LTDA</t>
        </is>
      </c>
      <c r="F522" t="n">
        <v>19736.43</v>
      </c>
      <c r="G522" s="30" t="n">
        <v>45491</v>
      </c>
      <c r="H522" s="30" t="n">
        <v>45491</v>
      </c>
      <c r="I522" s="30" t="n">
        <v>45491</v>
      </c>
      <c r="J522" s="30" t="n">
        <v>45474</v>
      </c>
      <c r="K522" s="30" t="n">
        <v>45461</v>
      </c>
      <c r="L522" t="inlineStr">
        <is>
          <t>Boleto Bancário</t>
        </is>
      </c>
      <c r="M522" t="inlineStr">
        <is>
          <t>MAO DE OBRA FIXA/ TEMPORARIOS</t>
        </is>
      </c>
      <c r="N522" t="inlineStr">
        <is>
          <t>MÃO DE OBRA EXTRA</t>
        </is>
      </c>
      <c r="O522" t="inlineStr">
        <is>
          <t>2024-29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68650</v>
      </c>
      <c r="C523" t="n">
        <v>115</v>
      </c>
      <c r="D523" t="inlineStr">
        <is>
          <t>Riviera Bar</t>
        </is>
      </c>
      <c r="E523" t="inlineStr">
        <is>
          <t>ZIGPAY LTDAS -ME</t>
        </is>
      </c>
      <c r="F523" t="n">
        <v>0.3</v>
      </c>
      <c r="G523" s="30" t="n">
        <v>45491</v>
      </c>
      <c r="H523" s="30" t="n"/>
      <c r="I523" s="30" t="n">
        <v>45491</v>
      </c>
      <c r="J523" s="30" t="n">
        <v>45491</v>
      </c>
      <c r="K523" s="30" t="n">
        <v>45509</v>
      </c>
      <c r="L523" t="inlineStr">
        <is>
          <t>Encontro de Contas</t>
        </is>
      </c>
      <c r="M523" t="inlineStr">
        <is>
          <t>SISTEMAS/ T.I</t>
        </is>
      </c>
      <c r="N523" t="inlineStr">
        <is>
          <t>SISTEMAS</t>
        </is>
      </c>
      <c r="O523" t="inlineStr">
        <is>
          <t>2024-29</t>
        </is>
      </c>
      <c r="S523" t="inlineStr">
        <is>
          <t>Pago</t>
        </is>
      </c>
    </row>
    <row r="524">
      <c r="A524" t="n">
        <v>59860</v>
      </c>
      <c r="C524" t="n">
        <v>115</v>
      </c>
      <c r="D524" t="inlineStr">
        <is>
          <t>Riviera Bar</t>
        </is>
      </c>
      <c r="E524" t="inlineStr">
        <is>
          <t>EGB COMERCIO LTDA</t>
        </is>
      </c>
      <c r="F524" t="n">
        <v>421.18</v>
      </c>
      <c r="G524" s="30" t="n">
        <v>45491</v>
      </c>
      <c r="H524" s="30" t="n">
        <v>45491</v>
      </c>
      <c r="I524" s="30" t="n">
        <v>45491</v>
      </c>
      <c r="J524" s="30" t="n">
        <v>45460</v>
      </c>
      <c r="K524" s="30" t="n">
        <v>45463</v>
      </c>
      <c r="L524" t="inlineStr">
        <is>
          <t>Boleto Bancário</t>
        </is>
      </c>
      <c r="O524" t="inlineStr">
        <is>
          <t>2024-29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59874</v>
      </c>
      <c r="C525" t="n">
        <v>115</v>
      </c>
      <c r="D525" t="inlineStr">
        <is>
          <t>Riviera Bar</t>
        </is>
      </c>
      <c r="E525" t="inlineStr">
        <is>
          <t>AMBEV S.A.</t>
        </is>
      </c>
      <c r="F525" t="n">
        <v>13577.47</v>
      </c>
      <c r="G525" s="30" t="n">
        <v>45491</v>
      </c>
      <c r="H525" s="30" t="n">
        <v>45491</v>
      </c>
      <c r="I525" s="30" t="n">
        <v>45491</v>
      </c>
      <c r="J525" s="30" t="n">
        <v>45461</v>
      </c>
      <c r="K525" s="30" t="n">
        <v>45463</v>
      </c>
      <c r="L525" t="inlineStr">
        <is>
          <t>Boleto Bancário</t>
        </is>
      </c>
      <c r="O525" t="inlineStr">
        <is>
          <t>2024-29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63042</v>
      </c>
      <c r="C526" t="n">
        <v>115</v>
      </c>
      <c r="D526" t="inlineStr">
        <is>
          <t>Riviera Bar</t>
        </is>
      </c>
      <c r="E526" t="inlineStr">
        <is>
          <t>BATARD PADARIA ARTESANAL LTDA</t>
        </is>
      </c>
      <c r="F526" t="n">
        <v>708</v>
      </c>
      <c r="G526" s="30" t="n">
        <v>45491</v>
      </c>
      <c r="H526" s="30" t="n">
        <v>45491</v>
      </c>
      <c r="I526" s="30" t="n">
        <v>45491</v>
      </c>
      <c r="J526" s="30" t="n">
        <v>45475</v>
      </c>
      <c r="K526" s="30" t="n">
        <v>45476</v>
      </c>
      <c r="L526" t="inlineStr">
        <is>
          <t>Boleto Bancário</t>
        </is>
      </c>
      <c r="O526" t="inlineStr">
        <is>
          <t>2024-29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63583</v>
      </c>
      <c r="C527" t="n">
        <v>115</v>
      </c>
      <c r="D527" t="inlineStr">
        <is>
          <t>Riviera Bar</t>
        </is>
      </c>
      <c r="E527" t="inlineStr">
        <is>
          <t xml:space="preserve">MRC INDUSTRIA E COMERCIO DE BEBIDAS </t>
        </is>
      </c>
      <c r="F527" t="n">
        <v>2550.01</v>
      </c>
      <c r="G527" s="30" t="n">
        <v>45491</v>
      </c>
      <c r="H527" s="30" t="n">
        <v>45491</v>
      </c>
      <c r="I527" s="30" t="n">
        <v>45491</v>
      </c>
      <c r="J527" s="30" t="n">
        <v>45474</v>
      </c>
      <c r="K527" s="30" t="n">
        <v>45481</v>
      </c>
      <c r="L527" t="inlineStr">
        <is>
          <t>Boleto Bancário</t>
        </is>
      </c>
      <c r="O527" t="inlineStr">
        <is>
          <t>2024-29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63584</v>
      </c>
      <c r="C528" t="n">
        <v>115</v>
      </c>
      <c r="D528" t="inlineStr">
        <is>
          <t>Riviera Bar</t>
        </is>
      </c>
      <c r="E528" t="inlineStr">
        <is>
          <t>LATICINIOS PIRAMIDE LTDA</t>
        </is>
      </c>
      <c r="F528" t="n">
        <v>340.9</v>
      </c>
      <c r="G528" s="30" t="n">
        <v>45491</v>
      </c>
      <c r="H528" s="30" t="n">
        <v>45491</v>
      </c>
      <c r="I528" s="30" t="n">
        <v>45491</v>
      </c>
      <c r="J528" s="30" t="n">
        <v>45477</v>
      </c>
      <c r="K528" s="30" t="n">
        <v>45481</v>
      </c>
      <c r="L528" t="inlineStr">
        <is>
          <t>Boleto Bancário</t>
        </is>
      </c>
      <c r="O528" t="inlineStr">
        <is>
          <t>2024-29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63585</v>
      </c>
      <c r="C529" t="n">
        <v>115</v>
      </c>
      <c r="D529" t="inlineStr">
        <is>
          <t>Riviera Bar</t>
        </is>
      </c>
      <c r="E529" t="inlineStr">
        <is>
          <t>SAMPATACADO DE GENEROS ALIMENTICIOS E BEBIDAS LTDA</t>
        </is>
      </c>
      <c r="F529" t="n">
        <v>1325.99</v>
      </c>
      <c r="G529" s="30" t="n">
        <v>45491</v>
      </c>
      <c r="H529" s="30" t="n">
        <v>45491</v>
      </c>
      <c r="I529" s="30" t="n">
        <v>45491</v>
      </c>
      <c r="J529" s="30" t="n">
        <v>45477</v>
      </c>
      <c r="K529" s="30" t="n">
        <v>45481</v>
      </c>
      <c r="L529" t="inlineStr">
        <is>
          <t>Boleto Bancário</t>
        </is>
      </c>
      <c r="O529" t="inlineStr">
        <is>
          <t>2024-29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63586</v>
      </c>
      <c r="C530" t="n">
        <v>115</v>
      </c>
      <c r="D530" t="inlineStr">
        <is>
          <t>Riviera Bar</t>
        </is>
      </c>
      <c r="E530" t="inlineStr">
        <is>
          <t>SAMPATACADO DE GENEROS ALIMENTICIOS E BEBIDAS LTDA</t>
        </is>
      </c>
      <c r="F530" t="n">
        <v>891.6</v>
      </c>
      <c r="G530" s="30" t="n">
        <v>45491</v>
      </c>
      <c r="H530" s="30" t="n">
        <v>45491</v>
      </c>
      <c r="I530" s="30" t="n">
        <v>45491</v>
      </c>
      <c r="J530" s="30" t="n">
        <v>45476</v>
      </c>
      <c r="K530" s="30" t="n">
        <v>45481</v>
      </c>
      <c r="L530" t="inlineStr">
        <is>
          <t>Boleto Bancário</t>
        </is>
      </c>
      <c r="O530" t="inlineStr">
        <is>
          <t>2024-29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63593</v>
      </c>
      <c r="C531" t="n">
        <v>115</v>
      </c>
      <c r="D531" t="inlineStr">
        <is>
          <t>Riviera Bar</t>
        </is>
      </c>
      <c r="E531" t="inlineStr">
        <is>
          <t>MARIO PEDRO FELICIANO HORTIFRUTI EPP</t>
        </is>
      </c>
      <c r="F531" t="n">
        <v>588.1799999999999</v>
      </c>
      <c r="G531" s="30" t="n">
        <v>45491</v>
      </c>
      <c r="H531" s="30" t="n">
        <v>45491</v>
      </c>
      <c r="I531" s="30" t="n">
        <v>45491</v>
      </c>
      <c r="J531" s="30" t="n">
        <v>45477</v>
      </c>
      <c r="K531" s="30" t="n">
        <v>45481</v>
      </c>
      <c r="L531" t="inlineStr">
        <is>
          <t>Boleto Bancário</t>
        </is>
      </c>
      <c r="O531" t="inlineStr">
        <is>
          <t>2024-29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63595</v>
      </c>
      <c r="C532" t="n">
        <v>115</v>
      </c>
      <c r="D532" t="inlineStr">
        <is>
          <t>Riviera Bar</t>
        </is>
      </c>
      <c r="E532" t="inlineStr">
        <is>
          <t>CECILIA TSUYACO ARAKI SILVA LTDA</t>
        </is>
      </c>
      <c r="F532" t="n">
        <v>764.9</v>
      </c>
      <c r="G532" s="30" t="n">
        <v>45491</v>
      </c>
      <c r="H532" s="30" t="n">
        <v>45491</v>
      </c>
      <c r="I532" s="30" t="n">
        <v>45491</v>
      </c>
      <c r="J532" s="30" t="n">
        <v>45478</v>
      </c>
      <c r="K532" s="30" t="n">
        <v>45481</v>
      </c>
      <c r="L532" t="inlineStr">
        <is>
          <t>Boleto Bancário</t>
        </is>
      </c>
      <c r="O532" t="inlineStr">
        <is>
          <t>2024-29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63902</v>
      </c>
      <c r="C533" t="n">
        <v>115</v>
      </c>
      <c r="D533" t="inlineStr">
        <is>
          <t>Riviera Bar</t>
        </is>
      </c>
      <c r="E533" t="inlineStr">
        <is>
          <t>NOVA COMERCIAL DO PEIXE EIRELI</t>
        </is>
      </c>
      <c r="F533" t="n">
        <v>459.9</v>
      </c>
      <c r="G533" s="30" t="n">
        <v>45491</v>
      </c>
      <c r="H533" s="30" t="n">
        <v>45491</v>
      </c>
      <c r="I533" s="30" t="n">
        <v>45491</v>
      </c>
      <c r="J533" s="30" t="n">
        <v>45477</v>
      </c>
      <c r="K533" s="30" t="n">
        <v>45481</v>
      </c>
      <c r="L533" t="inlineStr">
        <is>
          <t>Boleto Bancário</t>
        </is>
      </c>
      <c r="O533" t="inlineStr">
        <is>
          <t>2024-29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64209</v>
      </c>
      <c r="C534" t="n">
        <v>115</v>
      </c>
      <c r="D534" t="inlineStr">
        <is>
          <t>Riviera Bar</t>
        </is>
      </c>
      <c r="E534" t="inlineStr">
        <is>
          <t>PDO ALIMENTOS E COMERCIO LTDA</t>
        </is>
      </c>
      <c r="F534" t="n">
        <v>416.9</v>
      </c>
      <c r="G534" s="30" t="n">
        <v>45491</v>
      </c>
      <c r="H534" s="30" t="n">
        <v>45491</v>
      </c>
      <c r="I534" s="30" t="n">
        <v>45491</v>
      </c>
      <c r="J534" s="30" t="n">
        <v>45481</v>
      </c>
      <c r="K534" s="30" t="n">
        <v>45483</v>
      </c>
      <c r="L534" t="inlineStr">
        <is>
          <t>Boleto Bancário</t>
        </is>
      </c>
      <c r="O534" t="inlineStr">
        <is>
          <t>2024-29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64232</v>
      </c>
      <c r="C535" t="n">
        <v>115</v>
      </c>
      <c r="D535" t="inlineStr">
        <is>
          <t>Riviera Bar</t>
        </is>
      </c>
      <c r="E535" t="inlineStr">
        <is>
          <t>MUNDO EPI EQUIPAMENTOS DE SEGURANCA LTDA</t>
        </is>
      </c>
      <c r="F535" t="n">
        <v>1032</v>
      </c>
      <c r="G535" s="30" t="n">
        <v>45491</v>
      </c>
      <c r="H535" s="30" t="n">
        <v>45491</v>
      </c>
      <c r="I535" s="30" t="n">
        <v>45491</v>
      </c>
      <c r="J535" s="30" t="n">
        <v>45477</v>
      </c>
      <c r="K535" s="30" t="n">
        <v>45483</v>
      </c>
      <c r="L535" t="inlineStr">
        <is>
          <t>Boleto Bancário</t>
        </is>
      </c>
      <c r="M535" t="inlineStr">
        <is>
          <t>MAO DE OBRA FIXA/ TEMPORARIOS</t>
        </is>
      </c>
      <c r="N535" t="inlineStr">
        <is>
          <t>UNIFORMES MANUT. E REPOSICAO</t>
        </is>
      </c>
      <c r="O535" t="inlineStr">
        <is>
          <t>2024-29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61778</v>
      </c>
      <c r="C536" t="n">
        <v>115</v>
      </c>
      <c r="D536" t="inlineStr">
        <is>
          <t>Riviera Bar</t>
        </is>
      </c>
      <c r="E536" t="inlineStr">
        <is>
          <t>PRESHH ALUGUEL DE MAQUINAS LTDA</t>
        </is>
      </c>
      <c r="F536" t="n">
        <v>396</v>
      </c>
      <c r="G536" s="30" t="n">
        <v>45490</v>
      </c>
      <c r="H536" s="30" t="n">
        <v>45490</v>
      </c>
      <c r="I536" s="30" t="n">
        <v>45490</v>
      </c>
      <c r="J536" s="30" t="n">
        <v>45470</v>
      </c>
      <c r="K536" s="30" t="n">
        <v>45471</v>
      </c>
      <c r="L536" t="inlineStr">
        <is>
          <t>Boleto Bancário</t>
        </is>
      </c>
      <c r="M536" t="inlineStr">
        <is>
          <t>UTILIDADES</t>
        </is>
      </c>
      <c r="N536" t="inlineStr">
        <is>
          <t xml:space="preserve"> GELO/ GAS CO2/ CARVAO</t>
        </is>
      </c>
      <c r="O536" t="inlineStr">
        <is>
          <t>2024-29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67210</v>
      </c>
      <c r="C537" t="n">
        <v>115</v>
      </c>
      <c r="D537" t="inlineStr">
        <is>
          <t>Riviera Bar</t>
        </is>
      </c>
      <c r="E537" t="inlineStr">
        <is>
          <t>PETTY CASH</t>
        </is>
      </c>
      <c r="F537" t="n">
        <v>14.96</v>
      </c>
      <c r="G537" s="30" t="n">
        <v>45490</v>
      </c>
      <c r="H537" s="30" t="n"/>
      <c r="I537" s="30" t="n">
        <v>45490</v>
      </c>
      <c r="J537" s="30" t="n">
        <v>45490</v>
      </c>
      <c r="K537" s="30" t="n">
        <v>45499</v>
      </c>
      <c r="L537" t="inlineStr">
        <is>
          <t>Dinheiro em Espécie</t>
        </is>
      </c>
      <c r="M537" t="inlineStr">
        <is>
          <t>UTILIDADES</t>
        </is>
      </c>
      <c r="N537" t="inlineStr">
        <is>
          <t xml:space="preserve"> CONDUÇÕES/TAXI/UBER</t>
        </is>
      </c>
      <c r="O537" t="inlineStr">
        <is>
          <t>2024-29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64708</v>
      </c>
      <c r="C538" t="n">
        <v>115</v>
      </c>
      <c r="D538" t="inlineStr">
        <is>
          <t>Riviera Bar</t>
        </is>
      </c>
      <c r="E538" t="inlineStr">
        <is>
          <t>MIRANDELA INDUSTRIA E COMERCIO DE PAES E DOCES EIRELI</t>
        </is>
      </c>
      <c r="F538" t="n">
        <v>110.04</v>
      </c>
      <c r="G538" s="30" t="n">
        <v>45490</v>
      </c>
      <c r="H538" s="30" t="n">
        <v>45490</v>
      </c>
      <c r="I538" s="30" t="n">
        <v>45490</v>
      </c>
      <c r="J538" s="30" t="n">
        <v>45483</v>
      </c>
      <c r="K538" s="30" t="n">
        <v>45484</v>
      </c>
      <c r="L538" t="inlineStr">
        <is>
          <t>Boleto Bancário</t>
        </is>
      </c>
      <c r="O538" t="inlineStr">
        <is>
          <t>2024-29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65408</v>
      </c>
      <c r="C539" t="n">
        <v>115</v>
      </c>
      <c r="D539" t="inlineStr">
        <is>
          <t>Riviera Bar</t>
        </is>
      </c>
      <c r="E539" t="inlineStr">
        <is>
          <t>ALEXSANDER ELIAS ALVES</t>
        </is>
      </c>
      <c r="F539" t="n">
        <v>882.65</v>
      </c>
      <c r="G539" s="30" t="n">
        <v>45492</v>
      </c>
      <c r="H539" s="30" t="n">
        <v>45490</v>
      </c>
      <c r="I539" s="30" t="n">
        <v>45490</v>
      </c>
      <c r="J539" s="30" t="n">
        <v>45488</v>
      </c>
      <c r="K539" s="30" t="n"/>
      <c r="M539" t="inlineStr">
        <is>
          <t>MAO DE OBRA FIXA/ TEMPORARIOS</t>
        </is>
      </c>
      <c r="N539" t="inlineStr">
        <is>
          <t>SALARIOS</t>
        </is>
      </c>
      <c r="O539" t="inlineStr">
        <is>
          <t>2024-29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65409</v>
      </c>
      <c r="C540" t="n">
        <v>115</v>
      </c>
      <c r="D540" t="inlineStr">
        <is>
          <t>Riviera Bar</t>
        </is>
      </c>
      <c r="E540" t="inlineStr">
        <is>
          <t>ANTONIO BARROSO DE OLIVEIRA</t>
        </is>
      </c>
      <c r="F540" t="n">
        <v>768.58</v>
      </c>
      <c r="G540" s="30" t="n">
        <v>45492</v>
      </c>
      <c r="H540" s="30" t="n">
        <v>45490</v>
      </c>
      <c r="I540" s="30" t="n">
        <v>45490</v>
      </c>
      <c r="J540" s="30" t="n">
        <v>45488</v>
      </c>
      <c r="K540" s="30" t="n"/>
      <c r="M540" t="inlineStr">
        <is>
          <t>MAO DE OBRA FIXA/ TEMPORARIOS</t>
        </is>
      </c>
      <c r="N540" t="inlineStr">
        <is>
          <t>SALARIOS</t>
        </is>
      </c>
      <c r="O540" t="inlineStr">
        <is>
          <t>2024-29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65410</v>
      </c>
      <c r="C541" t="n">
        <v>115</v>
      </c>
      <c r="D541" t="inlineStr">
        <is>
          <t>Riviera Bar</t>
        </is>
      </c>
      <c r="E541" t="inlineStr">
        <is>
          <t>ANTONIO RAIMUNDO LOPES LIMA</t>
        </is>
      </c>
      <c r="F541" t="n">
        <v>735.63</v>
      </c>
      <c r="G541" s="30" t="n">
        <v>45492</v>
      </c>
      <c r="H541" s="30" t="n">
        <v>45490</v>
      </c>
      <c r="I541" s="30" t="n">
        <v>45490</v>
      </c>
      <c r="J541" s="30" t="n">
        <v>45488</v>
      </c>
      <c r="K541" s="30" t="n"/>
      <c r="M541" t="inlineStr">
        <is>
          <t>MAO DE OBRA FIXA/ TEMPORARIOS</t>
        </is>
      </c>
      <c r="N541" t="inlineStr">
        <is>
          <t>SALARIOS</t>
        </is>
      </c>
      <c r="O541" t="inlineStr">
        <is>
          <t>2024-29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65411</v>
      </c>
      <c r="C542" t="n">
        <v>115</v>
      </c>
      <c r="D542" t="inlineStr">
        <is>
          <t>Riviera Bar</t>
        </is>
      </c>
      <c r="E542" t="inlineStr">
        <is>
          <t>BRUNO JOSE RIBEIRO DE JESUS</t>
        </is>
      </c>
      <c r="F542" t="n">
        <v>857.53</v>
      </c>
      <c r="G542" s="30" t="n">
        <v>45492</v>
      </c>
      <c r="H542" s="30" t="n">
        <v>45490</v>
      </c>
      <c r="I542" s="30" t="n">
        <v>45490</v>
      </c>
      <c r="J542" s="30" t="n">
        <v>45488</v>
      </c>
      <c r="K542" s="30" t="n"/>
      <c r="M542" t="inlineStr">
        <is>
          <t>MAO DE OBRA FIXA/ TEMPORARIOS</t>
        </is>
      </c>
      <c r="N542" t="inlineStr">
        <is>
          <t>SALARIOS</t>
        </is>
      </c>
      <c r="O542" t="inlineStr">
        <is>
          <t>2024-29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65412</v>
      </c>
      <c r="C543" t="n">
        <v>115</v>
      </c>
      <c r="D543" t="inlineStr">
        <is>
          <t>Riviera Bar</t>
        </is>
      </c>
      <c r="E543" t="inlineStr">
        <is>
          <t>CAIO HENRIQUE ROCHA LIMA</t>
        </is>
      </c>
      <c r="F543" t="n">
        <v>741.58</v>
      </c>
      <c r="G543" s="30" t="n">
        <v>45492</v>
      </c>
      <c r="H543" s="30" t="n">
        <v>45490</v>
      </c>
      <c r="I543" s="30" t="n">
        <v>45490</v>
      </c>
      <c r="J543" s="30" t="n">
        <v>45488</v>
      </c>
      <c r="K543" s="30" t="n"/>
      <c r="M543" t="inlineStr">
        <is>
          <t>MAO DE OBRA FIXA/ TEMPORARIOS</t>
        </is>
      </c>
      <c r="N543" t="inlineStr">
        <is>
          <t>SALARIOS</t>
        </is>
      </c>
      <c r="O543" t="inlineStr">
        <is>
          <t>2024-29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65413</v>
      </c>
      <c r="C544" t="n">
        <v>115</v>
      </c>
      <c r="D544" t="inlineStr">
        <is>
          <t>Riviera Bar</t>
        </is>
      </c>
      <c r="E544" t="inlineStr">
        <is>
          <t>CIBELE ELAINE SOUSA</t>
        </is>
      </c>
      <c r="F544" t="n">
        <v>710.0700000000001</v>
      </c>
      <c r="G544" s="30" t="n">
        <v>45492</v>
      </c>
      <c r="H544" s="30" t="n">
        <v>45490</v>
      </c>
      <c r="I544" s="30" t="n">
        <v>45490</v>
      </c>
      <c r="J544" s="30" t="n">
        <v>45488</v>
      </c>
      <c r="K544" s="30" t="n"/>
      <c r="M544" t="inlineStr">
        <is>
          <t>MAO DE OBRA FIXA/ TEMPORARIOS</t>
        </is>
      </c>
      <c r="N544" t="inlineStr">
        <is>
          <t>SALARIOS</t>
        </is>
      </c>
      <c r="O544" t="inlineStr">
        <is>
          <t>2024-29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65414</v>
      </c>
      <c r="C545" t="n">
        <v>115</v>
      </c>
      <c r="D545" t="inlineStr">
        <is>
          <t>Riviera Bar</t>
        </is>
      </c>
      <c r="E545" t="inlineStr">
        <is>
          <t>CICERO DURVAL DA SILVA</t>
        </is>
      </c>
      <c r="F545" t="n">
        <v>736.14</v>
      </c>
      <c r="G545" s="30" t="n">
        <v>45492</v>
      </c>
      <c r="H545" s="30" t="n">
        <v>45490</v>
      </c>
      <c r="I545" s="30" t="n">
        <v>45490</v>
      </c>
      <c r="J545" s="30" t="n">
        <v>45488</v>
      </c>
      <c r="K545" s="30" t="n"/>
      <c r="M545" t="inlineStr">
        <is>
          <t>MAO DE OBRA FIXA/ TEMPORARIOS</t>
        </is>
      </c>
      <c r="N545" t="inlineStr">
        <is>
          <t>SALARIOS</t>
        </is>
      </c>
      <c r="O545" t="inlineStr">
        <is>
          <t>2024-29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65415</v>
      </c>
      <c r="C546" t="n">
        <v>115</v>
      </c>
      <c r="D546" t="inlineStr">
        <is>
          <t>Riviera Bar</t>
        </is>
      </c>
      <c r="E546" t="inlineStr">
        <is>
          <t>CLAUDIO ROBERTO MEDEIROS CABRAL JUNIOR</t>
        </is>
      </c>
      <c r="F546" t="n">
        <v>942.1</v>
      </c>
      <c r="G546" s="30" t="n">
        <v>45492</v>
      </c>
      <c r="H546" s="30" t="n">
        <v>45490</v>
      </c>
      <c r="I546" s="30" t="n">
        <v>45490</v>
      </c>
      <c r="J546" s="30" t="n">
        <v>45488</v>
      </c>
      <c r="K546" s="30" t="n"/>
      <c r="M546" t="inlineStr">
        <is>
          <t>MAO DE OBRA FIXA/ TEMPORARIOS</t>
        </is>
      </c>
      <c r="N546" t="inlineStr">
        <is>
          <t>SALARIOS</t>
        </is>
      </c>
      <c r="O546" t="inlineStr">
        <is>
          <t>2024-29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65416</v>
      </c>
      <c r="C547" t="n">
        <v>115</v>
      </c>
      <c r="D547" t="inlineStr">
        <is>
          <t>Riviera Bar</t>
        </is>
      </c>
      <c r="E547" t="inlineStr">
        <is>
          <t>DANIEL DE MELO LIMA</t>
        </is>
      </c>
      <c r="F547" t="n">
        <v>683.03</v>
      </c>
      <c r="G547" s="30" t="n">
        <v>45492</v>
      </c>
      <c r="H547" s="30" t="n">
        <v>45490</v>
      </c>
      <c r="I547" s="30" t="n">
        <v>45490</v>
      </c>
      <c r="J547" s="30" t="n">
        <v>45488</v>
      </c>
      <c r="K547" s="30" t="n"/>
      <c r="M547" t="inlineStr">
        <is>
          <t>MAO DE OBRA FIXA/ TEMPORARIOS</t>
        </is>
      </c>
      <c r="N547" t="inlineStr">
        <is>
          <t>SALARIOS</t>
        </is>
      </c>
      <c r="O547" t="inlineStr">
        <is>
          <t>2024-29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65417</v>
      </c>
      <c r="C548" t="n">
        <v>115</v>
      </c>
      <c r="D548" t="inlineStr">
        <is>
          <t>Riviera Bar</t>
        </is>
      </c>
      <c r="E548" t="inlineStr">
        <is>
          <t>DANIELE BISO</t>
        </is>
      </c>
      <c r="F548" t="n">
        <v>734.98</v>
      </c>
      <c r="G548" s="30" t="n">
        <v>45492</v>
      </c>
      <c r="H548" s="30" t="n">
        <v>45490</v>
      </c>
      <c r="I548" s="30" t="n">
        <v>45490</v>
      </c>
      <c r="J548" s="30" t="n">
        <v>45488</v>
      </c>
      <c r="K548" s="30" t="n"/>
      <c r="M548" t="inlineStr">
        <is>
          <t>MAO DE OBRA FIXA/ TEMPORARIOS</t>
        </is>
      </c>
      <c r="N548" t="inlineStr">
        <is>
          <t>SALARIOS</t>
        </is>
      </c>
      <c r="O548" t="inlineStr">
        <is>
          <t>2024-29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65418</v>
      </c>
      <c r="C549" t="n">
        <v>115</v>
      </c>
      <c r="D549" t="inlineStr">
        <is>
          <t>Riviera Bar</t>
        </is>
      </c>
      <c r="E549" t="inlineStr">
        <is>
          <t>EDGAR AVELINO DE SOUZA</t>
        </is>
      </c>
      <c r="F549" t="n">
        <v>918.84</v>
      </c>
      <c r="G549" s="30" t="n">
        <v>45492</v>
      </c>
      <c r="H549" s="30" t="n">
        <v>45490</v>
      </c>
      <c r="I549" s="30" t="n">
        <v>45490</v>
      </c>
      <c r="J549" s="30" t="n">
        <v>45488</v>
      </c>
      <c r="K549" s="30" t="n"/>
      <c r="M549" t="inlineStr">
        <is>
          <t>MAO DE OBRA FIXA/ TEMPORARIOS</t>
        </is>
      </c>
      <c r="N549" t="inlineStr">
        <is>
          <t>SALARIOS</t>
        </is>
      </c>
      <c r="O549" t="inlineStr">
        <is>
          <t>2024-29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65419</v>
      </c>
      <c r="C550" t="n">
        <v>115</v>
      </c>
      <c r="D550" t="inlineStr">
        <is>
          <t>Riviera Bar</t>
        </is>
      </c>
      <c r="E550" t="inlineStr">
        <is>
          <t>EMERSON ALVES DA SILVA</t>
        </is>
      </c>
      <c r="F550" t="n">
        <v>723.5599999999999</v>
      </c>
      <c r="G550" s="30" t="n">
        <v>45492</v>
      </c>
      <c r="H550" s="30" t="n">
        <v>45490</v>
      </c>
      <c r="I550" s="30" t="n">
        <v>45490</v>
      </c>
      <c r="J550" s="30" t="n">
        <v>45488</v>
      </c>
      <c r="K550" s="30" t="n"/>
      <c r="M550" t="inlineStr">
        <is>
          <t>MAO DE OBRA FIXA/ TEMPORARIOS</t>
        </is>
      </c>
      <c r="N550" t="inlineStr">
        <is>
          <t>SALARIOS</t>
        </is>
      </c>
      <c r="O550" t="inlineStr">
        <is>
          <t>2024-29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65420</v>
      </c>
      <c r="C551" t="n">
        <v>115</v>
      </c>
      <c r="D551" t="inlineStr">
        <is>
          <t>Riviera Bar</t>
        </is>
      </c>
      <c r="E551" t="inlineStr">
        <is>
          <t>EMERSON PEREIRA DA SILVA</t>
        </is>
      </c>
      <c r="F551" t="n">
        <v>768.58</v>
      </c>
      <c r="G551" s="30" t="n">
        <v>45492</v>
      </c>
      <c r="H551" s="30" t="n">
        <v>45490</v>
      </c>
      <c r="I551" s="30" t="n">
        <v>45490</v>
      </c>
      <c r="J551" s="30" t="n">
        <v>45488</v>
      </c>
      <c r="K551" s="30" t="n"/>
      <c r="M551" t="inlineStr">
        <is>
          <t>MAO DE OBRA FIXA/ TEMPORARIOS</t>
        </is>
      </c>
      <c r="N551" t="inlineStr">
        <is>
          <t>SALARIOS</t>
        </is>
      </c>
      <c r="O551" t="inlineStr">
        <is>
          <t>2024-29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65421</v>
      </c>
      <c r="C552" t="n">
        <v>115</v>
      </c>
      <c r="D552" t="inlineStr">
        <is>
          <t>Riviera Bar</t>
        </is>
      </c>
      <c r="E552" t="inlineStr">
        <is>
          <t>FABRICIO MARTINS DOS SANTOS</t>
        </is>
      </c>
      <c r="F552" t="n">
        <v>768.58</v>
      </c>
      <c r="G552" s="30" t="n">
        <v>45492</v>
      </c>
      <c r="H552" s="30" t="n">
        <v>45490</v>
      </c>
      <c r="I552" s="30" t="n">
        <v>45490</v>
      </c>
      <c r="J552" s="30" t="n">
        <v>45488</v>
      </c>
      <c r="K552" s="30" t="n"/>
      <c r="M552" t="inlineStr">
        <is>
          <t>MAO DE OBRA FIXA/ TEMPORARIOS</t>
        </is>
      </c>
      <c r="N552" t="inlineStr">
        <is>
          <t>SALARIOS</t>
        </is>
      </c>
      <c r="O552" t="inlineStr">
        <is>
          <t>2024-29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65422</v>
      </c>
      <c r="C553" t="n">
        <v>115</v>
      </c>
      <c r="D553" t="inlineStr">
        <is>
          <t>Riviera Bar</t>
        </is>
      </c>
      <c r="E553" t="inlineStr">
        <is>
          <t>FELIPE AUGUSTO DE SOUZA SALES</t>
        </is>
      </c>
      <c r="F553" t="n">
        <v>888.95</v>
      </c>
      <c r="G553" s="30" t="n">
        <v>45492</v>
      </c>
      <c r="H553" s="30" t="n">
        <v>45490</v>
      </c>
      <c r="I553" s="30" t="n">
        <v>45490</v>
      </c>
      <c r="J553" s="30" t="n">
        <v>45488</v>
      </c>
      <c r="K553" s="30" t="n"/>
      <c r="M553" t="inlineStr">
        <is>
          <t>MAO DE OBRA FIXA/ TEMPORARIOS</t>
        </is>
      </c>
      <c r="N553" t="inlineStr">
        <is>
          <t>SALARIOS</t>
        </is>
      </c>
      <c r="O553" t="inlineStr">
        <is>
          <t>2024-29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65423</v>
      </c>
      <c r="C554" t="n">
        <v>115</v>
      </c>
      <c r="D554" t="inlineStr">
        <is>
          <t>Riviera Bar</t>
        </is>
      </c>
      <c r="E554" t="inlineStr">
        <is>
          <t>FELIPE MAGALHAES DUARTE</t>
        </is>
      </c>
      <c r="F554" t="n">
        <v>930.1799999999999</v>
      </c>
      <c r="G554" s="30" t="n">
        <v>45492</v>
      </c>
      <c r="H554" s="30" t="n">
        <v>45490</v>
      </c>
      <c r="I554" s="30" t="n">
        <v>45490</v>
      </c>
      <c r="J554" s="30" t="n">
        <v>45488</v>
      </c>
      <c r="K554" s="30" t="n"/>
      <c r="M554" t="inlineStr">
        <is>
          <t>MAO DE OBRA FIXA/ TEMPORARIOS</t>
        </is>
      </c>
      <c r="N554" t="inlineStr">
        <is>
          <t>SALARIOS</t>
        </is>
      </c>
      <c r="O554" t="inlineStr">
        <is>
          <t>2024-29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65424</v>
      </c>
      <c r="C555" t="n">
        <v>115</v>
      </c>
      <c r="D555" t="inlineStr">
        <is>
          <t>Riviera Bar</t>
        </is>
      </c>
      <c r="E555" t="inlineStr">
        <is>
          <t>FRANCISCO DAS CHAGAS CUNHA MENESES</t>
        </is>
      </c>
      <c r="F555" t="n">
        <v>683.02</v>
      </c>
      <c r="G555" s="30" t="n">
        <v>45492</v>
      </c>
      <c r="H555" s="30" t="n">
        <v>45490</v>
      </c>
      <c r="I555" s="30" t="n">
        <v>45490</v>
      </c>
      <c r="J555" s="30" t="n">
        <v>45488</v>
      </c>
      <c r="K555" s="30" t="n"/>
      <c r="M555" t="inlineStr">
        <is>
          <t>MAO DE OBRA FIXA/ TEMPORARIOS</t>
        </is>
      </c>
      <c r="N555" t="inlineStr">
        <is>
          <t>SALARIOS</t>
        </is>
      </c>
      <c r="O555" t="inlineStr">
        <is>
          <t>2024-29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65425</v>
      </c>
      <c r="C556" t="n">
        <v>115</v>
      </c>
      <c r="D556" t="inlineStr">
        <is>
          <t>Riviera Bar</t>
        </is>
      </c>
      <c r="E556" t="inlineStr">
        <is>
          <t>FRANCISCO WILLIAN LOPES LIMA</t>
        </is>
      </c>
      <c r="F556" t="n">
        <v>814.6799999999999</v>
      </c>
      <c r="G556" s="30" t="n">
        <v>45492</v>
      </c>
      <c r="H556" s="30" t="n">
        <v>45490</v>
      </c>
      <c r="I556" s="30" t="n">
        <v>45490</v>
      </c>
      <c r="J556" s="30" t="n">
        <v>45488</v>
      </c>
      <c r="K556" s="30" t="n"/>
      <c r="M556" t="inlineStr">
        <is>
          <t>MAO DE OBRA FIXA/ TEMPORARIOS</t>
        </is>
      </c>
      <c r="N556" t="inlineStr">
        <is>
          <t>SALARIOS</t>
        </is>
      </c>
      <c r="O556" t="inlineStr">
        <is>
          <t>2024-29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65426</v>
      </c>
      <c r="C557" t="n">
        <v>115</v>
      </c>
      <c r="D557" t="inlineStr">
        <is>
          <t>Riviera Bar</t>
        </is>
      </c>
      <c r="E557" t="inlineStr">
        <is>
          <t>GUSTAVO FRIGO DE OLIVEIRA</t>
        </is>
      </c>
      <c r="F557" t="n">
        <v>754.33</v>
      </c>
      <c r="G557" s="30" t="n">
        <v>45492</v>
      </c>
      <c r="H557" s="30" t="n">
        <v>45490</v>
      </c>
      <c r="I557" s="30" t="n">
        <v>45490</v>
      </c>
      <c r="J557" s="30" t="n">
        <v>45488</v>
      </c>
      <c r="K557" s="30" t="n"/>
      <c r="M557" t="inlineStr">
        <is>
          <t>MAO DE OBRA FIXA/ TEMPORARIOS</t>
        </is>
      </c>
      <c r="N557" t="inlineStr">
        <is>
          <t>SALARIOS</t>
        </is>
      </c>
      <c r="O557" t="inlineStr">
        <is>
          <t>2024-29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65427</v>
      </c>
      <c r="C558" t="n">
        <v>115</v>
      </c>
      <c r="D558" t="inlineStr">
        <is>
          <t>Riviera Bar</t>
        </is>
      </c>
      <c r="E558" t="inlineStr">
        <is>
          <t>INGRID MOSACK DA SILVA</t>
        </is>
      </c>
      <c r="F558" t="n">
        <v>674.9299999999999</v>
      </c>
      <c r="G558" s="30" t="n">
        <v>45492</v>
      </c>
      <c r="H558" s="30" t="n">
        <v>45490</v>
      </c>
      <c r="I558" s="30" t="n">
        <v>45490</v>
      </c>
      <c r="J558" s="30" t="n">
        <v>45488</v>
      </c>
      <c r="K558" s="30" t="n"/>
      <c r="M558" t="inlineStr">
        <is>
          <t>MAO DE OBRA FIXA/ TEMPORARIOS</t>
        </is>
      </c>
      <c r="N558" t="inlineStr">
        <is>
          <t>SALARIOS</t>
        </is>
      </c>
      <c r="O558" t="inlineStr">
        <is>
          <t>2024-29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65428</v>
      </c>
      <c r="C559" t="n">
        <v>115</v>
      </c>
      <c r="D559" t="inlineStr">
        <is>
          <t>Riviera Bar</t>
        </is>
      </c>
      <c r="E559" t="inlineStr">
        <is>
          <t>IVANILSON SANTOS DE JESUS</t>
        </is>
      </c>
      <c r="F559" t="n">
        <v>813.17</v>
      </c>
      <c r="G559" s="30" t="n">
        <v>45492</v>
      </c>
      <c r="H559" s="30" t="n">
        <v>45490</v>
      </c>
      <c r="I559" s="30" t="n">
        <v>45490</v>
      </c>
      <c r="J559" s="30" t="n">
        <v>45488</v>
      </c>
      <c r="K559" s="30" t="n"/>
      <c r="M559" t="inlineStr">
        <is>
          <t>MAO DE OBRA FIXA/ TEMPORARIOS</t>
        </is>
      </c>
      <c r="N559" t="inlineStr">
        <is>
          <t>SALARIOS</t>
        </is>
      </c>
      <c r="O559" t="inlineStr">
        <is>
          <t>2024-29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65429</v>
      </c>
      <c r="C560" t="n">
        <v>115</v>
      </c>
      <c r="D560" t="inlineStr">
        <is>
          <t>Riviera Bar</t>
        </is>
      </c>
      <c r="E560" t="inlineStr">
        <is>
          <t>JOAQUIM MACARIO DE ANDRADE FILHO</t>
        </is>
      </c>
      <c r="F560" t="n">
        <v>683.02</v>
      </c>
      <c r="G560" s="30" t="n">
        <v>45492</v>
      </c>
      <c r="H560" s="30" t="n">
        <v>45490</v>
      </c>
      <c r="I560" s="30" t="n">
        <v>45490</v>
      </c>
      <c r="J560" s="30" t="n">
        <v>45488</v>
      </c>
      <c r="K560" s="30" t="n"/>
      <c r="M560" t="inlineStr">
        <is>
          <t>MAO DE OBRA FIXA/ TEMPORARIOS</t>
        </is>
      </c>
      <c r="N560" t="inlineStr">
        <is>
          <t>SALARIOS</t>
        </is>
      </c>
      <c r="O560" t="inlineStr">
        <is>
          <t>2024-29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65430</v>
      </c>
      <c r="C561" t="n">
        <v>115</v>
      </c>
      <c r="D561" t="inlineStr">
        <is>
          <t>Riviera Bar</t>
        </is>
      </c>
      <c r="E561" t="inlineStr">
        <is>
          <t>JORDY MOURA SILVA</t>
        </is>
      </c>
      <c r="F561" t="n">
        <v>694.26</v>
      </c>
      <c r="G561" s="30" t="n">
        <v>45492</v>
      </c>
      <c r="H561" s="30" t="n">
        <v>45490</v>
      </c>
      <c r="I561" s="30" t="n">
        <v>45490</v>
      </c>
      <c r="J561" s="30" t="n">
        <v>45488</v>
      </c>
      <c r="K561" s="30" t="n"/>
      <c r="M561" t="inlineStr">
        <is>
          <t>MAO DE OBRA FIXA/ TEMPORARIOS</t>
        </is>
      </c>
      <c r="N561" t="inlineStr">
        <is>
          <t>SALARIOS</t>
        </is>
      </c>
      <c r="O561" t="inlineStr">
        <is>
          <t>2024-29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65431</v>
      </c>
      <c r="C562" t="n">
        <v>115</v>
      </c>
      <c r="D562" t="inlineStr">
        <is>
          <t>Riviera Bar</t>
        </is>
      </c>
      <c r="E562" t="inlineStr">
        <is>
          <t>LARISSA LUZIA MONDEK GASPAR</t>
        </is>
      </c>
      <c r="F562" t="n">
        <v>856.9400000000001</v>
      </c>
      <c r="G562" s="30" t="n">
        <v>45492</v>
      </c>
      <c r="H562" s="30" t="n">
        <v>45490</v>
      </c>
      <c r="I562" s="30" t="n">
        <v>45490</v>
      </c>
      <c r="J562" s="30" t="n">
        <v>45488</v>
      </c>
      <c r="K562" s="30" t="n"/>
      <c r="M562" t="inlineStr">
        <is>
          <t>MAO DE OBRA FIXA/ TEMPORARIOS</t>
        </is>
      </c>
      <c r="N562" t="inlineStr">
        <is>
          <t>SALARIOS</t>
        </is>
      </c>
      <c r="O562" t="inlineStr">
        <is>
          <t>2024-29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65432</v>
      </c>
      <c r="C563" t="n">
        <v>115</v>
      </c>
      <c r="D563" t="inlineStr">
        <is>
          <t>Riviera Bar</t>
        </is>
      </c>
      <c r="E563" t="inlineStr">
        <is>
          <t>LUCAS BELARMINO DA SILVA</t>
        </is>
      </c>
      <c r="F563" t="n">
        <v>677.39</v>
      </c>
      <c r="G563" s="30" t="n">
        <v>45492</v>
      </c>
      <c r="H563" s="30" t="n">
        <v>45490</v>
      </c>
      <c r="I563" s="30" t="n">
        <v>45490</v>
      </c>
      <c r="J563" s="30" t="n">
        <v>45488</v>
      </c>
      <c r="K563" s="30" t="n"/>
      <c r="M563" t="inlineStr">
        <is>
          <t>MAO DE OBRA FIXA/ TEMPORARIOS</t>
        </is>
      </c>
      <c r="N563" t="inlineStr">
        <is>
          <t>SALARIOS</t>
        </is>
      </c>
      <c r="O563" t="inlineStr">
        <is>
          <t>2024-29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65433</v>
      </c>
      <c r="C564" t="n">
        <v>115</v>
      </c>
      <c r="D564" t="inlineStr">
        <is>
          <t>Riviera Bar</t>
        </is>
      </c>
      <c r="E564" t="inlineStr">
        <is>
          <t>LUCILENE DE SOUZA ROCHA</t>
        </is>
      </c>
      <c r="F564" t="n">
        <v>856.67</v>
      </c>
      <c r="G564" s="30" t="n">
        <v>45492</v>
      </c>
      <c r="H564" s="30" t="n">
        <v>45490</v>
      </c>
      <c r="I564" s="30" t="n">
        <v>45490</v>
      </c>
      <c r="J564" s="30" t="n">
        <v>45488</v>
      </c>
      <c r="K564" s="30" t="n"/>
      <c r="M564" t="inlineStr">
        <is>
          <t>MAO DE OBRA FIXA/ TEMPORARIOS</t>
        </is>
      </c>
      <c r="N564" t="inlineStr">
        <is>
          <t>SALARIOS</t>
        </is>
      </c>
      <c r="O564" t="inlineStr">
        <is>
          <t>2024-29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65434</v>
      </c>
      <c r="C565" t="n">
        <v>115</v>
      </c>
      <c r="D565" t="inlineStr">
        <is>
          <t>Riviera Bar</t>
        </is>
      </c>
      <c r="E565" t="inlineStr">
        <is>
          <t>MARCELLA SAVASTANO</t>
        </is>
      </c>
      <c r="F565" t="n">
        <v>741.58</v>
      </c>
      <c r="G565" s="30" t="n">
        <v>45492</v>
      </c>
      <c r="H565" s="30" t="n">
        <v>45490</v>
      </c>
      <c r="I565" s="30" t="n">
        <v>45490</v>
      </c>
      <c r="J565" s="30" t="n">
        <v>45488</v>
      </c>
      <c r="K565" s="30" t="n"/>
      <c r="M565" t="inlineStr">
        <is>
          <t>MAO DE OBRA FIXA/ TEMPORARIOS</t>
        </is>
      </c>
      <c r="N565" t="inlineStr">
        <is>
          <t>SALARIOS</t>
        </is>
      </c>
      <c r="O565" t="inlineStr">
        <is>
          <t>2024-29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65435</v>
      </c>
      <c r="C566" t="n">
        <v>115</v>
      </c>
      <c r="D566" t="inlineStr">
        <is>
          <t>Riviera Bar</t>
        </is>
      </c>
      <c r="E566" t="inlineStr">
        <is>
          <t>MARCIO PEREIRA DE SOUSA</t>
        </is>
      </c>
      <c r="F566" t="n">
        <v>743.11</v>
      </c>
      <c r="G566" s="30" t="n">
        <v>45492</v>
      </c>
      <c r="H566" s="30" t="n">
        <v>45490</v>
      </c>
      <c r="I566" s="30" t="n">
        <v>45490</v>
      </c>
      <c r="J566" s="30" t="n">
        <v>45488</v>
      </c>
      <c r="K566" s="30" t="n"/>
      <c r="M566" t="inlineStr">
        <is>
          <t>MAO DE OBRA FIXA/ TEMPORARIOS</t>
        </is>
      </c>
      <c r="N566" t="inlineStr">
        <is>
          <t>SALARIOS</t>
        </is>
      </c>
      <c r="O566" t="inlineStr">
        <is>
          <t>2024-29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65436</v>
      </c>
      <c r="C567" t="n">
        <v>115</v>
      </c>
      <c r="D567" t="inlineStr">
        <is>
          <t>Riviera Bar</t>
        </is>
      </c>
      <c r="E567" t="inlineStr">
        <is>
          <t>MARCOS EDUARDO GONÇALVES DOS SANTOS</t>
        </is>
      </c>
      <c r="F567" t="n">
        <v>699.7</v>
      </c>
      <c r="G567" s="30" t="n">
        <v>45492</v>
      </c>
      <c r="H567" s="30" t="n">
        <v>45490</v>
      </c>
      <c r="I567" s="30" t="n">
        <v>45490</v>
      </c>
      <c r="J567" s="30" t="n">
        <v>45488</v>
      </c>
      <c r="K567" s="30" t="n"/>
      <c r="M567" t="inlineStr">
        <is>
          <t>MAO DE OBRA FIXA/ TEMPORARIOS</t>
        </is>
      </c>
      <c r="N567" t="inlineStr">
        <is>
          <t>SALARIOS</t>
        </is>
      </c>
      <c r="O567" t="inlineStr">
        <is>
          <t>2024-29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65437</v>
      </c>
      <c r="C568" t="n">
        <v>115</v>
      </c>
      <c r="D568" t="inlineStr">
        <is>
          <t>Riviera Bar</t>
        </is>
      </c>
      <c r="E568" t="inlineStr">
        <is>
          <t>MARCOS JOSÉ BAHIA DE SOUSA PERES</t>
        </is>
      </c>
      <c r="F568" t="n">
        <v>906.5</v>
      </c>
      <c r="G568" s="30" t="n">
        <v>45492</v>
      </c>
      <c r="H568" s="30" t="n">
        <v>45490</v>
      </c>
      <c r="I568" s="30" t="n">
        <v>45490</v>
      </c>
      <c r="J568" s="30" t="n">
        <v>45488</v>
      </c>
      <c r="K568" s="30" t="n"/>
      <c r="M568" t="inlineStr">
        <is>
          <t>MAO DE OBRA FIXA/ TEMPORARIOS</t>
        </is>
      </c>
      <c r="N568" t="inlineStr">
        <is>
          <t>SALARIOS</t>
        </is>
      </c>
      <c r="O568" t="inlineStr">
        <is>
          <t>2024-29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65438</v>
      </c>
      <c r="C569" t="n">
        <v>115</v>
      </c>
      <c r="D569" t="inlineStr">
        <is>
          <t>Riviera Bar</t>
        </is>
      </c>
      <c r="E569" t="inlineStr">
        <is>
          <t>MARIANA ALVES DA SILVA</t>
        </is>
      </c>
      <c r="F569" t="n">
        <v>710.66</v>
      </c>
      <c r="G569" s="30" t="n">
        <v>45492</v>
      </c>
      <c r="H569" s="30" t="n">
        <v>45490</v>
      </c>
      <c r="I569" s="30" t="n">
        <v>45490</v>
      </c>
      <c r="J569" s="30" t="n">
        <v>45488</v>
      </c>
      <c r="K569" s="30" t="n"/>
      <c r="M569" t="inlineStr">
        <is>
          <t>MAO DE OBRA FIXA/ TEMPORARIOS</t>
        </is>
      </c>
      <c r="N569" t="inlineStr">
        <is>
          <t>SALARIOS</t>
        </is>
      </c>
      <c r="O569" t="inlineStr">
        <is>
          <t>2024-29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65439</v>
      </c>
      <c r="C570" t="n">
        <v>115</v>
      </c>
      <c r="D570" t="inlineStr">
        <is>
          <t>Riviera Bar</t>
        </is>
      </c>
      <c r="E570" t="inlineStr">
        <is>
          <t>MATHEUS SILVA DOS SANTOS CORREIA</t>
        </is>
      </c>
      <c r="F570" t="n">
        <v>856.9400000000001</v>
      </c>
      <c r="G570" s="30" t="n">
        <v>45492</v>
      </c>
      <c r="H570" s="30" t="n">
        <v>45490</v>
      </c>
      <c r="I570" s="30" t="n">
        <v>45490</v>
      </c>
      <c r="J570" s="30" t="n">
        <v>45488</v>
      </c>
      <c r="K570" s="30" t="n"/>
      <c r="M570" t="inlineStr">
        <is>
          <t>MAO DE OBRA FIXA/ TEMPORARIOS</t>
        </is>
      </c>
      <c r="N570" t="inlineStr">
        <is>
          <t>SALARIOS</t>
        </is>
      </c>
      <c r="O570" t="inlineStr">
        <is>
          <t>2024-29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65440</v>
      </c>
      <c r="C571" t="n">
        <v>115</v>
      </c>
      <c r="D571" t="inlineStr">
        <is>
          <t>Riviera Bar</t>
        </is>
      </c>
      <c r="E571" t="inlineStr">
        <is>
          <t>ORNELLA BOULHOSSA DE MELLO</t>
        </is>
      </c>
      <c r="F571" t="n">
        <v>903.3</v>
      </c>
      <c r="G571" s="30" t="n">
        <v>45492</v>
      </c>
      <c r="H571" s="30" t="n">
        <v>45490</v>
      </c>
      <c r="I571" s="30" t="n">
        <v>45490</v>
      </c>
      <c r="J571" s="30" t="n">
        <v>45488</v>
      </c>
      <c r="K571" s="30" t="n"/>
      <c r="M571" t="inlineStr">
        <is>
          <t>MAO DE OBRA FIXA/ TEMPORARIOS</t>
        </is>
      </c>
      <c r="N571" t="inlineStr">
        <is>
          <t>SALARIOS</t>
        </is>
      </c>
      <c r="O571" t="inlineStr">
        <is>
          <t>2024-29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65441</v>
      </c>
      <c r="C572" t="n">
        <v>115</v>
      </c>
      <c r="D572" t="inlineStr">
        <is>
          <t>Riviera Bar</t>
        </is>
      </c>
      <c r="E572" t="inlineStr">
        <is>
          <t>PATRICIO ADAO JOSE AGOSTINHO</t>
        </is>
      </c>
      <c r="F572" t="n">
        <v>1084.7</v>
      </c>
      <c r="G572" s="30" t="n">
        <v>45492</v>
      </c>
      <c r="H572" s="30" t="n">
        <v>45490</v>
      </c>
      <c r="I572" s="30" t="n">
        <v>45490</v>
      </c>
      <c r="J572" s="30" t="n">
        <v>45488</v>
      </c>
      <c r="K572" s="30" t="n"/>
      <c r="M572" t="inlineStr">
        <is>
          <t>MAO DE OBRA FIXA/ TEMPORARIOS</t>
        </is>
      </c>
      <c r="N572" t="inlineStr">
        <is>
          <t>SALARIOS</t>
        </is>
      </c>
      <c r="O572" t="inlineStr">
        <is>
          <t>2024-29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65442</v>
      </c>
      <c r="C573" t="n">
        <v>115</v>
      </c>
      <c r="D573" t="inlineStr">
        <is>
          <t>Riviera Bar</t>
        </is>
      </c>
      <c r="E573" t="inlineStr">
        <is>
          <t>PERCEU SANTOS DOMINGOS</t>
        </is>
      </c>
      <c r="F573" t="n">
        <v>737.83</v>
      </c>
      <c r="G573" s="30" t="n">
        <v>45492</v>
      </c>
      <c r="H573" s="30" t="n">
        <v>45490</v>
      </c>
      <c r="I573" s="30" t="n">
        <v>45490</v>
      </c>
      <c r="J573" s="30" t="n">
        <v>45488</v>
      </c>
      <c r="K573" s="30" t="n"/>
      <c r="M573" t="inlineStr">
        <is>
          <t>MAO DE OBRA FIXA/ TEMPORARIOS</t>
        </is>
      </c>
      <c r="N573" t="inlineStr">
        <is>
          <t>SALARIOS</t>
        </is>
      </c>
      <c r="O573" t="inlineStr">
        <is>
          <t>2024-29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65443</v>
      </c>
      <c r="C574" t="n">
        <v>115</v>
      </c>
      <c r="D574" t="inlineStr">
        <is>
          <t>Riviera Bar</t>
        </is>
      </c>
      <c r="E574" t="inlineStr">
        <is>
          <t>PETRICK SILVA DOS SANTOS</t>
        </is>
      </c>
      <c r="F574" t="n">
        <v>672.24</v>
      </c>
      <c r="G574" s="30" t="n">
        <v>45492</v>
      </c>
      <c r="H574" s="30" t="n">
        <v>45490</v>
      </c>
      <c r="I574" s="30" t="n">
        <v>45490</v>
      </c>
      <c r="J574" s="30" t="n">
        <v>45488</v>
      </c>
      <c r="K574" s="30" t="n"/>
      <c r="M574" t="inlineStr">
        <is>
          <t>MAO DE OBRA FIXA/ TEMPORARIOS</t>
        </is>
      </c>
      <c r="N574" t="inlineStr">
        <is>
          <t>SALARIOS</t>
        </is>
      </c>
      <c r="O574" t="inlineStr">
        <is>
          <t>2024-29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65444</v>
      </c>
      <c r="C575" t="n">
        <v>115</v>
      </c>
      <c r="D575" t="inlineStr">
        <is>
          <t>Riviera Bar</t>
        </is>
      </c>
      <c r="E575" t="inlineStr">
        <is>
          <t>POLIANA CARLA BARBOZA SANTANA</t>
        </is>
      </c>
      <c r="F575" t="n">
        <v>686.8099999999999</v>
      </c>
      <c r="G575" s="30" t="n">
        <v>45492</v>
      </c>
      <c r="H575" s="30" t="n">
        <v>45490</v>
      </c>
      <c r="I575" s="30" t="n">
        <v>45490</v>
      </c>
      <c r="J575" s="30" t="n">
        <v>45488</v>
      </c>
      <c r="K575" s="30" t="n"/>
      <c r="M575" t="inlineStr">
        <is>
          <t>MAO DE OBRA FIXA/ TEMPORARIOS</t>
        </is>
      </c>
      <c r="N575" t="inlineStr">
        <is>
          <t>SALARIOS</t>
        </is>
      </c>
      <c r="O575" t="inlineStr">
        <is>
          <t>2024-29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65445</v>
      </c>
      <c r="C576" t="n">
        <v>115</v>
      </c>
      <c r="D576" t="inlineStr">
        <is>
          <t>Riviera Bar</t>
        </is>
      </c>
      <c r="E576" t="inlineStr">
        <is>
          <t>RAFAEL COSTA ARAUJO</t>
        </is>
      </c>
      <c r="F576" t="n">
        <v>698.79</v>
      </c>
      <c r="G576" s="30" t="n">
        <v>45492</v>
      </c>
      <c r="H576" s="30" t="n">
        <v>45490</v>
      </c>
      <c r="I576" s="30" t="n">
        <v>45490</v>
      </c>
      <c r="J576" s="30" t="n">
        <v>45488</v>
      </c>
      <c r="K576" s="30" t="n"/>
      <c r="M576" t="inlineStr">
        <is>
          <t>MAO DE OBRA FIXA/ TEMPORARIOS</t>
        </is>
      </c>
      <c r="N576" t="inlineStr">
        <is>
          <t>SALARIOS</t>
        </is>
      </c>
      <c r="O576" t="inlineStr">
        <is>
          <t>2024-29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65446</v>
      </c>
      <c r="C577" t="n">
        <v>115</v>
      </c>
      <c r="D577" t="inlineStr">
        <is>
          <t>Riviera Bar</t>
        </is>
      </c>
      <c r="E577" t="inlineStr">
        <is>
          <t>RAFFAEL ELIAS MOURA</t>
        </is>
      </c>
      <c r="F577" t="n">
        <v>696.84</v>
      </c>
      <c r="G577" s="30" t="n">
        <v>45492</v>
      </c>
      <c r="H577" s="30" t="n">
        <v>45490</v>
      </c>
      <c r="I577" s="30" t="n">
        <v>45490</v>
      </c>
      <c r="J577" s="30" t="n">
        <v>45488</v>
      </c>
      <c r="K577" s="30" t="n"/>
      <c r="M577" t="inlineStr">
        <is>
          <t>MAO DE OBRA FIXA/ TEMPORARIOS</t>
        </is>
      </c>
      <c r="N577" t="inlineStr">
        <is>
          <t>SALARIOS</t>
        </is>
      </c>
      <c r="O577" t="inlineStr">
        <is>
          <t>2024-29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65447</v>
      </c>
      <c r="C578" t="n">
        <v>115</v>
      </c>
      <c r="D578" t="inlineStr">
        <is>
          <t>Riviera Bar</t>
        </is>
      </c>
      <c r="E578" t="inlineStr">
        <is>
          <t>ROBSON MARQUES DA SILVA</t>
        </is>
      </c>
      <c r="F578" t="n">
        <v>699.99</v>
      </c>
      <c r="G578" s="30" t="n">
        <v>45492</v>
      </c>
      <c r="H578" s="30" t="n">
        <v>45490</v>
      </c>
      <c r="I578" s="30" t="n">
        <v>45490</v>
      </c>
      <c r="J578" s="30" t="n">
        <v>45488</v>
      </c>
      <c r="K578" s="30" t="n"/>
      <c r="M578" t="inlineStr">
        <is>
          <t>MAO DE OBRA FIXA/ TEMPORARIOS</t>
        </is>
      </c>
      <c r="N578" t="inlineStr">
        <is>
          <t>SALARIOS</t>
        </is>
      </c>
      <c r="O578" t="inlineStr">
        <is>
          <t>2024-29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65448</v>
      </c>
      <c r="C579" t="n">
        <v>115</v>
      </c>
      <c r="D579" t="inlineStr">
        <is>
          <t>Riviera Bar</t>
        </is>
      </c>
      <c r="E579" t="inlineStr">
        <is>
          <t>RODRIGO SANTOS ROCHA</t>
        </is>
      </c>
      <c r="F579" t="n">
        <v>922.65</v>
      </c>
      <c r="G579" s="30" t="n">
        <v>45492</v>
      </c>
      <c r="H579" s="30" t="n">
        <v>45490</v>
      </c>
      <c r="I579" s="30" t="n">
        <v>45490</v>
      </c>
      <c r="J579" s="30" t="n">
        <v>45488</v>
      </c>
      <c r="K579" s="30" t="n"/>
      <c r="M579" t="inlineStr">
        <is>
          <t>MAO DE OBRA FIXA/ TEMPORARIOS</t>
        </is>
      </c>
      <c r="N579" t="inlineStr">
        <is>
          <t>SALARIOS</t>
        </is>
      </c>
      <c r="O579" t="inlineStr">
        <is>
          <t>2024-29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65449</v>
      </c>
      <c r="C580" t="n">
        <v>115</v>
      </c>
      <c r="D580" t="inlineStr">
        <is>
          <t>Riviera Bar</t>
        </is>
      </c>
      <c r="E580" t="inlineStr">
        <is>
          <t>RONALDO RODOLFO DE PAIVA</t>
        </is>
      </c>
      <c r="F580" t="n">
        <v>683.02</v>
      </c>
      <c r="G580" s="30" t="n">
        <v>45492</v>
      </c>
      <c r="H580" s="30" t="n">
        <v>45490</v>
      </c>
      <c r="I580" s="30" t="n">
        <v>45490</v>
      </c>
      <c r="J580" s="30" t="n">
        <v>45488</v>
      </c>
      <c r="K580" s="30" t="n"/>
      <c r="M580" t="inlineStr">
        <is>
          <t>MAO DE OBRA FIXA/ TEMPORARIOS</t>
        </is>
      </c>
      <c r="N580" t="inlineStr">
        <is>
          <t>SALARIOS</t>
        </is>
      </c>
      <c r="O580" t="inlineStr">
        <is>
          <t>2024-29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65450</v>
      </c>
      <c r="C581" t="n">
        <v>115</v>
      </c>
      <c r="D581" t="inlineStr">
        <is>
          <t>Riviera Bar</t>
        </is>
      </c>
      <c r="E581" t="inlineStr">
        <is>
          <t>RONALDO SOARES DE CAMPOS</t>
        </is>
      </c>
      <c r="F581" t="n">
        <v>1038.84</v>
      </c>
      <c r="G581" s="30" t="n">
        <v>45492</v>
      </c>
      <c r="H581" s="30" t="n">
        <v>45490</v>
      </c>
      <c r="I581" s="30" t="n">
        <v>45490</v>
      </c>
      <c r="J581" s="30" t="n">
        <v>45488</v>
      </c>
      <c r="K581" s="30" t="n"/>
      <c r="M581" t="inlineStr">
        <is>
          <t>MAO DE OBRA FIXA/ TEMPORARIOS</t>
        </is>
      </c>
      <c r="N581" t="inlineStr">
        <is>
          <t>SALARIOS</t>
        </is>
      </c>
      <c r="O581" t="inlineStr">
        <is>
          <t>2024-29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65451</v>
      </c>
      <c r="C582" t="n">
        <v>115</v>
      </c>
      <c r="D582" t="inlineStr">
        <is>
          <t>Riviera Bar</t>
        </is>
      </c>
      <c r="E582" t="inlineStr">
        <is>
          <t>TAINARA NATIELI RIBEIRO</t>
        </is>
      </c>
      <c r="F582" t="n">
        <v>836.7</v>
      </c>
      <c r="G582" s="30" t="n">
        <v>45492</v>
      </c>
      <c r="H582" s="30" t="n">
        <v>45490</v>
      </c>
      <c r="I582" s="30" t="n">
        <v>45490</v>
      </c>
      <c r="J582" s="30" t="n">
        <v>45488</v>
      </c>
      <c r="K582" s="30" t="n"/>
      <c r="M582" t="inlineStr">
        <is>
          <t>MAO DE OBRA FIXA/ TEMPORARIOS</t>
        </is>
      </c>
      <c r="N582" t="inlineStr">
        <is>
          <t>SALARIOS</t>
        </is>
      </c>
      <c r="O582" t="inlineStr">
        <is>
          <t>2024-29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65452</v>
      </c>
      <c r="C583" t="n">
        <v>115</v>
      </c>
      <c r="D583" t="inlineStr">
        <is>
          <t>Riviera Bar</t>
        </is>
      </c>
      <c r="E583" t="inlineStr">
        <is>
          <t>VINICIUS GABRIEL DE JESUS LIMA</t>
        </is>
      </c>
      <c r="F583" t="n">
        <v>732.61</v>
      </c>
      <c r="G583" s="30" t="n">
        <v>45492</v>
      </c>
      <c r="H583" s="30" t="n">
        <v>45490</v>
      </c>
      <c r="I583" s="30" t="n">
        <v>45490</v>
      </c>
      <c r="J583" s="30" t="n">
        <v>45488</v>
      </c>
      <c r="K583" s="30" t="n"/>
      <c r="M583" t="inlineStr">
        <is>
          <t>MAO DE OBRA FIXA/ TEMPORARIOS</t>
        </is>
      </c>
      <c r="N583" t="inlineStr">
        <is>
          <t>SALARIOS</t>
        </is>
      </c>
      <c r="O583" t="inlineStr">
        <is>
          <t>2024-29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65453</v>
      </c>
      <c r="C584" t="n">
        <v>115</v>
      </c>
      <c r="D584" t="inlineStr">
        <is>
          <t>Riviera Bar</t>
        </is>
      </c>
      <c r="E584" t="inlineStr">
        <is>
          <t>VITOR HUGO GONCALVES DE SOUZA</t>
        </is>
      </c>
      <c r="F584" t="n">
        <v>683.02</v>
      </c>
      <c r="G584" s="30" t="n">
        <v>45492</v>
      </c>
      <c r="H584" s="30" t="n">
        <v>45490</v>
      </c>
      <c r="I584" s="30" t="n">
        <v>45490</v>
      </c>
      <c r="J584" s="30" t="n">
        <v>45488</v>
      </c>
      <c r="K584" s="30" t="n"/>
      <c r="M584" t="inlineStr">
        <is>
          <t>MAO DE OBRA FIXA/ TEMPORARIOS</t>
        </is>
      </c>
      <c r="N584" t="inlineStr">
        <is>
          <t>SALARIOS</t>
        </is>
      </c>
      <c r="O584" t="inlineStr">
        <is>
          <t>2024-29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65454</v>
      </c>
      <c r="C585" t="n">
        <v>115</v>
      </c>
      <c r="D585" t="inlineStr">
        <is>
          <t>Riviera Bar</t>
        </is>
      </c>
      <c r="E585" t="inlineStr">
        <is>
          <t>WANDERSON MENEZES PIRES</t>
        </is>
      </c>
      <c r="F585" t="n">
        <v>737.13</v>
      </c>
      <c r="G585" s="30" t="n">
        <v>45492</v>
      </c>
      <c r="H585" s="30" t="n">
        <v>45490</v>
      </c>
      <c r="I585" s="30" t="n">
        <v>45490</v>
      </c>
      <c r="J585" s="30" t="n">
        <v>45488</v>
      </c>
      <c r="K585" s="30" t="n"/>
      <c r="M585" t="inlineStr">
        <is>
          <t>MAO DE OBRA FIXA/ TEMPORARIOS</t>
        </is>
      </c>
      <c r="N585" t="inlineStr">
        <is>
          <t>SALARIOS</t>
        </is>
      </c>
      <c r="O585" t="inlineStr">
        <is>
          <t>2024-29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63576</v>
      </c>
      <c r="C586" t="n">
        <v>115</v>
      </c>
      <c r="D586" t="inlineStr">
        <is>
          <t>Riviera Bar</t>
        </is>
      </c>
      <c r="E586" t="inlineStr">
        <is>
          <t>TARUMA CIA COMERCIAL AGRICOLA</t>
        </is>
      </c>
      <c r="F586" t="n">
        <v>1266.12</v>
      </c>
      <c r="G586" s="30" t="n">
        <v>45490</v>
      </c>
      <c r="H586" s="30" t="n">
        <v>45490</v>
      </c>
      <c r="I586" s="30" t="n">
        <v>45490</v>
      </c>
      <c r="J586" s="30" t="n">
        <v>45481</v>
      </c>
      <c r="K586" s="30" t="n">
        <v>45481</v>
      </c>
      <c r="L586" t="inlineStr">
        <is>
          <t>Boleto Bancário</t>
        </is>
      </c>
      <c r="O586" t="inlineStr">
        <is>
          <t>2024-29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63577</v>
      </c>
      <c r="C587" t="n">
        <v>115</v>
      </c>
      <c r="D587" t="inlineStr">
        <is>
          <t>Riviera Bar</t>
        </is>
      </c>
      <c r="E587" t="inlineStr">
        <is>
          <t>CIUFFI HORTIFRUTI EIRELI</t>
        </is>
      </c>
      <c r="F587" t="n">
        <v>1467.7</v>
      </c>
      <c r="G587" s="30" t="n">
        <v>45490</v>
      </c>
      <c r="H587" s="30" t="n">
        <v>45490</v>
      </c>
      <c r="I587" s="30" t="n">
        <v>45490</v>
      </c>
      <c r="J587" s="30" t="n">
        <v>45481</v>
      </c>
      <c r="K587" s="30" t="n">
        <v>45481</v>
      </c>
      <c r="L587" t="inlineStr">
        <is>
          <t>Boleto Bancário</t>
        </is>
      </c>
      <c r="O587" t="inlineStr">
        <is>
          <t>2024-29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63580</v>
      </c>
      <c r="C588" t="n">
        <v>115</v>
      </c>
      <c r="D588" t="inlineStr">
        <is>
          <t>Riviera Bar</t>
        </is>
      </c>
      <c r="E588" t="inlineStr">
        <is>
          <t>DTK COMERCIO DE ALIMENTOS LTDA</t>
        </is>
      </c>
      <c r="F588" t="n">
        <v>1638.78</v>
      </c>
      <c r="G588" s="30" t="n">
        <v>45490</v>
      </c>
      <c r="H588" s="30" t="n">
        <v>45490</v>
      </c>
      <c r="I588" s="30" t="n">
        <v>45490</v>
      </c>
      <c r="J588" s="30" t="n">
        <v>45476</v>
      </c>
      <c r="K588" s="30" t="n">
        <v>45481</v>
      </c>
      <c r="L588" t="inlineStr">
        <is>
          <t>Boleto Bancário</t>
        </is>
      </c>
      <c r="O588" t="inlineStr">
        <is>
          <t>2024-29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63587</v>
      </c>
      <c r="C589" t="n">
        <v>115</v>
      </c>
      <c r="D589" t="inlineStr">
        <is>
          <t>Riviera Bar</t>
        </is>
      </c>
      <c r="E589" t="inlineStr">
        <is>
          <t>SAMPATACADO DE GENEROS ALIMENTICIOS E BEBIDAS LTDA</t>
        </is>
      </c>
      <c r="F589" t="n">
        <v>404.7</v>
      </c>
      <c r="G589" s="30" t="n">
        <v>45490</v>
      </c>
      <c r="H589" s="30" t="n">
        <v>45490</v>
      </c>
      <c r="I589" s="30" t="n">
        <v>45490</v>
      </c>
      <c r="J589" s="30" t="n">
        <v>45475</v>
      </c>
      <c r="K589" s="30" t="n">
        <v>45481</v>
      </c>
      <c r="L589" t="inlineStr">
        <is>
          <t>Boleto Bancário</t>
        </is>
      </c>
      <c r="O589" t="inlineStr">
        <is>
          <t>2024-29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63589</v>
      </c>
      <c r="C590" t="n">
        <v>115</v>
      </c>
      <c r="D590" t="inlineStr">
        <is>
          <t>Riviera Bar</t>
        </is>
      </c>
      <c r="E590" t="inlineStr">
        <is>
          <t>PSSS LTDA</t>
        </is>
      </c>
      <c r="F590" t="n">
        <v>2205.16</v>
      </c>
      <c r="G590" s="30" t="n">
        <v>45490</v>
      </c>
      <c r="H590" s="30" t="n">
        <v>45490</v>
      </c>
      <c r="I590" s="30" t="n">
        <v>45490</v>
      </c>
      <c r="J590" s="30" t="n">
        <v>45476</v>
      </c>
      <c r="K590" s="30" t="n">
        <v>45481</v>
      </c>
      <c r="L590" t="inlineStr">
        <is>
          <t>Boleto Bancário</t>
        </is>
      </c>
      <c r="O590" t="inlineStr">
        <is>
          <t>2024-29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59834</v>
      </c>
      <c r="C591" t="n">
        <v>115</v>
      </c>
      <c r="D591" t="inlineStr">
        <is>
          <t>Riviera Bar</t>
        </is>
      </c>
      <c r="E591" t="inlineStr">
        <is>
          <t xml:space="preserve">LEITERIA CABRIOLA FROMAGES DE CHEVRE LTDA </t>
        </is>
      </c>
      <c r="F591" t="n">
        <v>1104.6</v>
      </c>
      <c r="G591" s="30" t="n">
        <v>45490</v>
      </c>
      <c r="H591" s="30" t="n">
        <v>45490</v>
      </c>
      <c r="I591" s="30" t="n">
        <v>45490</v>
      </c>
      <c r="J591" s="30" t="n">
        <v>45461</v>
      </c>
      <c r="K591" s="30" t="n">
        <v>45463</v>
      </c>
      <c r="L591" t="inlineStr">
        <is>
          <t>Boleto Bancário</t>
        </is>
      </c>
      <c r="O591" t="inlineStr">
        <is>
          <t>2024-29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59845</v>
      </c>
      <c r="C592" t="n">
        <v>115</v>
      </c>
      <c r="D592" t="inlineStr">
        <is>
          <t>Riviera Bar</t>
        </is>
      </c>
      <c r="E592" t="inlineStr">
        <is>
          <t>EAU DISTRIB. DE AGUA MINERAL EIRELI - EP</t>
        </is>
      </c>
      <c r="F592" t="n">
        <v>3028</v>
      </c>
      <c r="G592" s="30" t="n">
        <v>45489</v>
      </c>
      <c r="H592" s="30" t="n">
        <v>45489</v>
      </c>
      <c r="I592" s="30" t="n">
        <v>45489</v>
      </c>
      <c r="J592" s="30" t="n">
        <v>45460</v>
      </c>
      <c r="K592" s="30" t="n">
        <v>45463</v>
      </c>
      <c r="L592" t="inlineStr">
        <is>
          <t>Boleto Bancário</t>
        </is>
      </c>
      <c r="O592" t="inlineStr">
        <is>
          <t>2024-29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60256</v>
      </c>
      <c r="C593" t="n">
        <v>115</v>
      </c>
      <c r="D593" t="inlineStr">
        <is>
          <t>Riviera Bar</t>
        </is>
      </c>
      <c r="E593" t="inlineStr">
        <is>
          <t xml:space="preserve">ATACADISTA PUGLE </t>
        </is>
      </c>
      <c r="F593" t="n">
        <v>1253.6</v>
      </c>
      <c r="G593" s="30" t="n">
        <v>45489</v>
      </c>
      <c r="H593" s="30" t="n">
        <v>45489</v>
      </c>
      <c r="I593" s="30" t="n">
        <v>45489</v>
      </c>
      <c r="J593" s="30" t="n">
        <v>45464</v>
      </c>
      <c r="K593" s="30" t="n">
        <v>45467</v>
      </c>
      <c r="L593" t="inlineStr">
        <is>
          <t>Boleto Bancário</t>
        </is>
      </c>
      <c r="M593" t="inlineStr">
        <is>
          <t>INSUMOS</t>
        </is>
      </c>
      <c r="N593" t="inlineStr">
        <is>
          <t>ALIMENTOS</t>
        </is>
      </c>
      <c r="O593" t="inlineStr">
        <is>
          <t>2024-29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58424</v>
      </c>
      <c r="C594" t="n">
        <v>115</v>
      </c>
      <c r="D594" t="inlineStr">
        <is>
          <t>Riviera Bar</t>
        </is>
      </c>
      <c r="E594" t="inlineStr">
        <is>
          <t>KIMBRA PRODUTOS DE HIGIENE E LIMPEZA LTDA</t>
        </is>
      </c>
      <c r="F594" t="n">
        <v>821.1799999999999</v>
      </c>
      <c r="G594" s="30" t="n">
        <v>45489</v>
      </c>
      <c r="H594" s="30" t="n">
        <v>45489</v>
      </c>
      <c r="I594" s="30" t="n">
        <v>45489</v>
      </c>
      <c r="J594" s="30" t="n">
        <v>45456</v>
      </c>
      <c r="K594" s="30" t="n">
        <v>45456</v>
      </c>
      <c r="L594" t="inlineStr">
        <is>
          <t>Boleto Bancário</t>
        </is>
      </c>
      <c r="O594" t="inlineStr">
        <is>
          <t>2024-29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63030</v>
      </c>
      <c r="C595" t="n">
        <v>115</v>
      </c>
      <c r="D595" t="inlineStr">
        <is>
          <t>Riviera Bar</t>
        </is>
      </c>
      <c r="E595" t="inlineStr">
        <is>
          <t>ICE4</t>
        </is>
      </c>
      <c r="F595" t="n">
        <v>809.4</v>
      </c>
      <c r="G595" s="30" t="n">
        <v>45489</v>
      </c>
      <c r="H595" s="30" t="n">
        <v>45489</v>
      </c>
      <c r="I595" s="30" t="n">
        <v>45489</v>
      </c>
      <c r="J595" s="30" t="n">
        <v>45474</v>
      </c>
      <c r="K595" s="30" t="n">
        <v>45476</v>
      </c>
      <c r="L595" t="inlineStr">
        <is>
          <t>Boleto Bancário</t>
        </is>
      </c>
      <c r="O595" t="inlineStr">
        <is>
          <t>2024-29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63031</v>
      </c>
      <c r="C596" t="n">
        <v>115</v>
      </c>
      <c r="D596" t="inlineStr">
        <is>
          <t>Riviera Bar</t>
        </is>
      </c>
      <c r="E596" t="inlineStr">
        <is>
          <t>ICE4</t>
        </is>
      </c>
      <c r="F596" t="n">
        <v>1086.8</v>
      </c>
      <c r="G596" s="30" t="n">
        <v>45489</v>
      </c>
      <c r="H596" s="30" t="n">
        <v>45489</v>
      </c>
      <c r="I596" s="30" t="n">
        <v>45489</v>
      </c>
      <c r="J596" s="30" t="n">
        <v>45474</v>
      </c>
      <c r="K596" s="30" t="n">
        <v>45476</v>
      </c>
      <c r="L596" t="inlineStr">
        <is>
          <t>Boleto Bancário</t>
        </is>
      </c>
      <c r="O596" t="inlineStr">
        <is>
          <t>2024-29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63037</v>
      </c>
      <c r="C597" t="n">
        <v>115</v>
      </c>
      <c r="D597" t="inlineStr">
        <is>
          <t>Riviera Bar</t>
        </is>
      </c>
      <c r="E597" t="inlineStr">
        <is>
          <t>JR GAIOTTO ALIMENTOS LTDA ME</t>
        </is>
      </c>
      <c r="F597" t="n">
        <v>93</v>
      </c>
      <c r="G597" s="30" t="n">
        <v>45489</v>
      </c>
      <c r="H597" s="30" t="n">
        <v>45489</v>
      </c>
      <c r="I597" s="30" t="n">
        <v>45489</v>
      </c>
      <c r="J597" s="30" t="n">
        <v>45474</v>
      </c>
      <c r="K597" s="30" t="n">
        <v>45476</v>
      </c>
      <c r="L597" t="inlineStr">
        <is>
          <t>Boleto Bancário</t>
        </is>
      </c>
      <c r="O597" t="inlineStr">
        <is>
          <t>2024-29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63574</v>
      </c>
      <c r="C598" t="n">
        <v>115</v>
      </c>
      <c r="D598" t="inlineStr">
        <is>
          <t>Riviera Bar</t>
        </is>
      </c>
      <c r="E598" t="inlineStr">
        <is>
          <t>CECILIA TSUYACO ARAKI SILVA LTDA</t>
        </is>
      </c>
      <c r="F598" t="n">
        <v>792.45</v>
      </c>
      <c r="G598" s="30" t="n">
        <v>45489</v>
      </c>
      <c r="H598" s="30" t="n">
        <v>45489</v>
      </c>
      <c r="I598" s="30" t="n">
        <v>45489</v>
      </c>
      <c r="J598" s="30" t="n">
        <v>45481</v>
      </c>
      <c r="K598" s="30" t="n">
        <v>45481</v>
      </c>
      <c r="L598" t="inlineStr">
        <is>
          <t>Boleto Bancário</t>
        </is>
      </c>
      <c r="O598" t="inlineStr">
        <is>
          <t>2024-29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63591</v>
      </c>
      <c r="C599" t="n">
        <v>115</v>
      </c>
      <c r="D599" t="inlineStr">
        <is>
          <t>Riviera Bar</t>
        </is>
      </c>
      <c r="E599" t="inlineStr">
        <is>
          <t>MARIO PEDRO FELICIANO HORTIFRUTI EPP</t>
        </is>
      </c>
      <c r="F599" t="n">
        <v>988.59</v>
      </c>
      <c r="G599" s="30" t="n">
        <v>45489</v>
      </c>
      <c r="H599" s="30" t="n">
        <v>45489</v>
      </c>
      <c r="I599" s="30" t="n">
        <v>45489</v>
      </c>
      <c r="J599" s="30" t="n">
        <v>45475</v>
      </c>
      <c r="K599" s="30" t="n">
        <v>45481</v>
      </c>
      <c r="L599" t="inlineStr">
        <is>
          <t>Boleto Bancário</t>
        </is>
      </c>
      <c r="O599" t="inlineStr">
        <is>
          <t>2024-29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67213</v>
      </c>
      <c r="C600" t="n">
        <v>115</v>
      </c>
      <c r="D600" t="inlineStr">
        <is>
          <t>Riviera Bar</t>
        </is>
      </c>
      <c r="E600" t="inlineStr">
        <is>
          <t>PETTY CASH</t>
        </is>
      </c>
      <c r="F600" t="n">
        <v>220</v>
      </c>
      <c r="G600" s="30" t="n">
        <v>45489</v>
      </c>
      <c r="H600" s="30" t="n"/>
      <c r="I600" s="30" t="n">
        <v>45489</v>
      </c>
      <c r="J600" s="30" t="n">
        <v>45489</v>
      </c>
      <c r="K600" s="30" t="n">
        <v>45499</v>
      </c>
      <c r="L600" t="inlineStr">
        <is>
          <t>Dinheiro em Espécie</t>
        </is>
      </c>
      <c r="M600" t="inlineStr">
        <is>
          <t>UTILIDADES</t>
        </is>
      </c>
      <c r="N600" t="inlineStr">
        <is>
          <t xml:space="preserve"> GELO/ GAS CO2/ CARVAO</t>
        </is>
      </c>
      <c r="O600" t="inlineStr">
        <is>
          <t>2024-29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67221</v>
      </c>
      <c r="C601" t="n">
        <v>115</v>
      </c>
      <c r="D601" t="inlineStr">
        <is>
          <t>Riviera Bar</t>
        </is>
      </c>
      <c r="E601" t="inlineStr">
        <is>
          <t>PETTY CASH</t>
        </is>
      </c>
      <c r="F601" t="n">
        <v>100</v>
      </c>
      <c r="G601" s="30" t="n">
        <v>45489</v>
      </c>
      <c r="H601" s="30" t="n"/>
      <c r="I601" s="30" t="n">
        <v>45489</v>
      </c>
      <c r="J601" s="30" t="n">
        <v>45489</v>
      </c>
      <c r="K601" s="30" t="n">
        <v>45499</v>
      </c>
      <c r="L601" t="inlineStr">
        <is>
          <t>Dinheiro em Espécie</t>
        </is>
      </c>
      <c r="M601" t="inlineStr">
        <is>
          <t>UTILIDADES</t>
        </is>
      </c>
      <c r="N601" t="inlineStr">
        <is>
          <t xml:space="preserve"> CONDUÇÕES/TAXI/UBER</t>
        </is>
      </c>
      <c r="O601" t="inlineStr">
        <is>
          <t>2024-29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67224</v>
      </c>
      <c r="C602" t="n">
        <v>115</v>
      </c>
      <c r="D602" t="inlineStr">
        <is>
          <t>Riviera Bar</t>
        </is>
      </c>
      <c r="E602" t="inlineStr">
        <is>
          <t>PETTY CASH</t>
        </is>
      </c>
      <c r="F602" t="n">
        <v>52</v>
      </c>
      <c r="G602" s="30" t="n">
        <v>45489</v>
      </c>
      <c r="H602" s="30" t="n"/>
      <c r="I602" s="30" t="n">
        <v>45489</v>
      </c>
      <c r="J602" s="30" t="n">
        <v>45489</v>
      </c>
      <c r="K602" s="30" t="n">
        <v>45499</v>
      </c>
      <c r="L602" t="inlineStr">
        <is>
          <t>Dinheiro em Espécie</t>
        </is>
      </c>
      <c r="M602" t="inlineStr">
        <is>
          <t>DESPESAS GERAIS</t>
        </is>
      </c>
      <c r="N602" t="inlineStr">
        <is>
          <t>MANUTENCAO EM GERAL</t>
        </is>
      </c>
      <c r="O602" t="inlineStr">
        <is>
          <t>2024-29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61921</v>
      </c>
      <c r="C603" t="n">
        <v>115</v>
      </c>
      <c r="D603" t="inlineStr">
        <is>
          <t>Riviera Bar</t>
        </is>
      </c>
      <c r="E603" t="inlineStr">
        <is>
          <t xml:space="preserve">EMPORIO MEL </t>
        </is>
      </c>
      <c r="F603" t="n">
        <v>2336.27</v>
      </c>
      <c r="G603" s="30" t="n">
        <v>45489</v>
      </c>
      <c r="H603" s="30" t="n">
        <v>45489</v>
      </c>
      <c r="I603" s="30" t="n">
        <v>45489</v>
      </c>
      <c r="J603" s="30" t="n">
        <v>45467</v>
      </c>
      <c r="K603" s="30" t="n">
        <v>45471</v>
      </c>
      <c r="L603" t="inlineStr">
        <is>
          <t>Boleto Bancário</t>
        </is>
      </c>
      <c r="M603" t="inlineStr">
        <is>
          <t>INSUMOS</t>
        </is>
      </c>
      <c r="N603" t="inlineStr">
        <is>
          <t>ALIMENTOS</t>
        </is>
      </c>
      <c r="O603" t="inlineStr">
        <is>
          <t>2024-29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64383</v>
      </c>
      <c r="C604" t="n">
        <v>115</v>
      </c>
      <c r="D604" t="inlineStr">
        <is>
          <t>Riviera Bar</t>
        </is>
      </c>
      <c r="E604" t="inlineStr">
        <is>
          <t>LATICINIOS AURICCHIO LTDA</t>
        </is>
      </c>
      <c r="F604" t="n">
        <v>671.86</v>
      </c>
      <c r="G604" s="30" t="n">
        <v>45489</v>
      </c>
      <c r="H604" s="30" t="n">
        <v>45489</v>
      </c>
      <c r="I604" s="30" t="n">
        <v>45489</v>
      </c>
      <c r="J604" s="30" t="n">
        <v>45483</v>
      </c>
      <c r="K604" s="30" t="n">
        <v>45483</v>
      </c>
      <c r="L604" t="inlineStr">
        <is>
          <t>Boleto Bancário</t>
        </is>
      </c>
      <c r="O604" t="inlineStr">
        <is>
          <t>2024-29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59071</v>
      </c>
      <c r="C605" t="n">
        <v>115</v>
      </c>
      <c r="D605" t="inlineStr">
        <is>
          <t>Riviera Bar</t>
        </is>
      </c>
      <c r="E605" t="inlineStr">
        <is>
          <t>NESTLE BRASIL LTDA</t>
        </is>
      </c>
      <c r="F605" t="n">
        <v>500</v>
      </c>
      <c r="G605" s="30" t="n">
        <v>45486</v>
      </c>
      <c r="H605" s="30" t="n">
        <v>45488</v>
      </c>
      <c r="I605" s="30" t="n">
        <v>45488</v>
      </c>
      <c r="J605" s="30" t="n">
        <v>45460</v>
      </c>
      <c r="K605" s="30" t="n">
        <v>45460</v>
      </c>
      <c r="L605" t="inlineStr">
        <is>
          <t>Boleto Bancário</t>
        </is>
      </c>
      <c r="O605" t="inlineStr">
        <is>
          <t>2024-28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43683</v>
      </c>
      <c r="B606" t="n">
        <v>107978</v>
      </c>
      <c r="C606" t="n">
        <v>115</v>
      </c>
      <c r="D606" t="inlineStr">
        <is>
          <t>Riviera Bar</t>
        </is>
      </c>
      <c r="E606" t="inlineStr">
        <is>
          <t>PROCESSO TRABALHISTA</t>
        </is>
      </c>
      <c r="F606" t="n">
        <v>1500</v>
      </c>
      <c r="G606" s="30" t="n">
        <v>45488</v>
      </c>
      <c r="H606" s="30" t="n">
        <v>45488</v>
      </c>
      <c r="I606" s="30" t="n">
        <v>45488</v>
      </c>
      <c r="J606" s="30" t="n">
        <v>44848</v>
      </c>
      <c r="K606" s="30" t="n"/>
      <c r="M606" t="inlineStr">
        <is>
          <t>MAO DE OBRA FIXA/ TEMPORARIOS</t>
        </is>
      </c>
      <c r="N606" t="inlineStr">
        <is>
          <t>ACOES TRABALHISTAS</t>
        </is>
      </c>
      <c r="O606" t="inlineStr">
        <is>
          <t>2024-29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60244</v>
      </c>
      <c r="C607" t="n">
        <v>115</v>
      </c>
      <c r="D607" t="inlineStr">
        <is>
          <t>Riviera Bar</t>
        </is>
      </c>
      <c r="E607" t="inlineStr">
        <is>
          <t>SAFE BRAND COMERCIAL- IMPORTACAO- EXPORTACAO E SERVICOS LTDA</t>
        </is>
      </c>
      <c r="F607" t="n">
        <v>1950</v>
      </c>
      <c r="G607" s="30" t="n">
        <v>45487</v>
      </c>
      <c r="H607" s="30" t="n">
        <v>45488</v>
      </c>
      <c r="I607" s="30" t="n">
        <v>45488</v>
      </c>
      <c r="J607" s="30" t="n">
        <v>45474</v>
      </c>
      <c r="K607" s="30" t="n">
        <v>45467</v>
      </c>
      <c r="L607" t="inlineStr">
        <is>
          <t>Boleto Bancário</t>
        </is>
      </c>
      <c r="M607" t="inlineStr">
        <is>
          <t>LOCACOES</t>
        </is>
      </c>
      <c r="N607" t="inlineStr">
        <is>
          <t>LOCACAO DE EQUIPAMENTOS</t>
        </is>
      </c>
      <c r="O607" t="inlineStr">
        <is>
          <t>2024-28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60264</v>
      </c>
      <c r="C608" t="n">
        <v>115</v>
      </c>
      <c r="D608" t="inlineStr">
        <is>
          <t>Riviera Bar</t>
        </is>
      </c>
      <c r="E608" t="inlineStr">
        <is>
          <t>NESTLE BRASIL LTDA</t>
        </is>
      </c>
      <c r="F608" t="n">
        <v>3750</v>
      </c>
      <c r="G608" s="30" t="n">
        <v>45486</v>
      </c>
      <c r="H608" s="30" t="n">
        <v>45488</v>
      </c>
      <c r="I608" s="30" t="n">
        <v>45488</v>
      </c>
      <c r="J608" s="30" t="n">
        <v>45464</v>
      </c>
      <c r="K608" s="30" t="n">
        <v>45467</v>
      </c>
      <c r="L608" t="inlineStr">
        <is>
          <t>Boleto Bancário</t>
        </is>
      </c>
      <c r="O608" t="inlineStr">
        <is>
          <t>2024-28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60629</v>
      </c>
      <c r="C609" t="n">
        <v>115</v>
      </c>
      <c r="D609" t="inlineStr">
        <is>
          <t>Riviera Bar</t>
        </is>
      </c>
      <c r="E609" t="inlineStr">
        <is>
          <t>EASY ICE SOLUTION LTDA-ME LOCAÇÃO</t>
        </is>
      </c>
      <c r="F609" t="n">
        <v>2600</v>
      </c>
      <c r="G609" s="30" t="n">
        <v>45488</v>
      </c>
      <c r="H609" s="30" t="n">
        <v>45488</v>
      </c>
      <c r="I609" s="30" t="n">
        <v>45488</v>
      </c>
      <c r="J609" s="30" t="n">
        <v>45467</v>
      </c>
      <c r="K609" s="30" t="n">
        <v>45468</v>
      </c>
      <c r="L609" t="inlineStr">
        <is>
          <t>Boleto Bancário</t>
        </is>
      </c>
      <c r="M609" t="inlineStr">
        <is>
          <t>LOCACOES</t>
        </is>
      </c>
      <c r="N609" t="inlineStr">
        <is>
          <t>LOCACAO DE EQUIPAMENTOS</t>
        </is>
      </c>
      <c r="O609" t="inlineStr">
        <is>
          <t>2024-29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56465</v>
      </c>
      <c r="C610" t="n">
        <v>115</v>
      </c>
      <c r="D610" t="inlineStr">
        <is>
          <t>Riviera Bar</t>
        </is>
      </c>
      <c r="E610" t="inlineStr">
        <is>
          <t>PJ 46864061000144</t>
        </is>
      </c>
      <c r="F610" t="n">
        <v>2500</v>
      </c>
      <c r="G610" s="30" t="n">
        <v>45488</v>
      </c>
      <c r="H610" s="30" t="n">
        <v>45488</v>
      </c>
      <c r="I610" s="30" t="n">
        <v>45488</v>
      </c>
      <c r="J610" s="30" t="n">
        <v>45444</v>
      </c>
      <c r="K610" s="30" t="n">
        <v>45443</v>
      </c>
      <c r="L610" t="inlineStr">
        <is>
          <t>Transferência Bancária ou Pix</t>
        </is>
      </c>
      <c r="M610" t="inlineStr">
        <is>
          <t>MAO DE OBRA FIXA/ TEMPORARIOS</t>
        </is>
      </c>
      <c r="N610" t="inlineStr">
        <is>
          <t>SALARIO PJ</t>
        </is>
      </c>
      <c r="O610" t="inlineStr">
        <is>
          <t>2024-29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56469</v>
      </c>
      <c r="C611" t="n">
        <v>115</v>
      </c>
      <c r="D611" t="inlineStr">
        <is>
          <t>Riviera Bar</t>
        </is>
      </c>
      <c r="E611" t="inlineStr">
        <is>
          <t>PJ 49202993000173</t>
        </is>
      </c>
      <c r="F611" t="n">
        <v>2250</v>
      </c>
      <c r="G611" s="30" t="n">
        <v>45488</v>
      </c>
      <c r="H611" s="30" t="n">
        <v>45488</v>
      </c>
      <c r="I611" s="30" t="n">
        <v>45488</v>
      </c>
      <c r="J611" s="30" t="n">
        <v>45444</v>
      </c>
      <c r="K611" s="30" t="n">
        <v>45443</v>
      </c>
      <c r="L611" t="inlineStr">
        <is>
          <t>Transferência Bancária ou Pix</t>
        </is>
      </c>
      <c r="M611" t="inlineStr">
        <is>
          <t>MAO DE OBRA FIXA/ TEMPORARIOS</t>
        </is>
      </c>
      <c r="N611" t="inlineStr">
        <is>
          <t>SALARIO PJ</t>
        </is>
      </c>
      <c r="O611" t="inlineStr">
        <is>
          <t>2024-29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56470</v>
      </c>
      <c r="C612" t="n">
        <v>115</v>
      </c>
      <c r="D612" t="inlineStr">
        <is>
          <t>Riviera Bar</t>
        </is>
      </c>
      <c r="E612" t="inlineStr">
        <is>
          <t>PJ 45021768000180</t>
        </is>
      </c>
      <c r="F612" t="n">
        <v>2000</v>
      </c>
      <c r="G612" s="30" t="n">
        <v>45488</v>
      </c>
      <c r="H612" s="30" t="n">
        <v>45488</v>
      </c>
      <c r="I612" s="30" t="n">
        <v>45488</v>
      </c>
      <c r="J612" s="30" t="n">
        <v>45444</v>
      </c>
      <c r="K612" s="30" t="n">
        <v>45443</v>
      </c>
      <c r="L612" t="inlineStr">
        <is>
          <t>Transferência Bancária ou Pix</t>
        </is>
      </c>
      <c r="M612" t="inlineStr">
        <is>
          <t>MAO DE OBRA FIXA/ TEMPORARIOS</t>
        </is>
      </c>
      <c r="N612" t="inlineStr">
        <is>
          <t>SALARIO PJ</t>
        </is>
      </c>
      <c r="O612" t="inlineStr">
        <is>
          <t>2024-29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64387</v>
      </c>
      <c r="C613" t="n">
        <v>115</v>
      </c>
      <c r="D613" t="inlineStr">
        <is>
          <t>Riviera Bar</t>
        </is>
      </c>
      <c r="E613" t="inlineStr">
        <is>
          <t>JUNDIA FOODS DISTRIBUIDORA DE PRODUTOA ALIMENTICIOS LTDA</t>
        </is>
      </c>
      <c r="F613" t="n">
        <v>909.12</v>
      </c>
      <c r="G613" s="30" t="n">
        <v>45488</v>
      </c>
      <c r="H613" s="30" t="n">
        <v>45488</v>
      </c>
      <c r="I613" s="30" t="n">
        <v>45488</v>
      </c>
      <c r="J613" s="30" t="n">
        <v>45483</v>
      </c>
      <c r="K613" s="30" t="n">
        <v>45483</v>
      </c>
      <c r="L613" t="inlineStr">
        <is>
          <t>Boleto Bancário</t>
        </is>
      </c>
      <c r="O613" t="inlineStr">
        <is>
          <t>2024-29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64703</v>
      </c>
      <c r="C614" t="n">
        <v>115</v>
      </c>
      <c r="D614" t="inlineStr">
        <is>
          <t>Riviera Bar</t>
        </is>
      </c>
      <c r="E614" t="inlineStr">
        <is>
          <t>INSTITUTO AUA</t>
        </is>
      </c>
      <c r="F614" t="n">
        <v>480</v>
      </c>
      <c r="G614" s="30" t="n">
        <v>45441</v>
      </c>
      <c r="H614" s="30" t="n">
        <v>45485</v>
      </c>
      <c r="I614" s="30" t="n">
        <v>45488</v>
      </c>
      <c r="J614" s="30" t="n">
        <v>45426</v>
      </c>
      <c r="K614" s="30" t="n">
        <v>45484</v>
      </c>
      <c r="L614" t="inlineStr">
        <is>
          <t>Transferência Bancária ou Pix</t>
        </is>
      </c>
      <c r="M614" t="inlineStr">
        <is>
          <t>INSUMOS</t>
        </is>
      </c>
      <c r="N614" t="inlineStr">
        <is>
          <t>BEBIDAS</t>
        </is>
      </c>
      <c r="O614" t="inlineStr">
        <is>
          <t>2024-22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63025</v>
      </c>
      <c r="C615" t="n">
        <v>115</v>
      </c>
      <c r="D615" t="inlineStr">
        <is>
          <t>Riviera Bar</t>
        </is>
      </c>
      <c r="E615" t="inlineStr">
        <is>
          <t>BATARD PADARIA ARTESANAL LTDA</t>
        </is>
      </c>
      <c r="F615" t="n">
        <v>150</v>
      </c>
      <c r="G615" s="30" t="n">
        <v>45487</v>
      </c>
      <c r="H615" s="30" t="n">
        <v>45488</v>
      </c>
      <c r="I615" s="30" t="n">
        <v>45488</v>
      </c>
      <c r="J615" s="30" t="n">
        <v>45471</v>
      </c>
      <c r="K615" s="30" t="n">
        <v>45476</v>
      </c>
      <c r="L615" t="inlineStr">
        <is>
          <t>Boleto Bancário</t>
        </is>
      </c>
      <c r="O615" t="inlineStr">
        <is>
          <t>2024-28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63032</v>
      </c>
      <c r="C616" t="n">
        <v>115</v>
      </c>
      <c r="D616" t="inlineStr">
        <is>
          <t>Riviera Bar</t>
        </is>
      </c>
      <c r="E616" t="inlineStr">
        <is>
          <t xml:space="preserve">MATURY CAJUCULTURA </t>
        </is>
      </c>
      <c r="F616" t="n">
        <v>180.34</v>
      </c>
      <c r="G616" s="30" t="n">
        <v>45488</v>
      </c>
      <c r="H616" s="30" t="n">
        <v>45488</v>
      </c>
      <c r="I616" s="30" t="n">
        <v>45488</v>
      </c>
      <c r="J616" s="30" t="n">
        <v>45474</v>
      </c>
      <c r="K616" s="30" t="n">
        <v>45476</v>
      </c>
      <c r="L616" t="inlineStr">
        <is>
          <t>Boleto Bancário</t>
        </is>
      </c>
      <c r="O616" t="inlineStr">
        <is>
          <t>2024-29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63038</v>
      </c>
      <c r="C617" t="n">
        <v>115</v>
      </c>
      <c r="D617" t="inlineStr">
        <is>
          <t>Riviera Bar</t>
        </is>
      </c>
      <c r="E617" t="inlineStr">
        <is>
          <t>BB DISTRIBUIDORA DE CARNES LTDA</t>
        </is>
      </c>
      <c r="F617" t="n">
        <v>5313.05</v>
      </c>
      <c r="G617" s="30" t="n">
        <v>45488</v>
      </c>
      <c r="H617" s="30" t="n">
        <v>45488</v>
      </c>
      <c r="I617" s="30" t="n">
        <v>45488</v>
      </c>
      <c r="J617" s="30" t="n">
        <v>45474</v>
      </c>
      <c r="K617" s="30" t="n">
        <v>45476</v>
      </c>
      <c r="L617" t="inlineStr">
        <is>
          <t>Boleto Bancário</t>
        </is>
      </c>
      <c r="O617" t="inlineStr">
        <is>
          <t>2024-29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63047</v>
      </c>
      <c r="C618" t="n">
        <v>115</v>
      </c>
      <c r="D618" t="inlineStr">
        <is>
          <t>Riviera Bar</t>
        </is>
      </c>
      <c r="E618" t="inlineStr">
        <is>
          <t>MULTILIXO REMOCOES DE LIXO SOCIEDADE SIMPLES LTDA</t>
        </is>
      </c>
      <c r="F618" t="n">
        <v>3491.72</v>
      </c>
      <c r="G618" s="30" t="n">
        <v>45488</v>
      </c>
      <c r="H618" s="30" t="n">
        <v>45488</v>
      </c>
      <c r="I618" s="30" t="n">
        <v>45488</v>
      </c>
      <c r="J618" s="30" t="n">
        <v>45475</v>
      </c>
      <c r="K618" s="30" t="n">
        <v>45476</v>
      </c>
      <c r="L618" t="inlineStr">
        <is>
          <t>Boleto Bancário</t>
        </is>
      </c>
      <c r="M618" t="inlineStr">
        <is>
          <t>UTILIDADES</t>
        </is>
      </c>
      <c r="N618" t="inlineStr">
        <is>
          <t xml:space="preserve"> COLETA DE LIXO</t>
        </is>
      </c>
      <c r="O618" t="inlineStr">
        <is>
          <t>2024-29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63383</v>
      </c>
      <c r="C619" t="n">
        <v>115</v>
      </c>
      <c r="D619" t="inlineStr">
        <is>
          <t>Riviera Bar</t>
        </is>
      </c>
      <c r="E619" t="inlineStr">
        <is>
          <t>JOSE CASSIO PREVEDEL SISTEMAS ME</t>
        </is>
      </c>
      <c r="F619" t="n">
        <v>400</v>
      </c>
      <c r="G619" s="30" t="n">
        <v>45488</v>
      </c>
      <c r="H619" s="30" t="n">
        <v>45488</v>
      </c>
      <c r="I619" s="30" t="n">
        <v>45488</v>
      </c>
      <c r="J619" s="30" t="n">
        <v>45478</v>
      </c>
      <c r="K619" s="30" t="n">
        <v>45478</v>
      </c>
      <c r="L619" t="inlineStr">
        <is>
          <t>Boleto Bancário</t>
        </is>
      </c>
      <c r="M619" t="inlineStr">
        <is>
          <t>LOCACOES</t>
        </is>
      </c>
      <c r="N619" t="inlineStr">
        <is>
          <t>LOCACAO DE EQUIPAMENTOS</t>
        </is>
      </c>
      <c r="O619" t="inlineStr">
        <is>
          <t>2024-29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63581</v>
      </c>
      <c r="C620" t="n">
        <v>115</v>
      </c>
      <c r="D620" t="inlineStr">
        <is>
          <t>Riviera Bar</t>
        </is>
      </c>
      <c r="E620" t="inlineStr">
        <is>
          <t>ANDREIA SANTOS FREITAS DUARTE</t>
        </is>
      </c>
      <c r="F620" t="n">
        <v>568.1</v>
      </c>
      <c r="G620" s="30" t="n">
        <v>45488</v>
      </c>
      <c r="H620" s="30" t="n">
        <v>45488</v>
      </c>
      <c r="I620" s="30" t="n">
        <v>45488</v>
      </c>
      <c r="J620" s="30" t="n">
        <v>45475</v>
      </c>
      <c r="K620" s="30" t="n">
        <v>45481</v>
      </c>
      <c r="L620" t="inlineStr">
        <is>
          <t>Boleto Bancário</t>
        </is>
      </c>
      <c r="O620" t="inlineStr">
        <is>
          <t>2024-29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63582</v>
      </c>
      <c r="C621" t="n">
        <v>115</v>
      </c>
      <c r="D621" t="inlineStr">
        <is>
          <t>Riviera Bar</t>
        </is>
      </c>
      <c r="E621" t="inlineStr">
        <is>
          <t>ANDREIA SANTOS FREITAS DUARTE</t>
        </is>
      </c>
      <c r="F621" t="n">
        <v>5568.85</v>
      </c>
      <c r="G621" s="30" t="n">
        <v>45488</v>
      </c>
      <c r="H621" s="30" t="n">
        <v>45488</v>
      </c>
      <c r="I621" s="30" t="n">
        <v>45488</v>
      </c>
      <c r="J621" s="30" t="n">
        <v>45475</v>
      </c>
      <c r="K621" s="30" t="n">
        <v>45481</v>
      </c>
      <c r="L621" t="inlineStr">
        <is>
          <t>Boleto Bancário</t>
        </is>
      </c>
      <c r="O621" t="inlineStr">
        <is>
          <t>2024-29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63838</v>
      </c>
      <c r="C622" t="n">
        <v>115</v>
      </c>
      <c r="D622" t="inlineStr">
        <is>
          <t>Riviera Bar</t>
        </is>
      </c>
      <c r="E622" t="inlineStr">
        <is>
          <t xml:space="preserve">DENIS DOS SANTOS - ME </t>
        </is>
      </c>
      <c r="F622" t="n">
        <v>6000</v>
      </c>
      <c r="G622" s="30" t="n">
        <v>45488</v>
      </c>
      <c r="H622" s="30" t="n">
        <v>45488</v>
      </c>
      <c r="I622" s="30" t="n">
        <v>45488</v>
      </c>
      <c r="J622" s="30" t="n">
        <v>45481</v>
      </c>
      <c r="K622" s="30" t="n">
        <v>45481</v>
      </c>
      <c r="L622" t="inlineStr">
        <is>
          <t>Transferência Bancária ou Pix</t>
        </is>
      </c>
      <c r="M622" t="inlineStr">
        <is>
          <t>DESPESAS GERAIS</t>
        </is>
      </c>
      <c r="N622" t="inlineStr">
        <is>
          <t>MANUTENCAO EM GERAL</t>
        </is>
      </c>
      <c r="O622" t="inlineStr">
        <is>
          <t>2024-29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61189</v>
      </c>
      <c r="C623" t="n">
        <v>115</v>
      </c>
      <c r="D623" t="inlineStr">
        <is>
          <t>Riviera Bar</t>
        </is>
      </c>
      <c r="E623" t="inlineStr">
        <is>
          <t>PJ 51098611000155</t>
        </is>
      </c>
      <c r="F623" t="n">
        <v>6000</v>
      </c>
      <c r="G623" s="30" t="n">
        <v>45488</v>
      </c>
      <c r="H623" s="30" t="n">
        <v>45488</v>
      </c>
      <c r="I623" s="30" t="n">
        <v>45488</v>
      </c>
      <c r="J623" s="30" t="n">
        <v>45469</v>
      </c>
      <c r="K623" s="30" t="n">
        <v>45469</v>
      </c>
      <c r="L623" t="inlineStr">
        <is>
          <t>Transferência Bancária ou Pix</t>
        </is>
      </c>
      <c r="M623" t="inlineStr">
        <is>
          <t>MAO DE OBRA FIXA/ TEMPORARIOS</t>
        </is>
      </c>
      <c r="N623" t="inlineStr">
        <is>
          <t>SALARIO PJ</t>
        </is>
      </c>
      <c r="O623" t="inlineStr">
        <is>
          <t>2024-29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61788</v>
      </c>
      <c r="C624" t="n">
        <v>115</v>
      </c>
      <c r="D624" t="inlineStr">
        <is>
          <t>Riviera Bar</t>
        </is>
      </c>
      <c r="E624" t="inlineStr">
        <is>
          <t>CRYSTALMIXGAS COM DE MATERIAIS E EQUIP D</t>
        </is>
      </c>
      <c r="F624" t="n">
        <v>243</v>
      </c>
      <c r="G624" s="30" t="n">
        <v>45488</v>
      </c>
      <c r="H624" s="30" t="n">
        <v>45488</v>
      </c>
      <c r="I624" s="30" t="n">
        <v>45488</v>
      </c>
      <c r="J624" s="30" t="n">
        <v>45467</v>
      </c>
      <c r="K624" s="30" t="n">
        <v>45471</v>
      </c>
      <c r="L624" t="inlineStr">
        <is>
          <t>Boleto Bancário</t>
        </is>
      </c>
      <c r="O624" t="inlineStr">
        <is>
          <t>2024-29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61816</v>
      </c>
      <c r="C625" t="n">
        <v>115</v>
      </c>
      <c r="D625" t="inlineStr">
        <is>
          <t>Riviera Bar</t>
        </is>
      </c>
      <c r="E625" t="inlineStr">
        <is>
          <t>BATARD PADARIA ARTESANAL LTDA</t>
        </is>
      </c>
      <c r="F625" t="n">
        <v>529.5</v>
      </c>
      <c r="G625" s="30" t="n">
        <v>45486</v>
      </c>
      <c r="H625" s="30" t="n">
        <v>45488</v>
      </c>
      <c r="I625" s="30" t="n">
        <v>45488</v>
      </c>
      <c r="J625" s="30" t="n">
        <v>45470</v>
      </c>
      <c r="K625" s="30" t="n">
        <v>45471</v>
      </c>
      <c r="L625" t="inlineStr">
        <is>
          <t>Boleto Bancário</t>
        </is>
      </c>
      <c r="O625" t="inlineStr">
        <is>
          <t>2024-28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61960</v>
      </c>
      <c r="C626" t="n">
        <v>115</v>
      </c>
      <c r="D626" t="inlineStr">
        <is>
          <t>Riviera Bar</t>
        </is>
      </c>
      <c r="E626" t="inlineStr">
        <is>
          <t>PRESHH ALUGUEL DE MAQUINAS LTDA</t>
        </is>
      </c>
      <c r="F626" t="n">
        <v>658</v>
      </c>
      <c r="G626" s="30" t="n">
        <v>45486</v>
      </c>
      <c r="H626" s="30" t="n">
        <v>45488</v>
      </c>
      <c r="I626" s="30" t="n">
        <v>45488</v>
      </c>
      <c r="J626" s="30" t="n">
        <v>45472</v>
      </c>
      <c r="K626" s="30" t="n">
        <v>45472</v>
      </c>
      <c r="L626" t="inlineStr">
        <is>
          <t>Boleto Bancário</t>
        </is>
      </c>
      <c r="M626" t="inlineStr">
        <is>
          <t>LOCACOES</t>
        </is>
      </c>
      <c r="N626" t="inlineStr">
        <is>
          <t>LOCACAO DE EQUIPAMENTOS</t>
        </is>
      </c>
      <c r="O626" t="inlineStr">
        <is>
          <t>2024-28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62008</v>
      </c>
      <c r="C627" t="n">
        <v>115</v>
      </c>
      <c r="D627" t="inlineStr">
        <is>
          <t>Riviera Bar</t>
        </is>
      </c>
      <c r="E627" t="inlineStr">
        <is>
          <t>GET IN TECNOLOGIA S.A.</t>
        </is>
      </c>
      <c r="F627" t="n">
        <v>219</v>
      </c>
      <c r="G627" s="30" t="n">
        <v>45488</v>
      </c>
      <c r="H627" s="30" t="n">
        <v>45488</v>
      </c>
      <c r="I627" s="30" t="n">
        <v>45488</v>
      </c>
      <c r="J627" s="30" t="n">
        <v>45474</v>
      </c>
      <c r="K627" s="30" t="n">
        <v>45474</v>
      </c>
      <c r="L627" t="inlineStr">
        <is>
          <t>Boleto Bancário</t>
        </is>
      </c>
      <c r="M627" t="inlineStr">
        <is>
          <t>SISTEMAS/ T.I</t>
        </is>
      </c>
      <c r="N627" t="inlineStr">
        <is>
          <t>SISTEMAS</t>
        </is>
      </c>
      <c r="O627" t="inlineStr">
        <is>
          <t>2024-29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62009</v>
      </c>
      <c r="C628" t="n">
        <v>115</v>
      </c>
      <c r="D628" t="inlineStr">
        <is>
          <t>Riviera Bar</t>
        </is>
      </c>
      <c r="E628" t="inlineStr">
        <is>
          <t>GET IN TECNOLOGIA S.A.</t>
        </is>
      </c>
      <c r="F628" t="n">
        <v>830.7</v>
      </c>
      <c r="G628" s="30" t="n">
        <v>45488</v>
      </c>
      <c r="H628" s="30" t="n">
        <v>45488</v>
      </c>
      <c r="I628" s="30" t="n">
        <v>45488</v>
      </c>
      <c r="J628" s="30" t="n">
        <v>45474</v>
      </c>
      <c r="K628" s="30" t="n">
        <v>45474</v>
      </c>
      <c r="L628" t="inlineStr">
        <is>
          <t>Boleto Bancário</t>
        </is>
      </c>
      <c r="M628" t="inlineStr">
        <is>
          <t>CUSTOS COM MARKETING</t>
        </is>
      </c>
      <c r="N628" t="inlineStr">
        <is>
          <t xml:space="preserve"> MAT DE PROPAGANDA/ FER DE MKT</t>
        </is>
      </c>
      <c r="O628" t="inlineStr">
        <is>
          <t>2024-29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62065</v>
      </c>
      <c r="C629" t="n">
        <v>115</v>
      </c>
      <c r="D629" t="inlineStr">
        <is>
          <t>Riviera Bar</t>
        </is>
      </c>
      <c r="E629" t="inlineStr">
        <is>
          <t>RF LAVANDERIA EIRELI</t>
        </is>
      </c>
      <c r="F629" t="n">
        <v>1018</v>
      </c>
      <c r="G629" s="30" t="n">
        <v>45488</v>
      </c>
      <c r="H629" s="30" t="n">
        <v>45488</v>
      </c>
      <c r="I629" s="30" t="n">
        <v>45488</v>
      </c>
      <c r="J629" s="30" t="n">
        <v>45474</v>
      </c>
      <c r="K629" s="30" t="n">
        <v>45474</v>
      </c>
      <c r="L629" t="inlineStr">
        <is>
          <t>Boleto Bancário</t>
        </is>
      </c>
      <c r="M629" t="inlineStr">
        <is>
          <t>MAO DE OBRA FIXA/ TEMPORARIOS</t>
        </is>
      </c>
      <c r="N629" t="inlineStr">
        <is>
          <t>UNIFORMES MANUT. E REPOSICAO</t>
        </is>
      </c>
      <c r="O629" t="inlineStr">
        <is>
          <t>2024-29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62162</v>
      </c>
      <c r="C630" t="n">
        <v>115</v>
      </c>
      <c r="D630" t="inlineStr">
        <is>
          <t>Riviera Bar</t>
        </is>
      </c>
      <c r="E630" t="inlineStr">
        <is>
          <t>MARIO PEDRO FELICIANO HORTIFRUTI EPP</t>
        </is>
      </c>
      <c r="F630" t="n">
        <v>421.64</v>
      </c>
      <c r="G630" s="30" t="n">
        <v>45486</v>
      </c>
      <c r="H630" s="30" t="n">
        <v>45488</v>
      </c>
      <c r="I630" s="30" t="n">
        <v>45488</v>
      </c>
      <c r="J630" s="30" t="n">
        <v>45472</v>
      </c>
      <c r="K630" s="30" t="n">
        <v>45474</v>
      </c>
      <c r="L630" t="inlineStr">
        <is>
          <t>Boleto Bancário</t>
        </is>
      </c>
      <c r="O630" t="inlineStr">
        <is>
          <t>2024-28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62163</v>
      </c>
      <c r="C631" t="n">
        <v>115</v>
      </c>
      <c r="D631" t="inlineStr">
        <is>
          <t>Riviera Bar</t>
        </is>
      </c>
      <c r="E631" t="inlineStr">
        <is>
          <t>CIUFFI HORTIFRUTI EIRELI</t>
        </is>
      </c>
      <c r="F631" t="n">
        <v>647.4400000000001</v>
      </c>
      <c r="G631" s="30" t="n">
        <v>45488</v>
      </c>
      <c r="H631" s="30" t="n">
        <v>45488</v>
      </c>
      <c r="I631" s="30" t="n">
        <v>45488</v>
      </c>
      <c r="J631" s="30" t="n">
        <v>45472</v>
      </c>
      <c r="K631" s="30" t="n">
        <v>45474</v>
      </c>
      <c r="L631" t="inlineStr">
        <is>
          <t>Boleto Bancário</t>
        </is>
      </c>
      <c r="O631" t="inlineStr">
        <is>
          <t>2024-29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62164</v>
      </c>
      <c r="C632" t="n">
        <v>115</v>
      </c>
      <c r="D632" t="inlineStr">
        <is>
          <t>Riviera Bar</t>
        </is>
      </c>
      <c r="E632" t="inlineStr">
        <is>
          <t>TARUMA CIA COMERCIAL AGRICOLA</t>
        </is>
      </c>
      <c r="F632" t="n">
        <v>1094.72</v>
      </c>
      <c r="G632" s="30" t="n">
        <v>45488</v>
      </c>
      <c r="H632" s="30" t="n">
        <v>45488</v>
      </c>
      <c r="I632" s="30" t="n">
        <v>45488</v>
      </c>
      <c r="J632" s="30" t="n">
        <v>45473</v>
      </c>
      <c r="K632" s="30" t="n">
        <v>45474</v>
      </c>
      <c r="L632" t="inlineStr">
        <is>
          <t>Boleto Bancário</t>
        </is>
      </c>
      <c r="O632" t="inlineStr">
        <is>
          <t>2024-29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62168</v>
      </c>
      <c r="C633" t="n">
        <v>115</v>
      </c>
      <c r="D633" t="inlineStr">
        <is>
          <t>Riviera Bar</t>
        </is>
      </c>
      <c r="E633" t="inlineStr">
        <is>
          <t xml:space="preserve">DISTRIBUIDORA DE CARNES CANTAREIRA </t>
        </is>
      </c>
      <c r="F633" t="n">
        <v>1595.96</v>
      </c>
      <c r="G633" s="30" t="n">
        <v>45487</v>
      </c>
      <c r="H633" s="30" t="n">
        <v>45488</v>
      </c>
      <c r="I633" s="30" t="n">
        <v>45488</v>
      </c>
      <c r="J633" s="30" t="n">
        <v>45474</v>
      </c>
      <c r="K633" s="30" t="n">
        <v>45474</v>
      </c>
      <c r="L633" t="inlineStr">
        <is>
          <t>Boleto Bancário</t>
        </is>
      </c>
      <c r="O633" t="inlineStr">
        <is>
          <t>2024-28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62169</v>
      </c>
      <c r="C634" t="n">
        <v>115</v>
      </c>
      <c r="D634" t="inlineStr">
        <is>
          <t>Riviera Bar</t>
        </is>
      </c>
      <c r="E634" t="inlineStr">
        <is>
          <t>LATICINIOS PIRAMIDE LTDA</t>
        </is>
      </c>
      <c r="F634" t="n">
        <v>323.7</v>
      </c>
      <c r="G634" s="30" t="n">
        <v>45488</v>
      </c>
      <c r="H634" s="30" t="n">
        <v>45488</v>
      </c>
      <c r="I634" s="30" t="n">
        <v>45488</v>
      </c>
      <c r="J634" s="30" t="n">
        <v>45474</v>
      </c>
      <c r="K634" s="30" t="n">
        <v>45474</v>
      </c>
      <c r="L634" t="inlineStr">
        <is>
          <t>Boleto Bancário</t>
        </is>
      </c>
      <c r="O634" t="inlineStr">
        <is>
          <t>2024-29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62414</v>
      </c>
      <c r="C635" t="n">
        <v>115</v>
      </c>
      <c r="D635" t="inlineStr">
        <is>
          <t>Riviera Bar</t>
        </is>
      </c>
      <c r="E635" t="inlineStr">
        <is>
          <t>PREFEITURA DE SÃO PAULO</t>
        </is>
      </c>
      <c r="F635" t="n">
        <v>2832.68</v>
      </c>
      <c r="G635" s="30" t="n">
        <v>45488</v>
      </c>
      <c r="H635" s="30" t="n">
        <v>45488</v>
      </c>
      <c r="I635" s="30" t="n">
        <v>45488</v>
      </c>
      <c r="J635" s="30" t="n">
        <v>45471</v>
      </c>
      <c r="K635" s="30" t="n">
        <v>45475</v>
      </c>
      <c r="L635" t="inlineStr">
        <is>
          <t>Boleto Bancário</t>
        </is>
      </c>
      <c r="M635" t="inlineStr">
        <is>
          <t>IMPOSTOS SOBRE VENDA</t>
        </is>
      </c>
      <c r="N635" t="inlineStr">
        <is>
          <t>ISS</t>
        </is>
      </c>
      <c r="O635" t="inlineStr">
        <is>
          <t>2024-29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67111</v>
      </c>
      <c r="C636" t="n">
        <v>115</v>
      </c>
      <c r="D636" t="inlineStr">
        <is>
          <t>Riviera Bar</t>
        </is>
      </c>
      <c r="E636" t="inlineStr">
        <is>
          <t>PETTY CASH</t>
        </is>
      </c>
      <c r="F636" t="n">
        <v>35.47</v>
      </c>
      <c r="G636" s="30" t="n">
        <v>45488</v>
      </c>
      <c r="H636" s="30" t="n"/>
      <c r="I636" s="30" t="n">
        <v>45488</v>
      </c>
      <c r="J636" s="30" t="n">
        <v>45488</v>
      </c>
      <c r="K636" s="30" t="n">
        <v>45499</v>
      </c>
      <c r="L636" t="inlineStr">
        <is>
          <t>Dinheiro em Espécie</t>
        </is>
      </c>
      <c r="M636" t="inlineStr">
        <is>
          <t>INSUMOS</t>
        </is>
      </c>
      <c r="N636" t="inlineStr">
        <is>
          <t>ALIMENTOS</t>
        </is>
      </c>
      <c r="O636" t="inlineStr">
        <is>
          <t>2024-29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67113</v>
      </c>
      <c r="C637" t="n">
        <v>115</v>
      </c>
      <c r="D637" t="inlineStr">
        <is>
          <t>Riviera Bar</t>
        </is>
      </c>
      <c r="E637" t="inlineStr">
        <is>
          <t>PETTY CASH</t>
        </is>
      </c>
      <c r="F637" t="n">
        <v>168</v>
      </c>
      <c r="G637" s="30" t="n">
        <v>45488</v>
      </c>
      <c r="H637" s="30" t="n"/>
      <c r="I637" s="30" t="n">
        <v>45488</v>
      </c>
      <c r="J637" s="30" t="n">
        <v>45488</v>
      </c>
      <c r="K637" s="30" t="n">
        <v>45499</v>
      </c>
      <c r="L637" t="inlineStr">
        <is>
          <t>Dinheiro em Espécie</t>
        </is>
      </c>
      <c r="M637" t="inlineStr">
        <is>
          <t>UTILIDADES</t>
        </is>
      </c>
      <c r="N637" t="inlineStr">
        <is>
          <t>UTENSILIOS</t>
        </is>
      </c>
      <c r="O637" t="inlineStr">
        <is>
          <t>2024-29</t>
        </is>
      </c>
      <c r="P637" t="inlineStr">
        <is>
          <t>Documentação Aprovada</t>
        </is>
      </c>
      <c r="Q637" t="inlineStr">
        <is>
          <t>Aprovado Diretoria</t>
        </is>
      </c>
      <c r="R637" t="inlineStr">
        <is>
          <t>Aprovado Caixa</t>
        </is>
      </c>
      <c r="S637" t="inlineStr">
        <is>
          <t>Pago</t>
        </is>
      </c>
    </row>
    <row r="638">
      <c r="A638" t="n">
        <v>67145</v>
      </c>
      <c r="C638" t="n">
        <v>115</v>
      </c>
      <c r="D638" t="inlineStr">
        <is>
          <t>Riviera Bar</t>
        </is>
      </c>
      <c r="E638" t="inlineStr">
        <is>
          <t>PETTY CASH</t>
        </is>
      </c>
      <c r="F638" t="n">
        <v>35</v>
      </c>
      <c r="G638" s="30" t="n">
        <v>45488</v>
      </c>
      <c r="H638" s="30" t="n"/>
      <c r="I638" s="30" t="n">
        <v>45488</v>
      </c>
      <c r="J638" s="30" t="n">
        <v>45488</v>
      </c>
      <c r="K638" s="30" t="n">
        <v>45499</v>
      </c>
      <c r="L638" t="inlineStr">
        <is>
          <t>Dinheiro em Espécie</t>
        </is>
      </c>
      <c r="M638" t="inlineStr">
        <is>
          <t>UTILIDADES</t>
        </is>
      </c>
      <c r="N638" t="inlineStr">
        <is>
          <t xml:space="preserve"> CONDUÇÕES/TAXI/UBER</t>
        </is>
      </c>
      <c r="O638" t="inlineStr">
        <is>
          <t>2024-29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67217</v>
      </c>
      <c r="C639" t="n">
        <v>115</v>
      </c>
      <c r="D639" t="inlineStr">
        <is>
          <t>Riviera Bar</t>
        </is>
      </c>
      <c r="E639" t="inlineStr">
        <is>
          <t>PETTY CASH</t>
        </is>
      </c>
      <c r="F639" t="n">
        <v>53</v>
      </c>
      <c r="G639" s="30" t="n">
        <v>45488</v>
      </c>
      <c r="H639" s="30" t="n"/>
      <c r="I639" s="30" t="n">
        <v>45488</v>
      </c>
      <c r="J639" s="30" t="n">
        <v>45488</v>
      </c>
      <c r="K639" s="30" t="n">
        <v>45499</v>
      </c>
      <c r="L639" t="inlineStr">
        <is>
          <t>Dinheiro em Espécie</t>
        </is>
      </c>
      <c r="M639" t="inlineStr">
        <is>
          <t>DESPESAS GERAIS</t>
        </is>
      </c>
      <c r="N639" t="inlineStr">
        <is>
          <t>MANUTENCAO EM GERAL</t>
        </is>
      </c>
      <c r="O639" t="inlineStr">
        <is>
          <t>2024-29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67222</v>
      </c>
      <c r="C640" t="n">
        <v>115</v>
      </c>
      <c r="D640" t="inlineStr">
        <is>
          <t>Riviera Bar</t>
        </is>
      </c>
      <c r="E640" t="inlineStr">
        <is>
          <t>PETTY CASH</t>
        </is>
      </c>
      <c r="F640" t="n">
        <v>30</v>
      </c>
      <c r="G640" s="30" t="n">
        <v>45488</v>
      </c>
      <c r="H640" s="30" t="n"/>
      <c r="I640" s="30" t="n">
        <v>45488</v>
      </c>
      <c r="J640" s="30" t="n">
        <v>45488</v>
      </c>
      <c r="K640" s="30" t="n">
        <v>45499</v>
      </c>
      <c r="L640" t="inlineStr">
        <is>
          <t>Dinheiro em Espécie</t>
        </is>
      </c>
      <c r="M640" t="inlineStr">
        <is>
          <t>DESPESAS GERAIS</t>
        </is>
      </c>
      <c r="N640" t="inlineStr">
        <is>
          <t>MANUTENCAO EM GERAL</t>
        </is>
      </c>
      <c r="O640" t="inlineStr">
        <is>
          <t>2024-29</t>
        </is>
      </c>
      <c r="P640" t="inlineStr">
        <is>
          <t>Documentação Aprovada</t>
        </is>
      </c>
      <c r="Q640" t="inlineStr">
        <is>
          <t>Aprovado Diretoria</t>
        </is>
      </c>
      <c r="R640" t="inlineStr">
        <is>
          <t>Aprovado Caixa</t>
        </is>
      </c>
      <c r="S640" t="inlineStr">
        <is>
          <t>Pago</t>
        </is>
      </c>
    </row>
    <row r="641">
      <c r="A641" t="n">
        <v>67225</v>
      </c>
      <c r="C641" t="n">
        <v>115</v>
      </c>
      <c r="D641" t="inlineStr">
        <is>
          <t>Riviera Bar</t>
        </is>
      </c>
      <c r="E641" t="inlineStr">
        <is>
          <t>PETTY CASH</t>
        </is>
      </c>
      <c r="F641" t="n">
        <v>10.9</v>
      </c>
      <c r="G641" s="30" t="n">
        <v>45488</v>
      </c>
      <c r="H641" s="30" t="n"/>
      <c r="I641" s="30" t="n">
        <v>45488</v>
      </c>
      <c r="J641" s="30" t="n">
        <v>45488</v>
      </c>
      <c r="K641" s="30" t="n">
        <v>45499</v>
      </c>
      <c r="L641" t="inlineStr">
        <is>
          <t>Dinheiro em Espécie</t>
        </is>
      </c>
      <c r="M641" t="inlineStr">
        <is>
          <t>DESPESAS GERAIS</t>
        </is>
      </c>
      <c r="N641" t="inlineStr">
        <is>
          <t>MANUTENCAO EM GERAL</t>
        </is>
      </c>
      <c r="O641" t="inlineStr">
        <is>
          <t>2024-29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68649</v>
      </c>
      <c r="C642" t="n">
        <v>115</v>
      </c>
      <c r="D642" t="inlineStr">
        <is>
          <t>Riviera Bar</t>
        </is>
      </c>
      <c r="E642" t="inlineStr">
        <is>
          <t>ZIGPAY LTDAS -ME</t>
        </is>
      </c>
      <c r="F642" t="n">
        <v>12.72</v>
      </c>
      <c r="G642" s="30" t="n">
        <v>45488</v>
      </c>
      <c r="H642" s="30" t="n"/>
      <c r="I642" s="30" t="n">
        <v>45488</v>
      </c>
      <c r="J642" s="30" t="n">
        <v>45488</v>
      </c>
      <c r="K642" s="30" t="n">
        <v>45509</v>
      </c>
      <c r="L642" t="inlineStr">
        <is>
          <t>Encontro de Contas</t>
        </is>
      </c>
      <c r="M642" t="inlineStr">
        <is>
          <t>SISTEMAS/ T.I</t>
        </is>
      </c>
      <c r="N642" t="inlineStr">
        <is>
          <t>SISTEMAS</t>
        </is>
      </c>
      <c r="O642" t="inlineStr">
        <is>
          <t>2024-29</t>
        </is>
      </c>
      <c r="S642" t="inlineStr">
        <is>
          <t>Pago</t>
        </is>
      </c>
    </row>
    <row r="643">
      <c r="A643" t="n">
        <v>67106</v>
      </c>
      <c r="C643" t="n">
        <v>115</v>
      </c>
      <c r="D643" t="inlineStr">
        <is>
          <t>Riviera Bar</t>
        </is>
      </c>
      <c r="E643" t="inlineStr">
        <is>
          <t>PETTY CASH</t>
        </is>
      </c>
      <c r="F643" t="n">
        <v>19.23</v>
      </c>
      <c r="G643" s="30" t="n">
        <v>45487</v>
      </c>
      <c r="H643" s="30" t="n"/>
      <c r="I643" s="30" t="n">
        <v>45487</v>
      </c>
      <c r="J643" s="30" t="n">
        <v>45487</v>
      </c>
      <c r="K643" s="30" t="n">
        <v>45499</v>
      </c>
      <c r="L643" t="inlineStr">
        <is>
          <t>Dinheiro em Espécie</t>
        </is>
      </c>
      <c r="M643" t="inlineStr">
        <is>
          <t>UTILIDADES</t>
        </is>
      </c>
      <c r="N643" t="inlineStr">
        <is>
          <t>HIGIENE E LIMPEZA</t>
        </is>
      </c>
      <c r="O643" t="inlineStr">
        <is>
          <t>2024-28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58481</v>
      </c>
      <c r="C644" t="n">
        <v>115</v>
      </c>
      <c r="D644" t="inlineStr">
        <is>
          <t>Riviera Bar</t>
        </is>
      </c>
      <c r="E644" t="inlineStr">
        <is>
          <t>AMBEV S.A.</t>
        </is>
      </c>
      <c r="F644" t="n">
        <v>13930.09</v>
      </c>
      <c r="G644" s="30" t="n">
        <v>45485</v>
      </c>
      <c r="H644" s="30" t="n">
        <v>45485</v>
      </c>
      <c r="I644" s="30" t="n">
        <v>45485</v>
      </c>
      <c r="J644" s="30" t="n">
        <v>45456</v>
      </c>
      <c r="K644" s="30" t="n">
        <v>45456</v>
      </c>
      <c r="L644" t="inlineStr">
        <is>
          <t>Boleto Bancário</t>
        </is>
      </c>
      <c r="O644" t="inlineStr">
        <is>
          <t>2024-28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59070</v>
      </c>
      <c r="C645" t="n">
        <v>115</v>
      </c>
      <c r="D645" t="inlineStr">
        <is>
          <t>Riviera Bar</t>
        </is>
      </c>
      <c r="E645" t="inlineStr">
        <is>
          <t>NESTLE BRASIL LTDA</t>
        </is>
      </c>
      <c r="F645" t="n">
        <v>810</v>
      </c>
      <c r="G645" s="30" t="n">
        <v>45485</v>
      </c>
      <c r="H645" s="30" t="n">
        <v>45485</v>
      </c>
      <c r="I645" s="30" t="n">
        <v>45485</v>
      </c>
      <c r="J645" s="30" t="n">
        <v>45460</v>
      </c>
      <c r="K645" s="30" t="n">
        <v>45460</v>
      </c>
      <c r="L645" t="inlineStr">
        <is>
          <t>Boleto Bancário</t>
        </is>
      </c>
      <c r="O645" t="inlineStr">
        <is>
          <t>2024-28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59868</v>
      </c>
      <c r="C646" t="n">
        <v>115</v>
      </c>
      <c r="D646" t="inlineStr">
        <is>
          <t>Riviera Bar</t>
        </is>
      </c>
      <c r="E646" t="inlineStr">
        <is>
          <t xml:space="preserve">EMPORIO MEL </t>
        </is>
      </c>
      <c r="F646" t="n">
        <v>3790.6</v>
      </c>
      <c r="G646" s="30" t="n">
        <v>45485</v>
      </c>
      <c r="H646" s="30" t="n">
        <v>45485</v>
      </c>
      <c r="I646" s="30" t="n">
        <v>45485</v>
      </c>
      <c r="J646" s="30" t="n">
        <v>45460</v>
      </c>
      <c r="K646" s="30" t="n">
        <v>45463</v>
      </c>
      <c r="L646" t="inlineStr">
        <is>
          <t>Boleto Bancário</t>
        </is>
      </c>
      <c r="O646" t="inlineStr">
        <is>
          <t>2024-28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60543</v>
      </c>
      <c r="C647" t="n">
        <v>115</v>
      </c>
      <c r="D647" t="inlineStr">
        <is>
          <t>Riviera Bar</t>
        </is>
      </c>
      <c r="E647" t="inlineStr">
        <is>
          <t xml:space="preserve">EMPORIO MEL </t>
        </is>
      </c>
      <c r="F647" t="n">
        <v>161.17</v>
      </c>
      <c r="G647" s="30" t="n">
        <v>45485</v>
      </c>
      <c r="H647" s="30" t="n">
        <v>45485</v>
      </c>
      <c r="I647" s="30" t="n">
        <v>45485</v>
      </c>
      <c r="J647" s="30" t="n">
        <v>45467</v>
      </c>
      <c r="K647" s="30" t="n">
        <v>45467</v>
      </c>
      <c r="L647" t="inlineStr">
        <is>
          <t>Boleto Bancário</t>
        </is>
      </c>
      <c r="O647" t="inlineStr">
        <is>
          <t>2024-28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61045</v>
      </c>
      <c r="C648" t="n">
        <v>115</v>
      </c>
      <c r="D648" t="inlineStr">
        <is>
          <t>Riviera Bar</t>
        </is>
      </c>
      <c r="E648" t="inlineStr">
        <is>
          <t xml:space="preserve">DUO COMUNICA LTDA </t>
        </is>
      </c>
      <c r="F648" t="n">
        <v>460</v>
      </c>
      <c r="G648" s="30" t="n">
        <v>45485</v>
      </c>
      <c r="H648" s="30" t="n">
        <v>45485</v>
      </c>
      <c r="I648" s="30" t="n">
        <v>45485</v>
      </c>
      <c r="J648" s="30" t="n">
        <v>45468</v>
      </c>
      <c r="K648" s="30" t="n">
        <v>45468</v>
      </c>
      <c r="L648" t="inlineStr">
        <is>
          <t>Transferência Bancária ou Pix</t>
        </is>
      </c>
      <c r="M648" t="inlineStr">
        <is>
          <t>CUSTOS COM MARKETING</t>
        </is>
      </c>
      <c r="N648" t="inlineStr">
        <is>
          <t>ASS DE IMPRENSA/ MIDIA/ PATROC</t>
        </is>
      </c>
      <c r="O648" t="inlineStr">
        <is>
          <t>2024-28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61062</v>
      </c>
      <c r="C649" t="n">
        <v>115</v>
      </c>
      <c r="D649" t="inlineStr">
        <is>
          <t>Riviera Bar</t>
        </is>
      </c>
      <c r="E649" t="inlineStr">
        <is>
          <t>ELETROPAULO METROPOLITANA ELETRICIDADE DE SAO PAULO SA</t>
        </is>
      </c>
      <c r="F649" t="n">
        <v>23622.11</v>
      </c>
      <c r="G649" s="30" t="n">
        <v>45485</v>
      </c>
      <c r="H649" s="30" t="n">
        <v>45485</v>
      </c>
      <c r="I649" s="30" t="n">
        <v>45485</v>
      </c>
      <c r="J649" s="30" t="n">
        <v>45469</v>
      </c>
      <c r="K649" s="30" t="n">
        <v>45469</v>
      </c>
      <c r="L649" t="inlineStr">
        <is>
          <t>Boleto Bancário</t>
        </is>
      </c>
      <c r="M649" t="inlineStr">
        <is>
          <t>UTILIDADES</t>
        </is>
      </c>
      <c r="N649" t="inlineStr">
        <is>
          <t>ENERGIA ELETRICA</t>
        </is>
      </c>
      <c r="O649" t="inlineStr">
        <is>
          <t>2024-28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67095</v>
      </c>
      <c r="C650" t="n">
        <v>115</v>
      </c>
      <c r="D650" t="inlineStr">
        <is>
          <t>Riviera Bar</t>
        </is>
      </c>
      <c r="E650" t="inlineStr">
        <is>
          <t>PETTY CASH</t>
        </is>
      </c>
      <c r="F650" t="n">
        <v>12</v>
      </c>
      <c r="G650" s="30" t="n">
        <v>45485</v>
      </c>
      <c r="H650" s="30" t="n"/>
      <c r="I650" s="30" t="n">
        <v>45485</v>
      </c>
      <c r="J650" s="30" t="n">
        <v>45485</v>
      </c>
      <c r="K650" s="30" t="n">
        <v>45499</v>
      </c>
      <c r="L650" t="inlineStr">
        <is>
          <t>Dinheiro em Espécie</t>
        </is>
      </c>
      <c r="M650" t="inlineStr">
        <is>
          <t>UTILIDADES</t>
        </is>
      </c>
      <c r="N650" t="inlineStr">
        <is>
          <t>HIGIENE E LIMPEZA</t>
        </is>
      </c>
      <c r="O650" t="inlineStr">
        <is>
          <t>2024-28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67104</v>
      </c>
      <c r="C651" t="n">
        <v>115</v>
      </c>
      <c r="D651" t="inlineStr">
        <is>
          <t>Riviera Bar</t>
        </is>
      </c>
      <c r="E651" t="inlineStr">
        <is>
          <t>PETTY CASH</t>
        </is>
      </c>
      <c r="F651" t="n">
        <v>240</v>
      </c>
      <c r="G651" s="30" t="n">
        <v>45485</v>
      </c>
      <c r="H651" s="30" t="n"/>
      <c r="I651" s="30" t="n">
        <v>45485</v>
      </c>
      <c r="J651" s="30" t="n">
        <v>45485</v>
      </c>
      <c r="K651" s="30" t="n">
        <v>45499</v>
      </c>
      <c r="L651" t="inlineStr">
        <is>
          <t>Dinheiro em Espécie</t>
        </is>
      </c>
      <c r="M651" t="inlineStr">
        <is>
          <t>UTILIDADES</t>
        </is>
      </c>
      <c r="N651" t="inlineStr">
        <is>
          <t xml:space="preserve"> GELO/ GAS CO2/ CARVAO</t>
        </is>
      </c>
      <c r="O651" t="inlineStr">
        <is>
          <t>2024-28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67215</v>
      </c>
      <c r="C652" t="n">
        <v>115</v>
      </c>
      <c r="D652" t="inlineStr">
        <is>
          <t>Riviera Bar</t>
        </is>
      </c>
      <c r="E652" t="inlineStr">
        <is>
          <t>PETTY CASH</t>
        </is>
      </c>
      <c r="F652" t="n">
        <v>115</v>
      </c>
      <c r="G652" s="30" t="n">
        <v>45485</v>
      </c>
      <c r="H652" s="30" t="n"/>
      <c r="I652" s="30" t="n">
        <v>45485</v>
      </c>
      <c r="J652" s="30" t="n">
        <v>45485</v>
      </c>
      <c r="K652" s="30" t="n">
        <v>45499</v>
      </c>
      <c r="L652" t="inlineStr">
        <is>
          <t>Dinheiro em Espécie</t>
        </is>
      </c>
      <c r="M652" t="inlineStr">
        <is>
          <t>DESPESAS GERAIS</t>
        </is>
      </c>
      <c r="N652" t="inlineStr">
        <is>
          <t>MANUTENCAO EM GERAL</t>
        </is>
      </c>
      <c r="O652" t="inlineStr">
        <is>
          <t>2024-28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67226</v>
      </c>
      <c r="C653" t="n">
        <v>115</v>
      </c>
      <c r="D653" t="inlineStr">
        <is>
          <t>Riviera Bar</t>
        </is>
      </c>
      <c r="E653" t="inlineStr">
        <is>
          <t>PETTY CASH</t>
        </is>
      </c>
      <c r="F653" t="n">
        <v>63.9</v>
      </c>
      <c r="G653" s="30" t="n">
        <v>45485</v>
      </c>
      <c r="H653" s="30" t="n"/>
      <c r="I653" s="30" t="n">
        <v>45485</v>
      </c>
      <c r="J653" s="30" t="n">
        <v>45485</v>
      </c>
      <c r="K653" s="30" t="n">
        <v>45499</v>
      </c>
      <c r="L653" t="inlineStr">
        <is>
          <t>Dinheiro em Espécie</t>
        </is>
      </c>
      <c r="M653" t="inlineStr">
        <is>
          <t>DESPESAS GERAIS</t>
        </is>
      </c>
      <c r="N653" t="inlineStr">
        <is>
          <t>MANUTENCAO EM GERAL</t>
        </is>
      </c>
      <c r="O653" t="inlineStr">
        <is>
          <t>2024-28</t>
        </is>
      </c>
      <c r="P653" t="inlineStr">
        <is>
          <t>Documentação Aprovada</t>
        </is>
      </c>
      <c r="Q653" t="inlineStr">
        <is>
          <t>Aprovado Diretoria</t>
        </is>
      </c>
      <c r="R653" t="inlineStr">
        <is>
          <t>Aprovado Caixa</t>
        </is>
      </c>
      <c r="S653" t="inlineStr">
        <is>
          <t>Pago</t>
        </is>
      </c>
    </row>
    <row r="654">
      <c r="A654" t="n">
        <v>63020</v>
      </c>
      <c r="C654" t="n">
        <v>115</v>
      </c>
      <c r="D654" t="inlineStr">
        <is>
          <t>Riviera Bar</t>
        </is>
      </c>
      <c r="E654" t="inlineStr">
        <is>
          <t>ICE4</t>
        </is>
      </c>
      <c r="F654" t="n">
        <v>1007</v>
      </c>
      <c r="G654" s="30" t="n">
        <v>45485</v>
      </c>
      <c r="H654" s="30" t="n">
        <v>45485</v>
      </c>
      <c r="I654" s="30" t="n">
        <v>45485</v>
      </c>
      <c r="J654" s="30" t="n">
        <v>45470</v>
      </c>
      <c r="K654" s="30" t="n">
        <v>45476</v>
      </c>
      <c r="L654" t="inlineStr">
        <is>
          <t>Boleto Bancário</t>
        </is>
      </c>
      <c r="O654" t="inlineStr">
        <is>
          <t>2024-28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63027</v>
      </c>
      <c r="C655" t="n">
        <v>115</v>
      </c>
      <c r="D655" t="inlineStr">
        <is>
          <t>Riviera Bar</t>
        </is>
      </c>
      <c r="E655" t="inlineStr">
        <is>
          <t>SAMPATACADO DE GENEROS ALIMENTICIOS E BEBIDAS LTDA</t>
        </is>
      </c>
      <c r="F655" t="n">
        <v>2308</v>
      </c>
      <c r="G655" s="30" t="n">
        <v>45485</v>
      </c>
      <c r="H655" s="30" t="n">
        <v>45485</v>
      </c>
      <c r="I655" s="30" t="n">
        <v>45485</v>
      </c>
      <c r="J655" s="30" t="n">
        <v>45471</v>
      </c>
      <c r="K655" s="30" t="n">
        <v>45476</v>
      </c>
      <c r="L655" t="inlineStr">
        <is>
          <t>Boleto Bancário</t>
        </is>
      </c>
      <c r="O655" t="inlineStr">
        <is>
          <t>2024-28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63043</v>
      </c>
      <c r="C656" t="n">
        <v>115</v>
      </c>
      <c r="D656" t="inlineStr">
        <is>
          <t>Riviera Bar</t>
        </is>
      </c>
      <c r="E656" t="inlineStr">
        <is>
          <t>PDO ALIMENTOS E COMERCIO LTDA</t>
        </is>
      </c>
      <c r="F656" t="n">
        <v>303.2</v>
      </c>
      <c r="G656" s="30" t="n">
        <v>45485</v>
      </c>
      <c r="H656" s="30" t="n">
        <v>45485</v>
      </c>
      <c r="I656" s="30" t="n">
        <v>45485</v>
      </c>
      <c r="J656" s="30" t="n">
        <v>45474</v>
      </c>
      <c r="K656" s="30" t="n">
        <v>45476</v>
      </c>
      <c r="L656" t="inlineStr">
        <is>
          <t>Boleto Bancário</t>
        </is>
      </c>
      <c r="O656" t="inlineStr">
        <is>
          <t>2024-28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63081</v>
      </c>
      <c r="C657" t="n">
        <v>115</v>
      </c>
      <c r="D657" t="inlineStr">
        <is>
          <t>Riviera Bar</t>
        </is>
      </c>
      <c r="E657" t="inlineStr">
        <is>
          <t>PJ 47038408000116</t>
        </is>
      </c>
      <c r="F657" t="n">
        <v>2940</v>
      </c>
      <c r="G657" s="30" t="n">
        <v>45485</v>
      </c>
      <c r="H657" s="30" t="n">
        <v>45485</v>
      </c>
      <c r="I657" s="30" t="n">
        <v>45485</v>
      </c>
      <c r="J657" s="30" t="n">
        <v>45473</v>
      </c>
      <c r="K657" s="30" t="n">
        <v>45477</v>
      </c>
      <c r="L657" t="inlineStr">
        <is>
          <t>Transferência Bancária ou Pix</t>
        </is>
      </c>
      <c r="M657" t="inlineStr">
        <is>
          <t>MAO DE OBRA FIXA/ TEMPORARIOS</t>
        </is>
      </c>
      <c r="N657" t="inlineStr">
        <is>
          <t>SALARIO PJ</t>
        </is>
      </c>
      <c r="O657" t="inlineStr">
        <is>
          <t>2024-28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63904</v>
      </c>
      <c r="C658" t="n">
        <v>115</v>
      </c>
      <c r="D658" t="inlineStr">
        <is>
          <t>Riviera Bar</t>
        </is>
      </c>
      <c r="E658" t="inlineStr">
        <is>
          <t>MIRANDELA INDUSTRIA E COMERCIO DE PAES E DOCES EIRELI</t>
        </is>
      </c>
      <c r="F658" t="n">
        <v>110.04</v>
      </c>
      <c r="G658" s="30" t="n">
        <v>45485</v>
      </c>
      <c r="H658" s="30" t="n">
        <v>45485</v>
      </c>
      <c r="I658" s="30" t="n">
        <v>45485</v>
      </c>
      <c r="J658" s="30" t="n">
        <v>45478</v>
      </c>
      <c r="K658" s="30" t="n">
        <v>45481</v>
      </c>
      <c r="L658" t="inlineStr">
        <is>
          <t>Boleto Bancário</t>
        </is>
      </c>
      <c r="O658" t="inlineStr">
        <is>
          <t>2024-28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57392</v>
      </c>
      <c r="C659" t="n">
        <v>115</v>
      </c>
      <c r="D659" t="inlineStr">
        <is>
          <t>Riviera Bar</t>
        </is>
      </c>
      <c r="E659" t="inlineStr">
        <is>
          <t>MERCADOLIVRE.COM ATIVIDADES DE INTERNET LTDA</t>
        </is>
      </c>
      <c r="F659" t="n">
        <v>527</v>
      </c>
      <c r="G659" s="30" t="n">
        <v>45485</v>
      </c>
      <c r="H659" s="30" t="n">
        <v>45477</v>
      </c>
      <c r="I659" s="30" t="n">
        <v>45485</v>
      </c>
      <c r="J659" s="30" t="n">
        <v>45474</v>
      </c>
      <c r="K659" s="30" t="n">
        <v>45449</v>
      </c>
      <c r="L659" t="inlineStr">
        <is>
          <t>Transferência Bancária ou Pix</t>
        </is>
      </c>
      <c r="M659" t="inlineStr">
        <is>
          <t>UTILIDADES</t>
        </is>
      </c>
      <c r="N659" t="inlineStr">
        <is>
          <t>MATERIAL DE ESCRITORIO</t>
        </is>
      </c>
      <c r="O659" t="inlineStr">
        <is>
          <t>2024-28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61740</v>
      </c>
      <c r="C660" t="n">
        <v>115</v>
      </c>
      <c r="D660" t="inlineStr">
        <is>
          <t>Riviera Bar</t>
        </is>
      </c>
      <c r="E660" t="inlineStr">
        <is>
          <t>BRH SAUDE OCUPACIONAL LTDA</t>
        </is>
      </c>
      <c r="F660" t="n">
        <v>615.27</v>
      </c>
      <c r="G660" s="30" t="n">
        <v>45485</v>
      </c>
      <c r="H660" s="30" t="n">
        <v>45485</v>
      </c>
      <c r="I660" s="30" t="n">
        <v>45485</v>
      </c>
      <c r="J660" s="30" t="n">
        <v>45471</v>
      </c>
      <c r="K660" s="30" t="n">
        <v>45471</v>
      </c>
      <c r="L660" t="inlineStr">
        <is>
          <t>Boleto Bancário</t>
        </is>
      </c>
      <c r="M660" t="inlineStr">
        <is>
          <t>MAO DE OBRA FIXA/ TEMPORARIOS</t>
        </is>
      </c>
      <c r="N660" t="inlineStr">
        <is>
          <t>EXAMES PERIODICOS</t>
        </is>
      </c>
      <c r="O660" t="inlineStr">
        <is>
          <t>2024-28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61779</v>
      </c>
      <c r="C661" t="n">
        <v>115</v>
      </c>
      <c r="D661" t="inlineStr">
        <is>
          <t>Riviera Bar</t>
        </is>
      </c>
      <c r="E661" t="inlineStr">
        <is>
          <t xml:space="preserve">BGC COMERCIO DE UTENSILIOS </t>
        </is>
      </c>
      <c r="F661" t="n">
        <v>927.97</v>
      </c>
      <c r="G661" s="30" t="n">
        <v>45485</v>
      </c>
      <c r="H661" s="30" t="n">
        <v>45485</v>
      </c>
      <c r="I661" s="30" t="n">
        <v>45485</v>
      </c>
      <c r="J661" s="30" t="n">
        <v>45464</v>
      </c>
      <c r="K661" s="30" t="n">
        <v>45471</v>
      </c>
      <c r="L661" t="inlineStr">
        <is>
          <t>Boleto Bancário</t>
        </is>
      </c>
      <c r="M661" t="inlineStr">
        <is>
          <t>UTILIDADES</t>
        </is>
      </c>
      <c r="N661" t="inlineStr">
        <is>
          <t>UTENSILIOS</t>
        </is>
      </c>
      <c r="O661" t="inlineStr">
        <is>
          <t>2024-28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61780</v>
      </c>
      <c r="C662" t="n">
        <v>115</v>
      </c>
      <c r="D662" t="inlineStr">
        <is>
          <t>Riviera Bar</t>
        </is>
      </c>
      <c r="E662" t="inlineStr">
        <is>
          <t>MIRANDELA INDUSTRIA E COMERCIO DE PAES E DOCES EIRELI</t>
        </is>
      </c>
      <c r="F662" t="n">
        <v>110.04</v>
      </c>
      <c r="G662" s="30" t="n">
        <v>46571</v>
      </c>
      <c r="H662" s="30" t="n">
        <v>45485</v>
      </c>
      <c r="I662" s="30" t="n">
        <v>45485</v>
      </c>
      <c r="J662" s="30" t="n">
        <v>45469</v>
      </c>
      <c r="K662" s="30" t="n">
        <v>45471</v>
      </c>
      <c r="L662" t="inlineStr">
        <is>
          <t>Boleto Bancário</t>
        </is>
      </c>
      <c r="O662" t="inlineStr">
        <is>
          <t>2027-26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62075</v>
      </c>
      <c r="C663" t="n">
        <v>115</v>
      </c>
      <c r="D663" t="inlineStr">
        <is>
          <t>Riviera Bar</t>
        </is>
      </c>
      <c r="E663" t="inlineStr">
        <is>
          <t>Officina Do Vidro Arte E Artesanato Ltda</t>
        </is>
      </c>
      <c r="F663" t="n">
        <v>657.72</v>
      </c>
      <c r="G663" s="30" t="n">
        <v>45485</v>
      </c>
      <c r="H663" s="30" t="n">
        <v>45485</v>
      </c>
      <c r="I663" s="30" t="n">
        <v>45485</v>
      </c>
      <c r="J663" s="30" t="n">
        <v>45471</v>
      </c>
      <c r="K663" s="30" t="n">
        <v>45474</v>
      </c>
      <c r="L663" t="inlineStr">
        <is>
          <t>Boleto Bancário</t>
        </is>
      </c>
      <c r="M663" t="inlineStr">
        <is>
          <t>UTILIDADES</t>
        </is>
      </c>
      <c r="N663" t="inlineStr">
        <is>
          <t>UTENSILIOS</t>
        </is>
      </c>
      <c r="O663" t="inlineStr">
        <is>
          <t>2024-28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62089</v>
      </c>
      <c r="C664" t="n">
        <v>115</v>
      </c>
      <c r="D664" t="inlineStr">
        <is>
          <t>Riviera Bar</t>
        </is>
      </c>
      <c r="E664" t="inlineStr">
        <is>
          <t>CIUFFI HORTIFRUTI EIRELI</t>
        </is>
      </c>
      <c r="F664" t="n">
        <v>630.5</v>
      </c>
      <c r="G664" s="30" t="n">
        <v>45485</v>
      </c>
      <c r="H664" s="30" t="n">
        <v>45485</v>
      </c>
      <c r="I664" s="30" t="n">
        <v>45485</v>
      </c>
      <c r="J664" s="30" t="n">
        <v>45470</v>
      </c>
      <c r="K664" s="30" t="n">
        <v>45474</v>
      </c>
      <c r="L664" t="inlineStr">
        <is>
          <t>Boleto Bancário</t>
        </is>
      </c>
      <c r="O664" t="inlineStr">
        <is>
          <t>2024-28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62165</v>
      </c>
      <c r="C665" t="n">
        <v>115</v>
      </c>
      <c r="D665" t="inlineStr">
        <is>
          <t>Riviera Bar</t>
        </is>
      </c>
      <c r="E665" t="inlineStr">
        <is>
          <t>CECILIA TSUYACO ARAKI SILVA LTDA</t>
        </is>
      </c>
      <c r="F665" t="n">
        <v>497.68</v>
      </c>
      <c r="G665" s="30" t="n">
        <v>45485</v>
      </c>
      <c r="H665" s="30" t="n">
        <v>45485</v>
      </c>
      <c r="I665" s="30" t="n">
        <v>45485</v>
      </c>
      <c r="J665" s="30" t="n">
        <v>45471</v>
      </c>
      <c r="K665" s="30" t="n">
        <v>45474</v>
      </c>
      <c r="L665" t="inlineStr">
        <is>
          <t>Boleto Bancário</t>
        </is>
      </c>
      <c r="O665" t="inlineStr">
        <is>
          <t>2024-28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61503</v>
      </c>
      <c r="C666" t="n">
        <v>115</v>
      </c>
      <c r="D666" t="inlineStr">
        <is>
          <t>Riviera Bar</t>
        </is>
      </c>
      <c r="E666" t="inlineStr">
        <is>
          <t>SAMPATACADO DE GENEROS ALIMENTICIOS E BEBIDAS LTDA</t>
        </is>
      </c>
      <c r="F666" t="n">
        <v>2295.33</v>
      </c>
      <c r="G666" s="30" t="n">
        <v>45484</v>
      </c>
      <c r="H666" s="30" t="n">
        <v>45484</v>
      </c>
      <c r="I666" s="30" t="n">
        <v>45484</v>
      </c>
      <c r="J666" s="30" t="n">
        <v>45469</v>
      </c>
      <c r="K666" s="30" t="n">
        <v>45469</v>
      </c>
      <c r="L666" t="inlineStr">
        <is>
          <t>Boleto Bancário</t>
        </is>
      </c>
      <c r="O666" t="inlineStr">
        <is>
          <t>2024-28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62077</v>
      </c>
      <c r="C667" t="n">
        <v>115</v>
      </c>
      <c r="D667" t="inlineStr">
        <is>
          <t>Riviera Bar</t>
        </is>
      </c>
      <c r="E667" t="inlineStr">
        <is>
          <t>MARIO PEDRO FELICIANO HORTIFRUTI EPP</t>
        </is>
      </c>
      <c r="F667" t="n">
        <v>774.85</v>
      </c>
      <c r="G667" s="30" t="n">
        <v>45484</v>
      </c>
      <c r="H667" s="30" t="n">
        <v>45484</v>
      </c>
      <c r="I667" s="30" t="n">
        <v>45484</v>
      </c>
      <c r="J667" s="30" t="n">
        <v>45470</v>
      </c>
      <c r="K667" s="30" t="n">
        <v>45474</v>
      </c>
      <c r="L667" t="inlineStr">
        <is>
          <t>Boleto Bancário</t>
        </is>
      </c>
      <c r="O667" t="inlineStr">
        <is>
          <t>2024-28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62088</v>
      </c>
      <c r="C668" t="n">
        <v>115</v>
      </c>
      <c r="D668" t="inlineStr">
        <is>
          <t>Riviera Bar</t>
        </is>
      </c>
      <c r="E668" t="inlineStr">
        <is>
          <t>CECILIA TSUYACO ARAKI SILVA LTDA</t>
        </is>
      </c>
      <c r="F668" t="n">
        <v>568.78</v>
      </c>
      <c r="G668" s="30" t="n">
        <v>45484</v>
      </c>
      <c r="H668" s="30" t="n">
        <v>45484</v>
      </c>
      <c r="I668" s="30" t="n">
        <v>45484</v>
      </c>
      <c r="J668" s="30" t="n">
        <v>45470</v>
      </c>
      <c r="K668" s="30" t="n">
        <v>45474</v>
      </c>
      <c r="L668" t="inlineStr">
        <is>
          <t>Boleto Bancário</t>
        </is>
      </c>
      <c r="O668" t="inlineStr">
        <is>
          <t>2024-28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62155</v>
      </c>
      <c r="C669" t="n">
        <v>115</v>
      </c>
      <c r="D669" t="inlineStr">
        <is>
          <t>Riviera Bar</t>
        </is>
      </c>
      <c r="E669" t="inlineStr">
        <is>
          <t>NOVA COMERCIAL DO PEIXE EIRELI</t>
        </is>
      </c>
      <c r="F669" t="n">
        <v>679</v>
      </c>
      <c r="G669" s="30" t="n">
        <v>45484</v>
      </c>
      <c r="H669" s="30" t="n">
        <v>45484</v>
      </c>
      <c r="I669" s="30" t="n">
        <v>45484</v>
      </c>
      <c r="J669" s="30" t="n">
        <v>45470</v>
      </c>
      <c r="K669" s="30" t="n">
        <v>45474</v>
      </c>
      <c r="L669" t="inlineStr">
        <is>
          <t>Boleto Bancário</t>
        </is>
      </c>
      <c r="O669" t="inlineStr">
        <is>
          <t>2024-28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62159</v>
      </c>
      <c r="C670" t="n">
        <v>115</v>
      </c>
      <c r="D670" t="inlineStr">
        <is>
          <t>Riviera Bar</t>
        </is>
      </c>
      <c r="E670" t="inlineStr">
        <is>
          <t xml:space="preserve">MRC INDUSTRIA E COMERCIO DE BEBIDAS </t>
        </is>
      </c>
      <c r="F670" t="n">
        <v>1840</v>
      </c>
      <c r="G670" s="30" t="n">
        <v>45484</v>
      </c>
      <c r="H670" s="30" t="n">
        <v>45484</v>
      </c>
      <c r="I670" s="30" t="n">
        <v>45484</v>
      </c>
      <c r="J670" s="30" t="n">
        <v>45470</v>
      </c>
      <c r="K670" s="30" t="n">
        <v>45474</v>
      </c>
      <c r="L670" t="inlineStr">
        <is>
          <t>Boleto Bancário</t>
        </is>
      </c>
      <c r="O670" t="inlineStr">
        <is>
          <t>2024-28</t>
        </is>
      </c>
      <c r="P670" t="inlineStr">
        <is>
          <t>Documentação Aprovada</t>
        </is>
      </c>
      <c r="Q670" t="inlineStr">
        <is>
          <t>Aprovado Diretoria</t>
        </is>
      </c>
      <c r="R670" t="inlineStr">
        <is>
          <t>Aprovado Caixa</t>
        </is>
      </c>
      <c r="S670" t="inlineStr">
        <is>
          <t>Pago</t>
        </is>
      </c>
    </row>
    <row r="671">
      <c r="A671" t="n">
        <v>62167</v>
      </c>
      <c r="C671" t="n">
        <v>115</v>
      </c>
      <c r="D671" t="inlineStr">
        <is>
          <t>Riviera Bar</t>
        </is>
      </c>
      <c r="E671" t="inlineStr">
        <is>
          <t>TARUMA CIA COMERCIAL AGRICOLA</t>
        </is>
      </c>
      <c r="F671" t="n">
        <v>2076.46</v>
      </c>
      <c r="G671" s="30" t="n">
        <v>45484</v>
      </c>
      <c r="H671" s="30" t="n">
        <v>45484</v>
      </c>
      <c r="I671" s="30" t="n">
        <v>45484</v>
      </c>
      <c r="J671" s="30" t="n">
        <v>45470</v>
      </c>
      <c r="K671" s="30" t="n">
        <v>45474</v>
      </c>
      <c r="L671" t="inlineStr">
        <is>
          <t>Boleto Bancário</t>
        </is>
      </c>
      <c r="M671" t="inlineStr">
        <is>
          <t>INSUMOS</t>
        </is>
      </c>
      <c r="N671" t="inlineStr">
        <is>
          <t>ALIMENTOS</t>
        </is>
      </c>
      <c r="O671" t="inlineStr">
        <is>
          <t>2024-28</t>
        </is>
      </c>
      <c r="P671" t="inlineStr">
        <is>
          <t>Documentação Aprovada</t>
        </is>
      </c>
      <c r="Q671" t="inlineStr">
        <is>
          <t>Aprovado Diretoria</t>
        </is>
      </c>
      <c r="R671" t="inlineStr">
        <is>
          <t>Aprovado Caixa</t>
        </is>
      </c>
      <c r="S671" t="inlineStr">
        <is>
          <t>Pago</t>
        </is>
      </c>
    </row>
    <row r="672">
      <c r="A672" t="n">
        <v>64271</v>
      </c>
      <c r="C672" t="n">
        <v>115</v>
      </c>
      <c r="D672" t="inlineStr">
        <is>
          <t>Riviera Bar</t>
        </is>
      </c>
      <c r="E672" t="inlineStr">
        <is>
          <t>FGTS</t>
        </is>
      </c>
      <c r="F672" t="n">
        <v>4598.15</v>
      </c>
      <c r="G672" s="30" t="n">
        <v>45484</v>
      </c>
      <c r="H672" s="30" t="n">
        <v>45484</v>
      </c>
      <c r="I672" s="30" t="n">
        <v>45484</v>
      </c>
      <c r="J672" s="30" t="n">
        <v>43311</v>
      </c>
      <c r="K672" s="30" t="n">
        <v>45483</v>
      </c>
      <c r="L672" t="inlineStr">
        <is>
          <t>Boleto Bancário</t>
        </is>
      </c>
      <c r="M672" t="inlineStr">
        <is>
          <t>MAO DE OBRA FIXA/ TEMPORARIOS</t>
        </is>
      </c>
      <c r="N672" t="inlineStr">
        <is>
          <t>FGTS</t>
        </is>
      </c>
      <c r="O672" t="inlineStr">
        <is>
          <t>2024-28</t>
        </is>
      </c>
      <c r="P672" t="inlineStr">
        <is>
          <t>Documentação Aprovada</t>
        </is>
      </c>
      <c r="Q672" t="inlineStr">
        <is>
          <t>Aprovado Diretoria</t>
        </is>
      </c>
      <c r="R672" t="inlineStr">
        <is>
          <t>Aprovado Caixa</t>
        </is>
      </c>
      <c r="S672" t="inlineStr">
        <is>
          <t>Pago</t>
        </is>
      </c>
    </row>
    <row r="673">
      <c r="A673" t="n">
        <v>64277</v>
      </c>
      <c r="C673" t="n">
        <v>115</v>
      </c>
      <c r="D673" t="inlineStr">
        <is>
          <t>Riviera Bar</t>
        </is>
      </c>
      <c r="E673" t="inlineStr">
        <is>
          <t>FGTS</t>
        </is>
      </c>
      <c r="F673" t="n">
        <v>4844</v>
      </c>
      <c r="G673" s="30" t="n">
        <v>45484</v>
      </c>
      <c r="H673" s="30" t="n">
        <v>45484</v>
      </c>
      <c r="I673" s="30" t="n">
        <v>45484</v>
      </c>
      <c r="J673" s="30" t="n">
        <v>43981</v>
      </c>
      <c r="K673" s="30" t="n">
        <v>45483</v>
      </c>
      <c r="L673" t="inlineStr">
        <is>
          <t>Boleto Bancário</t>
        </is>
      </c>
      <c r="M673" t="inlineStr">
        <is>
          <t>MAO DE OBRA FIXA/ TEMPORARIOS</t>
        </is>
      </c>
      <c r="N673" t="inlineStr">
        <is>
          <t>FGTS</t>
        </is>
      </c>
      <c r="O673" t="inlineStr">
        <is>
          <t>2024-28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58426</v>
      </c>
      <c r="C674" t="n">
        <v>115</v>
      </c>
      <c r="D674" t="inlineStr">
        <is>
          <t>Riviera Bar</t>
        </is>
      </c>
      <c r="E674" t="inlineStr">
        <is>
          <t xml:space="preserve">LEITERIA CABRIOLA FROMAGES DE CHEVRE LTDA </t>
        </is>
      </c>
      <c r="F674" t="n">
        <v>1025.7</v>
      </c>
      <c r="G674" s="30" t="n">
        <v>45484</v>
      </c>
      <c r="H674" s="30" t="n">
        <v>45484</v>
      </c>
      <c r="I674" s="30" t="n">
        <v>45484</v>
      </c>
      <c r="J674" s="30" t="n">
        <v>45456</v>
      </c>
      <c r="K674" s="30" t="n">
        <v>45456</v>
      </c>
      <c r="L674" t="inlineStr">
        <is>
          <t>Boleto Bancário</t>
        </is>
      </c>
      <c r="O674" t="inlineStr">
        <is>
          <t>2024-28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58708</v>
      </c>
      <c r="C675" t="n">
        <v>115</v>
      </c>
      <c r="D675" t="inlineStr">
        <is>
          <t>Riviera Bar</t>
        </is>
      </c>
      <c r="E675" t="inlineStr">
        <is>
          <t>NESTLE BRASIL LTDA</t>
        </is>
      </c>
      <c r="F675" t="n">
        <v>375</v>
      </c>
      <c r="G675" s="30" t="n">
        <v>45484</v>
      </c>
      <c r="H675" s="30" t="n">
        <v>45484</v>
      </c>
      <c r="I675" s="30" t="n">
        <v>45484</v>
      </c>
      <c r="J675" s="30" t="n">
        <v>45454</v>
      </c>
      <c r="K675" s="30" t="n">
        <v>45457</v>
      </c>
      <c r="L675" t="inlineStr">
        <is>
          <t>Boleto Bancário</t>
        </is>
      </c>
      <c r="M675" t="inlineStr">
        <is>
          <t>INSUMOS</t>
        </is>
      </c>
      <c r="N675" t="inlineStr">
        <is>
          <t>BEBIDAS</t>
        </is>
      </c>
      <c r="O675" t="inlineStr">
        <is>
          <t>2024-28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59270</v>
      </c>
      <c r="C676" t="n">
        <v>115</v>
      </c>
      <c r="D676" t="inlineStr">
        <is>
          <t>Riviera Bar</t>
        </is>
      </c>
      <c r="E676" t="inlineStr">
        <is>
          <t>ESTAFF SOLUCOES TECNOLOGICAS DE AGENCIAMENTO LTDA</t>
        </is>
      </c>
      <c r="F676" t="n">
        <v>19914.86</v>
      </c>
      <c r="G676" s="30" t="n">
        <v>45484</v>
      </c>
      <c r="H676" s="30" t="n">
        <v>45484</v>
      </c>
      <c r="I676" s="30" t="n">
        <v>45484</v>
      </c>
      <c r="J676" s="30" t="n">
        <v>45474</v>
      </c>
      <c r="K676" s="30" t="n">
        <v>45461</v>
      </c>
      <c r="L676" t="inlineStr">
        <is>
          <t>Boleto Bancário</t>
        </is>
      </c>
      <c r="M676" t="inlineStr">
        <is>
          <t>MAO DE OBRA FIXA/ TEMPORARIOS</t>
        </is>
      </c>
      <c r="N676" t="inlineStr">
        <is>
          <t>MÃO DE OBRA EXTRA</t>
        </is>
      </c>
      <c r="O676" t="inlineStr">
        <is>
          <t>2024-28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67227</v>
      </c>
      <c r="C677" t="n">
        <v>115</v>
      </c>
      <c r="D677" t="inlineStr">
        <is>
          <t>Riviera Bar</t>
        </is>
      </c>
      <c r="E677" t="inlineStr">
        <is>
          <t>PETTY CASH</t>
        </is>
      </c>
      <c r="F677" t="n">
        <v>8.6</v>
      </c>
      <c r="G677" s="30" t="n">
        <v>45484</v>
      </c>
      <c r="H677" s="30" t="n"/>
      <c r="I677" s="30" t="n">
        <v>45484</v>
      </c>
      <c r="J677" s="30" t="n">
        <v>45484</v>
      </c>
      <c r="K677" s="30" t="n">
        <v>45499</v>
      </c>
      <c r="L677" t="inlineStr">
        <is>
          <t>Dinheiro em Espécie</t>
        </is>
      </c>
      <c r="M677" t="inlineStr">
        <is>
          <t>DESPESAS GERAIS</t>
        </is>
      </c>
      <c r="N677" t="inlineStr">
        <is>
          <t>MANUTENCAO EM GERAL</t>
        </is>
      </c>
      <c r="O677" t="inlineStr">
        <is>
          <t>2024-28</t>
        </is>
      </c>
      <c r="P677" t="inlineStr">
        <is>
          <t>Documentação Aprovada</t>
        </is>
      </c>
      <c r="Q677" t="inlineStr">
        <is>
          <t>Aprovado Diretoria</t>
        </is>
      </c>
      <c r="R677" t="inlineStr">
        <is>
          <t>Aprovado Caixa</t>
        </is>
      </c>
      <c r="S677" t="inlineStr">
        <is>
          <t>Pago</t>
        </is>
      </c>
    </row>
    <row r="678">
      <c r="A678" t="n">
        <v>67228</v>
      </c>
      <c r="C678" t="n">
        <v>115</v>
      </c>
      <c r="D678" t="inlineStr">
        <is>
          <t>Riviera Bar</t>
        </is>
      </c>
      <c r="E678" t="inlineStr">
        <is>
          <t>PETTY CASH</t>
        </is>
      </c>
      <c r="F678" t="n">
        <v>65</v>
      </c>
      <c r="G678" s="30" t="n">
        <v>45484</v>
      </c>
      <c r="H678" s="30" t="n"/>
      <c r="I678" s="30" t="n">
        <v>45484</v>
      </c>
      <c r="J678" s="30" t="n">
        <v>45484</v>
      </c>
      <c r="K678" s="30" t="n">
        <v>45499</v>
      </c>
      <c r="L678" t="inlineStr">
        <is>
          <t>Dinheiro em Espécie</t>
        </is>
      </c>
      <c r="M678" t="inlineStr">
        <is>
          <t>DESPESAS GERAIS</t>
        </is>
      </c>
      <c r="N678" t="inlineStr">
        <is>
          <t>MANUTENCAO EM GERAL</t>
        </is>
      </c>
      <c r="O678" t="inlineStr">
        <is>
          <t>2024-28</t>
        </is>
      </c>
      <c r="P678" t="inlineStr">
        <is>
          <t>Documentação Aprovada</t>
        </is>
      </c>
      <c r="Q678" t="inlineStr">
        <is>
          <t>Aprovado Diretoria</t>
        </is>
      </c>
      <c r="R678" t="inlineStr">
        <is>
          <t>Aprovado Caixa</t>
        </is>
      </c>
      <c r="S678" t="inlineStr">
        <is>
          <t>Pago</t>
        </is>
      </c>
    </row>
    <row r="679">
      <c r="A679" t="n">
        <v>67231</v>
      </c>
      <c r="C679" t="n">
        <v>115</v>
      </c>
      <c r="D679" t="inlineStr">
        <is>
          <t>Riviera Bar</t>
        </is>
      </c>
      <c r="E679" t="inlineStr">
        <is>
          <t>PETTY CASH</t>
        </is>
      </c>
      <c r="F679" t="n">
        <v>500</v>
      </c>
      <c r="G679" s="30" t="n">
        <v>45484</v>
      </c>
      <c r="H679" s="30" t="n"/>
      <c r="I679" s="30" t="n">
        <v>45484</v>
      </c>
      <c r="J679" s="30" t="n">
        <v>45484</v>
      </c>
      <c r="K679" s="30" t="n">
        <v>45499</v>
      </c>
      <c r="L679" t="inlineStr">
        <is>
          <t>Dinheiro em Espécie</t>
        </is>
      </c>
      <c r="M679" t="inlineStr">
        <is>
          <t>DESPESAS GERAIS</t>
        </is>
      </c>
      <c r="N679" t="inlineStr">
        <is>
          <t>MANUTENCAO EM GERAL</t>
        </is>
      </c>
      <c r="O679" t="inlineStr">
        <is>
          <t>2024-28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67064</v>
      </c>
      <c r="C680" t="n">
        <v>115</v>
      </c>
      <c r="D680" t="inlineStr">
        <is>
          <t>Riviera Bar</t>
        </is>
      </c>
      <c r="E680" t="inlineStr">
        <is>
          <t>PETTY CASH</t>
        </is>
      </c>
      <c r="F680" t="n">
        <v>36</v>
      </c>
      <c r="G680" s="30" t="n">
        <v>45483</v>
      </c>
      <c r="H680" s="30" t="n"/>
      <c r="I680" s="30" t="n">
        <v>45483</v>
      </c>
      <c r="J680" s="30" t="n">
        <v>45483</v>
      </c>
      <c r="K680" s="30" t="n">
        <v>45499</v>
      </c>
      <c r="L680" t="inlineStr">
        <is>
          <t>Dinheiro em Espécie</t>
        </is>
      </c>
      <c r="M680" t="inlineStr">
        <is>
          <t>DESPESAS GERAIS</t>
        </is>
      </c>
      <c r="N680" t="inlineStr">
        <is>
          <t>MANUTENCAO EM GERAL</t>
        </is>
      </c>
      <c r="O680" t="inlineStr">
        <is>
          <t>2024-28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67073</v>
      </c>
      <c r="C681" t="n">
        <v>115</v>
      </c>
      <c r="D681" t="inlineStr">
        <is>
          <t>Riviera Bar</t>
        </is>
      </c>
      <c r="E681" t="inlineStr">
        <is>
          <t>PETTY CASH</t>
        </is>
      </c>
      <c r="F681" t="n">
        <v>84</v>
      </c>
      <c r="G681" s="30" t="n">
        <v>45483</v>
      </c>
      <c r="H681" s="30" t="n"/>
      <c r="I681" s="30" t="n">
        <v>45483</v>
      </c>
      <c r="J681" s="30" t="n">
        <v>45483</v>
      </c>
      <c r="K681" s="30" t="n">
        <v>45499</v>
      </c>
      <c r="L681" t="inlineStr">
        <is>
          <t>Dinheiro em Espécie</t>
        </is>
      </c>
      <c r="M681" t="inlineStr">
        <is>
          <t>DESPESAS GERAIS</t>
        </is>
      </c>
      <c r="N681" t="inlineStr">
        <is>
          <t>MANUTENCAO EM GERAL</t>
        </is>
      </c>
      <c r="O681" t="inlineStr">
        <is>
          <t>2024-28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67077</v>
      </c>
      <c r="C682" t="n">
        <v>115</v>
      </c>
      <c r="D682" t="inlineStr">
        <is>
          <t>Riviera Bar</t>
        </is>
      </c>
      <c r="E682" t="inlineStr">
        <is>
          <t>PETTY CASH</t>
        </is>
      </c>
      <c r="F682" t="n">
        <v>18</v>
      </c>
      <c r="G682" s="30" t="n">
        <v>45483</v>
      </c>
      <c r="H682" s="30" t="n"/>
      <c r="I682" s="30" t="n">
        <v>45483</v>
      </c>
      <c r="J682" s="30" t="n">
        <v>45483</v>
      </c>
      <c r="K682" s="30" t="n">
        <v>45499</v>
      </c>
      <c r="L682" t="inlineStr">
        <is>
          <t>Dinheiro em Espécie</t>
        </is>
      </c>
      <c r="M682" t="inlineStr">
        <is>
          <t>DESPESAS GERAIS</t>
        </is>
      </c>
      <c r="N682" t="inlineStr">
        <is>
          <t>MANUTENCAO EM GERAL</t>
        </is>
      </c>
      <c r="O682" t="inlineStr">
        <is>
          <t>2024-28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58482</v>
      </c>
      <c r="C683" t="n">
        <v>115</v>
      </c>
      <c r="D683" t="inlineStr">
        <is>
          <t>Riviera Bar</t>
        </is>
      </c>
      <c r="E683" t="inlineStr">
        <is>
          <t xml:space="preserve">ATACADISTA PUGLE </t>
        </is>
      </c>
      <c r="F683" t="n">
        <v>626.8</v>
      </c>
      <c r="G683" s="30" t="n">
        <v>45482</v>
      </c>
      <c r="H683" s="30" t="n">
        <v>45483</v>
      </c>
      <c r="I683" s="30" t="n">
        <v>45483</v>
      </c>
      <c r="J683" s="30" t="n">
        <v>45456</v>
      </c>
      <c r="K683" s="30" t="n">
        <v>45456</v>
      </c>
      <c r="L683" t="inlineStr">
        <is>
          <t>Boleto Bancário</t>
        </is>
      </c>
      <c r="M683" t="inlineStr">
        <is>
          <t>INSUMOS</t>
        </is>
      </c>
      <c r="N683" t="inlineStr">
        <is>
          <t>ALIMENTOS</t>
        </is>
      </c>
      <c r="O683" t="inlineStr">
        <is>
          <t>2024-28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58542</v>
      </c>
      <c r="C684" t="n">
        <v>115</v>
      </c>
      <c r="D684" t="inlineStr">
        <is>
          <t>Riviera Bar</t>
        </is>
      </c>
      <c r="E684" t="inlineStr">
        <is>
          <t>EAU DISTRIB. DE AGUA MINERAL EIRELI - EP</t>
        </is>
      </c>
      <c r="F684" t="n">
        <v>2288.2</v>
      </c>
      <c r="G684" s="30" t="n">
        <v>45482</v>
      </c>
      <c r="H684" s="30" t="n">
        <v>45483</v>
      </c>
      <c r="I684" s="30" t="n">
        <v>45483</v>
      </c>
      <c r="J684" s="30" t="n">
        <v>45456</v>
      </c>
      <c r="K684" s="30" t="n">
        <v>45456</v>
      </c>
      <c r="L684" t="inlineStr">
        <is>
          <t>Boleto Bancário</t>
        </is>
      </c>
      <c r="O684" t="inlineStr">
        <is>
          <t>2024-28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58869</v>
      </c>
      <c r="C685" t="n">
        <v>115</v>
      </c>
      <c r="D685" t="inlineStr">
        <is>
          <t>Riviera Bar</t>
        </is>
      </c>
      <c r="E685" t="inlineStr">
        <is>
          <t xml:space="preserve">ATACADISTA PUGLE </t>
        </is>
      </c>
      <c r="F685" t="n">
        <v>376.08</v>
      </c>
      <c r="G685" s="30" t="n">
        <v>45483</v>
      </c>
      <c r="H685" s="30" t="n">
        <v>45483</v>
      </c>
      <c r="I685" s="30" t="n">
        <v>45483</v>
      </c>
      <c r="J685" s="30" t="n">
        <v>45457</v>
      </c>
      <c r="K685" s="30" t="n">
        <v>45457</v>
      </c>
      <c r="L685" t="inlineStr">
        <is>
          <t>Boleto Bancário</t>
        </is>
      </c>
      <c r="M685" t="inlineStr">
        <is>
          <t>INSUMOS</t>
        </is>
      </c>
      <c r="N685" t="inlineStr">
        <is>
          <t>ALIMENTOS</t>
        </is>
      </c>
      <c r="O685" t="inlineStr">
        <is>
          <t>2024-28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61598</v>
      </c>
      <c r="C686" t="n">
        <v>115</v>
      </c>
      <c r="D686" t="inlineStr">
        <is>
          <t>Riviera Bar</t>
        </is>
      </c>
      <c r="E686" t="inlineStr">
        <is>
          <t>CIA DE SANEAMENTO BASICO DO ESTADO DE SAO PAULO SABESP</t>
        </is>
      </c>
      <c r="F686" t="n">
        <v>24063.08</v>
      </c>
      <c r="G686" s="30" t="n">
        <v>45483</v>
      </c>
      <c r="H686" s="30" t="n">
        <v>45483</v>
      </c>
      <c r="I686" s="30" t="n">
        <v>45483</v>
      </c>
      <c r="J686" s="30" t="n">
        <v>45470</v>
      </c>
      <c r="K686" s="30" t="n">
        <v>45470</v>
      </c>
      <c r="L686" t="inlineStr">
        <is>
          <t>Boleto Bancário</t>
        </is>
      </c>
      <c r="M686" t="inlineStr">
        <is>
          <t>UTILIDADES</t>
        </is>
      </c>
      <c r="N686" t="inlineStr">
        <is>
          <t>AGUA/ ESGOTO</t>
        </is>
      </c>
      <c r="O686" t="inlineStr">
        <is>
          <t>2024-28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61781</v>
      </c>
      <c r="C687" t="n">
        <v>115</v>
      </c>
      <c r="D687" t="inlineStr">
        <is>
          <t>Riviera Bar</t>
        </is>
      </c>
      <c r="E687" t="inlineStr">
        <is>
          <t>ICE4</t>
        </is>
      </c>
      <c r="F687" t="n">
        <v>809.4</v>
      </c>
      <c r="G687" s="30" t="n">
        <v>45482</v>
      </c>
      <c r="H687" s="30" t="n">
        <v>45483</v>
      </c>
      <c r="I687" s="30" t="n">
        <v>45483</v>
      </c>
      <c r="J687" s="30" t="n">
        <v>45467</v>
      </c>
      <c r="K687" s="30" t="n">
        <v>45471</v>
      </c>
      <c r="L687" t="inlineStr">
        <is>
          <t>Boleto Bancário</t>
        </is>
      </c>
      <c r="O687" t="inlineStr">
        <is>
          <t>2024-28</t>
        </is>
      </c>
      <c r="P687" t="inlineStr">
        <is>
          <t>Documentação Aprovada</t>
        </is>
      </c>
      <c r="Q687" t="inlineStr">
        <is>
          <t>Aprovado Diretoria</t>
        </is>
      </c>
      <c r="R687" t="inlineStr">
        <is>
          <t>Aprovado Caixa</t>
        </is>
      </c>
      <c r="S687" t="inlineStr">
        <is>
          <t>Pago</t>
        </is>
      </c>
    </row>
    <row r="688">
      <c r="A688" t="n">
        <v>61799</v>
      </c>
      <c r="C688" t="n">
        <v>115</v>
      </c>
      <c r="D688" t="inlineStr">
        <is>
          <t>Riviera Bar</t>
        </is>
      </c>
      <c r="E688" t="inlineStr">
        <is>
          <t>JR GAIOTTO ALIMENTOS LTDA ME</t>
        </is>
      </c>
      <c r="F688" t="n">
        <v>341.97</v>
      </c>
      <c r="G688" s="30" t="n">
        <v>45482</v>
      </c>
      <c r="H688" s="30" t="n">
        <v>45483</v>
      </c>
      <c r="I688" s="30" t="n">
        <v>45483</v>
      </c>
      <c r="J688" s="30" t="n">
        <v>45468</v>
      </c>
      <c r="K688" s="30" t="n">
        <v>45471</v>
      </c>
      <c r="L688" t="inlineStr">
        <is>
          <t>Boleto Bancário</t>
        </is>
      </c>
      <c r="O688" t="inlineStr">
        <is>
          <t>2024-28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61810</v>
      </c>
      <c r="C689" t="n">
        <v>115</v>
      </c>
      <c r="D689" t="inlineStr">
        <is>
          <t>Riviera Bar</t>
        </is>
      </c>
      <c r="E689" t="inlineStr">
        <is>
          <t>TARUMA CIA COMERCIAL AGRICOLA</t>
        </is>
      </c>
      <c r="F689" t="n">
        <v>2746.14</v>
      </c>
      <c r="G689" s="30" t="n">
        <v>45483</v>
      </c>
      <c r="H689" s="30" t="n">
        <v>45483</v>
      </c>
      <c r="I689" s="30" t="n">
        <v>45483</v>
      </c>
      <c r="J689" s="30" t="n">
        <v>45468</v>
      </c>
      <c r="K689" s="30" t="n">
        <v>45471</v>
      </c>
      <c r="L689" t="inlineStr">
        <is>
          <t>Boleto Bancário</t>
        </is>
      </c>
      <c r="O689" t="inlineStr">
        <is>
          <t>2024-28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61814</v>
      </c>
      <c r="C690" t="n">
        <v>115</v>
      </c>
      <c r="D690" t="inlineStr">
        <is>
          <t>Riviera Bar</t>
        </is>
      </c>
      <c r="E690" t="inlineStr">
        <is>
          <t>PSSS LTDA</t>
        </is>
      </c>
      <c r="F690" t="n">
        <v>2133.7</v>
      </c>
      <c r="G690" s="30" t="n">
        <v>45483</v>
      </c>
      <c r="H690" s="30" t="n">
        <v>45483</v>
      </c>
      <c r="I690" s="30" t="n">
        <v>45483</v>
      </c>
      <c r="J690" s="30" t="n">
        <v>45469</v>
      </c>
      <c r="K690" s="30" t="n">
        <v>45471</v>
      </c>
      <c r="L690" t="inlineStr">
        <is>
          <t>Boleto Bancário</t>
        </is>
      </c>
      <c r="O690" t="inlineStr">
        <is>
          <t>2024-28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61918</v>
      </c>
      <c r="C691" t="n">
        <v>115</v>
      </c>
      <c r="D691" t="inlineStr">
        <is>
          <t>Riviera Bar</t>
        </is>
      </c>
      <c r="E691" t="inlineStr">
        <is>
          <t>CECILIA TSUYACO ARAKI SILVA LTDA</t>
        </is>
      </c>
      <c r="F691" t="n">
        <v>505.9</v>
      </c>
      <c r="G691" s="30" t="n">
        <v>45482</v>
      </c>
      <c r="H691" s="30" t="n">
        <v>45483</v>
      </c>
      <c r="I691" s="30" t="n">
        <v>45483</v>
      </c>
      <c r="J691" s="30" t="n">
        <v>45468</v>
      </c>
      <c r="K691" s="30" t="n">
        <v>45471</v>
      </c>
      <c r="L691" t="inlineStr">
        <is>
          <t>Boleto Bancário</t>
        </is>
      </c>
      <c r="M691" t="inlineStr">
        <is>
          <t>INSUMOS</t>
        </is>
      </c>
      <c r="N691" t="inlineStr">
        <is>
          <t>ALIMENTOS</t>
        </is>
      </c>
      <c r="O691" t="inlineStr">
        <is>
          <t>2024-28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61920</v>
      </c>
      <c r="C692" t="n">
        <v>115</v>
      </c>
      <c r="D692" t="inlineStr">
        <is>
          <t>Riviera Bar</t>
        </is>
      </c>
      <c r="E692" t="inlineStr">
        <is>
          <t>T F CIUFF HORTIFRUTI LTDA</t>
        </is>
      </c>
      <c r="F692" t="n">
        <v>1264.68</v>
      </c>
      <c r="G692" s="30" t="n">
        <v>45483</v>
      </c>
      <c r="H692" s="30" t="n">
        <v>45483</v>
      </c>
      <c r="I692" s="30" t="n">
        <v>45483</v>
      </c>
      <c r="J692" s="30" t="n">
        <v>45468</v>
      </c>
      <c r="K692" s="30" t="n">
        <v>45471</v>
      </c>
      <c r="L692" t="inlineStr">
        <is>
          <t>Boleto Bancário</t>
        </is>
      </c>
      <c r="M692" t="inlineStr">
        <is>
          <t>INSUMOS</t>
        </is>
      </c>
      <c r="N692" t="inlineStr">
        <is>
          <t>ALIMENTOS</t>
        </is>
      </c>
      <c r="O692" t="inlineStr">
        <is>
          <t>2024-28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62010</v>
      </c>
      <c r="C693" t="n">
        <v>115</v>
      </c>
      <c r="D693" t="inlineStr">
        <is>
          <t>Riviera Bar</t>
        </is>
      </c>
      <c r="E693" t="inlineStr">
        <is>
          <t>STEMME TELECOMUNICACOES DO BRASIL LTDA</t>
        </is>
      </c>
      <c r="F693" t="n">
        <v>249.99</v>
      </c>
      <c r="G693" s="30" t="n">
        <v>45483</v>
      </c>
      <c r="H693" s="30" t="n">
        <v>45483</v>
      </c>
      <c r="I693" s="30" t="n">
        <v>45483</v>
      </c>
      <c r="J693" s="30" t="n">
        <v>45474</v>
      </c>
      <c r="K693" s="30" t="n">
        <v>45474</v>
      </c>
      <c r="L693" t="inlineStr">
        <is>
          <t>Transferência Bancária ou Pix</t>
        </is>
      </c>
      <c r="M693" t="inlineStr">
        <is>
          <t>SISTEMAS/ T.I</t>
        </is>
      </c>
      <c r="N693" t="inlineStr">
        <is>
          <t>INTERNET</t>
        </is>
      </c>
      <c r="O693" t="inlineStr">
        <is>
          <t>2024-28</t>
        </is>
      </c>
      <c r="P693" t="inlineStr">
        <is>
          <t>Documentação Aprovada</t>
        </is>
      </c>
      <c r="Q693" t="inlineStr">
        <is>
          <t>Aprovado Diretoria</t>
        </is>
      </c>
      <c r="R693" t="inlineStr">
        <is>
          <t>Aprovado Caixa</t>
        </is>
      </c>
      <c r="S693" t="inlineStr">
        <is>
          <t>Pago</t>
        </is>
      </c>
    </row>
    <row r="694">
      <c r="A694" t="n">
        <v>63476</v>
      </c>
      <c r="C694" t="n">
        <v>115</v>
      </c>
      <c r="D694" t="inlineStr">
        <is>
          <t>Riviera Bar</t>
        </is>
      </c>
      <c r="E694" t="inlineStr">
        <is>
          <t>LEMING PAULISTA IMOVEIS LTDA</t>
        </is>
      </c>
      <c r="F694" t="n">
        <v>6857.57</v>
      </c>
      <c r="G694" s="30" t="n">
        <v>45483</v>
      </c>
      <c r="H694" s="30" t="n">
        <v>45483</v>
      </c>
      <c r="I694" s="30" t="n">
        <v>45483</v>
      </c>
      <c r="J694" s="30" t="n">
        <v>45474</v>
      </c>
      <c r="K694" s="30" t="n"/>
      <c r="L694" t="inlineStr">
        <is>
          <t>Transferência Bancária ou Pix</t>
        </is>
      </c>
      <c r="M694" t="inlineStr">
        <is>
          <t>CUSTO DE OCUPACAO</t>
        </is>
      </c>
      <c r="N694" t="inlineStr">
        <is>
          <t xml:space="preserve"> IPTU</t>
        </is>
      </c>
      <c r="O694" t="inlineStr">
        <is>
          <t>2024-28</t>
        </is>
      </c>
      <c r="P694" t="inlineStr">
        <is>
          <t>Documentação Aprovada</t>
        </is>
      </c>
      <c r="Q694" t="inlineStr">
        <is>
          <t>Aprovado Diretoria</t>
        </is>
      </c>
      <c r="R694" t="inlineStr">
        <is>
          <t>Aprovado Caixa</t>
        </is>
      </c>
      <c r="S694" t="inlineStr">
        <is>
          <t>Pago</t>
        </is>
      </c>
    </row>
    <row r="695">
      <c r="A695" t="n">
        <v>63482</v>
      </c>
      <c r="C695" t="n">
        <v>115</v>
      </c>
      <c r="D695" t="inlineStr">
        <is>
          <t>Riviera Bar</t>
        </is>
      </c>
      <c r="E695" t="inlineStr">
        <is>
          <t>LEMING PAULISTA IMOVEIS LTDA</t>
        </is>
      </c>
      <c r="F695" t="n">
        <v>6841.01</v>
      </c>
      <c r="G695" s="30" t="n">
        <v>45483</v>
      </c>
      <c r="H695" s="30" t="n">
        <v>45483</v>
      </c>
      <c r="I695" s="30" t="n">
        <v>45483</v>
      </c>
      <c r="J695" s="30" t="n">
        <v>45474</v>
      </c>
      <c r="K695" s="30" t="n"/>
      <c r="L695" t="inlineStr">
        <is>
          <t>Transferência Bancária ou Pix</t>
        </is>
      </c>
      <c r="M695" t="inlineStr">
        <is>
          <t>CUSTO DE OCUPACAO</t>
        </is>
      </c>
      <c r="N695" t="inlineStr">
        <is>
          <t>CONDOMINIO</t>
        </is>
      </c>
      <c r="O695" t="inlineStr">
        <is>
          <t>2024-28</t>
        </is>
      </c>
      <c r="P695" t="inlineStr">
        <is>
          <t>Documentação Aprovada</t>
        </is>
      </c>
      <c r="Q695" t="inlineStr">
        <is>
          <t>Aprovado Diretoria</t>
        </is>
      </c>
      <c r="R695" t="inlineStr">
        <is>
          <t>Aprovado Caixa</t>
        </is>
      </c>
      <c r="S695" t="inlineStr">
        <is>
          <t>Pago</t>
        </is>
      </c>
    </row>
    <row r="696">
      <c r="A696" t="n">
        <v>63579</v>
      </c>
      <c r="C696" t="n">
        <v>115</v>
      </c>
      <c r="D696" t="inlineStr">
        <is>
          <t>Riviera Bar</t>
        </is>
      </c>
      <c r="E696" t="inlineStr">
        <is>
          <t>JUNDIA FOODS DISTRIBUIDORA DE PRODUTOA ALIMENTICIOS LTDA</t>
        </is>
      </c>
      <c r="F696" t="n">
        <v>681.64</v>
      </c>
      <c r="G696" s="30" t="n">
        <v>45482</v>
      </c>
      <c r="H696" s="30" t="n">
        <v>45483</v>
      </c>
      <c r="I696" s="30" t="n">
        <v>45483</v>
      </c>
      <c r="J696" s="30" t="n">
        <v>45475</v>
      </c>
      <c r="K696" s="30" t="n">
        <v>45481</v>
      </c>
      <c r="L696" t="inlineStr">
        <is>
          <t>Boleto Bancário</t>
        </is>
      </c>
      <c r="O696" t="inlineStr">
        <is>
          <t>2024-28</t>
        </is>
      </c>
      <c r="P696" t="inlineStr">
        <is>
          <t>Documentação Aprovada</t>
        </is>
      </c>
      <c r="Q696" t="inlineStr">
        <is>
          <t>Aprovado Diretoria</t>
        </is>
      </c>
      <c r="R696" t="inlineStr">
        <is>
          <t>Aprovado Caixa</t>
        </is>
      </c>
      <c r="S696" t="inlineStr">
        <is>
          <t>Pago</t>
        </is>
      </c>
    </row>
    <row r="697">
      <c r="A697" t="n">
        <v>64123</v>
      </c>
      <c r="C697" t="n">
        <v>115</v>
      </c>
      <c r="D697" t="inlineStr">
        <is>
          <t>Riviera Bar</t>
        </is>
      </c>
      <c r="E697" t="inlineStr">
        <is>
          <t>ISS</t>
        </is>
      </c>
      <c r="F697" t="n">
        <v>50</v>
      </c>
      <c r="G697" s="30" t="n">
        <v>45483</v>
      </c>
      <c r="H697" s="30" t="n">
        <v>45483</v>
      </c>
      <c r="I697" s="30" t="n">
        <v>45483</v>
      </c>
      <c r="J697" s="30" t="n">
        <v>45473</v>
      </c>
      <c r="K697" s="30" t="n">
        <v>45483</v>
      </c>
      <c r="L697" t="inlineStr">
        <is>
          <t>Boleto Bancário</t>
        </is>
      </c>
      <c r="M697" t="inlineStr">
        <is>
          <t>IMPOSTOS SOBRE VENDA</t>
        </is>
      </c>
      <c r="N697" t="inlineStr">
        <is>
          <t>ISS</t>
        </is>
      </c>
      <c r="O697" t="inlineStr">
        <is>
          <t>2024-28</t>
        </is>
      </c>
      <c r="P697" t="inlineStr">
        <is>
          <t>Documentação Aprovada</t>
        </is>
      </c>
      <c r="Q697" t="inlineStr">
        <is>
          <t>Aprovado Diretoria</t>
        </is>
      </c>
      <c r="R697" t="inlineStr">
        <is>
          <t>Aprovado Caixa</t>
        </is>
      </c>
      <c r="S697" t="inlineStr">
        <is>
          <t>Pago</t>
        </is>
      </c>
    </row>
    <row r="698">
      <c r="A698" t="n">
        <v>64179</v>
      </c>
      <c r="C698" t="n">
        <v>115</v>
      </c>
      <c r="D698" t="inlineStr">
        <is>
          <t>Riviera Bar</t>
        </is>
      </c>
      <c r="E698" t="inlineStr">
        <is>
          <t xml:space="preserve">PJ 00462023 GUILHERME MUSSI HASAN LAILA </t>
        </is>
      </c>
      <c r="F698" t="n">
        <v>100</v>
      </c>
      <c r="G698" s="30" t="n">
        <v>45483</v>
      </c>
      <c r="H698" s="30" t="n">
        <v>45483</v>
      </c>
      <c r="I698" s="30" t="n">
        <v>45483</v>
      </c>
      <c r="J698" s="30" t="n">
        <v>45483</v>
      </c>
      <c r="K698" s="30" t="n">
        <v>45483</v>
      </c>
      <c r="L698" t="inlineStr">
        <is>
          <t>Transferência Bancária ou Pix</t>
        </is>
      </c>
      <c r="M698" t="inlineStr">
        <is>
          <t>DESPESAS GERAIS</t>
        </is>
      </c>
      <c r="N698" t="inlineStr">
        <is>
          <t>FRETES E CARRETOS</t>
        </is>
      </c>
      <c r="O698" t="inlineStr">
        <is>
          <t>2024-28</t>
        </is>
      </c>
      <c r="P698" t="inlineStr">
        <is>
          <t>Documentação Aprovada</t>
        </is>
      </c>
      <c r="Q698" t="inlineStr">
        <is>
          <t>Aprovado Diretoria</t>
        </is>
      </c>
      <c r="R698" t="inlineStr">
        <is>
          <t>Aprovado Caixa</t>
        </is>
      </c>
      <c r="S698" t="inlineStr">
        <is>
          <t>Pago</t>
        </is>
      </c>
    </row>
    <row r="699">
      <c r="A699" t="n">
        <v>59960</v>
      </c>
      <c r="C699" t="n">
        <v>115</v>
      </c>
      <c r="D699" t="inlineStr">
        <is>
          <t>Riviera Bar</t>
        </is>
      </c>
      <c r="E699" t="inlineStr">
        <is>
          <t xml:space="preserve">EMPORIO MEL </t>
        </is>
      </c>
      <c r="F699" t="n">
        <v>945.64</v>
      </c>
      <c r="G699" s="30" t="n">
        <v>45482</v>
      </c>
      <c r="H699" s="30" t="n">
        <v>45483</v>
      </c>
      <c r="I699" s="30" t="n">
        <v>45483</v>
      </c>
      <c r="J699" s="30" t="n">
        <v>45460</v>
      </c>
      <c r="K699" s="30" t="n">
        <v>45463</v>
      </c>
      <c r="L699" t="inlineStr">
        <is>
          <t>Boleto Bancário</t>
        </is>
      </c>
      <c r="O699" t="inlineStr">
        <is>
          <t>2024-28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60242</v>
      </c>
      <c r="C700" t="n">
        <v>115</v>
      </c>
      <c r="D700" t="inlineStr">
        <is>
          <t>Riviera Bar</t>
        </is>
      </c>
      <c r="E700" t="inlineStr">
        <is>
          <t>ALINE OLIVEIRA KOELE</t>
        </is>
      </c>
      <c r="F700" t="n">
        <v>8750</v>
      </c>
      <c r="G700" s="30" t="n">
        <v>45483</v>
      </c>
      <c r="H700" s="30" t="n">
        <v>45483</v>
      </c>
      <c r="I700" s="30" t="n">
        <v>45483</v>
      </c>
      <c r="J700" s="30" t="n">
        <v>45467</v>
      </c>
      <c r="K700" s="30" t="n">
        <v>45467</v>
      </c>
      <c r="L700" t="inlineStr">
        <is>
          <t>Transferência Bancária ou Pix</t>
        </is>
      </c>
      <c r="M700" t="inlineStr">
        <is>
          <t>CUSTOS COM MARKETING</t>
        </is>
      </c>
      <c r="N700" t="inlineStr">
        <is>
          <t xml:space="preserve"> AGENCIA DE PROPAGANDA</t>
        </is>
      </c>
      <c r="O700" t="inlineStr">
        <is>
          <t>2024-28</t>
        </is>
      </c>
      <c r="P700" t="inlineStr">
        <is>
          <t>Documentação Aprovada</t>
        </is>
      </c>
      <c r="Q700" t="inlineStr">
        <is>
          <t>Aprovado Diretoria</t>
        </is>
      </c>
      <c r="R700" t="inlineStr">
        <is>
          <t>Aprovado Caixa</t>
        </is>
      </c>
      <c r="S700" t="inlineStr">
        <is>
          <t>Pago</t>
        </is>
      </c>
    </row>
    <row r="701">
      <c r="A701" t="n">
        <v>61064</v>
      </c>
      <c r="C701" t="n">
        <v>115</v>
      </c>
      <c r="D701" t="inlineStr">
        <is>
          <t>Riviera Bar</t>
        </is>
      </c>
      <c r="E701" t="inlineStr">
        <is>
          <t>NOTRE DAME INTERMEDICA SAUDE S.A.</t>
        </is>
      </c>
      <c r="F701" t="n">
        <v>9330.780000000001</v>
      </c>
      <c r="G701" s="30" t="n">
        <v>45483</v>
      </c>
      <c r="H701" s="30" t="n">
        <v>45483</v>
      </c>
      <c r="I701" s="30" t="n">
        <v>45483</v>
      </c>
      <c r="J701" s="30" t="n">
        <v>45474</v>
      </c>
      <c r="K701" s="30" t="n">
        <v>45469</v>
      </c>
      <c r="L701" t="inlineStr">
        <is>
          <t>Boleto Bancário</t>
        </is>
      </c>
      <c r="M701" t="inlineStr">
        <is>
          <t>MAO DE OBRA FIXA/ TEMPORARIOS</t>
        </is>
      </c>
      <c r="N701" t="inlineStr">
        <is>
          <t>ASSISTÊNCIA MÉDICA</t>
        </is>
      </c>
      <c r="O701" t="inlineStr">
        <is>
          <t>2024-28</t>
        </is>
      </c>
      <c r="P701" t="inlineStr">
        <is>
          <t>Documentação Aprovada</t>
        </is>
      </c>
      <c r="Q701" t="inlineStr">
        <is>
          <t>Aprovado Diretoria</t>
        </is>
      </c>
      <c r="R701" t="inlineStr">
        <is>
          <t>Aprovado Caixa</t>
        </is>
      </c>
      <c r="S701" t="inlineStr">
        <is>
          <t>Pago</t>
        </is>
      </c>
    </row>
    <row r="702">
      <c r="A702" t="n">
        <v>57213</v>
      </c>
      <c r="C702" t="n">
        <v>115</v>
      </c>
      <c r="D702" t="inlineStr">
        <is>
          <t>Riviera Bar</t>
        </is>
      </c>
      <c r="E702" t="inlineStr">
        <is>
          <t>KIMBRA PRODUTOS DE HIGIENE E LIMPEZA LTDA</t>
        </is>
      </c>
      <c r="F702" t="n">
        <v>1088.6</v>
      </c>
      <c r="G702" s="30" t="n">
        <v>45482</v>
      </c>
      <c r="H702" s="30" t="n">
        <v>45483</v>
      </c>
      <c r="I702" s="30" t="n">
        <v>45483</v>
      </c>
      <c r="J702" s="30" t="n">
        <v>45448</v>
      </c>
      <c r="K702" s="30" t="n">
        <v>45448</v>
      </c>
      <c r="L702" t="inlineStr">
        <is>
          <t>Boleto Bancário</t>
        </is>
      </c>
      <c r="O702" t="inlineStr">
        <is>
          <t>2024-28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57719</v>
      </c>
      <c r="C703" t="n">
        <v>115</v>
      </c>
      <c r="D703" t="inlineStr">
        <is>
          <t>Riviera Bar</t>
        </is>
      </c>
      <c r="E703" t="inlineStr">
        <is>
          <t>PATRICIA MORAES</t>
        </is>
      </c>
      <c r="F703" t="n">
        <v>4566.42</v>
      </c>
      <c r="G703" s="30" t="n">
        <v>45482</v>
      </c>
      <c r="H703" s="30" t="n">
        <v>45483</v>
      </c>
      <c r="I703" s="30" t="n">
        <v>45483</v>
      </c>
      <c r="J703" s="30" t="n">
        <v>45474</v>
      </c>
      <c r="K703" s="30" t="n">
        <v>45453</v>
      </c>
      <c r="L703" t="inlineStr">
        <is>
          <t>Transferência Bancária ou Pix</t>
        </is>
      </c>
      <c r="M703" t="inlineStr">
        <is>
          <t>MAO DE OBRA FIXA/ TEMPORARIOS</t>
        </is>
      </c>
      <c r="N703" t="inlineStr">
        <is>
          <t>FÉRIAS</t>
        </is>
      </c>
      <c r="O703" t="inlineStr">
        <is>
          <t>2024-28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57789</v>
      </c>
      <c r="C704" t="n">
        <v>115</v>
      </c>
      <c r="D704" t="inlineStr">
        <is>
          <t>Riviera Bar</t>
        </is>
      </c>
      <c r="E704" t="inlineStr">
        <is>
          <t>WAGNER LUIZ TORO FERREIRA</t>
        </is>
      </c>
      <c r="F704" t="n">
        <v>5092.62</v>
      </c>
      <c r="G704" s="30" t="n">
        <v>45482</v>
      </c>
      <c r="H704" s="30" t="n">
        <v>45483</v>
      </c>
      <c r="I704" s="30" t="n">
        <v>45483</v>
      </c>
      <c r="J704" s="30" t="n">
        <v>45474</v>
      </c>
      <c r="K704" s="30" t="n">
        <v>45453</v>
      </c>
      <c r="L704" t="inlineStr">
        <is>
          <t>Transferência Bancária ou Pix</t>
        </is>
      </c>
      <c r="M704" t="inlineStr">
        <is>
          <t>MAO DE OBRA FIXA/ TEMPORARIOS</t>
        </is>
      </c>
      <c r="N704" t="inlineStr">
        <is>
          <t>FÉRIAS</t>
        </is>
      </c>
      <c r="O704" t="inlineStr">
        <is>
          <t>2024-28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67072</v>
      </c>
      <c r="C705" t="n">
        <v>115</v>
      </c>
      <c r="D705" t="inlineStr">
        <is>
          <t>Riviera Bar</t>
        </is>
      </c>
      <c r="E705" t="inlineStr">
        <is>
          <t>PETTY CASH</t>
        </is>
      </c>
      <c r="F705" t="n">
        <v>11.01</v>
      </c>
      <c r="G705" s="30" t="n">
        <v>45481</v>
      </c>
      <c r="H705" s="30" t="n"/>
      <c r="I705" s="30" t="n">
        <v>45481</v>
      </c>
      <c r="J705" s="30" t="n">
        <v>45481</v>
      </c>
      <c r="K705" s="30" t="n">
        <v>45499</v>
      </c>
      <c r="L705" t="inlineStr">
        <is>
          <t>Dinheiro em Espécie</t>
        </is>
      </c>
      <c r="M705" t="inlineStr">
        <is>
          <t>INSUMOS</t>
        </is>
      </c>
      <c r="N705" t="inlineStr">
        <is>
          <t>ALIMENTOS</t>
        </is>
      </c>
      <c r="O705" t="inlineStr">
        <is>
          <t>2024-28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67094</v>
      </c>
      <c r="C706" t="n">
        <v>115</v>
      </c>
      <c r="D706" t="inlineStr">
        <is>
          <t>Riviera Bar</t>
        </is>
      </c>
      <c r="E706" t="inlineStr">
        <is>
          <t>PETTY CASH</t>
        </is>
      </c>
      <c r="F706" t="n">
        <v>240</v>
      </c>
      <c r="G706" s="30" t="n">
        <v>45481</v>
      </c>
      <c r="H706" s="30" t="n"/>
      <c r="I706" s="30" t="n">
        <v>45481</v>
      </c>
      <c r="J706" s="30" t="n">
        <v>45481</v>
      </c>
      <c r="K706" s="30" t="n">
        <v>45499</v>
      </c>
      <c r="L706" t="inlineStr">
        <is>
          <t>Dinheiro em Espécie</t>
        </is>
      </c>
      <c r="M706" t="inlineStr">
        <is>
          <t>UTILIDADES</t>
        </is>
      </c>
      <c r="N706" t="inlineStr">
        <is>
          <t xml:space="preserve"> GELO/ GAS CO2/ CARVAO</t>
        </is>
      </c>
      <c r="O706" t="inlineStr">
        <is>
          <t>2024-28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67098</v>
      </c>
      <c r="C707" t="n">
        <v>115</v>
      </c>
      <c r="D707" t="inlineStr">
        <is>
          <t>Riviera Bar</t>
        </is>
      </c>
      <c r="E707" t="inlineStr">
        <is>
          <t>PETTY CASH</t>
        </is>
      </c>
      <c r="F707" t="n">
        <v>25</v>
      </c>
      <c r="G707" s="30" t="n">
        <v>45481</v>
      </c>
      <c r="H707" s="30" t="n"/>
      <c r="I707" s="30" t="n">
        <v>45481</v>
      </c>
      <c r="J707" s="30" t="n">
        <v>45481</v>
      </c>
      <c r="K707" s="30" t="n">
        <v>45499</v>
      </c>
      <c r="L707" t="inlineStr">
        <is>
          <t>Dinheiro em Espécie</t>
        </is>
      </c>
      <c r="M707" t="inlineStr">
        <is>
          <t>UTILIDADES</t>
        </is>
      </c>
      <c r="N707" t="inlineStr">
        <is>
          <t xml:space="preserve"> CONDUÇÕES/TAXI/UBER</t>
        </is>
      </c>
      <c r="O707" t="inlineStr">
        <is>
          <t>2024-28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67101</v>
      </c>
      <c r="C708" t="n">
        <v>115</v>
      </c>
      <c r="D708" t="inlineStr">
        <is>
          <t>Riviera Bar</t>
        </is>
      </c>
      <c r="E708" t="inlineStr">
        <is>
          <t>PETTY CASH</t>
        </is>
      </c>
      <c r="F708" t="n">
        <v>30</v>
      </c>
      <c r="G708" s="30" t="n">
        <v>45481</v>
      </c>
      <c r="H708" s="30" t="n"/>
      <c r="I708" s="30" t="n">
        <v>45481</v>
      </c>
      <c r="J708" s="30" t="n">
        <v>45481</v>
      </c>
      <c r="K708" s="30" t="n">
        <v>45499</v>
      </c>
      <c r="L708" t="inlineStr">
        <is>
          <t>Dinheiro em Espécie</t>
        </is>
      </c>
      <c r="M708" t="inlineStr">
        <is>
          <t>UTILIDADES</t>
        </is>
      </c>
      <c r="N708" t="inlineStr">
        <is>
          <t xml:space="preserve"> CONDUÇÕES/TAXI/UBER</t>
        </is>
      </c>
      <c r="O708" t="inlineStr">
        <is>
          <t>2024-28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67230</v>
      </c>
      <c r="C709" t="n">
        <v>115</v>
      </c>
      <c r="D709" t="inlineStr">
        <is>
          <t>Riviera Bar</t>
        </is>
      </c>
      <c r="E709" t="inlineStr">
        <is>
          <t>PETTY CASH</t>
        </is>
      </c>
      <c r="F709" t="n">
        <v>100</v>
      </c>
      <c r="G709" s="30" t="n">
        <v>45481</v>
      </c>
      <c r="H709" s="30" t="n"/>
      <c r="I709" s="30" t="n">
        <v>45481</v>
      </c>
      <c r="J709" s="30" t="n">
        <v>45481</v>
      </c>
      <c r="K709" s="30" t="n">
        <v>45499</v>
      </c>
      <c r="L709" t="inlineStr">
        <is>
          <t>Dinheiro em Espécie</t>
        </is>
      </c>
      <c r="M709" t="inlineStr">
        <is>
          <t>UTILIDADES</t>
        </is>
      </c>
      <c r="N709" t="inlineStr">
        <is>
          <t xml:space="preserve"> CONDUÇÕES/TAXI/UBER</t>
        </is>
      </c>
      <c r="O709" t="inlineStr">
        <is>
          <t>2024-28</t>
        </is>
      </c>
      <c r="P709" t="inlineStr">
        <is>
          <t>Documentação Aprovada</t>
        </is>
      </c>
      <c r="Q709" t="inlineStr">
        <is>
          <t>Aprovado Diretoria</t>
        </is>
      </c>
      <c r="R709" t="inlineStr">
        <is>
          <t>Aprovado Caixa</t>
        </is>
      </c>
      <c r="S709" t="inlineStr">
        <is>
          <t>Pago</t>
        </is>
      </c>
    </row>
    <row r="710">
      <c r="A710" t="n">
        <v>59896</v>
      </c>
      <c r="C710" t="n">
        <v>115</v>
      </c>
      <c r="D710" t="inlineStr">
        <is>
          <t>Riviera Bar</t>
        </is>
      </c>
      <c r="E710" t="inlineStr">
        <is>
          <t>CRYSTALMIXX-GAS COMERCIO E MANUTENCAO DE EQUIPAMENTOS DE GAS LTDA</t>
        </is>
      </c>
      <c r="F710" t="n">
        <v>121.5</v>
      </c>
      <c r="G710" s="30" t="n">
        <v>45481</v>
      </c>
      <c r="H710" s="30" t="n">
        <v>45481</v>
      </c>
      <c r="I710" s="30" t="n">
        <v>45481</v>
      </c>
      <c r="J710" s="30" t="n">
        <v>45461</v>
      </c>
      <c r="K710" s="30" t="n">
        <v>45463</v>
      </c>
      <c r="L710" t="inlineStr">
        <is>
          <t>Boleto Bancário</t>
        </is>
      </c>
      <c r="O710" t="inlineStr">
        <is>
          <t>2024-28</t>
        </is>
      </c>
      <c r="P710" t="inlineStr">
        <is>
          <t>Documentação Aprovada</t>
        </is>
      </c>
      <c r="Q710" t="inlineStr">
        <is>
          <t>Aprovado Diretoria</t>
        </is>
      </c>
      <c r="R710" t="inlineStr">
        <is>
          <t>Aprovado Caixa</t>
        </is>
      </c>
      <c r="S710" t="inlineStr">
        <is>
          <t>Pago</t>
        </is>
      </c>
    </row>
    <row r="711">
      <c r="A711" t="n">
        <v>60074</v>
      </c>
      <c r="C711" t="n">
        <v>115</v>
      </c>
      <c r="D711" t="inlineStr">
        <is>
          <t>Riviera Bar</t>
        </is>
      </c>
      <c r="E711" t="inlineStr">
        <is>
          <t>GILBERTO FERREIRA SILVA JUNIOR</t>
        </is>
      </c>
      <c r="F711" t="n">
        <v>1200</v>
      </c>
      <c r="G711" s="30" t="n">
        <v>45481</v>
      </c>
      <c r="H711" s="30" t="n">
        <v>45481</v>
      </c>
      <c r="I711" s="30" t="n">
        <v>45481</v>
      </c>
      <c r="J711" s="30" t="n">
        <v>45464</v>
      </c>
      <c r="K711" s="30" t="n">
        <v>45464</v>
      </c>
      <c r="L711" t="inlineStr">
        <is>
          <t>Transferência Bancária ou Pix</t>
        </is>
      </c>
      <c r="M711" t="inlineStr">
        <is>
          <t>DESPESAS GERAIS</t>
        </is>
      </c>
      <c r="N711" t="inlineStr">
        <is>
          <t>MANUTENCAO EM GERAL</t>
        </is>
      </c>
      <c r="O711" t="inlineStr">
        <is>
          <t>2024-28</t>
        </is>
      </c>
      <c r="P711" t="inlineStr">
        <is>
          <t>Documentação Aprovada</t>
        </is>
      </c>
      <c r="Q711" t="inlineStr">
        <is>
          <t>Aprovado Diretoria</t>
        </is>
      </c>
      <c r="R711" t="inlineStr">
        <is>
          <t>Aprovado Caixa</t>
        </is>
      </c>
      <c r="S711" t="inlineStr">
        <is>
          <t>Pago</t>
        </is>
      </c>
    </row>
    <row r="712">
      <c r="A712" t="n">
        <v>60491</v>
      </c>
      <c r="C712" t="n">
        <v>115</v>
      </c>
      <c r="D712" t="inlineStr">
        <is>
          <t>Riviera Bar</t>
        </is>
      </c>
      <c r="E712" t="inlineStr">
        <is>
          <t>TARUMA CIA COMERCIAL AGRICOLA</t>
        </is>
      </c>
      <c r="F712" t="n">
        <v>383.58</v>
      </c>
      <c r="G712" s="30" t="n">
        <v>45481</v>
      </c>
      <c r="H712" s="30" t="n">
        <v>45481</v>
      </c>
      <c r="I712" s="30" t="n">
        <v>45481</v>
      </c>
      <c r="J712" s="30" t="n">
        <v>45467</v>
      </c>
      <c r="K712" s="30" t="n">
        <v>45467</v>
      </c>
      <c r="L712" t="inlineStr">
        <is>
          <t>Boleto Bancário</t>
        </is>
      </c>
      <c r="O712" t="inlineStr">
        <is>
          <t>2024-28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60499</v>
      </c>
      <c r="C713" t="n">
        <v>115</v>
      </c>
      <c r="D713" t="inlineStr">
        <is>
          <t>Riviera Bar</t>
        </is>
      </c>
      <c r="E713" t="inlineStr">
        <is>
          <t>T F CIUFF HORTIFRUTI LTDA</t>
        </is>
      </c>
      <c r="F713" t="n">
        <v>2619.15</v>
      </c>
      <c r="G713" s="30" t="n">
        <v>45481</v>
      </c>
      <c r="H713" s="30" t="n">
        <v>45481</v>
      </c>
      <c r="I713" s="30" t="n">
        <v>45481</v>
      </c>
      <c r="J713" s="30" t="n">
        <v>45467</v>
      </c>
      <c r="K713" s="30" t="n">
        <v>45467</v>
      </c>
      <c r="L713" t="inlineStr">
        <is>
          <t>Boleto Bancário</t>
        </is>
      </c>
      <c r="M713" t="inlineStr">
        <is>
          <t>INSUMOS</t>
        </is>
      </c>
      <c r="N713" t="inlineStr">
        <is>
          <t>ALIMENTOS</t>
        </is>
      </c>
      <c r="O713" t="inlineStr">
        <is>
          <t>2024-28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60541</v>
      </c>
      <c r="C714" t="n">
        <v>115</v>
      </c>
      <c r="D714" t="inlineStr">
        <is>
          <t>Riviera Bar</t>
        </is>
      </c>
      <c r="E714" t="inlineStr">
        <is>
          <t xml:space="preserve">DISTRIBUIDORA DE CARNES CANTAREIRA </t>
        </is>
      </c>
      <c r="F714" t="n">
        <v>1783.08</v>
      </c>
      <c r="G714" s="30" t="n">
        <v>45480</v>
      </c>
      <c r="H714" s="30" t="n">
        <v>45481</v>
      </c>
      <c r="I714" s="30" t="n">
        <v>45481</v>
      </c>
      <c r="J714" s="30" t="n">
        <v>45467</v>
      </c>
      <c r="K714" s="30" t="n">
        <v>45467</v>
      </c>
      <c r="L714" t="inlineStr">
        <is>
          <t>Boleto Bancário</t>
        </is>
      </c>
      <c r="O714" t="inlineStr">
        <is>
          <t>2024-27</t>
        </is>
      </c>
      <c r="P714" t="inlineStr">
        <is>
          <t>Documentação Aprovada</t>
        </is>
      </c>
      <c r="Q714" t="inlineStr">
        <is>
          <t>Aprovado Diretoria</t>
        </is>
      </c>
      <c r="R714" t="inlineStr">
        <is>
          <t>Aprovado Caixa</t>
        </is>
      </c>
      <c r="S714" t="inlineStr">
        <is>
          <t>Pago</t>
        </is>
      </c>
    </row>
    <row r="715">
      <c r="A715" t="n">
        <v>60548</v>
      </c>
      <c r="C715" t="n">
        <v>115</v>
      </c>
      <c r="D715" t="inlineStr">
        <is>
          <t>Riviera Bar</t>
        </is>
      </c>
      <c r="E715" t="inlineStr">
        <is>
          <t>MARIO PEDRO FELICIANO HORTIFRUTI EPP</t>
        </is>
      </c>
      <c r="F715" t="n">
        <v>437.35</v>
      </c>
      <c r="G715" s="30" t="n">
        <v>45479</v>
      </c>
      <c r="H715" s="30" t="n">
        <v>45481</v>
      </c>
      <c r="I715" s="30" t="n">
        <v>45481</v>
      </c>
      <c r="J715" s="30" t="n">
        <v>45467</v>
      </c>
      <c r="K715" s="30" t="n">
        <v>45467</v>
      </c>
      <c r="L715" t="inlineStr">
        <is>
          <t>Boleto Bancário</t>
        </is>
      </c>
      <c r="O715" t="inlineStr">
        <is>
          <t>2024-27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61487</v>
      </c>
      <c r="C716" t="n">
        <v>115</v>
      </c>
      <c r="D716" t="inlineStr">
        <is>
          <t>Riviera Bar</t>
        </is>
      </c>
      <c r="E716" t="inlineStr">
        <is>
          <t>MARIO PEDRO FELICIANO HORTIFRUTI EPP</t>
        </is>
      </c>
      <c r="F716" t="n">
        <v>210</v>
      </c>
      <c r="G716" s="30" t="n">
        <v>45481</v>
      </c>
      <c r="H716" s="30" t="n">
        <v>45481</v>
      </c>
      <c r="I716" s="30" t="n">
        <v>45481</v>
      </c>
      <c r="J716" s="30" t="n">
        <v>45467</v>
      </c>
      <c r="K716" s="30" t="n">
        <v>45469</v>
      </c>
      <c r="L716" t="inlineStr">
        <is>
          <t>Boleto Bancário</t>
        </is>
      </c>
      <c r="O716" t="inlineStr">
        <is>
          <t>2024-28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61493</v>
      </c>
      <c r="C717" t="n">
        <v>115</v>
      </c>
      <c r="D717" t="inlineStr">
        <is>
          <t>Riviera Bar</t>
        </is>
      </c>
      <c r="F717" t="n">
        <v>2885.52</v>
      </c>
      <c r="G717" s="30" t="n">
        <v>45481</v>
      </c>
      <c r="H717" s="30" t="n">
        <v>45481</v>
      </c>
      <c r="I717" s="30" t="n">
        <v>45481</v>
      </c>
      <c r="J717" s="30" t="n">
        <v>45467</v>
      </c>
      <c r="K717" s="30" t="n">
        <v>45469</v>
      </c>
      <c r="L717" t="inlineStr">
        <is>
          <t>Boleto Bancário</t>
        </is>
      </c>
      <c r="O717" t="inlineStr">
        <is>
          <t>2024-28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61497</v>
      </c>
      <c r="C718" t="n">
        <v>115</v>
      </c>
      <c r="D718" t="inlineStr">
        <is>
          <t>Riviera Bar</t>
        </is>
      </c>
      <c r="E718" t="inlineStr">
        <is>
          <t>WIDE STOCK COMERCIO E REPRESENTACAO LTDA</t>
        </is>
      </c>
      <c r="F718" t="n">
        <v>211.45</v>
      </c>
      <c r="G718" s="30" t="n">
        <v>45481</v>
      </c>
      <c r="H718" s="30" t="n">
        <v>45481</v>
      </c>
      <c r="I718" s="30" t="n">
        <v>45481</v>
      </c>
      <c r="J718" s="30" t="n">
        <v>45467</v>
      </c>
      <c r="K718" s="30" t="n">
        <v>45469</v>
      </c>
      <c r="L718" t="inlineStr">
        <is>
          <t>Boleto Bancário</t>
        </is>
      </c>
      <c r="O718" t="inlineStr">
        <is>
          <t>2024-28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61791</v>
      </c>
      <c r="C719" t="n">
        <v>115</v>
      </c>
      <c r="D719" t="inlineStr">
        <is>
          <t>Riviera Bar</t>
        </is>
      </c>
      <c r="E719" t="inlineStr">
        <is>
          <t xml:space="preserve">MATURY CAJUCULTURA </t>
        </is>
      </c>
      <c r="F719" t="n">
        <v>340.78</v>
      </c>
      <c r="G719" s="30" t="n">
        <v>45481</v>
      </c>
      <c r="H719" s="30" t="n">
        <v>45481</v>
      </c>
      <c r="I719" s="30" t="n">
        <v>45481</v>
      </c>
      <c r="J719" s="30" t="n">
        <v>45467</v>
      </c>
      <c r="K719" s="30" t="n">
        <v>45471</v>
      </c>
      <c r="L719" t="inlineStr">
        <is>
          <t>Boleto Bancário</t>
        </is>
      </c>
      <c r="O719" t="inlineStr">
        <is>
          <t>2024-28</t>
        </is>
      </c>
      <c r="P719" t="inlineStr">
        <is>
          <t>Documentação Aprovada</t>
        </is>
      </c>
      <c r="Q719" t="inlineStr">
        <is>
          <t>Aprovado Diretoria</t>
        </is>
      </c>
      <c r="R719" t="inlineStr">
        <is>
          <t>Aprovado Caixa</t>
        </is>
      </c>
      <c r="S719" t="inlineStr">
        <is>
          <t>Pago</t>
        </is>
      </c>
    </row>
    <row r="720">
      <c r="A720" t="n">
        <v>61795</v>
      </c>
      <c r="C720" t="n">
        <v>115</v>
      </c>
      <c r="D720" t="inlineStr">
        <is>
          <t>Riviera Bar</t>
        </is>
      </c>
      <c r="E720" t="inlineStr">
        <is>
          <t>DIO MIO COMERCIO DE SORVETES LTDA</t>
        </is>
      </c>
      <c r="F720" t="n">
        <v>1238.9</v>
      </c>
      <c r="G720" s="30" t="n">
        <v>45481</v>
      </c>
      <c r="H720" s="30" t="n">
        <v>45481</v>
      </c>
      <c r="I720" s="30" t="n">
        <v>45481</v>
      </c>
      <c r="J720" s="30" t="n">
        <v>45467</v>
      </c>
      <c r="K720" s="30" t="n">
        <v>45471</v>
      </c>
      <c r="L720" t="inlineStr">
        <is>
          <t>Boleto Bancário</t>
        </is>
      </c>
      <c r="O720" t="inlineStr">
        <is>
          <t>2024-28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61804</v>
      </c>
      <c r="C721" t="n">
        <v>115</v>
      </c>
      <c r="D721" t="inlineStr">
        <is>
          <t>Riviera Bar</t>
        </is>
      </c>
      <c r="E721" t="inlineStr">
        <is>
          <t>IRMAOS FLEURY DE ALVARENGA LTDA</t>
        </is>
      </c>
      <c r="F721" t="n">
        <v>433.93</v>
      </c>
      <c r="G721" s="30" t="n">
        <v>45481</v>
      </c>
      <c r="H721" s="30" t="n">
        <v>45481</v>
      </c>
      <c r="I721" s="30" t="n">
        <v>45481</v>
      </c>
      <c r="J721" s="30" t="n">
        <v>45467</v>
      </c>
      <c r="K721" s="30" t="n">
        <v>45471</v>
      </c>
      <c r="L721" t="inlineStr">
        <is>
          <t>Boleto Bancário</t>
        </is>
      </c>
      <c r="O721" t="inlineStr">
        <is>
          <t>2024-28</t>
        </is>
      </c>
      <c r="P721" t="inlineStr">
        <is>
          <t>Documentação Aprovada</t>
        </is>
      </c>
      <c r="Q721" t="inlineStr">
        <is>
          <t>Aprovado Diretoria</t>
        </is>
      </c>
      <c r="R721" t="inlineStr">
        <is>
          <t>Aprovado Caixa</t>
        </is>
      </c>
      <c r="S721" t="inlineStr">
        <is>
          <t>Pago</t>
        </is>
      </c>
    </row>
    <row r="722">
      <c r="A722" t="n">
        <v>61818</v>
      </c>
      <c r="C722" t="n">
        <v>115</v>
      </c>
      <c r="D722" t="inlineStr">
        <is>
          <t>Riviera Bar</t>
        </is>
      </c>
      <c r="E722" t="inlineStr">
        <is>
          <t>ANDREIA SANTOS FREITAS DUARTE</t>
        </is>
      </c>
      <c r="F722" t="n">
        <v>397.8</v>
      </c>
      <c r="G722" s="30" t="n">
        <v>45481</v>
      </c>
      <c r="H722" s="30" t="n">
        <v>45481</v>
      </c>
      <c r="I722" s="30" t="n">
        <v>45481</v>
      </c>
      <c r="J722" s="30" t="n">
        <v>45468</v>
      </c>
      <c r="K722" s="30" t="n">
        <v>45471</v>
      </c>
      <c r="L722" t="inlineStr">
        <is>
          <t>Boleto Bancário</t>
        </is>
      </c>
      <c r="O722" t="inlineStr">
        <is>
          <t>2024-28</t>
        </is>
      </c>
      <c r="P722" t="inlineStr">
        <is>
          <t>Documentação Aprovada</t>
        </is>
      </c>
      <c r="Q722" t="inlineStr">
        <is>
          <t>Aprovado Diretoria</t>
        </is>
      </c>
      <c r="R722" t="inlineStr">
        <is>
          <t>Aprovado Caixa</t>
        </is>
      </c>
      <c r="S722" t="inlineStr">
        <is>
          <t>Pago</t>
        </is>
      </c>
    </row>
    <row r="723">
      <c r="A723" t="n">
        <v>61827</v>
      </c>
      <c r="C723" t="n">
        <v>115</v>
      </c>
      <c r="D723" t="inlineStr">
        <is>
          <t>Riviera Bar</t>
        </is>
      </c>
      <c r="E723" t="inlineStr">
        <is>
          <t>ANDREIA SANTOS FREITAS DUARTE</t>
        </is>
      </c>
      <c r="F723" t="n">
        <v>3731.21</v>
      </c>
      <c r="G723" s="30" t="n">
        <v>45481</v>
      </c>
      <c r="H723" s="30" t="n">
        <v>45481</v>
      </c>
      <c r="I723" s="30" t="n">
        <v>45481</v>
      </c>
      <c r="J723" s="30" t="n">
        <v>45468</v>
      </c>
      <c r="K723" s="30" t="n">
        <v>45471</v>
      </c>
      <c r="L723" t="inlineStr">
        <is>
          <t>Boleto Bancário</t>
        </is>
      </c>
      <c r="O723" t="inlineStr">
        <is>
          <t>2024-28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61884</v>
      </c>
      <c r="C724" t="n">
        <v>115</v>
      </c>
      <c r="D724" t="inlineStr">
        <is>
          <t>Riviera Bar</t>
        </is>
      </c>
      <c r="E724" t="inlineStr">
        <is>
          <t>ANDREIA SANTOS FREITAS DUARTE</t>
        </is>
      </c>
      <c r="F724" t="n">
        <v>1941.71</v>
      </c>
      <c r="G724" s="30" t="n">
        <v>45481</v>
      </c>
      <c r="H724" s="30" t="n">
        <v>45481</v>
      </c>
      <c r="I724" s="30" t="n">
        <v>45481</v>
      </c>
      <c r="J724" s="30" t="n">
        <v>45469</v>
      </c>
      <c r="K724" s="30" t="n">
        <v>45471</v>
      </c>
      <c r="L724" t="inlineStr">
        <is>
          <t>Transferência Bancária ou Pix</t>
        </is>
      </c>
      <c r="O724" t="inlineStr">
        <is>
          <t>2024-28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62166</v>
      </c>
      <c r="C725" t="n">
        <v>115</v>
      </c>
      <c r="D725" t="inlineStr">
        <is>
          <t>Riviera Bar</t>
        </is>
      </c>
      <c r="E725" t="inlineStr">
        <is>
          <t>MURILLO S- DUARTE COMERCIAL LTDA</t>
        </is>
      </c>
      <c r="F725" t="n">
        <v>124.3</v>
      </c>
      <c r="G725" s="30" t="n">
        <v>45481</v>
      </c>
      <c r="H725" s="30" t="n">
        <v>45481</v>
      </c>
      <c r="I725" s="30" t="n">
        <v>45481</v>
      </c>
      <c r="J725" s="30" t="n">
        <v>45469</v>
      </c>
      <c r="K725" s="30" t="n">
        <v>45474</v>
      </c>
      <c r="L725" t="inlineStr">
        <is>
          <t>Transferência Bancária ou Pix</t>
        </is>
      </c>
      <c r="O725" t="inlineStr">
        <is>
          <t>2024-28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59076</v>
      </c>
      <c r="C726" t="n">
        <v>115</v>
      </c>
      <c r="D726" t="inlineStr">
        <is>
          <t>Riviera Bar</t>
        </is>
      </c>
      <c r="E726" t="inlineStr">
        <is>
          <t>PRESHH ALUGUEL DE MAQUINAS LTDA</t>
        </is>
      </c>
      <c r="F726" t="n">
        <v>396</v>
      </c>
      <c r="G726" s="30" t="n">
        <v>45480</v>
      </c>
      <c r="H726" s="30" t="n">
        <v>45481</v>
      </c>
      <c r="I726" s="30" t="n">
        <v>45481</v>
      </c>
      <c r="J726" s="30" t="n">
        <v>45460</v>
      </c>
      <c r="K726" s="30" t="n">
        <v>45460</v>
      </c>
      <c r="L726" t="inlineStr">
        <is>
          <t>Boleto Bancário</t>
        </is>
      </c>
      <c r="M726" t="inlineStr">
        <is>
          <t>UTILIDADES</t>
        </is>
      </c>
      <c r="N726" t="inlineStr">
        <is>
          <t xml:space="preserve"> GELO/ GAS CO2/ CARVAO</t>
        </is>
      </c>
      <c r="O726" t="inlineStr">
        <is>
          <t>2024-27</t>
        </is>
      </c>
      <c r="P726" t="inlineStr">
        <is>
          <t>Documentação Aprovada</t>
        </is>
      </c>
      <c r="Q726" t="inlineStr">
        <is>
          <t>Aprovado Diretoria</t>
        </is>
      </c>
      <c r="R726" t="inlineStr">
        <is>
          <t>Aprovado Caixa</t>
        </is>
      </c>
      <c r="S726" t="inlineStr">
        <is>
          <t>Pago</t>
        </is>
      </c>
    </row>
    <row r="727">
      <c r="A727" t="n">
        <v>63282</v>
      </c>
      <c r="C727" t="n">
        <v>115</v>
      </c>
      <c r="D727" t="inlineStr">
        <is>
          <t>Riviera Bar</t>
        </is>
      </c>
      <c r="E727" t="inlineStr">
        <is>
          <t xml:space="preserve">MASSSA MAE PADARIA </t>
        </is>
      </c>
      <c r="F727" t="n">
        <v>119.4</v>
      </c>
      <c r="G727" s="30" t="n">
        <v>45481</v>
      </c>
      <c r="H727" s="30" t="n">
        <v>45481</v>
      </c>
      <c r="I727" s="30" t="n">
        <v>45481</v>
      </c>
      <c r="J727" s="30" t="n">
        <v>45471</v>
      </c>
      <c r="K727" s="30" t="n">
        <v>45477</v>
      </c>
      <c r="L727" t="inlineStr">
        <is>
          <t>Boleto Bancário</t>
        </is>
      </c>
      <c r="M727" t="inlineStr">
        <is>
          <t>INSUMOS</t>
        </is>
      </c>
      <c r="N727" t="inlineStr">
        <is>
          <t>ALIMENTOS</t>
        </is>
      </c>
      <c r="O727" t="inlineStr">
        <is>
          <t>2024-28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57572</v>
      </c>
      <c r="C728" t="n">
        <v>115</v>
      </c>
      <c r="D728" t="inlineStr">
        <is>
          <t>Riviera Bar</t>
        </is>
      </c>
      <c r="E728" t="inlineStr">
        <is>
          <t>AMBEV S.A.</t>
        </is>
      </c>
      <c r="F728" t="n">
        <v>9076.49</v>
      </c>
      <c r="G728" s="30" t="n">
        <v>45481</v>
      </c>
      <c r="H728" s="30" t="n">
        <v>45481</v>
      </c>
      <c r="I728" s="30" t="n">
        <v>45481</v>
      </c>
      <c r="J728" s="30" t="n">
        <v>45450</v>
      </c>
      <c r="K728" s="30" t="n">
        <v>45450</v>
      </c>
      <c r="L728" t="inlineStr">
        <is>
          <t>Boleto Bancário</t>
        </is>
      </c>
      <c r="O728" t="inlineStr">
        <is>
          <t>2024-28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68648</v>
      </c>
      <c r="C729" t="n">
        <v>115</v>
      </c>
      <c r="D729" t="inlineStr">
        <is>
          <t>Riviera Bar</t>
        </is>
      </c>
      <c r="E729" t="inlineStr">
        <is>
          <t>ZIGPAY LTDAS -ME</t>
        </is>
      </c>
      <c r="F729" t="n">
        <v>0.6</v>
      </c>
      <c r="G729" s="30" t="n">
        <v>45479</v>
      </c>
      <c r="H729" s="30" t="n"/>
      <c r="I729" s="30" t="n">
        <v>45479</v>
      </c>
      <c r="J729" s="30" t="n">
        <v>45479</v>
      </c>
      <c r="K729" s="30" t="n">
        <v>45509</v>
      </c>
      <c r="L729" t="inlineStr">
        <is>
          <t>Encontro de Contas</t>
        </is>
      </c>
      <c r="M729" t="inlineStr">
        <is>
          <t>SISTEMAS/ T.I</t>
        </is>
      </c>
      <c r="N729" t="inlineStr">
        <is>
          <t>SISTEMAS</t>
        </is>
      </c>
      <c r="O729" t="inlineStr">
        <is>
          <t>2024-27</t>
        </is>
      </c>
      <c r="S729" t="inlineStr">
        <is>
          <t>Pago</t>
        </is>
      </c>
    </row>
    <row r="730">
      <c r="A730" t="n">
        <v>60248</v>
      </c>
      <c r="C730" t="n">
        <v>115</v>
      </c>
      <c r="D730" t="inlineStr">
        <is>
          <t>Riviera Bar</t>
        </is>
      </c>
      <c r="E730" t="inlineStr">
        <is>
          <t>SAMPATACADO DE GENEROS ALIMENTICIOS E BEBIDAS LTDA</t>
        </is>
      </c>
      <c r="F730" t="n">
        <v>383.68</v>
      </c>
      <c r="G730" s="30" t="n">
        <v>45478</v>
      </c>
      <c r="H730" s="30" t="n">
        <v>45478</v>
      </c>
      <c r="I730" s="30" t="n">
        <v>45478</v>
      </c>
      <c r="J730" s="30" t="n">
        <v>45465</v>
      </c>
      <c r="K730" s="30" t="n">
        <v>45467</v>
      </c>
      <c r="L730" t="inlineStr">
        <is>
          <t>Boleto Bancário</t>
        </is>
      </c>
      <c r="O730" t="inlineStr">
        <is>
          <t>2024-27</t>
        </is>
      </c>
      <c r="P730" t="inlineStr">
        <is>
          <t>Documentação Aprovada</t>
        </is>
      </c>
      <c r="Q730" t="inlineStr">
        <is>
          <t>Aprovado Diretoria</t>
        </is>
      </c>
      <c r="R730" t="inlineStr">
        <is>
          <t>Aprovado Caixa</t>
        </is>
      </c>
      <c r="S730" t="inlineStr">
        <is>
          <t>Pago</t>
        </is>
      </c>
    </row>
    <row r="731">
      <c r="A731" t="n">
        <v>60250</v>
      </c>
      <c r="C731" t="n">
        <v>115</v>
      </c>
      <c r="D731" t="inlineStr">
        <is>
          <t>Riviera Bar</t>
        </is>
      </c>
      <c r="E731" t="inlineStr">
        <is>
          <t>T F CIUFF HORTIFRUTI LTDA</t>
        </is>
      </c>
      <c r="F731" t="n">
        <v>3533.93</v>
      </c>
      <c r="G731" s="30" t="n">
        <v>45478</v>
      </c>
      <c r="H731" s="30" t="n">
        <v>45478</v>
      </c>
      <c r="I731" s="30" t="n">
        <v>45478</v>
      </c>
      <c r="J731" s="30" t="n">
        <v>45464</v>
      </c>
      <c r="K731" s="30" t="n">
        <v>45467</v>
      </c>
      <c r="L731" t="inlineStr">
        <is>
          <t>Boleto Bancário</t>
        </is>
      </c>
      <c r="M731" t="inlineStr">
        <is>
          <t>INSUMOS</t>
        </is>
      </c>
      <c r="N731" t="inlineStr">
        <is>
          <t>ALIMENTOS</t>
        </is>
      </c>
      <c r="O731" t="inlineStr">
        <is>
          <t>2024-27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60251</v>
      </c>
      <c r="C732" t="n">
        <v>115</v>
      </c>
      <c r="D732" t="inlineStr">
        <is>
          <t>Riviera Bar</t>
        </is>
      </c>
      <c r="E732" t="inlineStr">
        <is>
          <t>TARUMA CIA COMERCIAL AGRICOLA</t>
        </is>
      </c>
      <c r="F732" t="n">
        <v>166.88</v>
      </c>
      <c r="G732" s="30" t="n">
        <v>45478</v>
      </c>
      <c r="H732" s="30" t="n">
        <v>45478</v>
      </c>
      <c r="I732" s="30" t="n">
        <v>45478</v>
      </c>
      <c r="J732" s="30" t="n">
        <v>45464</v>
      </c>
      <c r="K732" s="30" t="n">
        <v>45467</v>
      </c>
      <c r="L732" t="inlineStr">
        <is>
          <t>Boleto Bancário</t>
        </is>
      </c>
      <c r="M732" t="inlineStr">
        <is>
          <t>INSUMOS</t>
        </is>
      </c>
      <c r="N732" t="inlineStr">
        <is>
          <t>ALIMENTOS</t>
        </is>
      </c>
      <c r="O732" t="inlineStr">
        <is>
          <t>2024-27</t>
        </is>
      </c>
      <c r="P732" t="inlineStr">
        <is>
          <t>Documentação Aprovada</t>
        </is>
      </c>
      <c r="Q732" t="inlineStr">
        <is>
          <t>Aprovado Diretoria</t>
        </is>
      </c>
      <c r="R732" t="inlineStr">
        <is>
          <t>Aprovado Caixa</t>
        </is>
      </c>
      <c r="S732" t="inlineStr">
        <is>
          <t>Pago</t>
        </is>
      </c>
    </row>
    <row r="733">
      <c r="A733" t="n">
        <v>60533</v>
      </c>
      <c r="C733" t="n">
        <v>115</v>
      </c>
      <c r="D733" t="inlineStr">
        <is>
          <t>Riviera Bar</t>
        </is>
      </c>
      <c r="E733" t="inlineStr">
        <is>
          <t>CECILIA TSUYACO ARAKI SILVA LTDA</t>
        </is>
      </c>
      <c r="F733" t="n">
        <v>940.3</v>
      </c>
      <c r="G733" s="30" t="n">
        <v>45478</v>
      </c>
      <c r="H733" s="30" t="n">
        <v>45478</v>
      </c>
      <c r="I733" s="30" t="n">
        <v>45478</v>
      </c>
      <c r="J733" s="30" t="n">
        <v>45467</v>
      </c>
      <c r="K733" s="30" t="n">
        <v>45467</v>
      </c>
      <c r="L733" t="inlineStr">
        <is>
          <t>Boleto Bancário</t>
        </is>
      </c>
      <c r="O733" t="inlineStr">
        <is>
          <t>2024-27</t>
        </is>
      </c>
      <c r="P733" t="inlineStr">
        <is>
          <t>Documentação Aprovada</t>
        </is>
      </c>
      <c r="Q733" t="inlineStr">
        <is>
          <t>Aprovado Diretoria</t>
        </is>
      </c>
      <c r="R733" t="inlineStr">
        <is>
          <t>Aprovado Caixa</t>
        </is>
      </c>
      <c r="S733" t="inlineStr">
        <is>
          <t>Pago</t>
        </is>
      </c>
    </row>
    <row r="734">
      <c r="A734" t="n">
        <v>60549</v>
      </c>
      <c r="C734" t="n">
        <v>115</v>
      </c>
      <c r="D734" t="inlineStr">
        <is>
          <t>Riviera Bar</t>
        </is>
      </c>
      <c r="E734" t="inlineStr">
        <is>
          <t>NOVA COMERCIAL DO PEIXE EIRELI</t>
        </is>
      </c>
      <c r="F734" t="n">
        <v>1989.6</v>
      </c>
      <c r="G734" s="30" t="n">
        <v>45478</v>
      </c>
      <c r="H734" s="30" t="n">
        <v>45478</v>
      </c>
      <c r="I734" s="30" t="n">
        <v>45478</v>
      </c>
      <c r="J734" s="30" t="n">
        <v>45467</v>
      </c>
      <c r="K734" s="30" t="n">
        <v>45467</v>
      </c>
      <c r="L734" t="inlineStr">
        <is>
          <t>Boleto Bancário</t>
        </is>
      </c>
      <c r="O734" t="inlineStr">
        <is>
          <t>2024-27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58433</v>
      </c>
      <c r="C735" t="n">
        <v>115</v>
      </c>
      <c r="D735" t="inlineStr">
        <is>
          <t>Riviera Bar</t>
        </is>
      </c>
      <c r="E735" t="inlineStr">
        <is>
          <t xml:space="preserve">EMPORIO MEL </t>
        </is>
      </c>
      <c r="F735" t="n">
        <v>429.5</v>
      </c>
      <c r="G735" s="30" t="n">
        <v>45478</v>
      </c>
      <c r="H735" s="30" t="n">
        <v>45478</v>
      </c>
      <c r="I735" s="30" t="n">
        <v>45478</v>
      </c>
      <c r="J735" s="30" t="n">
        <v>45456</v>
      </c>
      <c r="K735" s="30" t="n">
        <v>45456</v>
      </c>
      <c r="L735" t="inlineStr">
        <is>
          <t>Boleto Bancário</t>
        </is>
      </c>
      <c r="O735" t="inlineStr">
        <is>
          <t>2024-27</t>
        </is>
      </c>
      <c r="P735" t="inlineStr">
        <is>
          <t>Documentação Aprovada</t>
        </is>
      </c>
      <c r="Q735" t="inlineStr">
        <is>
          <t>Aprovado Diretoria</t>
        </is>
      </c>
      <c r="R735" t="inlineStr">
        <is>
          <t>Aprovado Caixa</t>
        </is>
      </c>
      <c r="S735" t="inlineStr">
        <is>
          <t>Pago</t>
        </is>
      </c>
    </row>
    <row r="736">
      <c r="A736" t="n">
        <v>61478</v>
      </c>
      <c r="C736" t="n">
        <v>115</v>
      </c>
      <c r="D736" t="inlineStr">
        <is>
          <t>Riviera Bar</t>
        </is>
      </c>
      <c r="E736" t="inlineStr">
        <is>
          <t>PDO ALIMENTOS E COMERCIO LTDA</t>
        </is>
      </c>
      <c r="F736" t="n">
        <v>568.5</v>
      </c>
      <c r="G736" s="30" t="n">
        <v>45478</v>
      </c>
      <c r="H736" s="30" t="n">
        <v>45478</v>
      </c>
      <c r="I736" s="30" t="n">
        <v>45478</v>
      </c>
      <c r="J736" s="30" t="n">
        <v>45469</v>
      </c>
      <c r="K736" s="30" t="n">
        <v>45469</v>
      </c>
      <c r="L736" t="inlineStr">
        <is>
          <t>Boleto Bancário</t>
        </is>
      </c>
      <c r="O736" t="inlineStr">
        <is>
          <t>2024-27</t>
        </is>
      </c>
      <c r="P736" t="inlineStr">
        <is>
          <t>Documentação Aprovada</t>
        </is>
      </c>
      <c r="Q736" t="inlineStr">
        <is>
          <t>Aprovado Diretoria</t>
        </is>
      </c>
      <c r="R736" t="inlineStr">
        <is>
          <t>Aprovado Caixa</t>
        </is>
      </c>
      <c r="S736" t="inlineStr">
        <is>
          <t>Pago</t>
        </is>
      </c>
    </row>
    <row r="737">
      <c r="A737" t="n">
        <v>67082</v>
      </c>
      <c r="C737" t="n">
        <v>115</v>
      </c>
      <c r="D737" t="inlineStr">
        <is>
          <t>Riviera Bar</t>
        </is>
      </c>
      <c r="E737" t="inlineStr">
        <is>
          <t>PETTY CASH</t>
        </is>
      </c>
      <c r="F737" t="n">
        <v>15.38</v>
      </c>
      <c r="G737" s="30" t="n">
        <v>45478</v>
      </c>
      <c r="H737" s="30" t="n"/>
      <c r="I737" s="30" t="n">
        <v>45478</v>
      </c>
      <c r="J737" s="30" t="n">
        <v>45478</v>
      </c>
      <c r="K737" s="30" t="n">
        <v>45499</v>
      </c>
      <c r="L737" t="inlineStr">
        <is>
          <t>Dinheiro em Espécie</t>
        </is>
      </c>
      <c r="M737" t="inlineStr">
        <is>
          <t>INSUMOS</t>
        </is>
      </c>
      <c r="N737" t="inlineStr">
        <is>
          <t>ALIMENTOS</t>
        </is>
      </c>
      <c r="O737" t="inlineStr">
        <is>
          <t>2024-27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67086</v>
      </c>
      <c r="C738" t="n">
        <v>115</v>
      </c>
      <c r="D738" t="inlineStr">
        <is>
          <t>Riviera Bar</t>
        </is>
      </c>
      <c r="E738" t="inlineStr">
        <is>
          <t>PETTY CASH</t>
        </is>
      </c>
      <c r="F738" t="n">
        <v>40</v>
      </c>
      <c r="G738" s="30" t="n">
        <v>45478</v>
      </c>
      <c r="H738" s="30" t="n"/>
      <c r="I738" s="30" t="n">
        <v>45478</v>
      </c>
      <c r="J738" s="30" t="n">
        <v>45478</v>
      </c>
      <c r="K738" s="30" t="n">
        <v>45499</v>
      </c>
      <c r="L738" t="inlineStr">
        <is>
          <t>Dinheiro em Espécie</t>
        </is>
      </c>
      <c r="M738" t="inlineStr">
        <is>
          <t>DESPESAS GERAIS</t>
        </is>
      </c>
      <c r="N738" t="inlineStr">
        <is>
          <t>MANUTENCAO EM GERAL</t>
        </is>
      </c>
      <c r="O738" t="inlineStr">
        <is>
          <t>2024-27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68646</v>
      </c>
      <c r="C739" t="n">
        <v>115</v>
      </c>
      <c r="D739" t="inlineStr">
        <is>
          <t>Riviera Bar</t>
        </is>
      </c>
      <c r="E739" t="inlineStr">
        <is>
          <t>ZIGPAY LTDAS -ME</t>
        </is>
      </c>
      <c r="F739" t="n">
        <v>0.66</v>
      </c>
      <c r="G739" s="30" t="n">
        <v>45478</v>
      </c>
      <c r="H739" s="30" t="n"/>
      <c r="I739" s="30" t="n">
        <v>45478</v>
      </c>
      <c r="J739" s="30" t="n">
        <v>45478</v>
      </c>
      <c r="K739" s="30" t="n">
        <v>45509</v>
      </c>
      <c r="L739" t="inlineStr">
        <is>
          <t>Encontro de Contas</t>
        </is>
      </c>
      <c r="M739" t="inlineStr">
        <is>
          <t>SISTEMAS/ T.I</t>
        </is>
      </c>
      <c r="N739" t="inlineStr">
        <is>
          <t>SISTEMAS</t>
        </is>
      </c>
      <c r="O739" t="inlineStr">
        <is>
          <t>2024-27</t>
        </is>
      </c>
      <c r="S739" t="inlineStr">
        <is>
          <t>Pago</t>
        </is>
      </c>
    </row>
    <row r="740">
      <c r="A740" t="n">
        <v>53434</v>
      </c>
      <c r="C740" t="n">
        <v>115</v>
      </c>
      <c r="D740" t="inlineStr">
        <is>
          <t>Riviera Bar</t>
        </is>
      </c>
      <c r="E740" t="inlineStr">
        <is>
          <t xml:space="preserve">E FERNANDES ASSESSORIA CONTABIL LTDA </t>
        </is>
      </c>
      <c r="F740" t="n">
        <v>1412</v>
      </c>
      <c r="G740" s="30" t="n">
        <v>45337</v>
      </c>
      <c r="H740" s="30" t="n">
        <v>45478</v>
      </c>
      <c r="I740" s="30" t="n">
        <v>45478</v>
      </c>
      <c r="J740" s="30" t="n">
        <v>45389</v>
      </c>
      <c r="K740" s="30" t="n">
        <v>45421</v>
      </c>
      <c r="L740" t="inlineStr">
        <is>
          <t>Transferência Bancária ou Pix</t>
        </is>
      </c>
      <c r="M740" t="inlineStr">
        <is>
          <t>SERVICOS DE TERCEIROS</t>
        </is>
      </c>
      <c r="N740" t="inlineStr">
        <is>
          <t>ASSESSORIA CONTABIL</t>
        </is>
      </c>
      <c r="O740" t="inlineStr">
        <is>
          <t>2024-7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56301</v>
      </c>
      <c r="C741" t="n">
        <v>115</v>
      </c>
      <c r="D741" t="inlineStr">
        <is>
          <t>Riviera Bar</t>
        </is>
      </c>
      <c r="E741" t="inlineStr">
        <is>
          <t>MACHINE SERVICE LTDA</t>
        </is>
      </c>
      <c r="F741" t="n">
        <v>7410</v>
      </c>
      <c r="G741" s="30" t="n">
        <v>45478</v>
      </c>
      <c r="H741" s="30" t="n">
        <v>45478</v>
      </c>
      <c r="I741" s="30" t="n">
        <v>45478</v>
      </c>
      <c r="J741" s="30" t="n">
        <v>45444</v>
      </c>
      <c r="K741" s="30" t="n">
        <v>45441</v>
      </c>
      <c r="L741" t="inlineStr">
        <is>
          <t>Transferência Bancária ou Pix</t>
        </is>
      </c>
      <c r="M741" t="inlineStr">
        <is>
          <t>SERVICOS DE TERCEIROS</t>
        </is>
      </c>
      <c r="N741" t="inlineStr">
        <is>
          <t>SERVICO DE SEGURANCA</t>
        </is>
      </c>
      <c r="O741" t="inlineStr">
        <is>
          <t>2024-27</t>
        </is>
      </c>
      <c r="P741" t="inlineStr">
        <is>
          <t>Documentação Aprovada</t>
        </is>
      </c>
      <c r="Q741" t="inlineStr">
        <is>
          <t>Aprovado Diretoria</t>
        </is>
      </c>
      <c r="R741" t="inlineStr">
        <is>
          <t>Aprovado Caixa</t>
        </is>
      </c>
      <c r="S741" t="inlineStr">
        <is>
          <t>Pago</t>
        </is>
      </c>
    </row>
    <row r="742">
      <c r="A742" t="n">
        <v>57574</v>
      </c>
      <c r="C742" t="n">
        <v>115</v>
      </c>
      <c r="D742" t="inlineStr">
        <is>
          <t>Riviera Bar</t>
        </is>
      </c>
      <c r="E742" t="inlineStr">
        <is>
          <t>AMBEV S.A.</t>
        </is>
      </c>
      <c r="F742" t="n">
        <v>4720.55</v>
      </c>
      <c r="G742" s="30" t="n">
        <v>45477</v>
      </c>
      <c r="H742" s="30" t="n">
        <v>45477</v>
      </c>
      <c r="I742" s="30" t="n">
        <v>45477</v>
      </c>
      <c r="J742" s="30" t="n">
        <v>45450</v>
      </c>
      <c r="K742" s="30" t="n">
        <v>45450</v>
      </c>
      <c r="L742" t="inlineStr">
        <is>
          <t>Boleto Bancário</t>
        </is>
      </c>
      <c r="M742" t="inlineStr">
        <is>
          <t>INSUMOS</t>
        </is>
      </c>
      <c r="N742" t="inlineStr">
        <is>
          <t>BEBIDAS</t>
        </is>
      </c>
      <c r="O742" t="inlineStr">
        <is>
          <t>2024-27</t>
        </is>
      </c>
      <c r="P742" t="inlineStr">
        <is>
          <t>Documentação Aprovada</t>
        </is>
      </c>
      <c r="Q742" t="inlineStr">
        <is>
          <t>Aprovado Diretoria</t>
        </is>
      </c>
      <c r="R742" t="inlineStr">
        <is>
          <t>Aprovado Caixa</t>
        </is>
      </c>
      <c r="S742" t="inlineStr">
        <is>
          <t>Pago</t>
        </is>
      </c>
    </row>
    <row r="743">
      <c r="A743" t="n">
        <v>57586</v>
      </c>
      <c r="C743" t="n">
        <v>115</v>
      </c>
      <c r="D743" t="inlineStr">
        <is>
          <t>Riviera Bar</t>
        </is>
      </c>
      <c r="E743" t="inlineStr">
        <is>
          <t>NESTLE BRASIL LTDA</t>
        </is>
      </c>
      <c r="F743" t="n">
        <v>3206.84</v>
      </c>
      <c r="G743" s="30" t="n">
        <v>45477</v>
      </c>
      <c r="H743" s="30" t="n">
        <v>45477</v>
      </c>
      <c r="I743" s="30" t="n">
        <v>45477</v>
      </c>
      <c r="J743" s="30" t="n">
        <v>45450</v>
      </c>
      <c r="K743" s="30" t="n">
        <v>45450</v>
      </c>
      <c r="L743" t="inlineStr">
        <is>
          <t>Boleto Bancário</t>
        </is>
      </c>
      <c r="O743" t="inlineStr">
        <is>
          <t>2024-27</t>
        </is>
      </c>
      <c r="P743" t="inlineStr">
        <is>
          <t>Documentação Aprovada</t>
        </is>
      </c>
      <c r="Q743" t="inlineStr">
        <is>
          <t>Aprovado Diretoria</t>
        </is>
      </c>
      <c r="R743" t="inlineStr">
        <is>
          <t>Aprovado Caixa</t>
        </is>
      </c>
      <c r="S743" t="inlineStr">
        <is>
          <t>Pago</t>
        </is>
      </c>
    </row>
    <row r="744">
      <c r="A744" t="n">
        <v>59269</v>
      </c>
      <c r="C744" t="n">
        <v>115</v>
      </c>
      <c r="D744" t="inlineStr">
        <is>
          <t>Riviera Bar</t>
        </is>
      </c>
      <c r="E744" t="inlineStr">
        <is>
          <t>ESTAFF SOLUCOES TECNOLOGICAS DE AGENCIAMENTO LTDA</t>
        </is>
      </c>
      <c r="F744" t="n">
        <v>16030.65</v>
      </c>
      <c r="G744" s="30" t="n">
        <v>45477</v>
      </c>
      <c r="H744" s="30" t="n">
        <v>45477</v>
      </c>
      <c r="I744" s="30" t="n">
        <v>45477</v>
      </c>
      <c r="J744" s="30" t="n">
        <v>45444</v>
      </c>
      <c r="K744" s="30" t="n">
        <v>45461</v>
      </c>
      <c r="L744" t="inlineStr">
        <is>
          <t>Boleto Bancário</t>
        </is>
      </c>
      <c r="M744" t="inlineStr">
        <is>
          <t>MAO DE OBRA FIXA/ TEMPORARIOS</t>
        </is>
      </c>
      <c r="N744" t="inlineStr">
        <is>
          <t>MÃO DE OBRA EXTRA</t>
        </is>
      </c>
      <c r="O744" t="inlineStr">
        <is>
          <t>2024-27</t>
        </is>
      </c>
      <c r="P744" t="inlineStr">
        <is>
          <t>Documentação Aprovada</t>
        </is>
      </c>
      <c r="Q744" t="inlineStr">
        <is>
          <t>Aprovado Diretoria</t>
        </is>
      </c>
      <c r="R744" t="inlineStr">
        <is>
          <t>Aprovado Caixa</t>
        </is>
      </c>
      <c r="S744" t="inlineStr">
        <is>
          <t>Pago</t>
        </is>
      </c>
    </row>
    <row r="745">
      <c r="A745" t="n">
        <v>63103</v>
      </c>
      <c r="C745" t="n">
        <v>115</v>
      </c>
      <c r="D745" t="inlineStr">
        <is>
          <t>Riviera Bar</t>
        </is>
      </c>
      <c r="E745" t="inlineStr">
        <is>
          <t>ALEXSANDER ELIAS ALVES</t>
        </is>
      </c>
      <c r="F745" t="n">
        <v>2905.35</v>
      </c>
      <c r="G745" s="30" t="n">
        <v>45478</v>
      </c>
      <c r="H745" s="30" t="n">
        <v>45477</v>
      </c>
      <c r="I745" s="30" t="n">
        <v>45477</v>
      </c>
      <c r="J745" s="30" t="n">
        <v>45473</v>
      </c>
      <c r="K745" s="30" t="n"/>
      <c r="M745" t="inlineStr">
        <is>
          <t>MAO DE OBRA FIXA/ TEMPORARIOS</t>
        </is>
      </c>
      <c r="N745" t="inlineStr">
        <is>
          <t>SALARIOS</t>
        </is>
      </c>
      <c r="O745" t="inlineStr">
        <is>
          <t>2024-27</t>
        </is>
      </c>
      <c r="P745" t="inlineStr">
        <is>
          <t>Documentação Aprovada</t>
        </is>
      </c>
      <c r="Q745" t="inlineStr">
        <is>
          <t>Aprovado Diretoria</t>
        </is>
      </c>
      <c r="R745" t="inlineStr">
        <is>
          <t>Aprovado Caixa</t>
        </is>
      </c>
      <c r="S745" t="inlineStr">
        <is>
          <t>Pago</t>
        </is>
      </c>
    </row>
    <row r="746">
      <c r="A746" t="n">
        <v>63104</v>
      </c>
      <c r="C746" t="n">
        <v>115</v>
      </c>
      <c r="D746" t="inlineStr">
        <is>
          <t>Riviera Bar</t>
        </is>
      </c>
      <c r="E746" t="inlineStr">
        <is>
          <t>ANTONIO BARROSO DE OLIVEIRA</t>
        </is>
      </c>
      <c r="F746" t="n">
        <v>3214.77</v>
      </c>
      <c r="G746" s="30" t="n">
        <v>45478</v>
      </c>
      <c r="H746" s="30" t="n">
        <v>45477</v>
      </c>
      <c r="I746" s="30" t="n">
        <v>45477</v>
      </c>
      <c r="J746" s="30" t="n">
        <v>45473</v>
      </c>
      <c r="K746" s="30" t="n"/>
      <c r="M746" t="inlineStr">
        <is>
          <t>MAO DE OBRA FIXA/ TEMPORARIOS</t>
        </is>
      </c>
      <c r="N746" t="inlineStr">
        <is>
          <t>SALARIOS</t>
        </is>
      </c>
      <c r="O746" t="inlineStr">
        <is>
          <t>2024-27</t>
        </is>
      </c>
      <c r="P746" t="inlineStr">
        <is>
          <t>Documentação Aprovada</t>
        </is>
      </c>
      <c r="Q746" t="inlineStr">
        <is>
          <t>Aprovado Diretoria</t>
        </is>
      </c>
      <c r="R746" t="inlineStr">
        <is>
          <t>Aprovado Caixa</t>
        </is>
      </c>
      <c r="S746" t="inlineStr">
        <is>
          <t>Pago</t>
        </is>
      </c>
    </row>
    <row r="747">
      <c r="A747" t="n">
        <v>63105</v>
      </c>
      <c r="C747" t="n">
        <v>115</v>
      </c>
      <c r="D747" t="inlineStr">
        <is>
          <t>Riviera Bar</t>
        </is>
      </c>
      <c r="E747" t="inlineStr">
        <is>
          <t>ANTONIO RAIMUNDO LOPES LIMA</t>
        </is>
      </c>
      <c r="F747" t="n">
        <v>3857.51</v>
      </c>
      <c r="G747" s="30" t="n">
        <v>45478</v>
      </c>
      <c r="H747" s="30" t="n">
        <v>45477</v>
      </c>
      <c r="I747" s="30" t="n">
        <v>45477</v>
      </c>
      <c r="J747" s="30" t="n">
        <v>45473</v>
      </c>
      <c r="K747" s="30" t="n"/>
      <c r="M747" t="inlineStr">
        <is>
          <t>MAO DE OBRA FIXA/ TEMPORARIOS</t>
        </is>
      </c>
      <c r="N747" t="inlineStr">
        <is>
          <t>SALARIOS</t>
        </is>
      </c>
      <c r="O747" t="inlineStr">
        <is>
          <t>2024-27</t>
        </is>
      </c>
      <c r="P747" t="inlineStr">
        <is>
          <t>Documentação Aprovada</t>
        </is>
      </c>
      <c r="Q747" t="inlineStr">
        <is>
          <t>Aprovado Diretoria</t>
        </is>
      </c>
      <c r="R747" t="inlineStr">
        <is>
          <t>Aprovado Caixa</t>
        </is>
      </c>
      <c r="S747" t="inlineStr">
        <is>
          <t>Pago</t>
        </is>
      </c>
    </row>
    <row r="748">
      <c r="A748" t="n">
        <v>63106</v>
      </c>
      <c r="C748" t="n">
        <v>115</v>
      </c>
      <c r="D748" t="inlineStr">
        <is>
          <t>Riviera Bar</t>
        </is>
      </c>
      <c r="E748" t="inlineStr">
        <is>
          <t>ARIANA SOUZA DE OLIVEIRA</t>
        </is>
      </c>
      <c r="F748" t="n">
        <v>4050.19</v>
      </c>
      <c r="G748" s="30" t="n">
        <v>45478</v>
      </c>
      <c r="H748" s="30" t="n">
        <v>45477</v>
      </c>
      <c r="I748" s="30" t="n">
        <v>45477</v>
      </c>
      <c r="J748" s="30" t="n">
        <v>45473</v>
      </c>
      <c r="K748" s="30" t="n"/>
      <c r="M748" t="inlineStr">
        <is>
          <t>MAO DE OBRA FIXA/ TEMPORARIOS</t>
        </is>
      </c>
      <c r="N748" t="inlineStr">
        <is>
          <t>SALARIOS</t>
        </is>
      </c>
      <c r="O748" t="inlineStr">
        <is>
          <t>2024-27</t>
        </is>
      </c>
      <c r="P748" t="inlineStr">
        <is>
          <t>Documentação Aprovada</t>
        </is>
      </c>
      <c r="Q748" t="inlineStr">
        <is>
          <t>Aprovado Diretoria</t>
        </is>
      </c>
      <c r="R748" t="inlineStr">
        <is>
          <t>Aprovado Caixa</t>
        </is>
      </c>
      <c r="S748" t="inlineStr">
        <is>
          <t>Pago</t>
        </is>
      </c>
    </row>
    <row r="749">
      <c r="A749" t="n">
        <v>63107</v>
      </c>
      <c r="C749" t="n">
        <v>115</v>
      </c>
      <c r="D749" t="inlineStr">
        <is>
          <t>Riviera Bar</t>
        </is>
      </c>
      <c r="E749" t="inlineStr">
        <is>
          <t>BRUNO JOSE RIBEIRO DE JESUS</t>
        </is>
      </c>
      <c r="F749" t="n">
        <v>2588.91</v>
      </c>
      <c r="G749" s="30" t="n">
        <v>45478</v>
      </c>
      <c r="H749" s="30" t="n">
        <v>45477</v>
      </c>
      <c r="I749" s="30" t="n">
        <v>45477</v>
      </c>
      <c r="J749" s="30" t="n">
        <v>45473</v>
      </c>
      <c r="K749" s="30" t="n"/>
      <c r="M749" t="inlineStr">
        <is>
          <t>MAO DE OBRA FIXA/ TEMPORARIOS</t>
        </is>
      </c>
      <c r="N749" t="inlineStr">
        <is>
          <t>SALARIOS</t>
        </is>
      </c>
      <c r="O749" t="inlineStr">
        <is>
          <t>2024-27</t>
        </is>
      </c>
      <c r="P749" t="inlineStr">
        <is>
          <t>Documentação Aprovada</t>
        </is>
      </c>
      <c r="Q749" t="inlineStr">
        <is>
          <t>Aprovado Diretoria</t>
        </is>
      </c>
      <c r="R749" t="inlineStr">
        <is>
          <t>Aprovado Caixa</t>
        </is>
      </c>
      <c r="S749" t="inlineStr">
        <is>
          <t>Pago</t>
        </is>
      </c>
    </row>
    <row r="750">
      <c r="A750" t="n">
        <v>63108</v>
      </c>
      <c r="C750" t="n">
        <v>115</v>
      </c>
      <c r="D750" t="inlineStr">
        <is>
          <t>Riviera Bar</t>
        </is>
      </c>
      <c r="E750" t="inlineStr">
        <is>
          <t>CAIO HENRIQUE ROCHA LIMA</t>
        </is>
      </c>
      <c r="F750" t="n">
        <v>3442.1</v>
      </c>
      <c r="G750" s="30" t="n">
        <v>45478</v>
      </c>
      <c r="H750" s="30" t="n">
        <v>45477</v>
      </c>
      <c r="I750" s="30" t="n">
        <v>45477</v>
      </c>
      <c r="J750" s="30" t="n">
        <v>45473</v>
      </c>
      <c r="K750" s="30" t="n"/>
      <c r="M750" t="inlineStr">
        <is>
          <t>MAO DE OBRA FIXA/ TEMPORARIOS</t>
        </is>
      </c>
      <c r="N750" t="inlineStr">
        <is>
          <t>SALARIOS</t>
        </is>
      </c>
      <c r="O750" t="inlineStr">
        <is>
          <t>2024-27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63109</v>
      </c>
      <c r="C751" t="n">
        <v>115</v>
      </c>
      <c r="D751" t="inlineStr">
        <is>
          <t>Riviera Bar</t>
        </is>
      </c>
      <c r="E751" t="inlineStr">
        <is>
          <t>CIBELE ELAINE SOUSA</t>
        </is>
      </c>
      <c r="F751" t="n">
        <v>3829.43</v>
      </c>
      <c r="G751" s="30" t="n">
        <v>45478</v>
      </c>
      <c r="H751" s="30" t="n">
        <v>45477</v>
      </c>
      <c r="I751" s="30" t="n">
        <v>45477</v>
      </c>
      <c r="J751" s="30" t="n">
        <v>45473</v>
      </c>
      <c r="K751" s="30" t="n"/>
      <c r="M751" t="inlineStr">
        <is>
          <t>MAO DE OBRA FIXA/ TEMPORARIOS</t>
        </is>
      </c>
      <c r="N751" t="inlineStr">
        <is>
          <t>SALARIOS</t>
        </is>
      </c>
      <c r="O751" t="inlineStr">
        <is>
          <t>2024-27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63110</v>
      </c>
      <c r="C752" t="n">
        <v>115</v>
      </c>
      <c r="D752" t="inlineStr">
        <is>
          <t>Riviera Bar</t>
        </is>
      </c>
      <c r="E752" t="inlineStr">
        <is>
          <t>CICERO DURVAL DA SILVA</t>
        </is>
      </c>
      <c r="F752" t="n">
        <v>3493.61</v>
      </c>
      <c r="G752" s="30" t="n">
        <v>45478</v>
      </c>
      <c r="H752" s="30" t="n">
        <v>45477</v>
      </c>
      <c r="I752" s="30" t="n">
        <v>45477</v>
      </c>
      <c r="J752" s="30" t="n">
        <v>45473</v>
      </c>
      <c r="K752" s="30" t="n"/>
      <c r="M752" t="inlineStr">
        <is>
          <t>MAO DE OBRA FIXA/ TEMPORARIOS</t>
        </is>
      </c>
      <c r="N752" t="inlineStr">
        <is>
          <t>SALARIOS</t>
        </is>
      </c>
      <c r="O752" t="inlineStr">
        <is>
          <t>2024-27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63111</v>
      </c>
      <c r="C753" t="n">
        <v>115</v>
      </c>
      <c r="D753" t="inlineStr">
        <is>
          <t>Riviera Bar</t>
        </is>
      </c>
      <c r="E753" t="inlineStr">
        <is>
          <t>CLAUDIO ROBERTO MEDEIROS CABRAL JUNIOR</t>
        </is>
      </c>
      <c r="F753" t="n">
        <v>1325.76</v>
      </c>
      <c r="G753" s="30" t="n">
        <v>45478</v>
      </c>
      <c r="H753" s="30" t="n">
        <v>45477</v>
      </c>
      <c r="I753" s="30" t="n">
        <v>45477</v>
      </c>
      <c r="J753" s="30" t="n">
        <v>45473</v>
      </c>
      <c r="K753" s="30" t="n"/>
      <c r="M753" t="inlineStr">
        <is>
          <t>MAO DE OBRA FIXA/ TEMPORARIOS</t>
        </is>
      </c>
      <c r="N753" t="inlineStr">
        <is>
          <t>SALARIOS</t>
        </is>
      </c>
      <c r="O753" t="inlineStr">
        <is>
          <t>2024-27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63112</v>
      </c>
      <c r="C754" t="n">
        <v>115</v>
      </c>
      <c r="D754" t="inlineStr">
        <is>
          <t>Riviera Bar</t>
        </is>
      </c>
      <c r="E754" t="inlineStr">
        <is>
          <t>CLAYTON VICENTE MORAES SANTOS</t>
        </is>
      </c>
      <c r="F754" t="n">
        <v>1149.92</v>
      </c>
      <c r="G754" s="30" t="n">
        <v>45478</v>
      </c>
      <c r="H754" s="30" t="n">
        <v>45477</v>
      </c>
      <c r="I754" s="30" t="n">
        <v>45477</v>
      </c>
      <c r="J754" s="30" t="n">
        <v>45473</v>
      </c>
      <c r="K754" s="30" t="n"/>
      <c r="M754" t="inlineStr">
        <is>
          <t>MAO DE OBRA FIXA/ TEMPORARIOS</t>
        </is>
      </c>
      <c r="N754" t="inlineStr">
        <is>
          <t>SALARIOS</t>
        </is>
      </c>
      <c r="O754" t="inlineStr">
        <is>
          <t>2024-27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63113</v>
      </c>
      <c r="C755" t="n">
        <v>115</v>
      </c>
      <c r="D755" t="inlineStr">
        <is>
          <t>Riviera Bar</t>
        </is>
      </c>
      <c r="E755" t="inlineStr">
        <is>
          <t>DANIEL DE MELO LIMA</t>
        </is>
      </c>
      <c r="F755" t="n">
        <v>4902.2</v>
      </c>
      <c r="G755" s="30" t="n">
        <v>45478</v>
      </c>
      <c r="H755" s="30" t="n">
        <v>45477</v>
      </c>
      <c r="I755" s="30" t="n">
        <v>45477</v>
      </c>
      <c r="J755" s="30" t="n">
        <v>45473</v>
      </c>
      <c r="K755" s="30" t="n"/>
      <c r="M755" t="inlineStr">
        <is>
          <t>MAO DE OBRA FIXA/ TEMPORARIOS</t>
        </is>
      </c>
      <c r="N755" t="inlineStr">
        <is>
          <t>SALARIOS</t>
        </is>
      </c>
      <c r="O755" t="inlineStr">
        <is>
          <t>2024-27</t>
        </is>
      </c>
      <c r="P755" t="inlineStr">
        <is>
          <t>Documentação Aprovada</t>
        </is>
      </c>
      <c r="Q755" t="inlineStr">
        <is>
          <t>Aprovado Diretoria</t>
        </is>
      </c>
      <c r="R755" t="inlineStr">
        <is>
          <t>Aprovado Caixa</t>
        </is>
      </c>
      <c r="S755" t="inlineStr">
        <is>
          <t>Pago</t>
        </is>
      </c>
    </row>
    <row r="756">
      <c r="A756" t="n">
        <v>63114</v>
      </c>
      <c r="C756" t="n">
        <v>115</v>
      </c>
      <c r="D756" t="inlineStr">
        <is>
          <t>Riviera Bar</t>
        </is>
      </c>
      <c r="E756" t="inlineStr">
        <is>
          <t>DANIELE BISO</t>
        </is>
      </c>
      <c r="F756" t="n">
        <v>3537.51</v>
      </c>
      <c r="G756" s="30" t="n">
        <v>45478</v>
      </c>
      <c r="H756" s="30" t="n">
        <v>45477</v>
      </c>
      <c r="I756" s="30" t="n">
        <v>45477</v>
      </c>
      <c r="J756" s="30" t="n">
        <v>45473</v>
      </c>
      <c r="K756" s="30" t="n"/>
      <c r="M756" t="inlineStr">
        <is>
          <t>MAO DE OBRA FIXA/ TEMPORARIOS</t>
        </is>
      </c>
      <c r="N756" t="inlineStr">
        <is>
          <t>SALARIOS</t>
        </is>
      </c>
      <c r="O756" t="inlineStr">
        <is>
          <t>2024-27</t>
        </is>
      </c>
      <c r="P756" t="inlineStr">
        <is>
          <t>Documentação Aprovada</t>
        </is>
      </c>
      <c r="Q756" t="inlineStr">
        <is>
          <t>Aprovado Diretoria</t>
        </is>
      </c>
      <c r="R756" t="inlineStr">
        <is>
          <t>Aprovado Caixa</t>
        </is>
      </c>
      <c r="S756" t="inlineStr">
        <is>
          <t>Pago</t>
        </is>
      </c>
    </row>
    <row r="757">
      <c r="A757" t="n">
        <v>63115</v>
      </c>
      <c r="C757" t="n">
        <v>115</v>
      </c>
      <c r="D757" t="inlineStr">
        <is>
          <t>Riviera Bar</t>
        </is>
      </c>
      <c r="E757" t="inlineStr">
        <is>
          <t>EDGAR AVELINO DE SOUZA</t>
        </is>
      </c>
      <c r="F757" t="n">
        <v>2084.41</v>
      </c>
      <c r="G757" s="30" t="n">
        <v>45478</v>
      </c>
      <c r="H757" s="30" t="n">
        <v>45477</v>
      </c>
      <c r="I757" s="30" t="n">
        <v>45477</v>
      </c>
      <c r="J757" s="30" t="n">
        <v>45473</v>
      </c>
      <c r="K757" s="30" t="n"/>
      <c r="M757" t="inlineStr">
        <is>
          <t>MAO DE OBRA FIXA/ TEMPORARIOS</t>
        </is>
      </c>
      <c r="N757" t="inlineStr">
        <is>
          <t>SALARIOS</t>
        </is>
      </c>
      <c r="O757" t="inlineStr">
        <is>
          <t>2024-27</t>
        </is>
      </c>
      <c r="P757" t="inlineStr">
        <is>
          <t>Documentação Aprovada</t>
        </is>
      </c>
      <c r="Q757" t="inlineStr">
        <is>
          <t>Aprovado Diretoria</t>
        </is>
      </c>
      <c r="R757" t="inlineStr">
        <is>
          <t>Aprovado Caixa</t>
        </is>
      </c>
      <c r="S757" t="inlineStr">
        <is>
          <t>Pago</t>
        </is>
      </c>
    </row>
    <row r="758">
      <c r="A758" t="n">
        <v>63116</v>
      </c>
      <c r="C758" t="n">
        <v>115</v>
      </c>
      <c r="D758" t="inlineStr">
        <is>
          <t>Riviera Bar</t>
        </is>
      </c>
      <c r="E758" t="inlineStr">
        <is>
          <t>EMERSON ALVES DA SILVA</t>
        </is>
      </c>
      <c r="F758" t="n">
        <v>3012.61</v>
      </c>
      <c r="G758" s="30" t="n">
        <v>45478</v>
      </c>
      <c r="H758" s="30" t="n">
        <v>45477</v>
      </c>
      <c r="I758" s="30" t="n">
        <v>45477</v>
      </c>
      <c r="J758" s="30" t="n">
        <v>45473</v>
      </c>
      <c r="K758" s="30" t="n"/>
      <c r="M758" t="inlineStr">
        <is>
          <t>MAO DE OBRA FIXA/ TEMPORARIOS</t>
        </is>
      </c>
      <c r="N758" t="inlineStr">
        <is>
          <t>SALARIOS</t>
        </is>
      </c>
      <c r="O758" t="inlineStr">
        <is>
          <t>2024-27</t>
        </is>
      </c>
      <c r="P758" t="inlineStr">
        <is>
          <t>Documentação Aprovada</t>
        </is>
      </c>
      <c r="Q758" t="inlineStr">
        <is>
          <t>Aprovado Diretoria</t>
        </is>
      </c>
      <c r="R758" t="inlineStr">
        <is>
          <t>Aprovado Caixa</t>
        </is>
      </c>
      <c r="S758" t="inlineStr">
        <is>
          <t>Pago</t>
        </is>
      </c>
    </row>
    <row r="759">
      <c r="A759" t="n">
        <v>63117</v>
      </c>
      <c r="C759" t="n">
        <v>115</v>
      </c>
      <c r="D759" t="inlineStr">
        <is>
          <t>Riviera Bar</t>
        </is>
      </c>
      <c r="E759" t="inlineStr">
        <is>
          <t>EMERSON PEREIRA DA SILVA</t>
        </is>
      </c>
      <c r="F759" t="n">
        <v>3186.5</v>
      </c>
      <c r="G759" s="30" t="n">
        <v>45478</v>
      </c>
      <c r="H759" s="30" t="n">
        <v>45477</v>
      </c>
      <c r="I759" s="30" t="n">
        <v>45477</v>
      </c>
      <c r="J759" s="30" t="n">
        <v>45473</v>
      </c>
      <c r="K759" s="30" t="n"/>
      <c r="M759" t="inlineStr">
        <is>
          <t>MAO DE OBRA FIXA/ TEMPORARIOS</t>
        </is>
      </c>
      <c r="N759" t="inlineStr">
        <is>
          <t>SALARIOS</t>
        </is>
      </c>
      <c r="O759" t="inlineStr">
        <is>
          <t>2024-27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63118</v>
      </c>
      <c r="C760" t="n">
        <v>115</v>
      </c>
      <c r="D760" t="inlineStr">
        <is>
          <t>Riviera Bar</t>
        </is>
      </c>
      <c r="E760" t="inlineStr">
        <is>
          <t>FABRICIO MARTINS DOS SANTOS</t>
        </is>
      </c>
      <c r="F760" t="n">
        <v>3186.5</v>
      </c>
      <c r="G760" s="30" t="n">
        <v>45478</v>
      </c>
      <c r="H760" s="30" t="n">
        <v>45477</v>
      </c>
      <c r="I760" s="30" t="n">
        <v>45477</v>
      </c>
      <c r="J760" s="30" t="n">
        <v>45473</v>
      </c>
      <c r="K760" s="30" t="n"/>
      <c r="M760" t="inlineStr">
        <is>
          <t>MAO DE OBRA FIXA/ TEMPORARIOS</t>
        </is>
      </c>
      <c r="N760" t="inlineStr">
        <is>
          <t>SALARIOS</t>
        </is>
      </c>
      <c r="O760" t="inlineStr">
        <is>
          <t>2024-27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63119</v>
      </c>
      <c r="C761" t="n">
        <v>115</v>
      </c>
      <c r="D761" t="inlineStr">
        <is>
          <t>Riviera Bar</t>
        </is>
      </c>
      <c r="E761" t="inlineStr">
        <is>
          <t>FELIPE AUGUSTO DE SOUZA SALES</t>
        </is>
      </c>
      <c r="F761" t="n">
        <v>2264.11</v>
      </c>
      <c r="G761" s="30" t="n">
        <v>45478</v>
      </c>
      <c r="H761" s="30" t="n">
        <v>45477</v>
      </c>
      <c r="I761" s="30" t="n">
        <v>45477</v>
      </c>
      <c r="J761" s="30" t="n">
        <v>45473</v>
      </c>
      <c r="K761" s="30" t="n"/>
      <c r="M761" t="inlineStr">
        <is>
          <t>MAO DE OBRA FIXA/ TEMPORARIOS</t>
        </is>
      </c>
      <c r="N761" t="inlineStr">
        <is>
          <t>SALARIOS</t>
        </is>
      </c>
      <c r="O761" t="inlineStr">
        <is>
          <t>2024-27</t>
        </is>
      </c>
      <c r="P761" t="inlineStr">
        <is>
          <t>Documentação Aprovada</t>
        </is>
      </c>
      <c r="Q761" t="inlineStr">
        <is>
          <t>Aprovado Diretoria</t>
        </is>
      </c>
      <c r="R761" t="inlineStr">
        <is>
          <t>Aprovado Caixa</t>
        </is>
      </c>
      <c r="S761" t="inlineStr">
        <is>
          <t>Pago</t>
        </is>
      </c>
    </row>
    <row r="762">
      <c r="A762" t="n">
        <v>63120</v>
      </c>
      <c r="C762" t="n">
        <v>115</v>
      </c>
      <c r="D762" t="inlineStr">
        <is>
          <t>Riviera Bar</t>
        </is>
      </c>
      <c r="E762" t="inlineStr">
        <is>
          <t>FELIPE MAGALHAES DUARTE</t>
        </is>
      </c>
      <c r="F762" t="n">
        <v>2057.79</v>
      </c>
      <c r="G762" s="30" t="n">
        <v>45478</v>
      </c>
      <c r="H762" s="30" t="n">
        <v>45477</v>
      </c>
      <c r="I762" s="30" t="n">
        <v>45477</v>
      </c>
      <c r="J762" s="30" t="n">
        <v>45473</v>
      </c>
      <c r="K762" s="30" t="n"/>
      <c r="M762" t="inlineStr">
        <is>
          <t>MAO DE OBRA FIXA/ TEMPORARIOS</t>
        </is>
      </c>
      <c r="N762" t="inlineStr">
        <is>
          <t>SALARIOS</t>
        </is>
      </c>
      <c r="O762" t="inlineStr">
        <is>
          <t>2024-27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63121</v>
      </c>
      <c r="C763" t="n">
        <v>115</v>
      </c>
      <c r="D763" t="inlineStr">
        <is>
          <t>Riviera Bar</t>
        </is>
      </c>
      <c r="E763" t="inlineStr">
        <is>
          <t>FRANCISCO DAS CHAGAS CUNHA MENESES</t>
        </is>
      </c>
      <c r="F763" t="n">
        <v>4466.58</v>
      </c>
      <c r="G763" s="30" t="n">
        <v>45478</v>
      </c>
      <c r="H763" s="30" t="n">
        <v>45477</v>
      </c>
      <c r="I763" s="30" t="n">
        <v>45477</v>
      </c>
      <c r="J763" s="30" t="n">
        <v>45473</v>
      </c>
      <c r="K763" s="30" t="n"/>
      <c r="M763" t="inlineStr">
        <is>
          <t>MAO DE OBRA FIXA/ TEMPORARIOS</t>
        </is>
      </c>
      <c r="N763" t="inlineStr">
        <is>
          <t>SALARIOS</t>
        </is>
      </c>
      <c r="O763" t="inlineStr">
        <is>
          <t>2024-27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63122</v>
      </c>
      <c r="C764" t="n">
        <v>115</v>
      </c>
      <c r="D764" t="inlineStr">
        <is>
          <t>Riviera Bar</t>
        </is>
      </c>
      <c r="E764" t="inlineStr">
        <is>
          <t>FRANCISCO WILLIAN LOPES LIMA</t>
        </is>
      </c>
      <c r="F764" t="n">
        <v>3776.32</v>
      </c>
      <c r="G764" s="30" t="n">
        <v>45478</v>
      </c>
      <c r="H764" s="30" t="n">
        <v>45477</v>
      </c>
      <c r="I764" s="30" t="n">
        <v>45477</v>
      </c>
      <c r="J764" s="30" t="n">
        <v>45473</v>
      </c>
      <c r="K764" s="30" t="n"/>
      <c r="M764" t="inlineStr">
        <is>
          <t>MAO DE OBRA FIXA/ TEMPORARIOS</t>
        </is>
      </c>
      <c r="N764" t="inlineStr">
        <is>
          <t>SALARIOS</t>
        </is>
      </c>
      <c r="O764" t="inlineStr">
        <is>
          <t>2024-27</t>
        </is>
      </c>
      <c r="P764" t="inlineStr">
        <is>
          <t>Documentação Aprovada</t>
        </is>
      </c>
      <c r="Q764" t="inlineStr">
        <is>
          <t>Aprovado Diretoria</t>
        </is>
      </c>
      <c r="R764" t="inlineStr">
        <is>
          <t>Aprovado Caixa</t>
        </is>
      </c>
      <c r="S764" t="inlineStr">
        <is>
          <t>Pago</t>
        </is>
      </c>
    </row>
    <row r="765">
      <c r="A765" t="n">
        <v>63123</v>
      </c>
      <c r="C765" t="n">
        <v>115</v>
      </c>
      <c r="D765" t="inlineStr">
        <is>
          <t>Riviera Bar</t>
        </is>
      </c>
      <c r="E765" t="inlineStr">
        <is>
          <t>GUSTAVO FRIGO DE OLIVEIRA</t>
        </is>
      </c>
      <c r="F765" t="n">
        <v>3321.4</v>
      </c>
      <c r="G765" s="30" t="n">
        <v>45478</v>
      </c>
      <c r="H765" s="30" t="n">
        <v>45477</v>
      </c>
      <c r="I765" s="30" t="n">
        <v>45477</v>
      </c>
      <c r="J765" s="30" t="n">
        <v>45473</v>
      </c>
      <c r="K765" s="30" t="n"/>
      <c r="M765" t="inlineStr">
        <is>
          <t>MAO DE OBRA FIXA/ TEMPORARIOS</t>
        </is>
      </c>
      <c r="N765" t="inlineStr">
        <is>
          <t>SALARIOS</t>
        </is>
      </c>
      <c r="O765" t="inlineStr">
        <is>
          <t>2024-27</t>
        </is>
      </c>
      <c r="P765" t="inlineStr">
        <is>
          <t>Documentação Aprovada</t>
        </is>
      </c>
      <c r="Q765" t="inlineStr">
        <is>
          <t>Aprovado Diretoria</t>
        </is>
      </c>
      <c r="R765" t="inlineStr">
        <is>
          <t>Aprovado Caixa</t>
        </is>
      </c>
      <c r="S765" t="inlineStr">
        <is>
          <t>Pago</t>
        </is>
      </c>
    </row>
    <row r="766">
      <c r="A766" t="n">
        <v>63124</v>
      </c>
      <c r="C766" t="n">
        <v>115</v>
      </c>
      <c r="D766" t="inlineStr">
        <is>
          <t>Riviera Bar</t>
        </is>
      </c>
      <c r="E766" t="inlineStr">
        <is>
          <t>INGRID MOSACK DA SILVA</t>
        </is>
      </c>
      <c r="F766" t="n">
        <v>3472.9</v>
      </c>
      <c r="G766" s="30" t="n">
        <v>45478</v>
      </c>
      <c r="H766" s="30" t="n">
        <v>45477</v>
      </c>
      <c r="I766" s="30" t="n">
        <v>45477</v>
      </c>
      <c r="J766" s="30" t="n">
        <v>45473</v>
      </c>
      <c r="K766" s="30" t="n"/>
      <c r="M766" t="inlineStr">
        <is>
          <t>MAO DE OBRA FIXA/ TEMPORARIOS</t>
        </is>
      </c>
      <c r="N766" t="inlineStr">
        <is>
          <t>SALARIOS</t>
        </is>
      </c>
      <c r="O766" t="inlineStr">
        <is>
          <t>2024-27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63125</v>
      </c>
      <c r="C767" t="n">
        <v>115</v>
      </c>
      <c r="D767" t="inlineStr">
        <is>
          <t>Riviera Bar</t>
        </is>
      </c>
      <c r="E767" t="inlineStr">
        <is>
          <t>ISAQUIEL VIEIRA MELO</t>
        </is>
      </c>
      <c r="F767" t="n">
        <v>3151</v>
      </c>
      <c r="G767" s="30" t="n">
        <v>45478</v>
      </c>
      <c r="H767" s="30" t="n">
        <v>45477</v>
      </c>
      <c r="I767" s="30" t="n">
        <v>45477</v>
      </c>
      <c r="J767" s="30" t="n">
        <v>45473</v>
      </c>
      <c r="K767" s="30" t="n"/>
      <c r="M767" t="inlineStr">
        <is>
          <t>MAO DE OBRA FIXA/ TEMPORARIOS</t>
        </is>
      </c>
      <c r="N767" t="inlineStr">
        <is>
          <t>SALARIOS</t>
        </is>
      </c>
      <c r="O767" t="inlineStr">
        <is>
          <t>2024-27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63126</v>
      </c>
      <c r="C768" t="n">
        <v>115</v>
      </c>
      <c r="D768" t="inlineStr">
        <is>
          <t>Riviera Bar</t>
        </is>
      </c>
      <c r="E768" t="inlineStr">
        <is>
          <t>IVANILSON SANTOS DE JESUS</t>
        </is>
      </c>
      <c r="F768" t="n">
        <v>2227.99</v>
      </c>
      <c r="G768" s="30" t="n">
        <v>45478</v>
      </c>
      <c r="H768" s="30" t="n">
        <v>45477</v>
      </c>
      <c r="I768" s="30" t="n">
        <v>45477</v>
      </c>
      <c r="J768" s="30" t="n">
        <v>45473</v>
      </c>
      <c r="K768" s="30" t="n"/>
      <c r="M768" t="inlineStr">
        <is>
          <t>MAO DE OBRA FIXA/ TEMPORARIOS</t>
        </is>
      </c>
      <c r="N768" t="inlineStr">
        <is>
          <t>SALARIOS</t>
        </is>
      </c>
      <c r="O768" t="inlineStr">
        <is>
          <t>2024-27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63127</v>
      </c>
      <c r="C769" t="n">
        <v>115</v>
      </c>
      <c r="D769" t="inlineStr">
        <is>
          <t>Riviera Bar</t>
        </is>
      </c>
      <c r="E769" t="inlineStr">
        <is>
          <t>JOAQUIM MACARIO DE ANDRADE FILHO</t>
        </is>
      </c>
      <c r="F769" t="n">
        <v>4653.49</v>
      </c>
      <c r="G769" s="30" t="n">
        <v>45478</v>
      </c>
      <c r="H769" s="30" t="n">
        <v>45477</v>
      </c>
      <c r="I769" s="30" t="n">
        <v>45477</v>
      </c>
      <c r="J769" s="30" t="n">
        <v>45473</v>
      </c>
      <c r="K769" s="30" t="n"/>
      <c r="M769" t="inlineStr">
        <is>
          <t>MAO DE OBRA FIXA/ TEMPORARIOS</t>
        </is>
      </c>
      <c r="N769" t="inlineStr">
        <is>
          <t>SALARIOS</t>
        </is>
      </c>
      <c r="O769" t="inlineStr">
        <is>
          <t>2024-27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63128</v>
      </c>
      <c r="C770" t="n">
        <v>115</v>
      </c>
      <c r="D770" t="inlineStr">
        <is>
          <t>Riviera Bar</t>
        </is>
      </c>
      <c r="E770" t="inlineStr">
        <is>
          <t>JORDY MOURA SILVA</t>
        </is>
      </c>
      <c r="F770" t="n">
        <v>4074.43</v>
      </c>
      <c r="G770" s="30" t="n">
        <v>45478</v>
      </c>
      <c r="H770" s="30" t="n">
        <v>45477</v>
      </c>
      <c r="I770" s="30" t="n">
        <v>45477</v>
      </c>
      <c r="J770" s="30" t="n">
        <v>45473</v>
      </c>
      <c r="K770" s="30" t="n"/>
      <c r="M770" t="inlineStr">
        <is>
          <t>MAO DE OBRA FIXA/ TEMPORARIOS</t>
        </is>
      </c>
      <c r="N770" t="inlineStr">
        <is>
          <t>SALARIOS</t>
        </is>
      </c>
      <c r="O770" t="inlineStr">
        <is>
          <t>2024-27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63129</v>
      </c>
      <c r="C771" t="n">
        <v>115</v>
      </c>
      <c r="D771" t="inlineStr">
        <is>
          <t>Riviera Bar</t>
        </is>
      </c>
      <c r="E771" t="inlineStr">
        <is>
          <t>LARISSA DOS SANTOS SILVA</t>
        </is>
      </c>
      <c r="F771" t="n">
        <v>2542.79</v>
      </c>
      <c r="G771" s="30" t="n">
        <v>45478</v>
      </c>
      <c r="H771" s="30" t="n">
        <v>45477</v>
      </c>
      <c r="I771" s="30" t="n">
        <v>45477</v>
      </c>
      <c r="J771" s="30" t="n">
        <v>45473</v>
      </c>
      <c r="K771" s="30" t="n"/>
      <c r="M771" t="inlineStr">
        <is>
          <t>MAO DE OBRA FIXA/ TEMPORARIOS</t>
        </is>
      </c>
      <c r="N771" t="inlineStr">
        <is>
          <t>SALARIOS</t>
        </is>
      </c>
      <c r="O771" t="inlineStr">
        <is>
          <t>2024-27</t>
        </is>
      </c>
      <c r="P771" t="inlineStr">
        <is>
          <t>Documentação Aprovada</t>
        </is>
      </c>
      <c r="Q771" t="inlineStr">
        <is>
          <t>Aprovado Diretoria</t>
        </is>
      </c>
      <c r="R771" t="inlineStr">
        <is>
          <t>Aprovado Caixa</t>
        </is>
      </c>
      <c r="S771" t="inlineStr">
        <is>
          <t>Pago</t>
        </is>
      </c>
    </row>
    <row r="772">
      <c r="A772" t="n">
        <v>63130</v>
      </c>
      <c r="C772" t="n">
        <v>115</v>
      </c>
      <c r="D772" t="inlineStr">
        <is>
          <t>Riviera Bar</t>
        </is>
      </c>
      <c r="E772" t="inlineStr">
        <is>
          <t>LARISSA LUZIA MONDEK GASPAR</t>
        </is>
      </c>
      <c r="F772" t="n">
        <v>628.15</v>
      </c>
      <c r="G772" s="30" t="n">
        <v>45478</v>
      </c>
      <c r="H772" s="30" t="n">
        <v>45477</v>
      </c>
      <c r="I772" s="30" t="n">
        <v>45477</v>
      </c>
      <c r="J772" s="30" t="n">
        <v>45473</v>
      </c>
      <c r="K772" s="30" t="n"/>
      <c r="M772" t="inlineStr">
        <is>
          <t>MAO DE OBRA FIXA/ TEMPORARIOS</t>
        </is>
      </c>
      <c r="N772" t="inlineStr">
        <is>
          <t>SALARIOS</t>
        </is>
      </c>
      <c r="O772" t="inlineStr">
        <is>
          <t>2024-27</t>
        </is>
      </c>
      <c r="P772" t="inlineStr">
        <is>
          <t>Documentação Aprovada</t>
        </is>
      </c>
      <c r="Q772" t="inlineStr">
        <is>
          <t>Aprovado Diretoria</t>
        </is>
      </c>
      <c r="R772" t="inlineStr">
        <is>
          <t>Aprovado Caixa</t>
        </is>
      </c>
      <c r="S772" t="inlineStr">
        <is>
          <t>Pago</t>
        </is>
      </c>
    </row>
    <row r="773">
      <c r="A773" t="n">
        <v>63131</v>
      </c>
      <c r="C773" t="n">
        <v>115</v>
      </c>
      <c r="D773" t="inlineStr">
        <is>
          <t>Riviera Bar</t>
        </is>
      </c>
      <c r="E773" t="inlineStr">
        <is>
          <t>LUCAS BELARMINO DA SILVA</t>
        </is>
      </c>
      <c r="F773" t="n">
        <v>3449.68</v>
      </c>
      <c r="G773" s="30" t="n">
        <v>45478</v>
      </c>
      <c r="H773" s="30" t="n">
        <v>45477</v>
      </c>
      <c r="I773" s="30" t="n">
        <v>45477</v>
      </c>
      <c r="J773" s="30" t="n">
        <v>45473</v>
      </c>
      <c r="K773" s="30" t="n"/>
      <c r="M773" t="inlineStr">
        <is>
          <t>MAO DE OBRA FIXA/ TEMPORARIOS</t>
        </is>
      </c>
      <c r="N773" t="inlineStr">
        <is>
          <t>SALARIOS</t>
        </is>
      </c>
      <c r="O773" t="inlineStr">
        <is>
          <t>2024-27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63132</v>
      </c>
      <c r="C774" t="n">
        <v>115</v>
      </c>
      <c r="D774" t="inlineStr">
        <is>
          <t>Riviera Bar</t>
        </is>
      </c>
      <c r="E774" t="inlineStr">
        <is>
          <t>LUCAS COSTA REIS</t>
        </is>
      </c>
      <c r="F774" t="n">
        <v>4398.79</v>
      </c>
      <c r="G774" s="30" t="n">
        <v>45478</v>
      </c>
      <c r="H774" s="30" t="n">
        <v>45477</v>
      </c>
      <c r="I774" s="30" t="n">
        <v>45477</v>
      </c>
      <c r="J774" s="30" t="n">
        <v>45473</v>
      </c>
      <c r="K774" s="30" t="n"/>
      <c r="M774" t="inlineStr">
        <is>
          <t>MAO DE OBRA FIXA/ TEMPORARIOS</t>
        </is>
      </c>
      <c r="N774" t="inlineStr">
        <is>
          <t>SALARIOS</t>
        </is>
      </c>
      <c r="O774" t="inlineStr">
        <is>
          <t>2024-27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63133</v>
      </c>
      <c r="C775" t="n">
        <v>115</v>
      </c>
      <c r="D775" t="inlineStr">
        <is>
          <t>Riviera Bar</t>
        </is>
      </c>
      <c r="E775" t="inlineStr">
        <is>
          <t>LUCILENE DE SOUZA ROCHA</t>
        </is>
      </c>
      <c r="F775" t="n">
        <v>1705.63</v>
      </c>
      <c r="G775" s="30" t="n">
        <v>45478</v>
      </c>
      <c r="H775" s="30" t="n">
        <v>45477</v>
      </c>
      <c r="I775" s="30" t="n">
        <v>45477</v>
      </c>
      <c r="J775" s="30" t="n">
        <v>45473</v>
      </c>
      <c r="K775" s="30" t="n"/>
      <c r="M775" t="inlineStr">
        <is>
          <t>MAO DE OBRA FIXA/ TEMPORARIOS</t>
        </is>
      </c>
      <c r="N775" t="inlineStr">
        <is>
          <t>SALARIOS</t>
        </is>
      </c>
      <c r="O775" t="inlineStr">
        <is>
          <t>2024-27</t>
        </is>
      </c>
      <c r="P775" t="inlineStr">
        <is>
          <t>Documentação Aprovada</t>
        </is>
      </c>
      <c r="Q775" t="inlineStr">
        <is>
          <t>Aprovado Diretoria</t>
        </is>
      </c>
      <c r="R775" t="inlineStr">
        <is>
          <t>Aprovado Caixa</t>
        </is>
      </c>
      <c r="S775" t="inlineStr">
        <is>
          <t>Pago</t>
        </is>
      </c>
    </row>
    <row r="776">
      <c r="A776" t="n">
        <v>63134</v>
      </c>
      <c r="C776" t="n">
        <v>115</v>
      </c>
      <c r="D776" t="inlineStr">
        <is>
          <t>Riviera Bar</t>
        </is>
      </c>
      <c r="E776" t="inlineStr">
        <is>
          <t>MARCELLA SAVASTANO</t>
        </is>
      </c>
      <c r="F776" t="n">
        <v>3442.1</v>
      </c>
      <c r="G776" s="30" t="n">
        <v>45478</v>
      </c>
      <c r="H776" s="30" t="n">
        <v>45477</v>
      </c>
      <c r="I776" s="30" t="n">
        <v>45477</v>
      </c>
      <c r="J776" s="30" t="n">
        <v>45473</v>
      </c>
      <c r="K776" s="30" t="n"/>
      <c r="M776" t="inlineStr">
        <is>
          <t>MAO DE OBRA FIXA/ TEMPORARIOS</t>
        </is>
      </c>
      <c r="N776" t="inlineStr">
        <is>
          <t>SALARIOS</t>
        </is>
      </c>
      <c r="O776" t="inlineStr">
        <is>
          <t>2024-27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63135</v>
      </c>
      <c r="C777" t="n">
        <v>115</v>
      </c>
      <c r="D777" t="inlineStr">
        <is>
          <t>Riviera Bar</t>
        </is>
      </c>
      <c r="E777" t="inlineStr">
        <is>
          <t>MARCIO PEREIRA DE SOUSA</t>
        </is>
      </c>
      <c r="F777" t="n">
        <v>3583.12</v>
      </c>
      <c r="G777" s="30" t="n">
        <v>45478</v>
      </c>
      <c r="H777" s="30" t="n">
        <v>45477</v>
      </c>
      <c r="I777" s="30" t="n">
        <v>45477</v>
      </c>
      <c r="J777" s="30" t="n">
        <v>45473</v>
      </c>
      <c r="K777" s="30" t="n"/>
      <c r="M777" t="inlineStr">
        <is>
          <t>MAO DE OBRA FIXA/ TEMPORARIOS</t>
        </is>
      </c>
      <c r="N777" t="inlineStr">
        <is>
          <t>SALARIOS</t>
        </is>
      </c>
      <c r="O777" t="inlineStr">
        <is>
          <t>2024-27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63136</v>
      </c>
      <c r="C778" t="n">
        <v>115</v>
      </c>
      <c r="D778" t="inlineStr">
        <is>
          <t>Riviera Bar</t>
        </is>
      </c>
      <c r="E778" t="inlineStr">
        <is>
          <t>MARCOS EDUARDO GONÇALVES DOS SANTOS</t>
        </is>
      </c>
      <c r="F778" t="n">
        <v>3259.92</v>
      </c>
      <c r="G778" s="30" t="n">
        <v>45478</v>
      </c>
      <c r="H778" s="30" t="n">
        <v>45477</v>
      </c>
      <c r="I778" s="30" t="n">
        <v>45477</v>
      </c>
      <c r="J778" s="30" t="n">
        <v>45473</v>
      </c>
      <c r="K778" s="30" t="n"/>
      <c r="M778" t="inlineStr">
        <is>
          <t>MAO DE OBRA FIXA/ TEMPORARIOS</t>
        </is>
      </c>
      <c r="N778" t="inlineStr">
        <is>
          <t>SALARIOS</t>
        </is>
      </c>
      <c r="O778" t="inlineStr">
        <is>
          <t>2024-27</t>
        </is>
      </c>
      <c r="P778" t="inlineStr">
        <is>
          <t>Documentação Aprovada</t>
        </is>
      </c>
      <c r="Q778" t="inlineStr">
        <is>
          <t>Aprovado Diretoria</t>
        </is>
      </c>
      <c r="R778" t="inlineStr">
        <is>
          <t>Aprovado Caixa</t>
        </is>
      </c>
      <c r="S778" t="inlineStr">
        <is>
          <t>Pago</t>
        </is>
      </c>
    </row>
    <row r="779">
      <c r="A779" t="n">
        <v>63137</v>
      </c>
      <c r="C779" t="n">
        <v>115</v>
      </c>
      <c r="D779" t="inlineStr">
        <is>
          <t>Riviera Bar</t>
        </is>
      </c>
      <c r="E779" t="inlineStr">
        <is>
          <t>MARCOS JOSÉ BAHIA DE SOUSA PERES</t>
        </is>
      </c>
      <c r="F779" t="n">
        <v>2050.45</v>
      </c>
      <c r="G779" s="30" t="n">
        <v>45478</v>
      </c>
      <c r="H779" s="30" t="n">
        <v>45477</v>
      </c>
      <c r="I779" s="30" t="n">
        <v>45477</v>
      </c>
      <c r="J779" s="30" t="n">
        <v>45473</v>
      </c>
      <c r="K779" s="30" t="n"/>
      <c r="M779" t="inlineStr">
        <is>
          <t>MAO DE OBRA FIXA/ TEMPORARIOS</t>
        </is>
      </c>
      <c r="N779" t="inlineStr">
        <is>
          <t>SALARIOS</t>
        </is>
      </c>
      <c r="O779" t="inlineStr">
        <is>
          <t>2024-27</t>
        </is>
      </c>
      <c r="P779" t="inlineStr">
        <is>
          <t>Documentação Aprovada</t>
        </is>
      </c>
      <c r="Q779" t="inlineStr">
        <is>
          <t>Aprovado Diretoria</t>
        </is>
      </c>
      <c r="R779" t="inlineStr">
        <is>
          <t>Aprovado Caixa</t>
        </is>
      </c>
      <c r="S779" t="inlineStr">
        <is>
          <t>Pago</t>
        </is>
      </c>
    </row>
    <row r="780">
      <c r="A780" t="n">
        <v>63138</v>
      </c>
      <c r="C780" t="n">
        <v>115</v>
      </c>
      <c r="D780" t="inlineStr">
        <is>
          <t>Riviera Bar</t>
        </is>
      </c>
      <c r="E780" t="inlineStr">
        <is>
          <t>MARIANA ALVES DA SILVA</t>
        </is>
      </c>
      <c r="F780" t="n">
        <v>3820.19</v>
      </c>
      <c r="G780" s="30" t="n">
        <v>45478</v>
      </c>
      <c r="H780" s="30" t="n">
        <v>45477</v>
      </c>
      <c r="I780" s="30" t="n">
        <v>45477</v>
      </c>
      <c r="J780" s="30" t="n">
        <v>45473</v>
      </c>
      <c r="K780" s="30" t="n"/>
      <c r="M780" t="inlineStr">
        <is>
          <t>MAO DE OBRA FIXA/ TEMPORARIOS</t>
        </is>
      </c>
      <c r="N780" t="inlineStr">
        <is>
          <t>SALARIOS</t>
        </is>
      </c>
      <c r="O780" t="inlineStr">
        <is>
          <t>2024-27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63139</v>
      </c>
      <c r="C781" t="n">
        <v>115</v>
      </c>
      <c r="D781" t="inlineStr">
        <is>
          <t>Riviera Bar</t>
        </is>
      </c>
      <c r="E781" t="inlineStr">
        <is>
          <t>MATHEUS SILVA DOS SANTOS CORREIA</t>
        </is>
      </c>
      <c r="F781" t="n">
        <v>1288.64</v>
      </c>
      <c r="G781" s="30" t="n">
        <v>45478</v>
      </c>
      <c r="H781" s="30" t="n">
        <v>45477</v>
      </c>
      <c r="I781" s="30" t="n">
        <v>45477</v>
      </c>
      <c r="J781" s="30" t="n">
        <v>45473</v>
      </c>
      <c r="K781" s="30" t="n"/>
      <c r="M781" t="inlineStr">
        <is>
          <t>MAO DE OBRA FIXA/ TEMPORARIOS</t>
        </is>
      </c>
      <c r="N781" t="inlineStr">
        <is>
          <t>SALARIOS</t>
        </is>
      </c>
      <c r="O781" t="inlineStr">
        <is>
          <t>2024-27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63140</v>
      </c>
      <c r="C782" t="n">
        <v>115</v>
      </c>
      <c r="D782" t="inlineStr">
        <is>
          <t>Riviera Bar</t>
        </is>
      </c>
      <c r="E782" t="inlineStr">
        <is>
          <t>ORNELLA BOULHOSSA DE MELLO</t>
        </is>
      </c>
      <c r="F782" t="n">
        <v>4820.85</v>
      </c>
      <c r="G782" s="30" t="n">
        <v>45478</v>
      </c>
      <c r="H782" s="30" t="n">
        <v>45477</v>
      </c>
      <c r="I782" s="30" t="n">
        <v>45477</v>
      </c>
      <c r="J782" s="30" t="n">
        <v>45473</v>
      </c>
      <c r="K782" s="30" t="n"/>
      <c r="M782" t="inlineStr">
        <is>
          <t>MAO DE OBRA FIXA/ TEMPORARIOS</t>
        </is>
      </c>
      <c r="N782" t="inlineStr">
        <is>
          <t>SALARIOS</t>
        </is>
      </c>
      <c r="O782" t="inlineStr">
        <is>
          <t>2024-27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63141</v>
      </c>
      <c r="C783" t="n">
        <v>115</v>
      </c>
      <c r="D783" t="inlineStr">
        <is>
          <t>Riviera Bar</t>
        </is>
      </c>
      <c r="E783" t="inlineStr">
        <is>
          <t>PATRICIA MORAES</t>
        </is>
      </c>
      <c r="F783" t="n">
        <v>3001.01</v>
      </c>
      <c r="G783" s="30" t="n">
        <v>45478</v>
      </c>
      <c r="H783" s="30" t="n">
        <v>45477</v>
      </c>
      <c r="I783" s="30" t="n">
        <v>45477</v>
      </c>
      <c r="J783" s="30" t="n">
        <v>45473</v>
      </c>
      <c r="K783" s="30" t="n"/>
      <c r="M783" t="inlineStr">
        <is>
          <t>MAO DE OBRA FIXA/ TEMPORARIOS</t>
        </is>
      </c>
      <c r="N783" t="inlineStr">
        <is>
          <t>SALARIOS</t>
        </is>
      </c>
      <c r="O783" t="inlineStr">
        <is>
          <t>2024-27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63142</v>
      </c>
      <c r="C784" t="n">
        <v>115</v>
      </c>
      <c r="D784" t="inlineStr">
        <is>
          <t>Riviera Bar</t>
        </is>
      </c>
      <c r="E784" t="inlineStr">
        <is>
          <t>PATRICIO ADAO JOSE AGOSTINHO</t>
        </is>
      </c>
      <c r="F784" t="n">
        <v>4409.87</v>
      </c>
      <c r="G784" s="30" t="n">
        <v>45478</v>
      </c>
      <c r="H784" s="30" t="n">
        <v>45477</v>
      </c>
      <c r="I784" s="30" t="n">
        <v>45477</v>
      </c>
      <c r="J784" s="30" t="n">
        <v>45473</v>
      </c>
      <c r="K784" s="30" t="n"/>
      <c r="M784" t="inlineStr">
        <is>
          <t>MAO DE OBRA FIXA/ TEMPORARIOS</t>
        </is>
      </c>
      <c r="N784" t="inlineStr">
        <is>
          <t>SALARIOS</t>
        </is>
      </c>
      <c r="O784" t="inlineStr">
        <is>
          <t>2024-27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63143</v>
      </c>
      <c r="C785" t="n">
        <v>115</v>
      </c>
      <c r="D785" t="inlineStr">
        <is>
          <t>Riviera Bar</t>
        </is>
      </c>
      <c r="E785" t="inlineStr">
        <is>
          <t>PERCEU SANTOS DOMINGOS</t>
        </is>
      </c>
      <c r="F785" t="n">
        <v>3477.6</v>
      </c>
      <c r="G785" s="30" t="n">
        <v>45478</v>
      </c>
      <c r="H785" s="30" t="n">
        <v>45477</v>
      </c>
      <c r="I785" s="30" t="n">
        <v>45477</v>
      </c>
      <c r="J785" s="30" t="n">
        <v>45473</v>
      </c>
      <c r="K785" s="30" t="n"/>
      <c r="M785" t="inlineStr">
        <is>
          <t>MAO DE OBRA FIXA/ TEMPORARIOS</t>
        </is>
      </c>
      <c r="N785" t="inlineStr">
        <is>
          <t>SALARIOS</t>
        </is>
      </c>
      <c r="O785" t="inlineStr">
        <is>
          <t>2024-27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63144</v>
      </c>
      <c r="C786" t="n">
        <v>115</v>
      </c>
      <c r="D786" t="inlineStr">
        <is>
          <t>Riviera Bar</t>
        </is>
      </c>
      <c r="E786" t="inlineStr">
        <is>
          <t>PETRICK SILVA DOS SANTOS</t>
        </is>
      </c>
      <c r="F786" t="n">
        <v>3498.41</v>
      </c>
      <c r="G786" s="30" t="n">
        <v>45478</v>
      </c>
      <c r="H786" s="30" t="n">
        <v>45477</v>
      </c>
      <c r="I786" s="30" t="n">
        <v>45477</v>
      </c>
      <c r="J786" s="30" t="n">
        <v>45473</v>
      </c>
      <c r="K786" s="30" t="n"/>
      <c r="M786" t="inlineStr">
        <is>
          <t>MAO DE OBRA FIXA/ TEMPORARIOS</t>
        </is>
      </c>
      <c r="N786" t="inlineStr">
        <is>
          <t>SALARIOS</t>
        </is>
      </c>
      <c r="O786" t="inlineStr">
        <is>
          <t>2024-27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63145</v>
      </c>
      <c r="C787" t="n">
        <v>115</v>
      </c>
      <c r="D787" t="inlineStr">
        <is>
          <t>Riviera Bar</t>
        </is>
      </c>
      <c r="E787" t="inlineStr">
        <is>
          <t>POLIANA CARLA BARBOZA SANTANA</t>
        </is>
      </c>
      <c r="F787" t="n">
        <v>3490.22</v>
      </c>
      <c r="G787" s="30" t="n">
        <v>45478</v>
      </c>
      <c r="H787" s="30" t="n">
        <v>45477</v>
      </c>
      <c r="I787" s="30" t="n">
        <v>45477</v>
      </c>
      <c r="J787" s="30" t="n">
        <v>45473</v>
      </c>
      <c r="K787" s="30" t="n"/>
      <c r="M787" t="inlineStr">
        <is>
          <t>MAO DE OBRA FIXA/ TEMPORARIOS</t>
        </is>
      </c>
      <c r="N787" t="inlineStr">
        <is>
          <t>SALARIOS</t>
        </is>
      </c>
      <c r="O787" t="inlineStr">
        <is>
          <t>2024-27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63146</v>
      </c>
      <c r="C788" t="n">
        <v>115</v>
      </c>
      <c r="D788" t="inlineStr">
        <is>
          <t>Riviera Bar</t>
        </is>
      </c>
      <c r="E788" t="inlineStr">
        <is>
          <t>RAFAEL COSTA ARAUJO</t>
        </is>
      </c>
      <c r="F788" t="n">
        <v>4004.18</v>
      </c>
      <c r="G788" s="30" t="n">
        <v>45478</v>
      </c>
      <c r="H788" s="30" t="n">
        <v>45477</v>
      </c>
      <c r="I788" s="30" t="n">
        <v>45477</v>
      </c>
      <c r="J788" s="30" t="n">
        <v>45473</v>
      </c>
      <c r="K788" s="30" t="n"/>
      <c r="M788" t="inlineStr">
        <is>
          <t>MAO DE OBRA FIXA/ TEMPORARIOS</t>
        </is>
      </c>
      <c r="N788" t="inlineStr">
        <is>
          <t>SALARIOS</t>
        </is>
      </c>
      <c r="O788" t="inlineStr">
        <is>
          <t>2024-27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63147</v>
      </c>
      <c r="C789" t="n">
        <v>115</v>
      </c>
      <c r="D789" t="inlineStr">
        <is>
          <t>Riviera Bar</t>
        </is>
      </c>
      <c r="E789" t="inlineStr">
        <is>
          <t>RAFFAEL ELIAS MOURA</t>
        </is>
      </c>
      <c r="F789" t="n">
        <v>3269.81</v>
      </c>
      <c r="G789" s="30" t="n">
        <v>45478</v>
      </c>
      <c r="H789" s="30" t="n">
        <v>45477</v>
      </c>
      <c r="I789" s="30" t="n">
        <v>45477</v>
      </c>
      <c r="J789" s="30" t="n">
        <v>45473</v>
      </c>
      <c r="K789" s="30" t="n"/>
      <c r="M789" t="inlineStr">
        <is>
          <t>MAO DE OBRA FIXA/ TEMPORARIOS</t>
        </is>
      </c>
      <c r="N789" t="inlineStr">
        <is>
          <t>SALARIOS</t>
        </is>
      </c>
      <c r="O789" t="inlineStr">
        <is>
          <t>2024-27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63148</v>
      </c>
      <c r="C790" t="n">
        <v>115</v>
      </c>
      <c r="D790" t="inlineStr">
        <is>
          <t>Riviera Bar</t>
        </is>
      </c>
      <c r="E790" t="inlineStr">
        <is>
          <t>ROBSON MARQUES DA SILVA</t>
        </is>
      </c>
      <c r="F790" t="n">
        <v>3235.68</v>
      </c>
      <c r="G790" s="30" t="n">
        <v>45478</v>
      </c>
      <c r="H790" s="30" t="n">
        <v>45477</v>
      </c>
      <c r="I790" s="30" t="n">
        <v>45477</v>
      </c>
      <c r="J790" s="30" t="n">
        <v>45473</v>
      </c>
      <c r="K790" s="30" t="n"/>
      <c r="M790" t="inlineStr">
        <is>
          <t>MAO DE OBRA FIXA/ TEMPORARIOS</t>
        </is>
      </c>
      <c r="N790" t="inlineStr">
        <is>
          <t>SALARIOS</t>
        </is>
      </c>
      <c r="O790" t="inlineStr">
        <is>
          <t>2024-27</t>
        </is>
      </c>
      <c r="P790" t="inlineStr">
        <is>
          <t>Documentação Aprovada</t>
        </is>
      </c>
      <c r="Q790" t="inlineStr">
        <is>
          <t>Aprovado Diretoria</t>
        </is>
      </c>
      <c r="R790" t="inlineStr">
        <is>
          <t>Aprovado Caixa</t>
        </is>
      </c>
      <c r="S790" t="inlineStr">
        <is>
          <t>Pago</t>
        </is>
      </c>
    </row>
    <row r="791">
      <c r="A791" t="n">
        <v>63149</v>
      </c>
      <c r="C791" t="n">
        <v>115</v>
      </c>
      <c r="D791" t="inlineStr">
        <is>
          <t>Riviera Bar</t>
        </is>
      </c>
      <c r="E791" t="inlineStr">
        <is>
          <t>RODRIGO SANTOS ROCHA</t>
        </is>
      </c>
      <c r="F791" t="n">
        <v>2039.8</v>
      </c>
      <c r="G791" s="30" t="n">
        <v>45478</v>
      </c>
      <c r="H791" s="30" t="n">
        <v>45477</v>
      </c>
      <c r="I791" s="30" t="n">
        <v>45477</v>
      </c>
      <c r="J791" s="30" t="n">
        <v>45473</v>
      </c>
      <c r="K791" s="30" t="n"/>
      <c r="M791" t="inlineStr">
        <is>
          <t>MAO DE OBRA FIXA/ TEMPORARIOS</t>
        </is>
      </c>
      <c r="N791" t="inlineStr">
        <is>
          <t>SALARIOS</t>
        </is>
      </c>
      <c r="O791" t="inlineStr">
        <is>
          <t>2024-27</t>
        </is>
      </c>
      <c r="P791" t="inlineStr">
        <is>
          <t>Documentação Aprovada</t>
        </is>
      </c>
      <c r="Q791" t="inlineStr">
        <is>
          <t>Aprovado Diretoria</t>
        </is>
      </c>
      <c r="R791" t="inlineStr">
        <is>
          <t>Aprovado Caixa</t>
        </is>
      </c>
      <c r="S791" t="inlineStr">
        <is>
          <t>Pago</t>
        </is>
      </c>
    </row>
    <row r="792">
      <c r="A792" t="n">
        <v>63150</v>
      </c>
      <c r="C792" t="n">
        <v>115</v>
      </c>
      <c r="D792" t="inlineStr">
        <is>
          <t>Riviera Bar</t>
        </is>
      </c>
      <c r="E792" t="inlineStr">
        <is>
          <t>RONALDO RODOLFO DE PAIVA</t>
        </is>
      </c>
      <c r="F792" t="n">
        <v>4534.15</v>
      </c>
      <c r="G792" s="30" t="n">
        <v>45478</v>
      </c>
      <c r="H792" s="30" t="n">
        <v>45477</v>
      </c>
      <c r="I792" s="30" t="n">
        <v>45477</v>
      </c>
      <c r="J792" s="30" t="n">
        <v>45473</v>
      </c>
      <c r="K792" s="30" t="n"/>
      <c r="M792" t="inlineStr">
        <is>
          <t>MAO DE OBRA FIXA/ TEMPORARIOS</t>
        </is>
      </c>
      <c r="N792" t="inlineStr">
        <is>
          <t>SALARIOS</t>
        </is>
      </c>
      <c r="O792" t="inlineStr">
        <is>
          <t>2024-27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63151</v>
      </c>
      <c r="C793" t="n">
        <v>115</v>
      </c>
      <c r="D793" t="inlineStr">
        <is>
          <t>Riviera Bar</t>
        </is>
      </c>
      <c r="E793" t="inlineStr">
        <is>
          <t>RONALDO SOARES DE CAMPOS</t>
        </is>
      </c>
      <c r="F793" t="n">
        <v>4480.98</v>
      </c>
      <c r="G793" s="30" t="n">
        <v>45478</v>
      </c>
      <c r="H793" s="30" t="n">
        <v>45477</v>
      </c>
      <c r="I793" s="30" t="n">
        <v>45477</v>
      </c>
      <c r="J793" s="30" t="n">
        <v>45473</v>
      </c>
      <c r="K793" s="30" t="n"/>
      <c r="M793" t="inlineStr">
        <is>
          <t>MAO DE OBRA FIXA/ TEMPORARIOS</t>
        </is>
      </c>
      <c r="N793" t="inlineStr">
        <is>
          <t>SALARIOS</t>
        </is>
      </c>
      <c r="O793" t="inlineStr">
        <is>
          <t>2024-27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63152</v>
      </c>
      <c r="C794" t="n">
        <v>115</v>
      </c>
      <c r="D794" t="inlineStr">
        <is>
          <t>Riviera Bar</t>
        </is>
      </c>
      <c r="E794" t="inlineStr">
        <is>
          <t>TAINARA NATIELI RIBEIRO</t>
        </is>
      </c>
      <c r="F794" t="n">
        <v>2000.66</v>
      </c>
      <c r="G794" s="30" t="n">
        <v>45478</v>
      </c>
      <c r="H794" s="30" t="n">
        <v>45477</v>
      </c>
      <c r="I794" s="30" t="n">
        <v>45477</v>
      </c>
      <c r="J794" s="30" t="n">
        <v>45473</v>
      </c>
      <c r="K794" s="30" t="n"/>
      <c r="M794" t="inlineStr">
        <is>
          <t>MAO DE OBRA FIXA/ TEMPORARIOS</t>
        </is>
      </c>
      <c r="N794" t="inlineStr">
        <is>
          <t>SALARIOS</t>
        </is>
      </c>
      <c r="O794" t="inlineStr">
        <is>
          <t>2024-27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63153</v>
      </c>
      <c r="C795" t="n">
        <v>115</v>
      </c>
      <c r="D795" t="inlineStr">
        <is>
          <t>Riviera Bar</t>
        </is>
      </c>
      <c r="E795" t="inlineStr">
        <is>
          <t>VINICIUS GABRIEL DE JESUS LIMA</t>
        </is>
      </c>
      <c r="F795" t="n">
        <v>2874.89</v>
      </c>
      <c r="G795" s="30" t="n">
        <v>45478</v>
      </c>
      <c r="H795" s="30" t="n">
        <v>45477</v>
      </c>
      <c r="I795" s="30" t="n">
        <v>45477</v>
      </c>
      <c r="J795" s="30" t="n">
        <v>45473</v>
      </c>
      <c r="K795" s="30" t="n"/>
      <c r="M795" t="inlineStr">
        <is>
          <t>MAO DE OBRA FIXA/ TEMPORARIOS</t>
        </is>
      </c>
      <c r="N795" t="inlineStr">
        <is>
          <t>SALARIOS</t>
        </is>
      </c>
      <c r="O795" t="inlineStr">
        <is>
          <t>2024-27</t>
        </is>
      </c>
      <c r="P795" t="inlineStr">
        <is>
          <t>Documentação Aprovada</t>
        </is>
      </c>
      <c r="Q795" t="inlineStr">
        <is>
          <t>Aprovado Diretoria</t>
        </is>
      </c>
      <c r="R795" t="inlineStr">
        <is>
          <t>Aprovado Caixa</t>
        </is>
      </c>
      <c r="S795" t="inlineStr">
        <is>
          <t>Pago</t>
        </is>
      </c>
    </row>
    <row r="796">
      <c r="A796" t="n">
        <v>63154</v>
      </c>
      <c r="C796" t="n">
        <v>115</v>
      </c>
      <c r="D796" t="inlineStr">
        <is>
          <t>Riviera Bar</t>
        </is>
      </c>
      <c r="E796" t="inlineStr">
        <is>
          <t>VITOR HUGO GONCALVES DE SOUZA</t>
        </is>
      </c>
      <c r="F796" t="n">
        <v>4770.98</v>
      </c>
      <c r="G796" s="30" t="n">
        <v>45478</v>
      </c>
      <c r="H796" s="30" t="n">
        <v>45477</v>
      </c>
      <c r="I796" s="30" t="n">
        <v>45477</v>
      </c>
      <c r="J796" s="30" t="n">
        <v>45473</v>
      </c>
      <c r="K796" s="30" t="n"/>
      <c r="M796" t="inlineStr">
        <is>
          <t>MAO DE OBRA FIXA/ TEMPORARIOS</t>
        </is>
      </c>
      <c r="N796" t="inlineStr">
        <is>
          <t>SALARIOS</t>
        </is>
      </c>
      <c r="O796" t="inlineStr">
        <is>
          <t>2024-27</t>
        </is>
      </c>
      <c r="P796" t="inlineStr">
        <is>
          <t>Documentação Aprovada</t>
        </is>
      </c>
      <c r="Q796" t="inlineStr">
        <is>
          <t>Aprovado Diretoria</t>
        </is>
      </c>
      <c r="R796" t="inlineStr">
        <is>
          <t>Aprovado Caixa</t>
        </is>
      </c>
      <c r="S796" t="inlineStr">
        <is>
          <t>Pago</t>
        </is>
      </c>
    </row>
    <row r="797">
      <c r="A797" t="n">
        <v>63155</v>
      </c>
      <c r="C797" t="n">
        <v>115</v>
      </c>
      <c r="D797" t="inlineStr">
        <is>
          <t>Riviera Bar</t>
        </is>
      </c>
      <c r="E797" t="inlineStr">
        <is>
          <t>WAGNER LUIZ TORO FERREIRA</t>
        </is>
      </c>
      <c r="F797" t="n">
        <v>3442.1</v>
      </c>
      <c r="G797" s="30" t="n">
        <v>45478</v>
      </c>
      <c r="H797" s="30" t="n">
        <v>45477</v>
      </c>
      <c r="I797" s="30" t="n">
        <v>45477</v>
      </c>
      <c r="J797" s="30" t="n">
        <v>45473</v>
      </c>
      <c r="K797" s="30" t="n"/>
      <c r="M797" t="inlineStr">
        <is>
          <t>MAO DE OBRA FIXA/ TEMPORARIOS</t>
        </is>
      </c>
      <c r="N797" t="inlineStr">
        <is>
          <t>SALARIOS</t>
        </is>
      </c>
      <c r="O797" t="inlineStr">
        <is>
          <t>2024-27</t>
        </is>
      </c>
      <c r="P797" t="inlineStr">
        <is>
          <t>Documentação Aprovada</t>
        </is>
      </c>
      <c r="Q797" t="inlineStr">
        <is>
          <t>Aprovado Diretoria</t>
        </is>
      </c>
      <c r="R797" t="inlineStr">
        <is>
          <t>Aprovado Caixa</t>
        </is>
      </c>
      <c r="S797" t="inlineStr">
        <is>
          <t>Pago</t>
        </is>
      </c>
    </row>
    <row r="798">
      <c r="A798" t="n">
        <v>63156</v>
      </c>
      <c r="C798" t="n">
        <v>115</v>
      </c>
      <c r="D798" t="inlineStr">
        <is>
          <t>Riviera Bar</t>
        </is>
      </c>
      <c r="E798" t="inlineStr">
        <is>
          <t>WANDERSON MENEZES PIRES</t>
        </is>
      </c>
      <c r="F798" t="n">
        <v>2827.45</v>
      </c>
      <c r="G798" s="30" t="n">
        <v>45478</v>
      </c>
      <c r="H798" s="30" t="n">
        <v>45477</v>
      </c>
      <c r="I798" s="30" t="n">
        <v>45477</v>
      </c>
      <c r="J798" s="30" t="n">
        <v>45473</v>
      </c>
      <c r="K798" s="30" t="n"/>
      <c r="M798" t="inlineStr">
        <is>
          <t>MAO DE OBRA FIXA/ TEMPORARIOS</t>
        </is>
      </c>
      <c r="N798" t="inlineStr">
        <is>
          <t>SALARIOS</t>
        </is>
      </c>
      <c r="O798" t="inlineStr">
        <is>
          <t>2024-27</t>
        </is>
      </c>
      <c r="P798" t="inlineStr">
        <is>
          <t>Documentação Aprovada</t>
        </is>
      </c>
      <c r="Q798" t="inlineStr">
        <is>
          <t>Aprovado Diretoria</t>
        </is>
      </c>
      <c r="R798" t="inlineStr">
        <is>
          <t>Aprovado Caixa</t>
        </is>
      </c>
      <c r="S798" t="inlineStr">
        <is>
          <t>Pago</t>
        </is>
      </c>
    </row>
    <row r="799">
      <c r="A799" t="n">
        <v>59893</v>
      </c>
      <c r="C799" t="n">
        <v>115</v>
      </c>
      <c r="D799" t="inlineStr">
        <is>
          <t>Riviera Bar</t>
        </is>
      </c>
      <c r="E799" t="inlineStr">
        <is>
          <t>BATARD PADARIA ARTESANAL LTDA</t>
        </is>
      </c>
      <c r="F799" t="n">
        <v>350.5</v>
      </c>
      <c r="G799" s="30" t="n">
        <v>45477</v>
      </c>
      <c r="H799" s="30" t="n">
        <v>45477</v>
      </c>
      <c r="I799" s="30" t="n">
        <v>45477</v>
      </c>
      <c r="J799" s="30" t="n">
        <v>45461</v>
      </c>
      <c r="K799" s="30" t="n">
        <v>45463</v>
      </c>
      <c r="L799" t="inlineStr">
        <is>
          <t>Boleto Bancário</t>
        </is>
      </c>
      <c r="O799" t="inlineStr">
        <is>
          <t>2024-27</t>
        </is>
      </c>
      <c r="P799" t="inlineStr">
        <is>
          <t>Documentação Aprovada</t>
        </is>
      </c>
      <c r="Q799" t="inlineStr">
        <is>
          <t>Aprovado Diretoria</t>
        </is>
      </c>
      <c r="R799" t="inlineStr">
        <is>
          <t>Aprovado Caixa</t>
        </is>
      </c>
      <c r="S799" t="inlineStr">
        <is>
          <t>Pago</t>
        </is>
      </c>
    </row>
    <row r="800">
      <c r="A800" t="n">
        <v>60154</v>
      </c>
      <c r="C800" t="n">
        <v>115</v>
      </c>
      <c r="D800" t="inlineStr">
        <is>
          <t>Riviera Bar</t>
        </is>
      </c>
      <c r="E800" t="inlineStr">
        <is>
          <t>CECILIA TSUYACO ARAKI SILVA LTDA</t>
        </is>
      </c>
      <c r="F800" t="n">
        <v>471.55</v>
      </c>
      <c r="G800" s="30" t="n">
        <v>45477</v>
      </c>
      <c r="H800" s="30" t="n">
        <v>45477</v>
      </c>
      <c r="I800" s="30" t="n">
        <v>45477</v>
      </c>
      <c r="J800" s="30" t="n">
        <v>45464</v>
      </c>
      <c r="K800" s="30" t="n">
        <v>45464</v>
      </c>
      <c r="L800" t="inlineStr">
        <is>
          <t>Boleto Bancário</t>
        </is>
      </c>
      <c r="O800" t="inlineStr">
        <is>
          <t>2024-27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60156</v>
      </c>
      <c r="C801" t="n">
        <v>115</v>
      </c>
      <c r="D801" t="inlineStr">
        <is>
          <t>Riviera Bar</t>
        </is>
      </c>
      <c r="E801" t="inlineStr">
        <is>
          <t>MARIO PEDRO FELICIANO HORTIFRUTI EPP</t>
        </is>
      </c>
      <c r="F801" t="n">
        <v>1139.27</v>
      </c>
      <c r="G801" s="30" t="n">
        <v>45477</v>
      </c>
      <c r="H801" s="30" t="n">
        <v>45477</v>
      </c>
      <c r="I801" s="30" t="n">
        <v>45477</v>
      </c>
      <c r="J801" s="30" t="n">
        <v>45464</v>
      </c>
      <c r="K801" s="30" t="n">
        <v>45464</v>
      </c>
      <c r="L801" t="inlineStr">
        <is>
          <t>Boleto Bancário</t>
        </is>
      </c>
      <c r="O801" t="inlineStr">
        <is>
          <t>2024-27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60243</v>
      </c>
      <c r="C802" t="n">
        <v>115</v>
      </c>
      <c r="D802" t="inlineStr">
        <is>
          <t>Riviera Bar</t>
        </is>
      </c>
      <c r="E802" t="inlineStr">
        <is>
          <t>PSSS LTDA</t>
        </is>
      </c>
      <c r="F802" t="n">
        <v>1403.1</v>
      </c>
      <c r="G802" s="30" t="n">
        <v>45477</v>
      </c>
      <c r="H802" s="30" t="n">
        <v>45477</v>
      </c>
      <c r="I802" s="30" t="n">
        <v>45477</v>
      </c>
      <c r="J802" s="30" t="n">
        <v>45464</v>
      </c>
      <c r="K802" s="30" t="n">
        <v>45467</v>
      </c>
      <c r="L802" t="inlineStr">
        <is>
          <t>Boleto Bancário</t>
        </is>
      </c>
      <c r="O802" t="inlineStr">
        <is>
          <t>2024-27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62661</v>
      </c>
      <c r="C803" t="n">
        <v>115</v>
      </c>
      <c r="D803" t="inlineStr">
        <is>
          <t>Riviera Bar</t>
        </is>
      </c>
      <c r="E803" t="inlineStr">
        <is>
          <t>PROCESSO TRABALHISTA</t>
        </is>
      </c>
      <c r="F803" t="n">
        <v>1325</v>
      </c>
      <c r="G803" s="30" t="n">
        <v>45477</v>
      </c>
      <c r="H803" s="30" t="n">
        <v>45477</v>
      </c>
      <c r="I803" s="30" t="n">
        <v>45477</v>
      </c>
      <c r="J803" s="30" t="n">
        <v>45475</v>
      </c>
      <c r="K803" s="30" t="n">
        <v>45475</v>
      </c>
      <c r="L803" t="inlineStr">
        <is>
          <t>Transferência Bancária ou Pix</t>
        </is>
      </c>
      <c r="M803" t="inlineStr">
        <is>
          <t>ENDIVIDAMENTO</t>
        </is>
      </c>
      <c r="N803" t="inlineStr">
        <is>
          <t xml:space="preserve"> ENDIVIDAMENTO</t>
        </is>
      </c>
      <c r="O803" t="inlineStr">
        <is>
          <t>2024-27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56892</v>
      </c>
      <c r="C804" t="n">
        <v>115</v>
      </c>
      <c r="D804" t="inlineStr">
        <is>
          <t>Riviera Bar</t>
        </is>
      </c>
      <c r="E804" t="inlineStr">
        <is>
          <t>LARISSA DOS SANTOS SILVA</t>
        </is>
      </c>
      <c r="F804" t="n">
        <v>4228.52</v>
      </c>
      <c r="G804" s="30" t="n">
        <v>45476</v>
      </c>
      <c r="H804" s="30" t="n">
        <v>45476</v>
      </c>
      <c r="I804" s="30" t="n">
        <v>45476</v>
      </c>
      <c r="J804" s="30" t="n">
        <v>45474</v>
      </c>
      <c r="K804" s="30" t="n">
        <v>45447</v>
      </c>
      <c r="L804" t="inlineStr">
        <is>
          <t>Transferência Bancária ou Pix</t>
        </is>
      </c>
      <c r="M804" t="inlineStr">
        <is>
          <t>MAO DE OBRA FIXA/ TEMPORARIOS</t>
        </is>
      </c>
      <c r="N804" t="inlineStr">
        <is>
          <t>FÉRIAS</t>
        </is>
      </c>
      <c r="O804" t="inlineStr">
        <is>
          <t>2024-27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57220</v>
      </c>
      <c r="C805" t="n">
        <v>115</v>
      </c>
      <c r="D805" t="inlineStr">
        <is>
          <t>Riviera Bar</t>
        </is>
      </c>
      <c r="E805" t="inlineStr">
        <is>
          <t xml:space="preserve">LEITERIA CABRIOLA FROMAGES DE CHEVRE LTDA </t>
        </is>
      </c>
      <c r="F805" t="n">
        <v>394.5</v>
      </c>
      <c r="G805" s="30" t="n">
        <v>45476</v>
      </c>
      <c r="H805" s="30" t="n">
        <v>45476</v>
      </c>
      <c r="I805" s="30" t="n">
        <v>45476</v>
      </c>
      <c r="J805" s="30" t="n">
        <v>45448</v>
      </c>
      <c r="K805" s="30" t="n">
        <v>45448</v>
      </c>
      <c r="L805" t="inlineStr">
        <is>
          <t>Boleto Bancário</t>
        </is>
      </c>
      <c r="O805" t="inlineStr">
        <is>
          <t>2024-27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58853</v>
      </c>
      <c r="C806" t="n">
        <v>115</v>
      </c>
      <c r="D806" t="inlineStr">
        <is>
          <t>Riviera Bar</t>
        </is>
      </c>
      <c r="E806" t="inlineStr">
        <is>
          <t>Officina Do Vidro Arte E Artesanato Ltda</t>
        </is>
      </c>
      <c r="F806" t="n">
        <v>725.4</v>
      </c>
      <c r="G806" s="30" t="n">
        <v>45476</v>
      </c>
      <c r="H806" s="30" t="n">
        <v>45476</v>
      </c>
      <c r="I806" s="30" t="n">
        <v>45476</v>
      </c>
      <c r="J806" s="30" t="n">
        <v>45455</v>
      </c>
      <c r="K806" s="30" t="n">
        <v>45457</v>
      </c>
      <c r="L806" t="inlineStr">
        <is>
          <t>Boleto Bancário</t>
        </is>
      </c>
      <c r="M806" t="inlineStr">
        <is>
          <t>UTILIDADES</t>
        </is>
      </c>
      <c r="N806" t="inlineStr">
        <is>
          <t>UTENSILIOS</t>
        </is>
      </c>
      <c r="O806" t="inlineStr">
        <is>
          <t>2024-27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67067</v>
      </c>
      <c r="C807" t="n">
        <v>115</v>
      </c>
      <c r="D807" t="inlineStr">
        <is>
          <t>Riviera Bar</t>
        </is>
      </c>
      <c r="E807" t="inlineStr">
        <is>
          <t>PETTY CASH</t>
        </is>
      </c>
      <c r="F807" t="n">
        <v>19.8</v>
      </c>
      <c r="G807" s="30" t="n">
        <v>45476</v>
      </c>
      <c r="H807" s="30" t="n"/>
      <c r="I807" s="30" t="n">
        <v>45476</v>
      </c>
      <c r="J807" s="30" t="n">
        <v>45476</v>
      </c>
      <c r="K807" s="30" t="n">
        <v>45499</v>
      </c>
      <c r="L807" t="inlineStr">
        <is>
          <t>Dinheiro em Espécie</t>
        </is>
      </c>
      <c r="M807" t="inlineStr">
        <is>
          <t>DESPESAS GERAIS</t>
        </is>
      </c>
      <c r="N807" t="inlineStr">
        <is>
          <t>MANUTENCAO EM GERAL</t>
        </is>
      </c>
      <c r="O807" t="inlineStr">
        <is>
          <t>2024-27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67070</v>
      </c>
      <c r="C808" t="n">
        <v>115</v>
      </c>
      <c r="D808" t="inlineStr">
        <is>
          <t>Riviera Bar</t>
        </is>
      </c>
      <c r="E808" t="inlineStr">
        <is>
          <t>PETTY CASH</t>
        </is>
      </c>
      <c r="F808" t="n">
        <v>59.9</v>
      </c>
      <c r="G808" s="30" t="n">
        <v>45476</v>
      </c>
      <c r="H808" s="30" t="n"/>
      <c r="I808" s="30" t="n">
        <v>45476</v>
      </c>
      <c r="J808" s="30" t="n">
        <v>45476</v>
      </c>
      <c r="K808" s="30" t="n">
        <v>45499</v>
      </c>
      <c r="L808" t="inlineStr">
        <is>
          <t>Dinheiro em Espécie</t>
        </is>
      </c>
      <c r="M808" t="inlineStr">
        <is>
          <t>DESPESAS GERAIS</t>
        </is>
      </c>
      <c r="N808" t="inlineStr">
        <is>
          <t>MANUTENCAO EM GERAL</t>
        </is>
      </c>
      <c r="O808" t="inlineStr">
        <is>
          <t>2024-27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67084</v>
      </c>
      <c r="C809" t="n">
        <v>115</v>
      </c>
      <c r="D809" t="inlineStr">
        <is>
          <t>Riviera Bar</t>
        </is>
      </c>
      <c r="E809" t="inlineStr">
        <is>
          <t>PETTY CASH</t>
        </is>
      </c>
      <c r="F809" t="n">
        <v>135</v>
      </c>
      <c r="G809" s="30" t="n">
        <v>45476</v>
      </c>
      <c r="H809" s="30" t="n"/>
      <c r="I809" s="30" t="n">
        <v>45476</v>
      </c>
      <c r="J809" s="30" t="n">
        <v>45476</v>
      </c>
      <c r="K809" s="30" t="n">
        <v>45499</v>
      </c>
      <c r="L809" t="inlineStr">
        <is>
          <t>Dinheiro em Espécie</t>
        </is>
      </c>
      <c r="M809" t="inlineStr">
        <is>
          <t>DESPESAS GERAIS</t>
        </is>
      </c>
      <c r="N809" t="inlineStr">
        <is>
          <t>MANUTENCAO EM GERAL</t>
        </is>
      </c>
      <c r="O809" t="inlineStr">
        <is>
          <t>2024-27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68645</v>
      </c>
      <c r="C810" t="n">
        <v>115</v>
      </c>
      <c r="D810" t="inlineStr">
        <is>
          <t>Riviera Bar</t>
        </is>
      </c>
      <c r="E810" t="inlineStr">
        <is>
          <t>ZIGPAY LTDAS -ME</t>
        </is>
      </c>
      <c r="F810" t="n">
        <v>12.79</v>
      </c>
      <c r="G810" s="30" t="n">
        <v>45476</v>
      </c>
      <c r="H810" s="30" t="n"/>
      <c r="I810" s="30" t="n">
        <v>45476</v>
      </c>
      <c r="J810" s="30" t="n">
        <v>45476</v>
      </c>
      <c r="K810" s="30" t="n">
        <v>45509</v>
      </c>
      <c r="L810" t="inlineStr">
        <is>
          <t>Encontro de Contas</t>
        </is>
      </c>
      <c r="M810" t="inlineStr">
        <is>
          <t>SISTEMAS/ T.I</t>
        </is>
      </c>
      <c r="N810" t="inlineStr">
        <is>
          <t>SISTEMAS</t>
        </is>
      </c>
      <c r="O810" t="inlineStr">
        <is>
          <t>2024-27</t>
        </is>
      </c>
      <c r="S810" t="inlineStr">
        <is>
          <t>Pago</t>
        </is>
      </c>
    </row>
    <row r="811">
      <c r="A811" t="n">
        <v>59837</v>
      </c>
      <c r="C811" t="n">
        <v>115</v>
      </c>
      <c r="D811" t="inlineStr">
        <is>
          <t>Riviera Bar</t>
        </is>
      </c>
      <c r="F811" t="n">
        <v>3472.01</v>
      </c>
      <c r="G811" s="30" t="n">
        <v>45476</v>
      </c>
      <c r="H811" s="30" t="n">
        <v>45476</v>
      </c>
      <c r="I811" s="30" t="n">
        <v>45476</v>
      </c>
      <c r="J811" s="30" t="n">
        <v>45462</v>
      </c>
      <c r="K811" s="30" t="n">
        <v>45463</v>
      </c>
      <c r="L811" t="inlineStr">
        <is>
          <t>Boleto Bancário</t>
        </is>
      </c>
      <c r="O811" t="inlineStr">
        <is>
          <t>2024-27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59882</v>
      </c>
      <c r="C812" t="n">
        <v>115</v>
      </c>
      <c r="D812" t="inlineStr">
        <is>
          <t>Riviera Bar</t>
        </is>
      </c>
      <c r="E812" t="inlineStr">
        <is>
          <t>PORTO SEGURO SEGURO SAUDE SA</t>
        </is>
      </c>
      <c r="F812" t="n">
        <v>545.79</v>
      </c>
      <c r="G812" s="30" t="n">
        <v>45476</v>
      </c>
      <c r="H812" s="30" t="n">
        <v>45476</v>
      </c>
      <c r="I812" s="30" t="n">
        <v>45476</v>
      </c>
      <c r="J812" s="30" t="n">
        <v>45463</v>
      </c>
      <c r="K812" s="30" t="n">
        <v>45463</v>
      </c>
      <c r="L812" t="inlineStr">
        <is>
          <t>Boleto Bancário</t>
        </is>
      </c>
      <c r="M812" t="inlineStr">
        <is>
          <t>MAO DE OBRA FIXA/ TEMPORARIOS</t>
        </is>
      </c>
      <c r="N812" t="inlineStr">
        <is>
          <t>SEGURO DE VIDA</t>
        </is>
      </c>
      <c r="O812" t="inlineStr">
        <is>
          <t>2024-27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60152</v>
      </c>
      <c r="C813" t="n">
        <v>115</v>
      </c>
      <c r="D813" t="inlineStr">
        <is>
          <t>Riviera Bar</t>
        </is>
      </c>
      <c r="E813" t="inlineStr">
        <is>
          <t>TARUMA CIA COMERCIAL AGRICOLA</t>
        </is>
      </c>
      <c r="F813" t="n">
        <v>770.01</v>
      </c>
      <c r="G813" s="30" t="n">
        <v>45476</v>
      </c>
      <c r="H813" s="30" t="n">
        <v>45476</v>
      </c>
      <c r="I813" s="30" t="n">
        <v>45476</v>
      </c>
      <c r="J813" s="30" t="n">
        <v>45462</v>
      </c>
      <c r="K813" s="30" t="n">
        <v>45464</v>
      </c>
      <c r="L813" t="inlineStr">
        <is>
          <t>Boleto Bancário</t>
        </is>
      </c>
      <c r="O813" t="inlineStr">
        <is>
          <t>2024-27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60165</v>
      </c>
      <c r="C814" t="n">
        <v>115</v>
      </c>
      <c r="D814" t="inlineStr">
        <is>
          <t>Riviera Bar</t>
        </is>
      </c>
      <c r="E814" t="inlineStr">
        <is>
          <t>NOVA COMERCIAL DO PEIXE EIRELI</t>
        </is>
      </c>
      <c r="F814" t="n">
        <v>1176</v>
      </c>
      <c r="G814" s="30" t="n">
        <v>45476</v>
      </c>
      <c r="H814" s="30" t="n">
        <v>45476</v>
      </c>
      <c r="I814" s="30" t="n">
        <v>45476</v>
      </c>
      <c r="J814" s="30" t="n">
        <v>45462</v>
      </c>
      <c r="K814" s="30" t="n">
        <v>45464</v>
      </c>
      <c r="L814" t="inlineStr">
        <is>
          <t>Boleto Bancário</t>
        </is>
      </c>
      <c r="O814" t="inlineStr">
        <is>
          <t>2024-27</t>
        </is>
      </c>
      <c r="P814" t="inlineStr">
        <is>
          <t>Documentação Aprovada</t>
        </is>
      </c>
      <c r="Q814" t="inlineStr">
        <is>
          <t>Aprovado Diretoria</t>
        </is>
      </c>
      <c r="R814" t="inlineStr">
        <is>
          <t>Aprovado Caixa</t>
        </is>
      </c>
      <c r="S814" t="inlineStr">
        <is>
          <t>Pago</t>
        </is>
      </c>
    </row>
    <row r="815">
      <c r="A815" t="n">
        <v>60255</v>
      </c>
      <c r="C815" t="n">
        <v>115</v>
      </c>
      <c r="D815" t="inlineStr">
        <is>
          <t>Riviera Bar</t>
        </is>
      </c>
      <c r="E815" t="inlineStr">
        <is>
          <t>DISTRIBUIDORA CANTAROS DO BRASIL EIRELI</t>
        </is>
      </c>
      <c r="F815" t="n">
        <v>255.2</v>
      </c>
      <c r="G815" s="30" t="n">
        <v>45476</v>
      </c>
      <c r="H815" s="30" t="n">
        <v>45476</v>
      </c>
      <c r="I815" s="30" t="n">
        <v>45476</v>
      </c>
      <c r="J815" s="30" t="n">
        <v>45464</v>
      </c>
      <c r="K815" s="30" t="n">
        <v>45467</v>
      </c>
      <c r="L815" t="inlineStr">
        <is>
          <t>Boleto Bancário</t>
        </is>
      </c>
      <c r="O815" t="inlineStr">
        <is>
          <t>2024-27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60260</v>
      </c>
      <c r="C816" t="n">
        <v>115</v>
      </c>
      <c r="D816" t="inlineStr">
        <is>
          <t>Riviera Bar</t>
        </is>
      </c>
      <c r="E816" t="inlineStr">
        <is>
          <t>MARIO PEDRO FELICIANO HORTIFRUTI EPP</t>
        </is>
      </c>
      <c r="F816" t="n">
        <v>54.4</v>
      </c>
      <c r="G816" s="30" t="n">
        <v>45476</v>
      </c>
      <c r="H816" s="30" t="n">
        <v>45476</v>
      </c>
      <c r="I816" s="30" t="n">
        <v>45476</v>
      </c>
      <c r="J816" s="30" t="n">
        <v>45464</v>
      </c>
      <c r="K816" s="30" t="n">
        <v>45467</v>
      </c>
      <c r="L816" t="inlineStr">
        <is>
          <t>Boleto Bancário</t>
        </is>
      </c>
      <c r="O816" t="inlineStr">
        <is>
          <t>2024-27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60262</v>
      </c>
      <c r="C817" t="n">
        <v>115</v>
      </c>
      <c r="D817" t="inlineStr">
        <is>
          <t>Riviera Bar</t>
        </is>
      </c>
      <c r="E817" t="inlineStr">
        <is>
          <t>T F CIUFF HORTIFRUTI LTDA</t>
        </is>
      </c>
      <c r="F817" t="n">
        <v>4520.1</v>
      </c>
      <c r="G817" s="30" t="n">
        <v>45476</v>
      </c>
      <c r="H817" s="30" t="n">
        <v>45476</v>
      </c>
      <c r="I817" s="30" t="n">
        <v>45476</v>
      </c>
      <c r="J817" s="30" t="n">
        <v>45464</v>
      </c>
      <c r="K817" s="30" t="n">
        <v>45467</v>
      </c>
      <c r="L817" t="inlineStr">
        <is>
          <t>Boleto Bancário</t>
        </is>
      </c>
      <c r="M817" t="inlineStr">
        <is>
          <t>INSUMOS</t>
        </is>
      </c>
      <c r="N817" t="inlineStr">
        <is>
          <t>ALIMENTOS</t>
        </is>
      </c>
      <c r="O817" t="inlineStr">
        <is>
          <t>2024-27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61515</v>
      </c>
      <c r="C818" t="n">
        <v>115</v>
      </c>
      <c r="D818" t="inlineStr">
        <is>
          <t>Riviera Bar</t>
        </is>
      </c>
      <c r="E818" t="inlineStr">
        <is>
          <t>LATICINIOS AURICCHIO LTDA</t>
        </is>
      </c>
      <c r="F818" t="n">
        <v>191.96</v>
      </c>
      <c r="G818" s="30" t="n">
        <v>45475</v>
      </c>
      <c r="H818" s="30" t="n">
        <v>45475</v>
      </c>
      <c r="I818" s="30" t="n">
        <v>45475</v>
      </c>
      <c r="J818" s="30" t="n">
        <v>45468</v>
      </c>
      <c r="K818" s="30" t="n">
        <v>45469</v>
      </c>
      <c r="L818" t="inlineStr">
        <is>
          <t>Boleto Bancário</t>
        </is>
      </c>
      <c r="O818" t="inlineStr">
        <is>
          <t>2024-27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61999</v>
      </c>
      <c r="C819" t="n">
        <v>115</v>
      </c>
      <c r="D819" t="inlineStr">
        <is>
          <t>Riviera Bar</t>
        </is>
      </c>
      <c r="E819" t="inlineStr">
        <is>
          <t>LINKTEL TELECOMUNICACÕES DO BRASIL LTDA</t>
        </is>
      </c>
      <c r="F819" t="n">
        <v>548.09</v>
      </c>
      <c r="G819" s="30" t="n">
        <v>45474</v>
      </c>
      <c r="H819" s="30" t="n">
        <v>45475</v>
      </c>
      <c r="I819" s="30" t="n">
        <v>45475</v>
      </c>
      <c r="J819" s="30" t="n">
        <v>45471</v>
      </c>
      <c r="K819" s="30" t="n">
        <v>45474</v>
      </c>
      <c r="L819" t="inlineStr">
        <is>
          <t>Transferência Bancária ou Pix</t>
        </is>
      </c>
      <c r="M819" t="inlineStr">
        <is>
          <t>ENDIVIDAMENTO</t>
        </is>
      </c>
      <c r="N819" t="inlineStr">
        <is>
          <t xml:space="preserve"> ENDIVIDAMENTO</t>
        </is>
      </c>
      <c r="O819" t="inlineStr">
        <is>
          <t>2024-27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57207</v>
      </c>
      <c r="C820" t="n">
        <v>115</v>
      </c>
      <c r="D820" t="inlineStr">
        <is>
          <t>Riviera Bar</t>
        </is>
      </c>
      <c r="E820" t="inlineStr">
        <is>
          <t xml:space="preserve">ATACADISTA PUGLE </t>
        </is>
      </c>
      <c r="F820" t="n">
        <v>679.6</v>
      </c>
      <c r="G820" s="30" t="n">
        <v>45475</v>
      </c>
      <c r="H820" s="30" t="n">
        <v>45475</v>
      </c>
      <c r="I820" s="30" t="n">
        <v>45475</v>
      </c>
      <c r="J820" s="30" t="n">
        <v>45447</v>
      </c>
      <c r="K820" s="30" t="n">
        <v>45448</v>
      </c>
      <c r="L820" t="inlineStr">
        <is>
          <t>Boleto Bancário</t>
        </is>
      </c>
      <c r="M820" t="inlineStr">
        <is>
          <t>INSUMOS</t>
        </is>
      </c>
      <c r="N820" t="inlineStr">
        <is>
          <t>ALIMENTOS</t>
        </is>
      </c>
      <c r="O820" t="inlineStr">
        <is>
          <t>2024-27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57211</v>
      </c>
      <c r="C821" t="n">
        <v>115</v>
      </c>
      <c r="D821" t="inlineStr">
        <is>
          <t>Riviera Bar</t>
        </is>
      </c>
      <c r="E821" t="inlineStr">
        <is>
          <t>EAU DISTRIB. DE AGUA MINERAL EIRELI - EP</t>
        </is>
      </c>
      <c r="F821" t="n">
        <v>3117</v>
      </c>
      <c r="G821" s="30" t="n">
        <v>45475</v>
      </c>
      <c r="H821" s="30" t="n">
        <v>45475</v>
      </c>
      <c r="I821" s="30" t="n">
        <v>45475</v>
      </c>
      <c r="J821" s="30" t="n">
        <v>45448</v>
      </c>
      <c r="K821" s="30" t="n">
        <v>45448</v>
      </c>
      <c r="L821" t="inlineStr">
        <is>
          <t>Boleto Bancário</t>
        </is>
      </c>
      <c r="O821" t="inlineStr">
        <is>
          <t>2024-27</t>
        </is>
      </c>
      <c r="P821" t="inlineStr">
        <is>
          <t>Documentação Aprovada</t>
        </is>
      </c>
      <c r="Q821" t="inlineStr">
        <is>
          <t>Aprovado Diretoria</t>
        </is>
      </c>
      <c r="R821" t="inlineStr">
        <is>
          <t>Aprovado Caixa</t>
        </is>
      </c>
      <c r="S821" t="inlineStr">
        <is>
          <t>Pago</t>
        </is>
      </c>
    </row>
    <row r="822">
      <c r="A822" t="n">
        <v>56278</v>
      </c>
      <c r="C822" t="n">
        <v>115</v>
      </c>
      <c r="D822" t="inlineStr">
        <is>
          <t>Riviera Bar</t>
        </is>
      </c>
      <c r="E822" t="inlineStr">
        <is>
          <t>KIMBRA PRODUTOS DE HIGIENE E LIMPEZA LTDA</t>
        </is>
      </c>
      <c r="F822" t="n">
        <v>1297.9</v>
      </c>
      <c r="G822" s="30" t="n">
        <v>45475</v>
      </c>
      <c r="H822" s="30" t="n">
        <v>45475</v>
      </c>
      <c r="I822" s="30" t="n">
        <v>45475</v>
      </c>
      <c r="J822" s="30" t="n">
        <v>45441</v>
      </c>
      <c r="K822" s="30" t="n">
        <v>45441</v>
      </c>
      <c r="L822" t="inlineStr">
        <is>
          <t>Boleto Bancário</t>
        </is>
      </c>
      <c r="O822" t="inlineStr">
        <is>
          <t>2024-27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67059</v>
      </c>
      <c r="C823" t="n">
        <v>115</v>
      </c>
      <c r="D823" t="inlineStr">
        <is>
          <t>Riviera Bar</t>
        </is>
      </c>
      <c r="E823" t="inlineStr">
        <is>
          <t>PETTY CASH</t>
        </is>
      </c>
      <c r="F823" t="n">
        <v>36.07</v>
      </c>
      <c r="G823" s="30" t="n">
        <v>45475</v>
      </c>
      <c r="H823" s="30" t="n"/>
      <c r="I823" s="30" t="n">
        <v>45475</v>
      </c>
      <c r="J823" s="30" t="n">
        <v>45475</v>
      </c>
      <c r="K823" s="30" t="n">
        <v>45499</v>
      </c>
      <c r="L823" t="inlineStr">
        <is>
          <t>Dinheiro em Espécie</t>
        </is>
      </c>
      <c r="M823" t="inlineStr">
        <is>
          <t>UTILIDADES</t>
        </is>
      </c>
      <c r="N823" t="inlineStr">
        <is>
          <t>HIGIENE E LIMPEZA</t>
        </is>
      </c>
      <c r="O823" t="inlineStr">
        <is>
          <t>2024-27</t>
        </is>
      </c>
      <c r="P823" t="inlineStr">
        <is>
          <t>Documentação Aprovada</t>
        </is>
      </c>
      <c r="Q823" t="inlineStr">
        <is>
          <t>Aprovado Diretoria</t>
        </is>
      </c>
      <c r="R823" t="inlineStr">
        <is>
          <t>Aprovado Caixa</t>
        </is>
      </c>
      <c r="S823" t="inlineStr">
        <is>
          <t>Pago</t>
        </is>
      </c>
    </row>
    <row r="824">
      <c r="A824" t="n">
        <v>67090</v>
      </c>
      <c r="C824" t="n">
        <v>115</v>
      </c>
      <c r="D824" t="inlineStr">
        <is>
          <t>Riviera Bar</t>
        </is>
      </c>
      <c r="E824" t="inlineStr">
        <is>
          <t>PETTY CASH</t>
        </is>
      </c>
      <c r="F824" t="n">
        <v>13.9</v>
      </c>
      <c r="G824" s="30" t="n">
        <v>45475</v>
      </c>
      <c r="H824" s="30" t="n"/>
      <c r="I824" s="30" t="n">
        <v>45475</v>
      </c>
      <c r="J824" s="30" t="n">
        <v>45475</v>
      </c>
      <c r="K824" s="30" t="n">
        <v>45499</v>
      </c>
      <c r="L824" t="inlineStr">
        <is>
          <t>Dinheiro em Espécie</t>
        </is>
      </c>
      <c r="M824" t="inlineStr">
        <is>
          <t>DESPESAS GERAIS</t>
        </is>
      </c>
      <c r="N824" t="inlineStr">
        <is>
          <t>MANUTENCAO EM GERAL</t>
        </is>
      </c>
      <c r="O824" t="inlineStr">
        <is>
          <t>2024-27</t>
        </is>
      </c>
      <c r="P824" t="inlineStr">
        <is>
          <t>Documentação Aprovada</t>
        </is>
      </c>
      <c r="Q824" t="inlineStr">
        <is>
          <t>Aprovado Diretoria</t>
        </is>
      </c>
      <c r="R824" t="inlineStr">
        <is>
          <t>Aprovado Caixa</t>
        </is>
      </c>
      <c r="S824" t="inlineStr">
        <is>
          <t>Pago</t>
        </is>
      </c>
    </row>
    <row r="825">
      <c r="A825" t="n">
        <v>68643</v>
      </c>
      <c r="C825" t="n">
        <v>115</v>
      </c>
      <c r="D825" t="inlineStr">
        <is>
          <t>Riviera Bar</t>
        </is>
      </c>
      <c r="E825" t="inlineStr">
        <is>
          <t>ZIGPAY LTDAS -ME</t>
        </is>
      </c>
      <c r="F825" t="n">
        <v>900.45</v>
      </c>
      <c r="G825" s="30" t="n">
        <v>45475</v>
      </c>
      <c r="H825" s="30" t="n"/>
      <c r="I825" s="30" t="n">
        <v>45475</v>
      </c>
      <c r="J825" s="30" t="n">
        <v>45475</v>
      </c>
      <c r="K825" s="30" t="n">
        <v>45509</v>
      </c>
      <c r="L825" t="inlineStr">
        <is>
          <t>Encontro de Contas</t>
        </is>
      </c>
      <c r="M825" t="inlineStr">
        <is>
          <t>SISTEMAS/ T.I</t>
        </is>
      </c>
      <c r="N825" t="inlineStr">
        <is>
          <t>SISTEMAS</t>
        </is>
      </c>
      <c r="O825" t="inlineStr">
        <is>
          <t>2024-27</t>
        </is>
      </c>
      <c r="S825" t="inlineStr">
        <is>
          <t>Pago</t>
        </is>
      </c>
    </row>
    <row r="826">
      <c r="A826" t="n">
        <v>58480</v>
      </c>
      <c r="C826" t="n">
        <v>115</v>
      </c>
      <c r="D826" t="inlineStr">
        <is>
          <t>Riviera Bar</t>
        </is>
      </c>
      <c r="E826" t="inlineStr">
        <is>
          <t xml:space="preserve">EMPORIO MEL </t>
        </is>
      </c>
      <c r="F826" t="n">
        <v>1294.8</v>
      </c>
      <c r="G826" s="30" t="n">
        <v>45475</v>
      </c>
      <c r="H826" s="30" t="n">
        <v>45475</v>
      </c>
      <c r="I826" s="30" t="n">
        <v>45475</v>
      </c>
      <c r="J826" s="30" t="n">
        <v>45456</v>
      </c>
      <c r="K826" s="30" t="n">
        <v>45456</v>
      </c>
      <c r="L826" t="inlineStr">
        <is>
          <t>Boleto Bancário</t>
        </is>
      </c>
      <c r="M826" t="inlineStr">
        <is>
          <t>INSUMOS</t>
        </is>
      </c>
      <c r="N826" t="inlineStr">
        <is>
          <t>BEBIDAS</t>
        </is>
      </c>
      <c r="O826" t="inlineStr">
        <is>
          <t>2024-27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59229</v>
      </c>
      <c r="C827" t="n">
        <v>115</v>
      </c>
      <c r="D827" t="inlineStr">
        <is>
          <t>Riviera Bar</t>
        </is>
      </c>
      <c r="E827" t="inlineStr">
        <is>
          <t>SAMPATACADO DE GENEROS ALIMENTICIOS E BEBIDAS LTDA</t>
        </is>
      </c>
      <c r="F827" t="n">
        <v>469.8</v>
      </c>
      <c r="G827" s="30" t="n">
        <v>45475</v>
      </c>
      <c r="H827" s="30" t="n">
        <v>45475</v>
      </c>
      <c r="I827" s="30" t="n">
        <v>45475</v>
      </c>
      <c r="J827" s="30" t="n">
        <v>45460</v>
      </c>
      <c r="K827" s="30" t="n">
        <v>45460</v>
      </c>
      <c r="L827" t="inlineStr">
        <is>
          <t>Boleto Bancário</t>
        </is>
      </c>
      <c r="O827" t="inlineStr">
        <is>
          <t>2024-27</t>
        </is>
      </c>
      <c r="P827" t="inlineStr">
        <is>
          <t>Documentação Aprovada</t>
        </is>
      </c>
      <c r="Q827" t="inlineStr">
        <is>
          <t>Aprovado Diretoria</t>
        </is>
      </c>
      <c r="R827" t="inlineStr">
        <is>
          <t>Aprovado Caixa</t>
        </is>
      </c>
      <c r="S827" t="inlineStr">
        <is>
          <t>Pago</t>
        </is>
      </c>
    </row>
    <row r="828">
      <c r="A828" t="n">
        <v>59430</v>
      </c>
      <c r="C828" t="n">
        <v>115</v>
      </c>
      <c r="D828" t="inlineStr">
        <is>
          <t>Riviera Bar</t>
        </is>
      </c>
      <c r="E828" t="inlineStr">
        <is>
          <t>MIMI HOUSE PRESENTES</t>
        </is>
      </c>
      <c r="F828" t="n">
        <v>609.17</v>
      </c>
      <c r="G828" s="30" t="n">
        <v>45475</v>
      </c>
      <c r="H828" s="30" t="n">
        <v>45475</v>
      </c>
      <c r="I828" s="30" t="n">
        <v>45475</v>
      </c>
      <c r="J828" s="30" t="n">
        <v>45462</v>
      </c>
      <c r="K828" s="30" t="n">
        <v>45462</v>
      </c>
      <c r="L828" t="inlineStr">
        <is>
          <t>Transferência Bancária ou Pix</t>
        </is>
      </c>
      <c r="M828" t="inlineStr">
        <is>
          <t>INVESTIMENTOS</t>
        </is>
      </c>
      <c r="N828" t="inlineStr">
        <is>
          <t>INVESTIMENTO EM EQUIPAMENTO</t>
        </is>
      </c>
      <c r="O828" t="inlineStr">
        <is>
          <t>2024-27</t>
        </is>
      </c>
      <c r="P828" t="inlineStr">
        <is>
          <t>Documentação Aprovada</t>
        </is>
      </c>
      <c r="Q828" t="inlineStr">
        <is>
          <t>Aprovado Diretoria</t>
        </is>
      </c>
      <c r="R828" t="inlineStr">
        <is>
          <t>Aprovado Caixa</t>
        </is>
      </c>
      <c r="S828" t="inlineStr">
        <is>
          <t>Pago</t>
        </is>
      </c>
    </row>
    <row r="829">
      <c r="A829" t="n">
        <v>59831</v>
      </c>
      <c r="C829" t="n">
        <v>115</v>
      </c>
      <c r="D829" t="inlineStr">
        <is>
          <t>Riviera Bar</t>
        </is>
      </c>
      <c r="E829" t="inlineStr">
        <is>
          <t>JR GAIOTTO ALIMENTOS LTDA ME</t>
        </is>
      </c>
      <c r="F829" t="n">
        <v>247.73</v>
      </c>
      <c r="G829" s="30" t="n">
        <v>45475</v>
      </c>
      <c r="H829" s="30" t="n">
        <v>45475</v>
      </c>
      <c r="I829" s="30" t="n">
        <v>45475</v>
      </c>
      <c r="J829" s="30" t="n">
        <v>45461</v>
      </c>
      <c r="K829" s="30" t="n">
        <v>45463</v>
      </c>
      <c r="L829" t="inlineStr">
        <is>
          <t>Boleto Bancário</t>
        </is>
      </c>
      <c r="O829" t="inlineStr">
        <is>
          <t>2024-27</t>
        </is>
      </c>
      <c r="P829" t="inlineStr">
        <is>
          <t>Documentação Aprovada</t>
        </is>
      </c>
      <c r="Q829" t="inlineStr">
        <is>
          <t>Aprovado Diretoria</t>
        </is>
      </c>
      <c r="R829" t="inlineStr">
        <is>
          <t>Aprovado Caixa</t>
        </is>
      </c>
      <c r="S829" t="inlineStr">
        <is>
          <t>Pago</t>
        </is>
      </c>
    </row>
    <row r="830">
      <c r="A830" t="n">
        <v>59832</v>
      </c>
      <c r="C830" t="n">
        <v>115</v>
      </c>
      <c r="D830" t="inlineStr">
        <is>
          <t>Riviera Bar</t>
        </is>
      </c>
      <c r="E830" t="inlineStr">
        <is>
          <t>JUNDIA FOODS DISTRIBUIDORA DE PRODUTOA ALIMENTICIOS LTDA</t>
        </is>
      </c>
      <c r="F830" t="n">
        <v>918.48</v>
      </c>
      <c r="G830" s="30" t="n">
        <v>46562</v>
      </c>
      <c r="H830" s="30" t="n">
        <v>45475</v>
      </c>
      <c r="I830" s="30" t="n">
        <v>45475</v>
      </c>
      <c r="J830" s="30" t="n">
        <v>45461</v>
      </c>
      <c r="K830" s="30" t="n">
        <v>45463</v>
      </c>
      <c r="L830" t="inlineStr">
        <is>
          <t>Boleto Bancário</t>
        </is>
      </c>
      <c r="O830" t="inlineStr">
        <is>
          <t>2027-25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59924</v>
      </c>
      <c r="C831" t="n">
        <v>115</v>
      </c>
      <c r="D831" t="inlineStr">
        <is>
          <t>Riviera Bar</t>
        </is>
      </c>
      <c r="E831" t="inlineStr">
        <is>
          <t>WIDE STOCK COMERCIO E REPRESENTACAO LTDA</t>
        </is>
      </c>
      <c r="F831" t="n">
        <v>949.7</v>
      </c>
      <c r="G831" s="30" t="n">
        <v>45475</v>
      </c>
      <c r="H831" s="30" t="n">
        <v>45475</v>
      </c>
      <c r="I831" s="30" t="n">
        <v>45475</v>
      </c>
      <c r="J831" s="30" t="n">
        <v>45461</v>
      </c>
      <c r="K831" s="30" t="n">
        <v>45463</v>
      </c>
      <c r="L831" t="inlineStr">
        <is>
          <t>Boleto Bancário</t>
        </is>
      </c>
      <c r="O831" t="inlineStr">
        <is>
          <t>2024-27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60257</v>
      </c>
      <c r="C832" t="n">
        <v>115</v>
      </c>
      <c r="D832" t="inlineStr">
        <is>
          <t>Riviera Bar</t>
        </is>
      </c>
      <c r="E832" t="inlineStr">
        <is>
          <t>CECILIA TSUYACO ARAKI SILVA LTDA</t>
        </is>
      </c>
      <c r="F832" t="n">
        <v>203.3</v>
      </c>
      <c r="G832" s="30" t="n">
        <v>45475</v>
      </c>
      <c r="H832" s="30" t="n">
        <v>45475</v>
      </c>
      <c r="I832" s="30" t="n">
        <v>45475</v>
      </c>
      <c r="J832" s="30" t="n">
        <v>45464</v>
      </c>
      <c r="K832" s="30" t="n">
        <v>45467</v>
      </c>
      <c r="L832" t="inlineStr">
        <is>
          <t>Boleto Bancário</t>
        </is>
      </c>
      <c r="O832" t="inlineStr">
        <is>
          <t>2024-27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60284</v>
      </c>
      <c r="C833" t="n">
        <v>115</v>
      </c>
      <c r="D833" t="inlineStr">
        <is>
          <t>Riviera Bar</t>
        </is>
      </c>
      <c r="E833" t="inlineStr">
        <is>
          <t>PRESHH ALUGUEL DE MAQUINAS LTDA</t>
        </is>
      </c>
      <c r="F833" t="n">
        <v>198</v>
      </c>
      <c r="G833" s="30" t="n">
        <v>45475</v>
      </c>
      <c r="H833" s="30" t="n">
        <v>45475</v>
      </c>
      <c r="I833" s="30" t="n">
        <v>45475</v>
      </c>
      <c r="J833" s="30" t="n">
        <v>45467</v>
      </c>
      <c r="K833" s="30" t="n">
        <v>45467</v>
      </c>
      <c r="L833" t="inlineStr">
        <is>
          <t>Boleto Bancário</t>
        </is>
      </c>
      <c r="M833" t="inlineStr">
        <is>
          <t>UTILIDADES</t>
        </is>
      </c>
      <c r="N833" t="inlineStr">
        <is>
          <t xml:space="preserve"> GELO/ GAS CO2/ CARVAO</t>
        </is>
      </c>
      <c r="O833" t="inlineStr">
        <is>
          <t>2024-27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57221</v>
      </c>
      <c r="C834" t="n">
        <v>115</v>
      </c>
      <c r="D834" t="inlineStr">
        <is>
          <t>Riviera Bar</t>
        </is>
      </c>
      <c r="E834" t="inlineStr">
        <is>
          <t>ZAHIL IMPORTADORA LTDA</t>
        </is>
      </c>
      <c r="F834" t="n">
        <v>4886.85</v>
      </c>
      <c r="G834" s="30" t="n">
        <v>45474</v>
      </c>
      <c r="H834" s="30" t="n">
        <v>45474</v>
      </c>
      <c r="I834" s="30" t="n">
        <v>45474</v>
      </c>
      <c r="J834" s="30" t="n">
        <v>45448</v>
      </c>
      <c r="K834" s="30" t="n">
        <v>45448</v>
      </c>
      <c r="L834" t="inlineStr">
        <is>
          <t>Boleto Bancário</t>
        </is>
      </c>
      <c r="O834" t="inlineStr">
        <is>
          <t>2024-27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57335</v>
      </c>
      <c r="C835" t="n">
        <v>115</v>
      </c>
      <c r="D835" t="inlineStr">
        <is>
          <t>Riviera Bar</t>
        </is>
      </c>
      <c r="E835" t="inlineStr">
        <is>
          <t>LEMING PAULISTA IMOVEIS LTDA</t>
        </is>
      </c>
      <c r="F835" t="n">
        <v>37740.82</v>
      </c>
      <c r="G835" s="30" t="n">
        <v>45473</v>
      </c>
      <c r="H835" s="30" t="n">
        <v>45474</v>
      </c>
      <c r="I835" s="30" t="n">
        <v>45474</v>
      </c>
      <c r="J835" s="30" t="n">
        <v>45447</v>
      </c>
      <c r="K835" s="30" t="n">
        <v>45448</v>
      </c>
      <c r="L835" t="inlineStr">
        <is>
          <t>Transferência Bancária ou Pix</t>
        </is>
      </c>
      <c r="M835" t="inlineStr">
        <is>
          <t>CUSTO DE OCUPACAO</t>
        </is>
      </c>
      <c r="N835" t="inlineStr">
        <is>
          <t>ALUGUEL DE IMOVEIS</t>
        </is>
      </c>
      <c r="O835" t="inlineStr">
        <is>
          <t>2024-26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57797</v>
      </c>
      <c r="C836" t="n">
        <v>115</v>
      </c>
      <c r="D836" t="inlineStr">
        <is>
          <t>Riviera Bar</t>
        </is>
      </c>
      <c r="E836" t="inlineStr">
        <is>
          <t>ZIGPAY LTDAS -ME</t>
        </is>
      </c>
      <c r="F836" t="n">
        <v>900</v>
      </c>
      <c r="G836" s="30" t="n">
        <v>45474</v>
      </c>
      <c r="H836" s="30" t="n">
        <v>45468</v>
      </c>
      <c r="I836" s="30" t="n">
        <v>45474</v>
      </c>
      <c r="J836" s="30" t="n">
        <v>45453</v>
      </c>
      <c r="K836" s="30" t="n">
        <v>45453</v>
      </c>
      <c r="L836" t="inlineStr">
        <is>
          <t>Boleto Bancário</t>
        </is>
      </c>
      <c r="M836" t="inlineStr">
        <is>
          <t>SISTEMAS/ T.I</t>
        </is>
      </c>
      <c r="N836" t="inlineStr">
        <is>
          <t>SISTEMAS</t>
        </is>
      </c>
      <c r="O836" t="inlineStr">
        <is>
          <t>2024-27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54813</v>
      </c>
      <c r="C837" t="n">
        <v>115</v>
      </c>
      <c r="D837" t="inlineStr">
        <is>
          <t>Riviera Bar</t>
        </is>
      </c>
      <c r="E837" t="inlineStr">
        <is>
          <t xml:space="preserve">ABSOLUTA BALANCAS </t>
        </is>
      </c>
      <c r="F837" t="n">
        <v>651</v>
      </c>
      <c r="G837" s="30" t="n">
        <v>45474</v>
      </c>
      <c r="H837" s="30" t="n">
        <v>45474</v>
      </c>
      <c r="I837" s="30" t="n">
        <v>45474</v>
      </c>
      <c r="J837" s="30" t="n">
        <v>45444</v>
      </c>
      <c r="K837" s="30" t="n">
        <v>45433</v>
      </c>
      <c r="L837" t="inlineStr">
        <is>
          <t>Boleto Bancário</t>
        </is>
      </c>
      <c r="M837" t="inlineStr">
        <is>
          <t>DESPESAS GERAIS</t>
        </is>
      </c>
      <c r="N837" t="inlineStr">
        <is>
          <t>MANUTENCAO EM GERAL</t>
        </is>
      </c>
      <c r="O837" t="inlineStr">
        <is>
          <t>2024-27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61458</v>
      </c>
      <c r="C838" t="n">
        <v>115</v>
      </c>
      <c r="D838" t="inlineStr">
        <is>
          <t>Riviera Bar</t>
        </is>
      </c>
      <c r="E838" t="inlineStr">
        <is>
          <t>JUNDIA FOODS DISTRIBUIDORA DE PRODUTOA ALIMENTICIOS LTDA</t>
        </is>
      </c>
      <c r="F838" t="n">
        <v>1363.2</v>
      </c>
      <c r="G838" s="30" t="n">
        <v>45474</v>
      </c>
      <c r="H838" s="30" t="n">
        <v>45474</v>
      </c>
      <c r="I838" s="30" t="n">
        <v>45474</v>
      </c>
      <c r="J838" s="30" t="n">
        <v>45469</v>
      </c>
      <c r="K838" s="30" t="n">
        <v>45469</v>
      </c>
      <c r="L838" t="inlineStr">
        <is>
          <t>Boleto Bancário</t>
        </is>
      </c>
      <c r="O838" t="inlineStr">
        <is>
          <t>2024-27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59822</v>
      </c>
      <c r="C839" t="n">
        <v>115</v>
      </c>
      <c r="D839" t="inlineStr">
        <is>
          <t>Riviera Bar</t>
        </is>
      </c>
      <c r="E839" t="inlineStr">
        <is>
          <t>MARIO PEDRO FELICIANO HORTIFRUTI EPP</t>
        </is>
      </c>
      <c r="F839" t="n">
        <v>262.5</v>
      </c>
      <c r="G839" s="30" t="n">
        <v>45474</v>
      </c>
      <c r="H839" s="30" t="n">
        <v>45474</v>
      </c>
      <c r="I839" s="30" t="n">
        <v>45474</v>
      </c>
      <c r="J839" s="30" t="n">
        <v>45460</v>
      </c>
      <c r="K839" s="30" t="n">
        <v>45463</v>
      </c>
      <c r="L839" t="inlineStr">
        <is>
          <t>Boleto Bancário</t>
        </is>
      </c>
      <c r="O839" t="inlineStr">
        <is>
          <t>2024-27</t>
        </is>
      </c>
      <c r="P839" t="inlineStr">
        <is>
          <t>Documentação Aprovada</t>
        </is>
      </c>
      <c r="Q839" t="inlineStr">
        <is>
          <t>Aprovado Diretoria</t>
        </is>
      </c>
      <c r="R839" t="inlineStr">
        <is>
          <t>Aprovado Caixa</t>
        </is>
      </c>
      <c r="S839" t="inlineStr">
        <is>
          <t>Pago</t>
        </is>
      </c>
    </row>
    <row r="840">
      <c r="A840" t="n">
        <v>59917</v>
      </c>
      <c r="C840" t="n">
        <v>115</v>
      </c>
      <c r="D840" t="inlineStr">
        <is>
          <t>Riviera Bar</t>
        </is>
      </c>
      <c r="E840" t="inlineStr">
        <is>
          <t xml:space="preserve">MRC INDUSTRIA E COMERCIO DE BEBIDAS </t>
        </is>
      </c>
      <c r="F840" t="n">
        <v>1661.21</v>
      </c>
      <c r="G840" s="30" t="n">
        <v>45474</v>
      </c>
      <c r="H840" s="30" t="n">
        <v>45474</v>
      </c>
      <c r="I840" s="30" t="n">
        <v>45474</v>
      </c>
      <c r="J840" s="30" t="n">
        <v>45462</v>
      </c>
      <c r="K840" s="30" t="n">
        <v>45463</v>
      </c>
      <c r="L840" t="inlineStr">
        <is>
          <t>Boleto Bancário</t>
        </is>
      </c>
      <c r="O840" t="inlineStr">
        <is>
          <t>2024-27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60146</v>
      </c>
      <c r="C841" t="n">
        <v>115</v>
      </c>
      <c r="D841" t="inlineStr">
        <is>
          <t>Riviera Bar</t>
        </is>
      </c>
      <c r="E841" t="inlineStr">
        <is>
          <t>ANDREIA SANTOS FREITAS DUARTE</t>
        </is>
      </c>
      <c r="F841" t="n">
        <v>516.76</v>
      </c>
      <c r="G841" s="30" t="n">
        <v>45474</v>
      </c>
      <c r="H841" s="30" t="n">
        <v>45474</v>
      </c>
      <c r="I841" s="30" t="n">
        <v>45474</v>
      </c>
      <c r="J841" s="30" t="n">
        <v>45461</v>
      </c>
      <c r="K841" s="30" t="n">
        <v>45464</v>
      </c>
      <c r="L841" t="inlineStr">
        <is>
          <t>Boleto Bancário</t>
        </is>
      </c>
      <c r="O841" t="inlineStr">
        <is>
          <t>2024-27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60147</v>
      </c>
      <c r="C842" t="n">
        <v>115</v>
      </c>
      <c r="D842" t="inlineStr">
        <is>
          <t>Riviera Bar</t>
        </is>
      </c>
      <c r="E842" t="inlineStr">
        <is>
          <t>ANDREIA SANTOS FREITAS DUARTE</t>
        </is>
      </c>
      <c r="F842" t="n">
        <v>2630.45</v>
      </c>
      <c r="G842" s="30" t="n">
        <v>45474</v>
      </c>
      <c r="H842" s="30" t="n">
        <v>45474</v>
      </c>
      <c r="I842" s="30" t="n">
        <v>45474</v>
      </c>
      <c r="J842" s="30" t="n">
        <v>45461</v>
      </c>
      <c r="K842" s="30" t="n">
        <v>45464</v>
      </c>
      <c r="L842" t="inlineStr">
        <is>
          <t>Boleto Bancário</t>
        </is>
      </c>
      <c r="O842" t="inlineStr">
        <is>
          <t>2024-27</t>
        </is>
      </c>
      <c r="P842" t="inlineStr">
        <is>
          <t>Documentação Aprovada</t>
        </is>
      </c>
      <c r="Q842" t="inlineStr">
        <is>
          <t>Aprovado Diretoria</t>
        </is>
      </c>
      <c r="R842" t="inlineStr">
        <is>
          <t>Aprovado Caixa</t>
        </is>
      </c>
      <c r="S842" t="inlineStr">
        <is>
          <t>Pago</t>
        </is>
      </c>
    </row>
    <row r="843">
      <c r="A843" t="n">
        <v>60148</v>
      </c>
      <c r="C843" t="n">
        <v>115</v>
      </c>
      <c r="D843" t="inlineStr">
        <is>
          <t>Riviera Bar</t>
        </is>
      </c>
      <c r="E843" t="inlineStr">
        <is>
          <t>ANDREIA SANTOS FREITAS DUARTE</t>
        </is>
      </c>
      <c r="F843" t="n">
        <v>332</v>
      </c>
      <c r="G843" s="30" t="n">
        <v>45474</v>
      </c>
      <c r="H843" s="30" t="n">
        <v>45474</v>
      </c>
      <c r="I843" s="30" t="n">
        <v>45474</v>
      </c>
      <c r="J843" s="30" t="n">
        <v>45461</v>
      </c>
      <c r="K843" s="30" t="n">
        <v>45464</v>
      </c>
      <c r="L843" t="inlineStr">
        <is>
          <t>Boleto Bancário</t>
        </is>
      </c>
      <c r="M843" t="inlineStr">
        <is>
          <t>INSUMOS</t>
        </is>
      </c>
      <c r="N843" t="inlineStr">
        <is>
          <t>ALIMENTOS</t>
        </is>
      </c>
      <c r="O843" t="inlineStr">
        <is>
          <t>2024-27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60149</v>
      </c>
      <c r="C844" t="n">
        <v>115</v>
      </c>
      <c r="D844" t="inlineStr">
        <is>
          <t>Riviera Bar</t>
        </is>
      </c>
      <c r="E844" t="inlineStr">
        <is>
          <t>ANDREIA SANTOS FREITAS DUARTE</t>
        </is>
      </c>
      <c r="F844" t="n">
        <v>2478.4</v>
      </c>
      <c r="G844" s="30" t="n">
        <v>45474</v>
      </c>
      <c r="H844" s="30" t="n">
        <v>45474</v>
      </c>
      <c r="I844" s="30" t="n">
        <v>45474</v>
      </c>
      <c r="J844" s="30" t="n">
        <v>45461</v>
      </c>
      <c r="K844" s="30" t="n">
        <v>45464</v>
      </c>
      <c r="L844" t="inlineStr">
        <is>
          <t>Boleto Bancário</t>
        </is>
      </c>
      <c r="O844" t="inlineStr">
        <is>
          <t>2024-27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60155</v>
      </c>
      <c r="C845" t="n">
        <v>115</v>
      </c>
      <c r="D845" t="inlineStr">
        <is>
          <t>Riviera Bar</t>
        </is>
      </c>
      <c r="F845" t="n">
        <v>377.4</v>
      </c>
      <c r="G845" s="30" t="n">
        <v>45474</v>
      </c>
      <c r="H845" s="30" t="n">
        <v>45474</v>
      </c>
      <c r="I845" s="30" t="n">
        <v>45474</v>
      </c>
      <c r="J845" s="30" t="n">
        <v>45464</v>
      </c>
      <c r="K845" s="30" t="n">
        <v>45464</v>
      </c>
      <c r="L845" t="inlineStr">
        <is>
          <t>Boleto Bancário</t>
        </is>
      </c>
      <c r="O845" t="inlineStr">
        <is>
          <t>2024-27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60254</v>
      </c>
      <c r="C846" t="n">
        <v>115</v>
      </c>
      <c r="D846" t="inlineStr">
        <is>
          <t>Riviera Bar</t>
        </is>
      </c>
      <c r="E846" t="inlineStr">
        <is>
          <t>DIO MIO COMERCIO DE SORVETES LTDA</t>
        </is>
      </c>
      <c r="F846" t="n">
        <v>1803.16</v>
      </c>
      <c r="G846" s="30" t="n">
        <v>45474</v>
      </c>
      <c r="H846" s="30" t="n">
        <v>45474</v>
      </c>
      <c r="I846" s="30" t="n">
        <v>45474</v>
      </c>
      <c r="J846" s="30" t="n">
        <v>45464</v>
      </c>
      <c r="K846" s="30" t="n">
        <v>45467</v>
      </c>
      <c r="L846" t="inlineStr">
        <is>
          <t>Boleto Bancário</t>
        </is>
      </c>
      <c r="O846" t="inlineStr">
        <is>
          <t>2024-27</t>
        </is>
      </c>
      <c r="P846" t="inlineStr">
        <is>
          <t>Documentação Aprovada</t>
        </is>
      </c>
      <c r="Q846" t="inlineStr">
        <is>
          <t>Aprovado Diretoria</t>
        </is>
      </c>
      <c r="R846" t="inlineStr">
        <is>
          <t>Aprovado Caixa</t>
        </is>
      </c>
      <c r="S846" t="inlineStr">
        <is>
          <t>Pago</t>
        </is>
      </c>
    </row>
    <row r="847">
      <c r="A847" t="n">
        <v>60258</v>
      </c>
      <c r="C847" t="n">
        <v>115</v>
      </c>
      <c r="D847" t="inlineStr">
        <is>
          <t>Riviera Bar</t>
        </is>
      </c>
      <c r="E847" t="inlineStr">
        <is>
          <t>IRMAOS FLEURY DE ALVARENGA LTDA</t>
        </is>
      </c>
      <c r="F847" t="n">
        <v>450</v>
      </c>
      <c r="G847" s="30" t="n">
        <v>45474</v>
      </c>
      <c r="H847" s="30" t="n">
        <v>45474</v>
      </c>
      <c r="I847" s="30" t="n">
        <v>45474</v>
      </c>
      <c r="J847" s="30" t="n">
        <v>45464</v>
      </c>
      <c r="K847" s="30" t="n">
        <v>45467</v>
      </c>
      <c r="L847" t="inlineStr">
        <is>
          <t>Boleto Bancário</t>
        </is>
      </c>
      <c r="O847" t="inlineStr">
        <is>
          <t>2024-27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56438</v>
      </c>
      <c r="C848" t="n">
        <v>115</v>
      </c>
      <c r="D848" t="inlineStr">
        <is>
          <t>Riviera Bar</t>
        </is>
      </c>
      <c r="E848" t="inlineStr">
        <is>
          <t>ARIANA SOUZA DE OLIVEIRA</t>
        </is>
      </c>
      <c r="F848" t="n">
        <v>5188.65</v>
      </c>
      <c r="G848" s="30" t="n">
        <v>45474</v>
      </c>
      <c r="H848" s="30" t="n">
        <v>45474</v>
      </c>
      <c r="I848" s="30" t="n">
        <v>45474</v>
      </c>
      <c r="J848" s="30" t="n">
        <v>45474</v>
      </c>
      <c r="K848" s="30" t="n">
        <v>45443</v>
      </c>
      <c r="L848" t="inlineStr">
        <is>
          <t>Transferência Bancária ou Pix</t>
        </is>
      </c>
      <c r="M848" t="inlineStr">
        <is>
          <t>MAO DE OBRA FIXA/ TEMPORARIOS</t>
        </is>
      </c>
      <c r="N848" t="inlineStr">
        <is>
          <t>FÉRIAS</t>
        </is>
      </c>
      <c r="O848" t="inlineStr">
        <is>
          <t>2024-27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58547</v>
      </c>
      <c r="C849" t="n">
        <v>115</v>
      </c>
      <c r="D849" t="inlineStr">
        <is>
          <t>Riviera Bar</t>
        </is>
      </c>
      <c r="E849" t="inlineStr">
        <is>
          <t>CRYSTALMIXGAS COM DE MATERIAIS E EQUIP D</t>
        </is>
      </c>
      <c r="F849" t="n">
        <v>121.5</v>
      </c>
      <c r="G849" s="30" t="n">
        <v>45474</v>
      </c>
      <c r="H849" s="30" t="n">
        <v>45474</v>
      </c>
      <c r="I849" s="30" t="n">
        <v>45474</v>
      </c>
      <c r="J849" s="30" t="n">
        <v>45456</v>
      </c>
      <c r="K849" s="30" t="n">
        <v>45456</v>
      </c>
      <c r="L849" t="inlineStr">
        <is>
          <t>Boleto Bancário</t>
        </is>
      </c>
      <c r="O849" t="inlineStr">
        <is>
          <t>2024-27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59224</v>
      </c>
      <c r="C850" t="n">
        <v>115</v>
      </c>
      <c r="D850" t="inlineStr">
        <is>
          <t>Riviera Bar</t>
        </is>
      </c>
      <c r="E850" t="inlineStr">
        <is>
          <t xml:space="preserve">DISTRIBUIDORA DE CARNES CANTAREIRA </t>
        </is>
      </c>
      <c r="F850" t="n">
        <v>453.36</v>
      </c>
      <c r="G850" s="30" t="n">
        <v>45473</v>
      </c>
      <c r="H850" s="30" t="n">
        <v>45474</v>
      </c>
      <c r="I850" s="30" t="n">
        <v>45474</v>
      </c>
      <c r="J850" s="30" t="n">
        <v>45460</v>
      </c>
      <c r="K850" s="30" t="n">
        <v>45460</v>
      </c>
      <c r="L850" t="inlineStr">
        <is>
          <t>Boleto Bancário</t>
        </is>
      </c>
      <c r="O850" t="inlineStr">
        <is>
          <t>2024-26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59225</v>
      </c>
      <c r="C851" t="n">
        <v>115</v>
      </c>
      <c r="D851" t="inlineStr">
        <is>
          <t>Riviera Bar</t>
        </is>
      </c>
      <c r="E851" t="inlineStr">
        <is>
          <t>LATICINIOS PIRAMIDE LTDA</t>
        </is>
      </c>
      <c r="F851" t="n">
        <v>378.7</v>
      </c>
      <c r="G851" s="30" t="n">
        <v>45474</v>
      </c>
      <c r="H851" s="30" t="n">
        <v>45474</v>
      </c>
      <c r="I851" s="30" t="n">
        <v>45474</v>
      </c>
      <c r="J851" s="30" t="n">
        <v>45460</v>
      </c>
      <c r="K851" s="30" t="n">
        <v>45460</v>
      </c>
      <c r="L851" t="inlineStr">
        <is>
          <t>Boleto Bancário</t>
        </is>
      </c>
      <c r="O851" t="inlineStr">
        <is>
          <t>2024-27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59226</v>
      </c>
      <c r="C852" t="n">
        <v>115</v>
      </c>
      <c r="D852" t="inlineStr">
        <is>
          <t>Riviera Bar</t>
        </is>
      </c>
      <c r="E852" t="inlineStr">
        <is>
          <t>MARIO PEDRO FELICIANO HORTIFRUTI EPP</t>
        </is>
      </c>
      <c r="F852" t="n">
        <v>120.07</v>
      </c>
      <c r="G852" s="30" t="n">
        <v>45472</v>
      </c>
      <c r="H852" s="30" t="n">
        <v>45474</v>
      </c>
      <c r="I852" s="30" t="n">
        <v>45474</v>
      </c>
      <c r="J852" s="30" t="n">
        <v>45460</v>
      </c>
      <c r="K852" s="30" t="n">
        <v>45460</v>
      </c>
      <c r="L852" t="inlineStr">
        <is>
          <t>Boleto Bancário</t>
        </is>
      </c>
      <c r="O852" t="inlineStr">
        <is>
          <t>2024-26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59230</v>
      </c>
      <c r="C853" t="n">
        <v>115</v>
      </c>
      <c r="D853" t="inlineStr">
        <is>
          <t>Riviera Bar</t>
        </is>
      </c>
      <c r="E853" t="inlineStr">
        <is>
          <t>CIUFFI HORTIFRUTI EIRELI</t>
        </is>
      </c>
      <c r="F853" t="n">
        <v>1106.54</v>
      </c>
      <c r="G853" s="30" t="n">
        <v>45474</v>
      </c>
      <c r="H853" s="30" t="n">
        <v>45474</v>
      </c>
      <c r="I853" s="30" t="n">
        <v>45474</v>
      </c>
      <c r="J853" s="30" t="n">
        <v>45460</v>
      </c>
      <c r="K853" s="30" t="n">
        <v>45460</v>
      </c>
      <c r="L853" t="inlineStr">
        <is>
          <t>Boleto Bancário</t>
        </is>
      </c>
      <c r="O853" t="inlineStr">
        <is>
          <t>2024-27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59231</v>
      </c>
      <c r="C854" t="n">
        <v>115</v>
      </c>
      <c r="D854" t="inlineStr">
        <is>
          <t>Riviera Bar</t>
        </is>
      </c>
      <c r="E854" t="inlineStr">
        <is>
          <t>TARUMA CIA COMERCIAL AGRICOLA</t>
        </is>
      </c>
      <c r="F854" t="n">
        <v>1825.34</v>
      </c>
      <c r="G854" s="30" t="n">
        <v>45473</v>
      </c>
      <c r="H854" s="30" t="n">
        <v>45474</v>
      </c>
      <c r="I854" s="30" t="n">
        <v>45474</v>
      </c>
      <c r="J854" s="30" t="n">
        <v>45460</v>
      </c>
      <c r="K854" s="30" t="n">
        <v>45460</v>
      </c>
      <c r="L854" t="inlineStr">
        <is>
          <t>Boleto Bancário</t>
        </is>
      </c>
      <c r="O854" t="inlineStr">
        <is>
          <t>2024-26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59358</v>
      </c>
      <c r="C855" t="n">
        <v>115</v>
      </c>
      <c r="D855" t="inlineStr">
        <is>
          <t>Riviera Bar</t>
        </is>
      </c>
      <c r="E855" t="inlineStr">
        <is>
          <t xml:space="preserve">BRAND DIGITAL SERVICOS DE MARKETING </t>
        </is>
      </c>
      <c r="F855" t="n">
        <v>1120</v>
      </c>
      <c r="G855" s="30" t="n">
        <v>45474</v>
      </c>
      <c r="H855" s="30" t="n">
        <v>45474</v>
      </c>
      <c r="I855" s="30" t="n">
        <v>45474</v>
      </c>
      <c r="J855" s="30" t="n">
        <v>45461</v>
      </c>
      <c r="K855" s="30" t="n">
        <v>45461</v>
      </c>
      <c r="L855" t="inlineStr">
        <is>
          <t>Transferência Bancária ou Pix</t>
        </is>
      </c>
      <c r="M855" t="inlineStr">
        <is>
          <t>CUSTOS COM MARKETING</t>
        </is>
      </c>
      <c r="N855" t="inlineStr">
        <is>
          <t xml:space="preserve"> MAT DE PROPAGANDA/ FER DE MKT</t>
        </is>
      </c>
      <c r="O855" t="inlineStr">
        <is>
          <t>2024-27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67053</v>
      </c>
      <c r="C856" t="n">
        <v>115</v>
      </c>
      <c r="D856" t="inlineStr">
        <is>
          <t>Riviera Bar</t>
        </is>
      </c>
      <c r="E856" t="inlineStr">
        <is>
          <t>PETTY CASH</t>
        </is>
      </c>
      <c r="F856" t="n">
        <v>56</v>
      </c>
      <c r="G856" s="30" t="n">
        <v>45474</v>
      </c>
      <c r="H856" s="30" t="n"/>
      <c r="I856" s="30" t="n">
        <v>45474</v>
      </c>
      <c r="J856" s="30" t="n">
        <v>45474</v>
      </c>
      <c r="K856" s="30" t="n">
        <v>45499</v>
      </c>
      <c r="L856" t="inlineStr">
        <is>
          <t>Dinheiro em Espécie</t>
        </is>
      </c>
      <c r="M856" t="inlineStr">
        <is>
          <t>UTILIDADES</t>
        </is>
      </c>
      <c r="N856" t="inlineStr">
        <is>
          <t>HIGIENE E LIMPEZA</t>
        </is>
      </c>
      <c r="O856" t="inlineStr">
        <is>
          <t>2024-27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67056</v>
      </c>
      <c r="C857" t="n">
        <v>115</v>
      </c>
      <c r="D857" t="inlineStr">
        <is>
          <t>Riviera Bar</t>
        </is>
      </c>
      <c r="E857" t="inlineStr">
        <is>
          <t>PETTY CASH</t>
        </is>
      </c>
      <c r="F857" t="n">
        <v>29.85</v>
      </c>
      <c r="G857" s="30" t="n">
        <v>45474</v>
      </c>
      <c r="H857" s="30" t="n"/>
      <c r="I857" s="30" t="n">
        <v>45474</v>
      </c>
      <c r="J857" s="30" t="n">
        <v>45474</v>
      </c>
      <c r="K857" s="30" t="n">
        <v>45499</v>
      </c>
      <c r="L857" t="inlineStr">
        <is>
          <t>Dinheiro em Espécie</t>
        </is>
      </c>
      <c r="M857" t="inlineStr">
        <is>
          <t>INSUMOS</t>
        </is>
      </c>
      <c r="N857" t="inlineStr">
        <is>
          <t>ALIMENTOS</t>
        </is>
      </c>
      <c r="O857" t="inlineStr">
        <is>
          <t>2024-27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67058</v>
      </c>
      <c r="C858" t="n">
        <v>115</v>
      </c>
      <c r="D858" t="inlineStr">
        <is>
          <t>Riviera Bar</t>
        </is>
      </c>
      <c r="E858" t="inlineStr">
        <is>
          <t>PETTY CASH</t>
        </is>
      </c>
      <c r="F858" t="n">
        <v>54.17</v>
      </c>
      <c r="G858" s="30" t="n">
        <v>45474</v>
      </c>
      <c r="H858" s="30" t="n"/>
      <c r="I858" s="30" t="n">
        <v>45474</v>
      </c>
      <c r="J858" s="30" t="n">
        <v>45474</v>
      </c>
      <c r="K858" s="30" t="n">
        <v>45499</v>
      </c>
      <c r="L858" t="inlineStr">
        <is>
          <t>Dinheiro em Espécie</t>
        </is>
      </c>
      <c r="M858" t="inlineStr">
        <is>
          <t>UTILIDADES</t>
        </is>
      </c>
      <c r="N858" t="inlineStr">
        <is>
          <t>HIGIENE E LIMPEZA</t>
        </is>
      </c>
      <c r="O858" t="inlineStr">
        <is>
          <t>2024-27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67060</v>
      </c>
      <c r="C859" t="n">
        <v>115</v>
      </c>
      <c r="D859" t="inlineStr">
        <is>
          <t>Riviera Bar</t>
        </is>
      </c>
      <c r="E859" t="inlineStr">
        <is>
          <t>PETTY CASH</t>
        </is>
      </c>
      <c r="F859" t="n">
        <v>110</v>
      </c>
      <c r="G859" s="30" t="n">
        <v>45474</v>
      </c>
      <c r="H859" s="30" t="n"/>
      <c r="I859" s="30" t="n">
        <v>45474</v>
      </c>
      <c r="J859" s="30" t="n">
        <v>45474</v>
      </c>
      <c r="K859" s="30" t="n">
        <v>45499</v>
      </c>
      <c r="L859" t="inlineStr">
        <is>
          <t>Dinheiro em Espécie</t>
        </is>
      </c>
      <c r="M859" t="inlineStr">
        <is>
          <t>UTILIDADES</t>
        </is>
      </c>
      <c r="N859" t="inlineStr">
        <is>
          <t xml:space="preserve"> GELO/ GAS CO2/ CARVAO</t>
        </is>
      </c>
      <c r="O859" t="inlineStr">
        <is>
          <t>2024-27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67061</v>
      </c>
      <c r="C860" t="n">
        <v>115</v>
      </c>
      <c r="D860" t="inlineStr">
        <is>
          <t>Riviera Bar</t>
        </is>
      </c>
      <c r="E860" t="inlineStr">
        <is>
          <t>PETTY CASH</t>
        </is>
      </c>
      <c r="F860" t="n">
        <v>12.6</v>
      </c>
      <c r="G860" s="30" t="n">
        <v>45474</v>
      </c>
      <c r="H860" s="30" t="n"/>
      <c r="I860" s="30" t="n">
        <v>45474</v>
      </c>
      <c r="J860" s="30" t="n">
        <v>45474</v>
      </c>
      <c r="K860" s="30" t="n">
        <v>45499</v>
      </c>
      <c r="L860" t="inlineStr">
        <is>
          <t>Dinheiro em Espécie</t>
        </is>
      </c>
      <c r="M860" t="inlineStr">
        <is>
          <t>UTILIDADES</t>
        </is>
      </c>
      <c r="N860" t="inlineStr">
        <is>
          <t xml:space="preserve"> CONDUÇÕES/TAXI/UBER</t>
        </is>
      </c>
      <c r="O860" t="inlineStr">
        <is>
          <t>2024-27</t>
        </is>
      </c>
      <c r="P860" t="inlineStr">
        <is>
          <t>Documentação Aprovada</t>
        </is>
      </c>
      <c r="Q860" t="inlineStr">
        <is>
          <t>Aprovado Diretoria</t>
        </is>
      </c>
      <c r="R860" t="inlineStr">
        <is>
          <t>Aprovado Caixa</t>
        </is>
      </c>
      <c r="S860" t="inlineStr">
        <is>
          <t>Pago</t>
        </is>
      </c>
    </row>
    <row r="861">
      <c r="A861" t="n">
        <v>67062</v>
      </c>
      <c r="C861" t="n">
        <v>115</v>
      </c>
      <c r="D861" t="inlineStr">
        <is>
          <t>Riviera Bar</t>
        </is>
      </c>
      <c r="E861" t="inlineStr">
        <is>
          <t>PETTY CASH</t>
        </is>
      </c>
      <c r="F861" t="n">
        <v>25</v>
      </c>
      <c r="G861" s="30" t="n">
        <v>45474</v>
      </c>
      <c r="H861" s="30" t="n"/>
      <c r="I861" s="30" t="n">
        <v>45474</v>
      </c>
      <c r="J861" s="30" t="n">
        <v>45474</v>
      </c>
      <c r="K861" s="30" t="n">
        <v>45499</v>
      </c>
      <c r="L861" t="inlineStr">
        <is>
          <t>Dinheiro em Espécie</t>
        </is>
      </c>
      <c r="M861" t="inlineStr">
        <is>
          <t>UTILIDADES</t>
        </is>
      </c>
      <c r="N861" t="inlineStr">
        <is>
          <t xml:space="preserve"> CONDUÇÕES/TAXI/UBER</t>
        </is>
      </c>
      <c r="O861" t="inlineStr">
        <is>
          <t>2024-27</t>
        </is>
      </c>
      <c r="P861" t="inlineStr">
        <is>
          <t>Documentação Aprovada</t>
        </is>
      </c>
      <c r="Q861" t="inlineStr">
        <is>
          <t>Aprovado Diretoria</t>
        </is>
      </c>
      <c r="R861" t="inlineStr">
        <is>
          <t>Aprovado Caixa</t>
        </is>
      </c>
      <c r="S861" t="inlineStr">
        <is>
          <t>Pago</t>
        </is>
      </c>
    </row>
    <row r="862">
      <c r="A862" t="n">
        <v>67088</v>
      </c>
      <c r="C862" t="n">
        <v>115</v>
      </c>
      <c r="D862" t="inlineStr">
        <is>
          <t>Riviera Bar</t>
        </is>
      </c>
      <c r="E862" t="inlineStr">
        <is>
          <t>PETTY CASH</t>
        </is>
      </c>
      <c r="F862" t="n">
        <v>4</v>
      </c>
      <c r="G862" s="30" t="n">
        <v>45474</v>
      </c>
      <c r="H862" s="30" t="n"/>
      <c r="I862" s="30" t="n">
        <v>45474</v>
      </c>
      <c r="J862" s="30" t="n">
        <v>45474</v>
      </c>
      <c r="K862" s="30" t="n">
        <v>45499</v>
      </c>
      <c r="L862" t="inlineStr">
        <is>
          <t>Dinheiro em Espécie</t>
        </is>
      </c>
      <c r="M862" t="inlineStr">
        <is>
          <t>DESPESAS GERAIS</t>
        </is>
      </c>
      <c r="N862" t="inlineStr">
        <is>
          <t>MANUTENCAO EM GERAL</t>
        </is>
      </c>
      <c r="O862" t="inlineStr">
        <is>
          <t>2024-27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67092</v>
      </c>
      <c r="C863" t="n">
        <v>115</v>
      </c>
      <c r="D863" t="inlineStr">
        <is>
          <t>Riviera Bar</t>
        </is>
      </c>
      <c r="E863" t="inlineStr">
        <is>
          <t>PETTY CASH</t>
        </is>
      </c>
      <c r="F863" t="n">
        <v>432.58</v>
      </c>
      <c r="G863" s="30" t="n">
        <v>45474</v>
      </c>
      <c r="H863" s="30" t="n"/>
      <c r="I863" s="30" t="n">
        <v>45474</v>
      </c>
      <c r="J863" s="30" t="n">
        <v>45474</v>
      </c>
      <c r="K863" s="30" t="n">
        <v>45499</v>
      </c>
      <c r="L863" t="inlineStr">
        <is>
          <t>Dinheiro em Espécie</t>
        </is>
      </c>
      <c r="M863" t="inlineStr">
        <is>
          <t>DESPESAS GERAIS</t>
        </is>
      </c>
      <c r="N863" t="inlineStr">
        <is>
          <t>MANUTENCAO EM GERAL</t>
        </is>
      </c>
      <c r="O863" t="inlineStr">
        <is>
          <t>2024-27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67109</v>
      </c>
      <c r="C864" t="n">
        <v>115</v>
      </c>
      <c r="D864" t="inlineStr">
        <is>
          <t>Riviera Bar</t>
        </is>
      </c>
      <c r="E864" t="inlineStr">
        <is>
          <t>PETTY CASH</t>
        </is>
      </c>
      <c r="F864" t="n">
        <v>31.6</v>
      </c>
      <c r="G864" s="30" t="n">
        <v>45474</v>
      </c>
      <c r="H864" s="30" t="n"/>
      <c r="I864" s="30" t="n">
        <v>45474</v>
      </c>
      <c r="J864" s="30" t="n">
        <v>45474</v>
      </c>
      <c r="K864" s="30" t="n">
        <v>45499</v>
      </c>
      <c r="L864" t="inlineStr">
        <is>
          <t>Dinheiro em Espécie</t>
        </is>
      </c>
      <c r="M864" t="inlineStr">
        <is>
          <t>INSUMOS</t>
        </is>
      </c>
      <c r="N864" t="inlineStr">
        <is>
          <t>ALIMENTOS</t>
        </is>
      </c>
      <c r="O864" t="inlineStr">
        <is>
          <t>2024-27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62342</v>
      </c>
      <c r="C865" t="n">
        <v>115</v>
      </c>
      <c r="D865" t="inlineStr">
        <is>
          <t>Riviera Bar</t>
        </is>
      </c>
      <c r="E865" t="inlineStr">
        <is>
          <t>ZIGPAY LTDAS -ME</t>
        </is>
      </c>
      <c r="F865" t="n">
        <v>27129.85</v>
      </c>
      <c r="G865" s="30" t="n">
        <v>45473</v>
      </c>
      <c r="H865" s="30" t="n"/>
      <c r="I865" s="30" t="n">
        <v>45473</v>
      </c>
      <c r="J865" s="30" t="n">
        <v>45473</v>
      </c>
      <c r="K865" s="30" t="n">
        <v>45475</v>
      </c>
      <c r="L865" t="inlineStr">
        <is>
          <t>Encontro de Contas</t>
        </is>
      </c>
      <c r="M865" t="inlineStr">
        <is>
          <t>DEDUCOES SOBRE VENDA</t>
        </is>
      </c>
      <c r="N865" t="inlineStr">
        <is>
          <t>MEIOS DE PAGAMENTO</t>
        </is>
      </c>
      <c r="O865" t="inlineStr">
        <is>
          <t>2024-26</t>
        </is>
      </c>
      <c r="S865" t="inlineStr">
        <is>
          <t>Pago</t>
        </is>
      </c>
    </row>
    <row r="866">
      <c r="A866" t="n">
        <v>62345</v>
      </c>
      <c r="C866" t="n">
        <v>115</v>
      </c>
      <c r="D866" t="inlineStr">
        <is>
          <t>Riviera Bar</t>
        </is>
      </c>
      <c r="E866" t="inlineStr">
        <is>
          <t>ZIGPAY LTDAS -ME</t>
        </is>
      </c>
      <c r="F866" t="n">
        <v>4773.22</v>
      </c>
      <c r="G866" s="30" t="n">
        <v>45473</v>
      </c>
      <c r="H866" s="30" t="n"/>
      <c r="I866" s="30" t="n">
        <v>45473</v>
      </c>
      <c r="J866" s="30" t="n">
        <v>45473</v>
      </c>
      <c r="K866" s="30" t="n">
        <v>45475</v>
      </c>
      <c r="L866" t="inlineStr">
        <is>
          <t>Encontro de Contas</t>
        </is>
      </c>
      <c r="M866" t="inlineStr">
        <is>
          <t>DEDUCOES SOBRE VENDA</t>
        </is>
      </c>
      <c r="N866" t="inlineStr">
        <is>
          <t>MEIOS DE PAGAMENTO</t>
        </is>
      </c>
      <c r="O866" t="inlineStr">
        <is>
          <t>2024-26</t>
        </is>
      </c>
      <c r="S866" t="inlineStr">
        <is>
          <t>Pago</t>
        </is>
      </c>
    </row>
    <row r="867">
      <c r="A867" t="n">
        <v>62347</v>
      </c>
      <c r="C867" t="n">
        <v>115</v>
      </c>
      <c r="D867" t="inlineStr">
        <is>
          <t>Riviera Bar</t>
        </is>
      </c>
      <c r="E867" t="inlineStr">
        <is>
          <t>ZIGPAY LTDAS -ME</t>
        </is>
      </c>
      <c r="F867" t="n">
        <v>859.28</v>
      </c>
      <c r="G867" s="30" t="n">
        <v>45473</v>
      </c>
      <c r="H867" s="30" t="n"/>
      <c r="I867" s="30" t="n">
        <v>45473</v>
      </c>
      <c r="J867" s="30" t="n">
        <v>45473</v>
      </c>
      <c r="K867" s="30" t="n">
        <v>45475</v>
      </c>
      <c r="L867" t="inlineStr">
        <is>
          <t>Encontro de Contas</t>
        </is>
      </c>
      <c r="M867" t="inlineStr">
        <is>
          <t>DEDUCOES SOBRE VENDA</t>
        </is>
      </c>
      <c r="N867" t="inlineStr">
        <is>
          <t>MEIOS DE PAGAMENTO</t>
        </is>
      </c>
      <c r="O867" t="inlineStr">
        <is>
          <t>2024-26</t>
        </is>
      </c>
      <c r="S867" t="inlineStr">
        <is>
          <t>Pago</t>
        </is>
      </c>
    </row>
    <row r="868">
      <c r="A868" t="n">
        <v>62373</v>
      </c>
      <c r="C868" t="n">
        <v>115</v>
      </c>
      <c r="D868" t="inlineStr">
        <is>
          <t>Riviera Bar</t>
        </is>
      </c>
      <c r="E868" t="inlineStr">
        <is>
          <t>ZIGPAY LTDAS -ME</t>
        </is>
      </c>
      <c r="F868" t="n">
        <v>220</v>
      </c>
      <c r="G868" s="30" t="n">
        <v>45473</v>
      </c>
      <c r="H868" s="30" t="n"/>
      <c r="I868" s="30" t="n">
        <v>45473</v>
      </c>
      <c r="J868" s="30" t="n">
        <v>45473</v>
      </c>
      <c r="K868" s="30" t="n">
        <v>45475</v>
      </c>
      <c r="L868" t="inlineStr">
        <is>
          <t>Encontro de Contas</t>
        </is>
      </c>
      <c r="M868" t="inlineStr">
        <is>
          <t>DESPESAS BANCARIAS</t>
        </is>
      </c>
      <c r="N868" t="inlineStr">
        <is>
          <t>TARIFAS BANCARIAS</t>
        </is>
      </c>
      <c r="O868" t="inlineStr">
        <is>
          <t>2024-26</t>
        </is>
      </c>
      <c r="S868" t="inlineStr">
        <is>
          <t>Pago</t>
        </is>
      </c>
    </row>
    <row r="869">
      <c r="A869" t="n">
        <v>62374</v>
      </c>
      <c r="C869" t="n">
        <v>115</v>
      </c>
      <c r="D869" t="inlineStr">
        <is>
          <t>Riviera Bar</t>
        </is>
      </c>
      <c r="E869" t="inlineStr">
        <is>
          <t>ZIGPAY LTDAS -ME</t>
        </is>
      </c>
      <c r="F869" t="n">
        <v>36.23</v>
      </c>
      <c r="G869" s="30" t="n">
        <v>45473</v>
      </c>
      <c r="H869" s="30" t="n"/>
      <c r="I869" s="30" t="n">
        <v>45473</v>
      </c>
      <c r="J869" s="30" t="n">
        <v>45473</v>
      </c>
      <c r="K869" s="30" t="n">
        <v>45475</v>
      </c>
      <c r="L869" t="inlineStr">
        <is>
          <t>Encontro de Contas</t>
        </is>
      </c>
      <c r="M869" t="inlineStr">
        <is>
          <t>DEDUCOES SOBRE VENDA</t>
        </is>
      </c>
      <c r="N869" t="inlineStr">
        <is>
          <t>MEIOS DE PAGAMENTO</t>
        </is>
      </c>
      <c r="O869" t="inlineStr">
        <is>
          <t>2024-26</t>
        </is>
      </c>
      <c r="S869" t="inlineStr">
        <is>
          <t>Pago</t>
        </is>
      </c>
    </row>
    <row r="870">
      <c r="A870" t="n">
        <v>62375</v>
      </c>
      <c r="C870" t="n">
        <v>115</v>
      </c>
      <c r="D870" t="inlineStr">
        <is>
          <t>Riviera Bar</t>
        </is>
      </c>
      <c r="E870" t="inlineStr">
        <is>
          <t>ZIGPAY LTDAS -ME</t>
        </is>
      </c>
      <c r="F870" t="n">
        <v>339.2</v>
      </c>
      <c r="G870" s="30" t="n">
        <v>45473</v>
      </c>
      <c r="H870" s="30" t="n"/>
      <c r="I870" s="30" t="n">
        <v>45473</v>
      </c>
      <c r="J870" s="30" t="n">
        <v>45473</v>
      </c>
      <c r="K870" s="30" t="n">
        <v>45475</v>
      </c>
      <c r="L870" t="inlineStr">
        <is>
          <t>Encontro de Contas</t>
        </is>
      </c>
      <c r="M870" t="inlineStr">
        <is>
          <t>DEDUCOES SOBRE VENDA</t>
        </is>
      </c>
      <c r="N870" t="inlineStr">
        <is>
          <t>MEIOS DE PAGAMENTO</t>
        </is>
      </c>
      <c r="O870" t="inlineStr">
        <is>
          <t>2024-26</t>
        </is>
      </c>
      <c r="S870" t="inlineStr">
        <is>
          <t>Pago</t>
        </is>
      </c>
    </row>
    <row r="871">
      <c r="A871" t="n">
        <v>62371</v>
      </c>
      <c r="C871" t="n">
        <v>115</v>
      </c>
      <c r="D871" t="inlineStr">
        <is>
          <t>Riviera Bar</t>
        </is>
      </c>
      <c r="E871" t="inlineStr">
        <is>
          <t>ZIGPAY LTDAS -ME</t>
        </is>
      </c>
      <c r="F871" t="n">
        <v>1.05</v>
      </c>
      <c r="G871" s="30" t="n">
        <v>45472</v>
      </c>
      <c r="H871" s="30" t="n"/>
      <c r="I871" s="30" t="n">
        <v>45472</v>
      </c>
      <c r="J871" s="30" t="n">
        <v>45472</v>
      </c>
      <c r="K871" s="30" t="n">
        <v>45475</v>
      </c>
      <c r="L871" t="inlineStr">
        <is>
          <t>Encontro de Contas</t>
        </is>
      </c>
      <c r="M871" t="inlineStr">
        <is>
          <t>DESPESAS BANCARIAS</t>
        </is>
      </c>
      <c r="N871" t="inlineStr">
        <is>
          <t>TARIFAS BANCARIAS</t>
        </is>
      </c>
      <c r="O871" t="inlineStr">
        <is>
          <t>2024-26</t>
        </is>
      </c>
      <c r="S871" t="inlineStr">
        <is>
          <t>Pago</t>
        </is>
      </c>
    </row>
    <row r="872">
      <c r="A872" t="n">
        <v>61764</v>
      </c>
      <c r="C872" t="n">
        <v>115</v>
      </c>
      <c r="D872" t="inlineStr">
        <is>
          <t>Riviera Bar</t>
        </is>
      </c>
      <c r="E872" t="inlineStr">
        <is>
          <t xml:space="preserve">MINISTERIO DA FAZENDA </t>
        </is>
      </c>
      <c r="F872" t="n">
        <v>14413.82</v>
      </c>
      <c r="G872" s="30" t="n">
        <v>45471</v>
      </c>
      <c r="H872" s="30" t="n">
        <v>45471</v>
      </c>
      <c r="I872" s="30" t="n">
        <v>45471</v>
      </c>
      <c r="J872" s="30" t="n">
        <v>45470</v>
      </c>
      <c r="K872" s="30" t="n">
        <v>45471</v>
      </c>
      <c r="L872" t="inlineStr">
        <is>
          <t>Boleto Bancário</t>
        </is>
      </c>
      <c r="M872" t="inlineStr">
        <is>
          <t>IMPOSTOS/ TRIBUTOS</t>
        </is>
      </c>
      <c r="N872" t="inlineStr">
        <is>
          <t>PERSE</t>
        </is>
      </c>
      <c r="O872" t="inlineStr">
        <is>
          <t>2024-26</t>
        </is>
      </c>
      <c r="P872" t="inlineStr">
        <is>
          <t>Documentação Aprovada</t>
        </is>
      </c>
      <c r="Q872" t="inlineStr">
        <is>
          <t>Aprovado Diretoria</t>
        </is>
      </c>
      <c r="R872" t="inlineStr">
        <is>
          <t>Aprovado Caixa</t>
        </is>
      </c>
      <c r="S872" t="inlineStr">
        <is>
          <t>Pago</t>
        </is>
      </c>
    </row>
    <row r="873">
      <c r="A873" t="n">
        <v>61765</v>
      </c>
      <c r="C873" t="n">
        <v>115</v>
      </c>
      <c r="D873" t="inlineStr">
        <is>
          <t>Riviera Bar</t>
        </is>
      </c>
      <c r="E873" t="inlineStr">
        <is>
          <t xml:space="preserve">MINISTERIO DA FAZENDA </t>
        </is>
      </c>
      <c r="F873" t="n">
        <v>4894.42</v>
      </c>
      <c r="G873" s="30" t="n">
        <v>45471</v>
      </c>
      <c r="H873" s="30" t="n">
        <v>45471</v>
      </c>
      <c r="I873" s="30" t="n">
        <v>45471</v>
      </c>
      <c r="J873" s="30" t="n">
        <v>45470</v>
      </c>
      <c r="K873" s="30" t="n">
        <v>45471</v>
      </c>
      <c r="L873" t="inlineStr">
        <is>
          <t>Boleto Bancário</t>
        </is>
      </c>
      <c r="M873" t="inlineStr">
        <is>
          <t>IMPOSTOS/ TRIBUTOS</t>
        </is>
      </c>
      <c r="N873" t="inlineStr">
        <is>
          <t>PERSE</t>
        </is>
      </c>
      <c r="O873" t="inlineStr">
        <is>
          <t>2024-26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62591</v>
      </c>
      <c r="C874" t="n">
        <v>115</v>
      </c>
      <c r="D874" t="inlineStr">
        <is>
          <t>Riviera Bar</t>
        </is>
      </c>
      <c r="E874" t="inlineStr">
        <is>
          <t>BRADESCO SA</t>
        </is>
      </c>
      <c r="F874" t="n">
        <v>6.67</v>
      </c>
      <c r="G874" s="30" t="n">
        <v>45471</v>
      </c>
      <c r="H874" s="30" t="n"/>
      <c r="I874" s="30" t="n">
        <v>45471</v>
      </c>
      <c r="J874" s="30" t="n">
        <v>45471</v>
      </c>
      <c r="K874" s="30" t="n">
        <v>45475</v>
      </c>
      <c r="L874" t="inlineStr">
        <is>
          <t>Encontro de Contas</t>
        </is>
      </c>
      <c r="M874" t="inlineStr">
        <is>
          <t>DESPESAS BANCARIAS</t>
        </is>
      </c>
      <c r="N874" t="inlineStr">
        <is>
          <t>TARIFAS BANCARIAS</t>
        </is>
      </c>
      <c r="O874" t="inlineStr">
        <is>
          <t>2024-26</t>
        </is>
      </c>
      <c r="P874" t="inlineStr">
        <is>
          <t>Documentação Aprovada</t>
        </is>
      </c>
      <c r="S874" t="inlineStr">
        <is>
          <t>Pago</t>
        </is>
      </c>
    </row>
    <row r="875">
      <c r="A875" t="n">
        <v>56439</v>
      </c>
      <c r="C875" t="n">
        <v>115</v>
      </c>
      <c r="D875" t="inlineStr">
        <is>
          <t>Riviera Bar</t>
        </is>
      </c>
      <c r="E875" t="inlineStr">
        <is>
          <t>CLAYTON VICENTE MORAES SANTOS</t>
        </is>
      </c>
      <c r="F875" t="n">
        <v>4176.72</v>
      </c>
      <c r="G875" s="30" t="n">
        <v>45471</v>
      </c>
      <c r="H875" s="30" t="n">
        <v>45471</v>
      </c>
      <c r="I875" s="30" t="n">
        <v>45471</v>
      </c>
      <c r="J875" s="30" t="n">
        <v>45474</v>
      </c>
      <c r="K875" s="30" t="n">
        <v>45443</v>
      </c>
      <c r="L875" t="inlineStr">
        <is>
          <t>Transferência Bancária ou Pix</t>
        </is>
      </c>
      <c r="M875" t="inlineStr">
        <is>
          <t>MAO DE OBRA FIXA/ TEMPORARIOS</t>
        </is>
      </c>
      <c r="N875" t="inlineStr">
        <is>
          <t>FÉRIAS</t>
        </is>
      </c>
      <c r="O875" t="inlineStr">
        <is>
          <t>2024-26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56440</v>
      </c>
      <c r="C876" t="n">
        <v>115</v>
      </c>
      <c r="D876" t="inlineStr">
        <is>
          <t>Riviera Bar</t>
        </is>
      </c>
      <c r="E876" t="inlineStr">
        <is>
          <t>LUCAS COSTA REIS</t>
        </is>
      </c>
      <c r="F876" t="n">
        <v>5272.98</v>
      </c>
      <c r="G876" s="30" t="n">
        <v>45471</v>
      </c>
      <c r="H876" s="30" t="n">
        <v>45471</v>
      </c>
      <c r="I876" s="30" t="n">
        <v>45471</v>
      </c>
      <c r="J876" s="30" t="n">
        <v>45474</v>
      </c>
      <c r="K876" s="30" t="n">
        <v>45443</v>
      </c>
      <c r="L876" t="inlineStr">
        <is>
          <t>Transferência Bancária ou Pix</t>
        </is>
      </c>
      <c r="M876" t="inlineStr">
        <is>
          <t>MAO DE OBRA FIXA/ TEMPORARIOS</t>
        </is>
      </c>
      <c r="N876" t="inlineStr">
        <is>
          <t>FÉRIAS</t>
        </is>
      </c>
      <c r="O876" t="inlineStr">
        <is>
          <t>2024-26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58434</v>
      </c>
      <c r="C877" t="n">
        <v>115</v>
      </c>
      <c r="D877" t="inlineStr">
        <is>
          <t>Riviera Bar</t>
        </is>
      </c>
      <c r="E877" t="inlineStr">
        <is>
          <t xml:space="preserve">EMPORIO MEL </t>
        </is>
      </c>
      <c r="F877" t="n">
        <v>2677.9</v>
      </c>
      <c r="G877" s="30" t="n">
        <v>45471</v>
      </c>
      <c r="H877" s="30" t="n">
        <v>45471</v>
      </c>
      <c r="I877" s="30" t="n">
        <v>45471</v>
      </c>
      <c r="J877" s="30" t="n">
        <v>45456</v>
      </c>
      <c r="K877" s="30" t="n">
        <v>45456</v>
      </c>
      <c r="L877" t="inlineStr">
        <is>
          <t>Boleto Bancário</t>
        </is>
      </c>
      <c r="O877" t="inlineStr">
        <is>
          <t>2024-26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58714</v>
      </c>
      <c r="C878" t="n">
        <v>115</v>
      </c>
      <c r="D878" t="inlineStr">
        <is>
          <t>Riviera Bar</t>
        </is>
      </c>
      <c r="E878" t="inlineStr">
        <is>
          <t>SAMPATACADO DE GENEROS ALIMENTICIOS E BEBIDAS LTDA</t>
        </is>
      </c>
      <c r="F878" t="n">
        <v>1293.27</v>
      </c>
      <c r="G878" s="30" t="n">
        <v>45471</v>
      </c>
      <c r="H878" s="30" t="n">
        <v>45471</v>
      </c>
      <c r="I878" s="30" t="n">
        <v>45471</v>
      </c>
      <c r="J878" s="30" t="n">
        <v>45457</v>
      </c>
      <c r="K878" s="30" t="n">
        <v>45457</v>
      </c>
      <c r="L878" t="inlineStr">
        <is>
          <t>Boleto Bancário</t>
        </is>
      </c>
      <c r="O878" t="inlineStr">
        <is>
          <t>2024-26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58885</v>
      </c>
      <c r="C879" t="n">
        <v>115</v>
      </c>
      <c r="D879" t="inlineStr">
        <is>
          <t>Riviera Bar</t>
        </is>
      </c>
      <c r="E879" t="inlineStr">
        <is>
          <t>TARUMA CIA COMERCIAL AGRICOLA</t>
        </is>
      </c>
      <c r="F879" t="n">
        <v>2522.45</v>
      </c>
      <c r="G879" s="30" t="n">
        <v>45471</v>
      </c>
      <c r="H879" s="30" t="n">
        <v>45471</v>
      </c>
      <c r="I879" s="30" t="n">
        <v>45471</v>
      </c>
      <c r="J879" s="30" t="n">
        <v>45457</v>
      </c>
      <c r="K879" s="30" t="n">
        <v>45457</v>
      </c>
      <c r="L879" t="inlineStr">
        <is>
          <t>Boleto Bancário</t>
        </is>
      </c>
      <c r="O879" t="inlineStr">
        <is>
          <t>2024-26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59072</v>
      </c>
      <c r="C880" t="n">
        <v>115</v>
      </c>
      <c r="D880" t="inlineStr">
        <is>
          <t>Riviera Bar</t>
        </is>
      </c>
      <c r="E880" t="inlineStr">
        <is>
          <t>T F CIUFF HORTIFRUTI LTDA</t>
        </is>
      </c>
      <c r="F880" t="n">
        <v>1863.42</v>
      </c>
      <c r="G880" s="30" t="n">
        <v>45471</v>
      </c>
      <c r="H880" s="30" t="n">
        <v>45471</v>
      </c>
      <c r="I880" s="30" t="n">
        <v>45471</v>
      </c>
      <c r="J880" s="30" t="n">
        <v>45457</v>
      </c>
      <c r="K880" s="30" t="n">
        <v>45460</v>
      </c>
      <c r="L880" t="inlineStr">
        <is>
          <t>Boleto Bancário</t>
        </is>
      </c>
      <c r="M880" t="inlineStr">
        <is>
          <t>INSUMOS</t>
        </is>
      </c>
      <c r="N880" t="inlineStr">
        <is>
          <t>ALIMENTOS</t>
        </is>
      </c>
      <c r="O880" t="inlineStr">
        <is>
          <t>2024-26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59223</v>
      </c>
      <c r="C881" t="n">
        <v>115</v>
      </c>
      <c r="D881" t="inlineStr">
        <is>
          <t>Riviera Bar</t>
        </is>
      </c>
      <c r="E881" t="inlineStr">
        <is>
          <t>CECILIA TSUYACO ARAKI SILVA LTDA</t>
        </is>
      </c>
      <c r="F881" t="n">
        <v>250.6</v>
      </c>
      <c r="G881" s="30" t="n">
        <v>45471</v>
      </c>
      <c r="H881" s="30" t="n">
        <v>45471</v>
      </c>
      <c r="I881" s="30" t="n">
        <v>45471</v>
      </c>
      <c r="J881" s="30" t="n">
        <v>45460</v>
      </c>
      <c r="K881" s="30" t="n">
        <v>45460</v>
      </c>
      <c r="L881" t="inlineStr">
        <is>
          <t>Boleto Bancário</t>
        </is>
      </c>
      <c r="O881" t="inlineStr">
        <is>
          <t>2024-26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59227</v>
      </c>
      <c r="C882" t="n">
        <v>115</v>
      </c>
      <c r="D882" t="inlineStr">
        <is>
          <t>Riviera Bar</t>
        </is>
      </c>
      <c r="E882" t="inlineStr">
        <is>
          <t>NOVA COMERCIAL DO PEIXE EIRELI</t>
        </is>
      </c>
      <c r="F882" t="n">
        <v>4372</v>
      </c>
      <c r="G882" s="30" t="n">
        <v>45471</v>
      </c>
      <c r="H882" s="30" t="n">
        <v>45471</v>
      </c>
      <c r="I882" s="30" t="n">
        <v>45471</v>
      </c>
      <c r="J882" s="30" t="n">
        <v>45460</v>
      </c>
      <c r="K882" s="30" t="n">
        <v>45460</v>
      </c>
      <c r="L882" t="inlineStr">
        <is>
          <t>Boleto Bancário</t>
        </is>
      </c>
      <c r="O882" t="inlineStr">
        <is>
          <t>2024-26</t>
        </is>
      </c>
      <c r="P882" t="inlineStr">
        <is>
          <t>Documentação Aprovada</t>
        </is>
      </c>
      <c r="Q882" t="inlineStr">
        <is>
          <t>Aprovado Diretoria</t>
        </is>
      </c>
      <c r="R882" t="inlineStr">
        <is>
          <t>Aprovado Caixa</t>
        </is>
      </c>
      <c r="S882" t="inlineStr">
        <is>
          <t>Pago</t>
        </is>
      </c>
    </row>
    <row r="883">
      <c r="A883" t="n">
        <v>60150</v>
      </c>
      <c r="C883" t="n">
        <v>115</v>
      </c>
      <c r="D883" t="inlineStr">
        <is>
          <t>Riviera Bar</t>
        </is>
      </c>
      <c r="E883" t="inlineStr">
        <is>
          <t>VALE TRANSPORTE</t>
        </is>
      </c>
      <c r="F883" t="n">
        <v>150.4</v>
      </c>
      <c r="G883" s="30" t="n">
        <v>45471</v>
      </c>
      <c r="H883" s="30" t="n">
        <v>45471</v>
      </c>
      <c r="I883" s="30" t="n">
        <v>45471</v>
      </c>
      <c r="J883" s="30" t="n">
        <v>45444</v>
      </c>
      <c r="K883" s="30" t="n">
        <v>45464</v>
      </c>
      <c r="L883" t="inlineStr">
        <is>
          <t>Transferência Bancária ou Pix</t>
        </is>
      </c>
      <c r="M883" t="inlineStr">
        <is>
          <t>MAO DE OBRA FIXA/ TEMPORARIOS</t>
        </is>
      </c>
      <c r="N883" t="inlineStr">
        <is>
          <t>VALE TRANSPORTE</t>
        </is>
      </c>
      <c r="O883" t="inlineStr">
        <is>
          <t>2024-26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60158</v>
      </c>
      <c r="C884" t="n">
        <v>115</v>
      </c>
      <c r="D884" t="inlineStr">
        <is>
          <t>Riviera Bar</t>
        </is>
      </c>
      <c r="E884" t="inlineStr">
        <is>
          <t>PDO ALIMENTOS E COMERCIO LTDA</t>
        </is>
      </c>
      <c r="F884" t="n">
        <v>303.2</v>
      </c>
      <c r="G884" s="30" t="n">
        <v>45471</v>
      </c>
      <c r="H884" s="30" t="n">
        <v>45471</v>
      </c>
      <c r="I884" s="30" t="n">
        <v>45471</v>
      </c>
      <c r="J884" s="30" t="n">
        <v>45461</v>
      </c>
      <c r="K884" s="30" t="n">
        <v>45464</v>
      </c>
      <c r="L884" t="inlineStr">
        <is>
          <t>Boleto Bancário</t>
        </is>
      </c>
      <c r="O884" t="inlineStr">
        <is>
          <t>2024-26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62590</v>
      </c>
      <c r="C885" t="n">
        <v>115</v>
      </c>
      <c r="D885" t="inlineStr">
        <is>
          <t>Riviera Bar</t>
        </is>
      </c>
      <c r="E885" t="inlineStr">
        <is>
          <t>BRADESCO SA</t>
        </is>
      </c>
      <c r="F885" t="n">
        <v>51.44</v>
      </c>
      <c r="G885" s="30" t="n">
        <v>45470</v>
      </c>
      <c r="H885" s="30" t="n"/>
      <c r="I885" s="30" t="n">
        <v>45470</v>
      </c>
      <c r="J885" s="30" t="n">
        <v>45470</v>
      </c>
      <c r="K885" s="30" t="n">
        <v>45475</v>
      </c>
      <c r="L885" t="inlineStr">
        <is>
          <t>Encontro de Contas</t>
        </is>
      </c>
      <c r="M885" t="inlineStr">
        <is>
          <t>DESPESAS BANCARIAS</t>
        </is>
      </c>
      <c r="N885" t="inlineStr">
        <is>
          <t>TARIFAS BANCARIAS</t>
        </is>
      </c>
      <c r="O885" t="inlineStr">
        <is>
          <t>2024-26</t>
        </is>
      </c>
      <c r="P885" t="inlineStr">
        <is>
          <t>Documentação Aprovada</t>
        </is>
      </c>
      <c r="S885" t="inlineStr">
        <is>
          <t>Pago</t>
        </is>
      </c>
    </row>
    <row r="886">
      <c r="A886" t="n">
        <v>57576</v>
      </c>
      <c r="C886" t="n">
        <v>115</v>
      </c>
      <c r="D886" t="inlineStr">
        <is>
          <t>Riviera Bar</t>
        </is>
      </c>
      <c r="E886" t="inlineStr">
        <is>
          <t xml:space="preserve">BGC COMERCIO DE UTENSILIOS </t>
        </is>
      </c>
      <c r="F886" t="n">
        <v>585.84</v>
      </c>
      <c r="G886" s="30" t="n">
        <v>45470</v>
      </c>
      <c r="H886" s="30" t="n">
        <v>45470</v>
      </c>
      <c r="I886" s="30" t="n">
        <v>45470</v>
      </c>
      <c r="J886" s="30" t="n">
        <v>45450</v>
      </c>
      <c r="K886" s="30" t="n">
        <v>45450</v>
      </c>
      <c r="L886" t="inlineStr">
        <is>
          <t>Boleto Bancário</t>
        </is>
      </c>
      <c r="M886" t="inlineStr">
        <is>
          <t>UTILIDADES</t>
        </is>
      </c>
      <c r="N886" t="inlineStr">
        <is>
          <t>UTENSILIOS</t>
        </is>
      </c>
      <c r="O886" t="inlineStr">
        <is>
          <t>2024-26</t>
        </is>
      </c>
      <c r="P886" t="inlineStr">
        <is>
          <t>Documentação Aprovada</t>
        </is>
      </c>
      <c r="Q886" t="inlineStr">
        <is>
          <t>Aprovado Diretoria</t>
        </is>
      </c>
      <c r="R886" t="inlineStr">
        <is>
          <t>Aprovado Caixa</t>
        </is>
      </c>
      <c r="S886" t="inlineStr">
        <is>
          <t>Pago</t>
        </is>
      </c>
    </row>
    <row r="887">
      <c r="A887" t="n">
        <v>56178</v>
      </c>
      <c r="C887" t="n">
        <v>115</v>
      </c>
      <c r="D887" t="inlineStr">
        <is>
          <t>Riviera Bar</t>
        </is>
      </c>
      <c r="E887" t="inlineStr">
        <is>
          <t>EGB COMERCIO LTDA</t>
        </is>
      </c>
      <c r="F887" t="n">
        <v>421.18</v>
      </c>
      <c r="G887" s="30" t="n">
        <v>45470</v>
      </c>
      <c r="H887" s="30" t="n">
        <v>45470</v>
      </c>
      <c r="I887" s="30" t="n">
        <v>45470</v>
      </c>
      <c r="J887" s="30" t="n">
        <v>45441</v>
      </c>
      <c r="K887" s="30" t="n">
        <v>45441</v>
      </c>
      <c r="L887" t="inlineStr">
        <is>
          <t>Boleto Bancário</t>
        </is>
      </c>
      <c r="O887" t="inlineStr">
        <is>
          <t>2024-26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56295</v>
      </c>
      <c r="C888" t="n">
        <v>115</v>
      </c>
      <c r="D888" t="inlineStr">
        <is>
          <t>Riviera Bar</t>
        </is>
      </c>
      <c r="E888" t="inlineStr">
        <is>
          <t>ESTAFF SOLUCOES TECNOLOGICAS DE AGENCIAMENTO LTDA</t>
        </is>
      </c>
      <c r="F888" t="n">
        <v>17631.16</v>
      </c>
      <c r="G888" s="30" t="n">
        <v>45470</v>
      </c>
      <c r="H888" s="30" t="n">
        <v>45470</v>
      </c>
      <c r="I888" s="30" t="n">
        <v>45470</v>
      </c>
      <c r="J888" s="30" t="n">
        <v>45444</v>
      </c>
      <c r="K888" s="30" t="n">
        <v>45441</v>
      </c>
      <c r="L888" t="inlineStr">
        <is>
          <t>Boleto Bancário</t>
        </is>
      </c>
      <c r="M888" t="inlineStr">
        <is>
          <t>MAO DE OBRA FIXA/ TEMPORARIOS</t>
        </is>
      </c>
      <c r="N888" t="inlineStr">
        <is>
          <t>MÃO DE OBRA EXTRA</t>
        </is>
      </c>
      <c r="O888" t="inlineStr">
        <is>
          <t>2024-26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59722</v>
      </c>
      <c r="C889" t="n">
        <v>115</v>
      </c>
      <c r="D889" t="inlineStr">
        <is>
          <t>Riviera Bar</t>
        </is>
      </c>
      <c r="E889" t="inlineStr">
        <is>
          <t>COMPANHIA DE GAS DE SAO PAULO</t>
        </is>
      </c>
      <c r="F889" t="n">
        <v>15415.99</v>
      </c>
      <c r="G889" s="30" t="n">
        <v>45470</v>
      </c>
      <c r="H889" s="30" t="n">
        <v>45470</v>
      </c>
      <c r="I889" s="30" t="n">
        <v>45470</v>
      </c>
      <c r="J889" s="30" t="n">
        <v>45463</v>
      </c>
      <c r="K889" s="30" t="n">
        <v>45463</v>
      </c>
      <c r="L889" t="inlineStr">
        <is>
          <t>Boleto Bancário</t>
        </is>
      </c>
      <c r="M889" t="inlineStr">
        <is>
          <t>UTILIDADES</t>
        </is>
      </c>
      <c r="N889" t="inlineStr">
        <is>
          <t xml:space="preserve"> GAS DE COZINHA</t>
        </is>
      </c>
      <c r="O889" t="inlineStr">
        <is>
          <t>2024-26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59817</v>
      </c>
      <c r="C890" t="n">
        <v>115</v>
      </c>
      <c r="D890" t="inlineStr">
        <is>
          <t>Riviera Bar</t>
        </is>
      </c>
      <c r="E890" t="inlineStr">
        <is>
          <t>ICE4</t>
        </is>
      </c>
      <c r="F890" t="n">
        <v>809.4</v>
      </c>
      <c r="G890" s="30" t="n">
        <v>45470</v>
      </c>
      <c r="H890" s="30" t="n">
        <v>45470</v>
      </c>
      <c r="I890" s="30" t="n">
        <v>45470</v>
      </c>
      <c r="J890" s="30" t="n">
        <v>45460</v>
      </c>
      <c r="K890" s="30" t="n">
        <v>45463</v>
      </c>
      <c r="L890" t="inlineStr">
        <is>
          <t>Boleto Bancário</t>
        </is>
      </c>
      <c r="O890" t="inlineStr">
        <is>
          <t>2024-26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59819</v>
      </c>
      <c r="C891" t="n">
        <v>115</v>
      </c>
      <c r="D891" t="inlineStr">
        <is>
          <t>Riviera Bar</t>
        </is>
      </c>
      <c r="E891" t="inlineStr">
        <is>
          <t>ICE4</t>
        </is>
      </c>
      <c r="F891" t="n">
        <v>988</v>
      </c>
      <c r="G891" s="30" t="n">
        <v>45470</v>
      </c>
      <c r="H891" s="30" t="n">
        <v>45470</v>
      </c>
      <c r="I891" s="30" t="n">
        <v>45470</v>
      </c>
      <c r="J891" s="30" t="n">
        <v>45460</v>
      </c>
      <c r="K891" s="30" t="n">
        <v>45463</v>
      </c>
      <c r="L891" t="inlineStr">
        <is>
          <t>Boleto Bancário</t>
        </is>
      </c>
      <c r="M891" t="inlineStr">
        <is>
          <t>INSUMOS</t>
        </is>
      </c>
      <c r="N891" t="inlineStr">
        <is>
          <t>BEBIDAS</t>
        </is>
      </c>
      <c r="O891" t="inlineStr">
        <is>
          <t>2024-26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59996</v>
      </c>
      <c r="C892" t="n">
        <v>115</v>
      </c>
      <c r="D892" t="inlineStr">
        <is>
          <t>Riviera Bar</t>
        </is>
      </c>
      <c r="E892" t="inlineStr">
        <is>
          <t>VALE TRANSPORTE</t>
        </is>
      </c>
      <c r="F892" t="n">
        <v>292.62</v>
      </c>
      <c r="G892" s="30" t="n">
        <v>45470</v>
      </c>
      <c r="H892" s="30" t="n">
        <v>45470</v>
      </c>
      <c r="I892" s="30" t="n">
        <v>45470</v>
      </c>
      <c r="J892" s="30" t="n">
        <v>45474</v>
      </c>
      <c r="K892" s="30" t="n">
        <v>45464</v>
      </c>
      <c r="L892" t="inlineStr">
        <is>
          <t>Boleto Bancário</t>
        </is>
      </c>
      <c r="M892" t="inlineStr">
        <is>
          <t>MAO DE OBRA FIXA/ TEMPORARIOS</t>
        </is>
      </c>
      <c r="N892" t="inlineStr">
        <is>
          <t>VALE TRANSPORTE</t>
        </is>
      </c>
      <c r="O892" t="inlineStr">
        <is>
          <t>2024-26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63052</v>
      </c>
      <c r="C893" t="n">
        <v>115</v>
      </c>
      <c r="D893" t="inlineStr">
        <is>
          <t>Riviera Bar</t>
        </is>
      </c>
      <c r="E893" t="inlineStr">
        <is>
          <t>PETTY CASH</t>
        </is>
      </c>
      <c r="F893" t="n">
        <v>90</v>
      </c>
      <c r="G893" s="30" t="n">
        <v>45470</v>
      </c>
      <c r="H893" s="30" t="n"/>
      <c r="I893" s="30" t="n">
        <v>45470</v>
      </c>
      <c r="J893" s="30" t="n">
        <v>45470</v>
      </c>
      <c r="K893" s="30" t="n">
        <v>45476</v>
      </c>
      <c r="L893" t="inlineStr">
        <is>
          <t>Dinheiro em Espécie</t>
        </is>
      </c>
      <c r="M893" t="inlineStr">
        <is>
          <t>DESPESAS GERAIS</t>
        </is>
      </c>
      <c r="N893" t="inlineStr">
        <is>
          <t>MANUTENCAO EM GERAL</t>
        </is>
      </c>
      <c r="O893" t="inlineStr">
        <is>
          <t>2024-26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63053</v>
      </c>
      <c r="C894" t="n">
        <v>115</v>
      </c>
      <c r="D894" t="inlineStr">
        <is>
          <t>Riviera Bar</t>
        </is>
      </c>
      <c r="E894" t="inlineStr">
        <is>
          <t>PETTY CASH</t>
        </is>
      </c>
      <c r="F894" t="n">
        <v>195</v>
      </c>
      <c r="G894" s="30" t="n">
        <v>45470</v>
      </c>
      <c r="H894" s="30" t="n"/>
      <c r="I894" s="30" t="n">
        <v>45470</v>
      </c>
      <c r="J894" s="30" t="n">
        <v>45470</v>
      </c>
      <c r="K894" s="30" t="n">
        <v>45476</v>
      </c>
      <c r="L894" t="inlineStr">
        <is>
          <t>Dinheiro em Espécie</t>
        </is>
      </c>
      <c r="M894" t="inlineStr">
        <is>
          <t>DESPESAS GERAIS</t>
        </is>
      </c>
      <c r="N894" t="inlineStr">
        <is>
          <t>MANUTENCAO EM GERAL</t>
        </is>
      </c>
      <c r="O894" t="inlineStr">
        <is>
          <t>2024-26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58187</v>
      </c>
      <c r="C895" t="n">
        <v>115</v>
      </c>
      <c r="D895" t="inlineStr">
        <is>
          <t>Riviera Bar</t>
        </is>
      </c>
      <c r="E895" t="inlineStr">
        <is>
          <t>VALE TRANSPORTE</t>
        </is>
      </c>
      <c r="F895" t="n">
        <v>18470.45</v>
      </c>
      <c r="G895" s="30" t="n">
        <v>45470</v>
      </c>
      <c r="H895" s="30" t="n">
        <v>45470</v>
      </c>
      <c r="I895" s="30" t="n">
        <v>45470</v>
      </c>
      <c r="J895" s="30" t="n">
        <v>45474</v>
      </c>
      <c r="K895" s="30" t="n">
        <v>45455</v>
      </c>
      <c r="L895" t="inlineStr">
        <is>
          <t>Boleto Bancário</t>
        </is>
      </c>
      <c r="M895" t="inlineStr">
        <is>
          <t>MAO DE OBRA FIXA/ TEMPORARIOS</t>
        </is>
      </c>
      <c r="N895" t="inlineStr">
        <is>
          <t>VALE TRANSPORTE</t>
        </is>
      </c>
      <c r="O895" t="inlineStr">
        <is>
          <t>2024-26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58685</v>
      </c>
      <c r="C896" t="n">
        <v>115</v>
      </c>
      <c r="D896" t="inlineStr">
        <is>
          <t>Riviera Bar</t>
        </is>
      </c>
      <c r="E896" t="inlineStr">
        <is>
          <t>BATARD PADARIA ARTESANAL LTDA</t>
        </is>
      </c>
      <c r="F896" t="n">
        <v>1666.5</v>
      </c>
      <c r="G896" s="30" t="n">
        <v>45470</v>
      </c>
      <c r="H896" s="30" t="n">
        <v>45470</v>
      </c>
      <c r="I896" s="30" t="n">
        <v>45470</v>
      </c>
      <c r="J896" s="30" t="n">
        <v>45455</v>
      </c>
      <c r="K896" s="30" t="n">
        <v>45457</v>
      </c>
      <c r="L896" t="inlineStr">
        <is>
          <t>Boleto Bancário</t>
        </is>
      </c>
      <c r="O896" t="inlineStr">
        <is>
          <t>2024-26</t>
        </is>
      </c>
      <c r="P896" t="inlineStr">
        <is>
          <t>Documentação Aprovada</t>
        </is>
      </c>
      <c r="Q896" t="inlineStr">
        <is>
          <t>Aprovado Diretoria</t>
        </is>
      </c>
      <c r="R896" t="inlineStr">
        <is>
          <t>Aprovado Caixa</t>
        </is>
      </c>
      <c r="S896" t="inlineStr">
        <is>
          <t>Pago</t>
        </is>
      </c>
    </row>
    <row r="897">
      <c r="A897" t="n">
        <v>58882</v>
      </c>
      <c r="C897" t="n">
        <v>115</v>
      </c>
      <c r="D897" t="inlineStr">
        <is>
          <t>Riviera Bar</t>
        </is>
      </c>
      <c r="E897" t="inlineStr">
        <is>
          <t>CECILIA TSUYACO ARAKI SILVA LTDA</t>
        </is>
      </c>
      <c r="F897" t="n">
        <v>889.25</v>
      </c>
      <c r="G897" s="30" t="n">
        <v>45470</v>
      </c>
      <c r="H897" s="30" t="n">
        <v>45470</v>
      </c>
      <c r="I897" s="30" t="n">
        <v>45470</v>
      </c>
      <c r="J897" s="30" t="n">
        <v>45457</v>
      </c>
      <c r="K897" s="30" t="n">
        <v>45457</v>
      </c>
      <c r="L897" t="inlineStr">
        <is>
          <t>Boleto Bancário</t>
        </is>
      </c>
      <c r="O897" t="inlineStr">
        <is>
          <t>2024-26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58883</v>
      </c>
      <c r="C898" t="n">
        <v>115</v>
      </c>
      <c r="D898" t="inlineStr">
        <is>
          <t>Riviera Bar</t>
        </is>
      </c>
      <c r="E898" t="inlineStr">
        <is>
          <t>MARIO PEDRO FELICIANO HORTIFRUTI EPP</t>
        </is>
      </c>
      <c r="F898" t="n">
        <v>237.76</v>
      </c>
      <c r="G898" s="30" t="n">
        <v>45470</v>
      </c>
      <c r="H898" s="30" t="n">
        <v>45470</v>
      </c>
      <c r="I898" s="30" t="n">
        <v>45470</v>
      </c>
      <c r="J898" s="30" t="n">
        <v>45457</v>
      </c>
      <c r="K898" s="30" t="n">
        <v>45457</v>
      </c>
      <c r="L898" t="inlineStr">
        <is>
          <t>Boleto Bancário</t>
        </is>
      </c>
      <c r="O898" t="inlineStr">
        <is>
          <t>2024-26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58884</v>
      </c>
      <c r="C899" t="n">
        <v>115</v>
      </c>
      <c r="D899" t="inlineStr">
        <is>
          <t>Riviera Bar</t>
        </is>
      </c>
      <c r="E899" t="inlineStr">
        <is>
          <t>PSSS LTDA</t>
        </is>
      </c>
      <c r="F899" t="n">
        <v>2307.2</v>
      </c>
      <c r="G899" s="30" t="n">
        <v>45470</v>
      </c>
      <c r="H899" s="30" t="n">
        <v>45470</v>
      </c>
      <c r="I899" s="30" t="n">
        <v>45470</v>
      </c>
      <c r="J899" s="30" t="n">
        <v>45457</v>
      </c>
      <c r="K899" s="30" t="n">
        <v>45457</v>
      </c>
      <c r="L899" t="inlineStr">
        <is>
          <t>Boleto Bancário</t>
        </is>
      </c>
      <c r="O899" t="inlineStr">
        <is>
          <t>2024-26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57892</v>
      </c>
      <c r="C900" t="n">
        <v>115</v>
      </c>
      <c r="D900" t="inlineStr">
        <is>
          <t>Riviera Bar</t>
        </is>
      </c>
      <c r="E900" t="inlineStr">
        <is>
          <t>LEROY MERLIN COMPANHIA BRASILEIRA DE BRICOLAGEM</t>
        </is>
      </c>
      <c r="F900" t="n">
        <v>974.5</v>
      </c>
      <c r="G900" s="30" t="n">
        <v>45469</v>
      </c>
      <c r="H900" s="30" t="n">
        <v>45469</v>
      </c>
      <c r="I900" s="30" t="n">
        <v>45469</v>
      </c>
      <c r="J900" s="30" t="n">
        <v>45454</v>
      </c>
      <c r="K900" s="30" t="n">
        <v>45454</v>
      </c>
      <c r="L900" t="inlineStr">
        <is>
          <t>Transferência Bancária ou Pix</t>
        </is>
      </c>
      <c r="M900" t="inlineStr">
        <is>
          <t>DESPESAS GERAIS</t>
        </is>
      </c>
      <c r="N900" t="inlineStr">
        <is>
          <t>MANUTENCAO EM GERAL</t>
        </is>
      </c>
      <c r="O900" t="inlineStr">
        <is>
          <t>2024-26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58508</v>
      </c>
      <c r="C901" t="n">
        <v>115</v>
      </c>
      <c r="D901" t="inlineStr">
        <is>
          <t>Riviera Bar</t>
        </is>
      </c>
      <c r="E901" t="inlineStr">
        <is>
          <t>TARUMA CIA COMERCIAL AGRICOLA</t>
        </is>
      </c>
      <c r="F901" t="n">
        <v>2091.65</v>
      </c>
      <c r="G901" s="30" t="n">
        <v>45469</v>
      </c>
      <c r="H901" s="30" t="n">
        <v>45469</v>
      </c>
      <c r="I901" s="30" t="n">
        <v>45469</v>
      </c>
      <c r="J901" s="30" t="n">
        <v>45456</v>
      </c>
      <c r="K901" s="30" t="n">
        <v>45456</v>
      </c>
      <c r="L901" t="inlineStr">
        <is>
          <t>Boleto Bancário</t>
        </is>
      </c>
      <c r="O901" t="inlineStr">
        <is>
          <t>2024-26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58509</v>
      </c>
      <c r="C902" t="n">
        <v>115</v>
      </c>
      <c r="D902" t="inlineStr">
        <is>
          <t>Riviera Bar</t>
        </is>
      </c>
      <c r="E902" t="inlineStr">
        <is>
          <t>CIUFFI HORTIFRUTI EIRELI</t>
        </is>
      </c>
      <c r="F902" t="n">
        <v>1694.3</v>
      </c>
      <c r="G902" s="30" t="n">
        <v>45469</v>
      </c>
      <c r="H902" s="30" t="n">
        <v>45469</v>
      </c>
      <c r="I902" s="30" t="n">
        <v>45469</v>
      </c>
      <c r="J902" s="30" t="n">
        <v>45456</v>
      </c>
      <c r="K902" s="30" t="n">
        <v>45456</v>
      </c>
      <c r="L902" t="inlineStr">
        <is>
          <t>Boleto Bancário</t>
        </is>
      </c>
      <c r="O902" t="inlineStr">
        <is>
          <t>2024-26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61082</v>
      </c>
      <c r="C903" t="n">
        <v>115</v>
      </c>
      <c r="D903" t="inlineStr">
        <is>
          <t>Riviera Bar</t>
        </is>
      </c>
      <c r="E903" t="inlineStr">
        <is>
          <t>PROCESSO TRABALHISTA</t>
        </is>
      </c>
      <c r="F903" t="n">
        <v>4154.26</v>
      </c>
      <c r="G903" s="30" t="n">
        <v>45471</v>
      </c>
      <c r="H903" s="30" t="n">
        <v>45469</v>
      </c>
      <c r="I903" s="30" t="n">
        <v>45469</v>
      </c>
      <c r="J903" s="30" t="n">
        <v>45468</v>
      </c>
      <c r="K903" s="30" t="n">
        <v>45469</v>
      </c>
      <c r="L903" t="inlineStr">
        <is>
          <t>Boleto Bancário</t>
        </is>
      </c>
      <c r="M903" t="inlineStr">
        <is>
          <t>ENDIVIDAMENTO</t>
        </is>
      </c>
      <c r="N903" t="inlineStr">
        <is>
          <t xml:space="preserve"> RECURSO PROCESSUAL</t>
        </is>
      </c>
      <c r="O903" t="inlineStr">
        <is>
          <t>2024-26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62550</v>
      </c>
      <c r="C904" t="n">
        <v>115</v>
      </c>
      <c r="D904" t="inlineStr">
        <is>
          <t>Riviera Bar</t>
        </is>
      </c>
      <c r="E904" t="inlineStr">
        <is>
          <t>BRADESCO SA</t>
        </is>
      </c>
      <c r="F904" t="n">
        <v>2.6</v>
      </c>
      <c r="G904" s="30" t="n">
        <v>45469</v>
      </c>
      <c r="H904" s="30" t="n"/>
      <c r="I904" s="30" t="n">
        <v>45469</v>
      </c>
      <c r="J904" s="30" t="n">
        <v>45469</v>
      </c>
      <c r="K904" s="30" t="n">
        <v>45475</v>
      </c>
      <c r="L904" t="inlineStr">
        <is>
          <t>Encontro de Contas</t>
        </is>
      </c>
      <c r="M904" t="inlineStr">
        <is>
          <t>DESPESAS BANCARIAS</t>
        </is>
      </c>
      <c r="N904" t="inlineStr">
        <is>
          <t>TARIFAS BANCARIAS</t>
        </is>
      </c>
      <c r="O904" t="inlineStr">
        <is>
          <t>2024-26</t>
        </is>
      </c>
      <c r="P904" t="inlineStr">
        <is>
          <t>Documentação Aprovada</t>
        </is>
      </c>
      <c r="S904" t="inlineStr">
        <is>
          <t>Pago</t>
        </is>
      </c>
    </row>
    <row r="905">
      <c r="A905" t="n">
        <v>60162</v>
      </c>
      <c r="C905" t="n">
        <v>115</v>
      </c>
      <c r="D905" t="inlineStr">
        <is>
          <t>Riviera Bar</t>
        </is>
      </c>
      <c r="E905" t="inlineStr">
        <is>
          <t>MIRANDELA INDUSTRIA E COMERCIO DE PAES E DOCES EIRELI</t>
        </is>
      </c>
      <c r="F905" t="n">
        <v>110.04</v>
      </c>
      <c r="G905" s="30" t="n">
        <v>45469</v>
      </c>
      <c r="H905" s="30" t="n">
        <v>45469</v>
      </c>
      <c r="I905" s="30" t="n">
        <v>45469</v>
      </c>
      <c r="J905" s="30" t="n">
        <v>45462</v>
      </c>
      <c r="K905" s="30" t="n">
        <v>45464</v>
      </c>
      <c r="L905" t="inlineStr">
        <is>
          <t>Boleto Bancário</t>
        </is>
      </c>
      <c r="O905" t="inlineStr">
        <is>
          <t>2024-26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56152</v>
      </c>
      <c r="C906" t="n">
        <v>115</v>
      </c>
      <c r="D906" t="inlineStr">
        <is>
          <t>Riviera Bar</t>
        </is>
      </c>
      <c r="E906" t="inlineStr">
        <is>
          <t xml:space="preserve">LEITERIA CABRIOLA FROMAGES DE CHEVRE LTDA </t>
        </is>
      </c>
      <c r="F906" t="n">
        <v>1104.6</v>
      </c>
      <c r="G906" s="30" t="n">
        <v>45469</v>
      </c>
      <c r="H906" s="30" t="n">
        <v>45469</v>
      </c>
      <c r="I906" s="30" t="n">
        <v>45469</v>
      </c>
      <c r="J906" s="30" t="n">
        <v>45441</v>
      </c>
      <c r="K906" s="30" t="n">
        <v>45441</v>
      </c>
      <c r="L906" t="inlineStr">
        <is>
          <t>Boleto Bancário</t>
        </is>
      </c>
      <c r="O906" t="inlineStr">
        <is>
          <t>2024-26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56173</v>
      </c>
      <c r="C907" t="n">
        <v>115</v>
      </c>
      <c r="D907" t="inlineStr">
        <is>
          <t>Riviera Bar</t>
        </is>
      </c>
      <c r="E907" t="inlineStr">
        <is>
          <t>AMBEV S.A.</t>
        </is>
      </c>
      <c r="F907" t="n">
        <v>13882.63</v>
      </c>
      <c r="G907" s="30" t="n">
        <v>45469</v>
      </c>
      <c r="H907" s="30" t="n">
        <v>45469</v>
      </c>
      <c r="I907" s="30" t="n">
        <v>45469</v>
      </c>
      <c r="J907" s="30" t="n">
        <v>45441</v>
      </c>
      <c r="K907" s="30" t="n">
        <v>45441</v>
      </c>
      <c r="L907" t="inlineStr">
        <is>
          <t>Boleto Bancário</t>
        </is>
      </c>
      <c r="O907" t="inlineStr">
        <is>
          <t>2024-26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63051</v>
      </c>
      <c r="C908" t="n">
        <v>115</v>
      </c>
      <c r="D908" t="inlineStr">
        <is>
          <t>Riviera Bar</t>
        </is>
      </c>
      <c r="E908" t="inlineStr">
        <is>
          <t>PETTY CASH</t>
        </is>
      </c>
      <c r="F908" t="n">
        <v>100</v>
      </c>
      <c r="G908" s="30" t="n">
        <v>45469</v>
      </c>
      <c r="H908" s="30" t="n"/>
      <c r="I908" s="30" t="n">
        <v>45469</v>
      </c>
      <c r="J908" s="30" t="n">
        <v>45469</v>
      </c>
      <c r="K908" s="30" t="n">
        <v>45476</v>
      </c>
      <c r="L908" t="inlineStr">
        <is>
          <t>Dinheiro em Espécie</t>
        </is>
      </c>
      <c r="M908" t="inlineStr">
        <is>
          <t>UTILIDADES</t>
        </is>
      </c>
      <c r="N908" t="inlineStr">
        <is>
          <t xml:space="preserve"> CONDUÇÕES/TAXI/UBER</t>
        </is>
      </c>
      <c r="O908" t="inlineStr">
        <is>
          <t>2024-26</t>
        </is>
      </c>
      <c r="P908" t="inlineStr">
        <is>
          <t>Documentação Aprovada</t>
        </is>
      </c>
      <c r="Q908" t="inlineStr">
        <is>
          <t>Aprovado Diretoria</t>
        </is>
      </c>
      <c r="R908" t="inlineStr">
        <is>
          <t>Aprovado Caixa</t>
        </is>
      </c>
      <c r="S908" t="inlineStr">
        <is>
          <t>Pago</t>
        </is>
      </c>
    </row>
    <row r="909">
      <c r="A909" t="n">
        <v>61456</v>
      </c>
      <c r="C909" t="n">
        <v>115</v>
      </c>
      <c r="D909" t="inlineStr">
        <is>
          <t>Riviera Bar</t>
        </is>
      </c>
      <c r="E909" t="inlineStr">
        <is>
          <t>PORCO FELIZ COM DE CARNES LTDA</t>
        </is>
      </c>
      <c r="F909" t="n">
        <v>792.6799999999999</v>
      </c>
      <c r="G909" s="30" t="n">
        <v>45469</v>
      </c>
      <c r="H909" s="30" t="n"/>
      <c r="I909" s="30" t="n">
        <v>45468</v>
      </c>
      <c r="J909" s="30" t="n">
        <v>45469</v>
      </c>
      <c r="K909" s="30" t="n">
        <v>45469</v>
      </c>
      <c r="L909" t="inlineStr">
        <is>
          <t>Transferência Bancária ou Pix</t>
        </is>
      </c>
      <c r="O909" t="inlineStr">
        <is>
          <t>2024-26</t>
        </is>
      </c>
      <c r="P909" t="inlineStr">
        <is>
          <t>Documentação Aprovada</t>
        </is>
      </c>
      <c r="Q909" t="inlineStr">
        <is>
          <t>Aprovado Diretoria</t>
        </is>
      </c>
      <c r="R909" t="inlineStr">
        <is>
          <t>Aprovado Caixa</t>
        </is>
      </c>
      <c r="S909" t="inlineStr">
        <is>
          <t>Pago</t>
        </is>
      </c>
    </row>
    <row r="910">
      <c r="A910" t="n">
        <v>61506</v>
      </c>
      <c r="C910" t="n">
        <v>115</v>
      </c>
      <c r="D910" t="inlineStr">
        <is>
          <t>Riviera Bar</t>
        </is>
      </c>
      <c r="E910" t="inlineStr">
        <is>
          <t xml:space="preserve">PASTICIFIO F MARTINS INDUSTRIA E COMERCIO LTDA </t>
        </is>
      </c>
      <c r="F910" t="n">
        <v>360</v>
      </c>
      <c r="G910" s="30" t="n">
        <v>45469</v>
      </c>
      <c r="H910" s="30" t="n"/>
      <c r="I910" s="30" t="n">
        <v>45468</v>
      </c>
      <c r="J910" s="30" t="n">
        <v>45469</v>
      </c>
      <c r="K910" s="30" t="n">
        <v>45469</v>
      </c>
      <c r="L910" t="inlineStr">
        <is>
          <t>Transferência Bancária ou Pix</t>
        </is>
      </c>
      <c r="O910" t="inlineStr">
        <is>
          <t>2024-26</t>
        </is>
      </c>
      <c r="P910" t="inlineStr">
        <is>
          <t>Documentação Aprovada</t>
        </is>
      </c>
      <c r="Q910" t="inlineStr">
        <is>
          <t>Aprovado Diretoria</t>
        </is>
      </c>
      <c r="R910" t="inlineStr">
        <is>
          <t>Aprovado Caixa</t>
        </is>
      </c>
      <c r="S910" t="inlineStr">
        <is>
          <t>Pago</t>
        </is>
      </c>
    </row>
    <row r="911">
      <c r="A911" t="n">
        <v>62370</v>
      </c>
      <c r="C911" t="n">
        <v>115</v>
      </c>
      <c r="D911" t="inlineStr">
        <is>
          <t>Riviera Bar</t>
        </is>
      </c>
      <c r="E911" t="inlineStr">
        <is>
          <t>ZIGPAY LTDAS -ME</t>
        </is>
      </c>
      <c r="F911" t="n">
        <v>3.93</v>
      </c>
      <c r="G911" s="30" t="n">
        <v>45468</v>
      </c>
      <c r="H911" s="30" t="n"/>
      <c r="I911" s="30" t="n">
        <v>45468</v>
      </c>
      <c r="J911" s="30" t="n">
        <v>45468</v>
      </c>
      <c r="K911" s="30" t="n">
        <v>45475</v>
      </c>
      <c r="L911" t="inlineStr">
        <is>
          <t>Encontro de Contas</t>
        </is>
      </c>
      <c r="M911" t="inlineStr">
        <is>
          <t>DEDUCOES SOBRE VENDA</t>
        </is>
      </c>
      <c r="N911" t="inlineStr">
        <is>
          <t>MEIOS DE PAGAMENTO</t>
        </is>
      </c>
      <c r="O911" t="inlineStr">
        <is>
          <t>2024-26</t>
        </is>
      </c>
      <c r="S911" t="inlineStr">
        <is>
          <t>Pago</t>
        </is>
      </c>
    </row>
    <row r="912">
      <c r="A912" t="n">
        <v>62447</v>
      </c>
      <c r="C912" t="n">
        <v>115</v>
      </c>
      <c r="D912" t="inlineStr">
        <is>
          <t>Riviera Bar</t>
        </is>
      </c>
      <c r="E912" t="inlineStr">
        <is>
          <t>PETTY CASH</t>
        </is>
      </c>
      <c r="F912" t="n">
        <v>32</v>
      </c>
      <c r="G912" s="30" t="n">
        <v>45468</v>
      </c>
      <c r="H912" s="30" t="n"/>
      <c r="I912" s="30" t="n">
        <v>45468</v>
      </c>
      <c r="J912" s="30" t="n">
        <v>45468</v>
      </c>
      <c r="K912" s="30" t="n">
        <v>45475</v>
      </c>
      <c r="L912" t="inlineStr">
        <is>
          <t>Dinheiro em Espécie</t>
        </is>
      </c>
      <c r="M912" t="inlineStr">
        <is>
          <t>UTILIDADES</t>
        </is>
      </c>
      <c r="N912" t="inlineStr">
        <is>
          <t xml:space="preserve"> CONDUÇÕES/TAXI/UBER</t>
        </is>
      </c>
      <c r="O912" t="inlineStr">
        <is>
          <t>2024-26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57209</v>
      </c>
      <c r="C913" t="n">
        <v>115</v>
      </c>
      <c r="D913" t="inlineStr">
        <is>
          <t>Riviera Bar</t>
        </is>
      </c>
      <c r="F913" t="n">
        <v>819.38</v>
      </c>
      <c r="G913" s="30" t="n">
        <v>45468</v>
      </c>
      <c r="H913" s="30" t="n">
        <v>45468</v>
      </c>
      <c r="I913" s="30" t="n">
        <v>45468</v>
      </c>
      <c r="J913" s="30" t="n">
        <v>45448</v>
      </c>
      <c r="K913" s="30" t="n">
        <v>45448</v>
      </c>
      <c r="L913" t="inlineStr">
        <is>
          <t>Boleto Bancário</t>
        </is>
      </c>
      <c r="O913" t="inlineStr">
        <is>
          <t>2024-26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57234</v>
      </c>
      <c r="C914" t="n">
        <v>115</v>
      </c>
      <c r="D914" t="inlineStr">
        <is>
          <t>Riviera Bar</t>
        </is>
      </c>
      <c r="E914" t="inlineStr">
        <is>
          <t xml:space="preserve">EMPORIO MEL </t>
        </is>
      </c>
      <c r="F914" t="n">
        <v>1611.7</v>
      </c>
      <c r="G914" s="30" t="n">
        <v>45468</v>
      </c>
      <c r="H914" s="30" t="n">
        <v>45468</v>
      </c>
      <c r="I914" s="30" t="n">
        <v>45468</v>
      </c>
      <c r="J914" s="30" t="n">
        <v>45448</v>
      </c>
      <c r="K914" s="30" t="n">
        <v>45448</v>
      </c>
      <c r="L914" t="inlineStr">
        <is>
          <t>Boleto Bancário</t>
        </is>
      </c>
      <c r="O914" t="inlineStr">
        <is>
          <t>2024-26</t>
        </is>
      </c>
      <c r="P914" t="inlineStr">
        <is>
          <t>Documentação Aprovada</t>
        </is>
      </c>
      <c r="Q914" t="inlineStr">
        <is>
          <t>Aprovado Diretoria</t>
        </is>
      </c>
      <c r="R914" t="inlineStr">
        <is>
          <t>Aprovado Caixa</t>
        </is>
      </c>
      <c r="S914" t="inlineStr">
        <is>
          <t>Pago</t>
        </is>
      </c>
    </row>
    <row r="915">
      <c r="A915" t="n">
        <v>57477</v>
      </c>
      <c r="C915" t="n">
        <v>115</v>
      </c>
      <c r="D915" t="inlineStr">
        <is>
          <t>Riviera Bar</t>
        </is>
      </c>
      <c r="E915" t="inlineStr">
        <is>
          <t>STEMME TELECOMUNICACOES DO BRASIL LTDA</t>
        </is>
      </c>
      <c r="F915" t="n">
        <v>490</v>
      </c>
      <c r="G915" s="30" t="n">
        <v>45468</v>
      </c>
      <c r="H915" s="30" t="n">
        <v>45468</v>
      </c>
      <c r="I915" s="30" t="n">
        <v>45468</v>
      </c>
      <c r="J915" s="30" t="n">
        <v>45448</v>
      </c>
      <c r="K915" s="30" t="n">
        <v>45449</v>
      </c>
      <c r="L915" t="inlineStr">
        <is>
          <t>Boleto Bancário</t>
        </is>
      </c>
      <c r="M915" t="inlineStr">
        <is>
          <t>SISTEMAS/ T.I</t>
        </is>
      </c>
      <c r="N915" t="inlineStr">
        <is>
          <t>INTERNET</t>
        </is>
      </c>
      <c r="O915" t="inlineStr">
        <is>
          <t>2024-26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57597</v>
      </c>
      <c r="C916" t="n">
        <v>115</v>
      </c>
      <c r="D916" t="inlineStr">
        <is>
          <t>Riviera Bar</t>
        </is>
      </c>
      <c r="E916" t="inlineStr">
        <is>
          <t>INVYE CAPITAL LTDA</t>
        </is>
      </c>
      <c r="F916" t="n">
        <v>1200</v>
      </c>
      <c r="G916" s="30" t="n">
        <v>45468</v>
      </c>
      <c r="H916" s="30" t="n">
        <v>45468</v>
      </c>
      <c r="I916" s="30" t="n">
        <v>45468</v>
      </c>
      <c r="J916" s="30" t="n">
        <v>45450</v>
      </c>
      <c r="K916" s="30" t="n">
        <v>45450</v>
      </c>
      <c r="L916" t="inlineStr">
        <is>
          <t>Boleto Bancário</t>
        </is>
      </c>
      <c r="M916" t="inlineStr">
        <is>
          <t>SERVICOS DE TERCEIROS</t>
        </is>
      </c>
      <c r="N916" t="inlineStr">
        <is>
          <t>ASSESSORIA GERAL</t>
        </is>
      </c>
      <c r="O916" t="inlineStr">
        <is>
          <t>2024-26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57703</v>
      </c>
      <c r="C917" t="n">
        <v>115</v>
      </c>
      <c r="D917" t="inlineStr">
        <is>
          <t>Riviera Bar</t>
        </is>
      </c>
      <c r="E917" t="inlineStr">
        <is>
          <t>ZIGPAY LTDAS -ME</t>
        </is>
      </c>
      <c r="F917" t="n">
        <v>1550</v>
      </c>
      <c r="G917" s="30" t="n">
        <v>45468</v>
      </c>
      <c r="H917" s="30" t="n">
        <v>45468</v>
      </c>
      <c r="I917" s="30" t="n">
        <v>45468</v>
      </c>
      <c r="J917" s="30" t="n">
        <v>45450</v>
      </c>
      <c r="K917" s="30" t="n">
        <v>45450</v>
      </c>
      <c r="L917" t="inlineStr">
        <is>
          <t>Boleto Bancário</t>
        </is>
      </c>
      <c r="M917" t="inlineStr">
        <is>
          <t>SISTEMAS/ T.I</t>
        </is>
      </c>
      <c r="N917" t="inlineStr">
        <is>
          <t>SISTEMAS</t>
        </is>
      </c>
      <c r="O917" t="inlineStr">
        <is>
          <t>2024-26</t>
        </is>
      </c>
      <c r="P917" t="inlineStr">
        <is>
          <t>Documentação Aprovada</t>
        </is>
      </c>
      <c r="Q917" t="inlineStr">
        <is>
          <t>Aprovado Diretoria</t>
        </is>
      </c>
      <c r="R917" t="inlineStr">
        <is>
          <t>Aprovado Caixa</t>
        </is>
      </c>
      <c r="S917" t="inlineStr">
        <is>
          <t>Pago</t>
        </is>
      </c>
    </row>
    <row r="918">
      <c r="A918" t="n">
        <v>58427</v>
      </c>
      <c r="C918" t="n">
        <v>115</v>
      </c>
      <c r="D918" t="inlineStr">
        <is>
          <t>Riviera Bar</t>
        </is>
      </c>
      <c r="E918" t="inlineStr">
        <is>
          <t>MARIO PEDRO FELICIANO HORTIFRUTI EPP</t>
        </is>
      </c>
      <c r="F918" t="n">
        <v>488.13</v>
      </c>
      <c r="G918" s="30" t="n">
        <v>45468</v>
      </c>
      <c r="H918" s="30" t="n">
        <v>45468</v>
      </c>
      <c r="I918" s="30" t="n">
        <v>45468</v>
      </c>
      <c r="J918" s="30" t="n">
        <v>45456</v>
      </c>
      <c r="K918" s="30" t="n">
        <v>45456</v>
      </c>
      <c r="L918" t="inlineStr">
        <is>
          <t>Boleto Bancário</t>
        </is>
      </c>
      <c r="O918" t="inlineStr">
        <is>
          <t>2024-26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58428</v>
      </c>
      <c r="C919" t="n">
        <v>115</v>
      </c>
      <c r="D919" t="inlineStr">
        <is>
          <t>Riviera Bar</t>
        </is>
      </c>
      <c r="E919" t="inlineStr">
        <is>
          <t>MARIO PEDRO FELICIANO HORTIFRUTI EPP</t>
        </is>
      </c>
      <c r="F919" t="n">
        <v>105</v>
      </c>
      <c r="G919" s="30" t="n">
        <v>45468</v>
      </c>
      <c r="H919" s="30" t="n">
        <v>45468</v>
      </c>
      <c r="I919" s="30" t="n">
        <v>45468</v>
      </c>
      <c r="J919" s="30" t="n">
        <v>45456</v>
      </c>
      <c r="K919" s="30" t="n">
        <v>45456</v>
      </c>
      <c r="L919" t="inlineStr">
        <is>
          <t>Boleto Bancário</t>
        </is>
      </c>
      <c r="O919" t="inlineStr">
        <is>
          <t>2024-26</t>
        </is>
      </c>
      <c r="P919" t="inlineStr">
        <is>
          <t>Documentação Aprovada</t>
        </is>
      </c>
      <c r="Q919" t="inlineStr">
        <is>
          <t>Aprovado Diretoria</t>
        </is>
      </c>
      <c r="R919" t="inlineStr">
        <is>
          <t>Aprovado Caixa</t>
        </is>
      </c>
      <c r="S919" t="inlineStr">
        <is>
          <t>Pago</t>
        </is>
      </c>
    </row>
    <row r="920">
      <c r="A920" t="n">
        <v>58455</v>
      </c>
      <c r="C920" t="n">
        <v>115</v>
      </c>
      <c r="D920" t="inlineStr">
        <is>
          <t>Riviera Bar</t>
        </is>
      </c>
      <c r="E920" t="inlineStr">
        <is>
          <t>JR GAIOTTO ALIMENTOS LTDA ME</t>
        </is>
      </c>
      <c r="F920" t="n">
        <v>299.74</v>
      </c>
      <c r="G920" s="30" t="n">
        <v>45468</v>
      </c>
      <c r="H920" s="30" t="n">
        <v>45468</v>
      </c>
      <c r="I920" s="30" t="n">
        <v>45468</v>
      </c>
      <c r="J920" s="30" t="n">
        <v>45456</v>
      </c>
      <c r="K920" s="30" t="n">
        <v>45456</v>
      </c>
      <c r="L920" t="inlineStr">
        <is>
          <t>Boleto Bancário</t>
        </is>
      </c>
      <c r="O920" t="inlineStr">
        <is>
          <t>2024-26</t>
        </is>
      </c>
      <c r="P920" t="inlineStr">
        <is>
          <t>Documentação Aprovada</t>
        </is>
      </c>
      <c r="Q920" t="inlineStr">
        <is>
          <t>Aprovado Diretoria</t>
        </is>
      </c>
      <c r="R920" t="inlineStr">
        <is>
          <t>Aprovado Caixa</t>
        </is>
      </c>
      <c r="S920" t="inlineStr">
        <is>
          <t>Pago</t>
        </is>
      </c>
    </row>
    <row r="921">
      <c r="A921" t="n">
        <v>58507</v>
      </c>
      <c r="C921" t="n">
        <v>115</v>
      </c>
      <c r="D921" t="inlineStr">
        <is>
          <t>Riviera Bar</t>
        </is>
      </c>
      <c r="E921" t="inlineStr">
        <is>
          <t>WIDE STOCK COMERCIO E REPRESENTACAO LTDA</t>
        </is>
      </c>
      <c r="F921" t="n">
        <v>739.97</v>
      </c>
      <c r="G921" s="30" t="n">
        <v>45468</v>
      </c>
      <c r="H921" s="30" t="n">
        <v>45468</v>
      </c>
      <c r="I921" s="30" t="n">
        <v>45468</v>
      </c>
      <c r="J921" s="30" t="n">
        <v>45456</v>
      </c>
      <c r="K921" s="30" t="n">
        <v>45456</v>
      </c>
      <c r="L921" t="inlineStr">
        <is>
          <t>Boleto Bancário</t>
        </is>
      </c>
      <c r="O921" t="inlineStr">
        <is>
          <t>2024-26</t>
        </is>
      </c>
      <c r="P921" t="inlineStr">
        <is>
          <t>Documentação Aprovada</t>
        </is>
      </c>
      <c r="Q921" t="inlineStr">
        <is>
          <t>Aprovado Diretoria</t>
        </is>
      </c>
      <c r="R921" t="inlineStr">
        <is>
          <t>Aprovado Caixa</t>
        </is>
      </c>
      <c r="S921" t="inlineStr">
        <is>
          <t>Pago</t>
        </is>
      </c>
    </row>
    <row r="922">
      <c r="A922" t="n">
        <v>58543</v>
      </c>
      <c r="C922" t="n">
        <v>115</v>
      </c>
      <c r="D922" t="inlineStr">
        <is>
          <t>Riviera Bar</t>
        </is>
      </c>
      <c r="F922" t="n">
        <v>2051.14</v>
      </c>
      <c r="G922" s="30" t="n">
        <v>45468</v>
      </c>
      <c r="H922" s="30" t="n">
        <v>45468</v>
      </c>
      <c r="I922" s="30" t="n">
        <v>45468</v>
      </c>
      <c r="J922" s="30" t="n">
        <v>45456</v>
      </c>
      <c r="K922" s="30" t="n">
        <v>45456</v>
      </c>
      <c r="L922" t="inlineStr">
        <is>
          <t>Boleto Bancário</t>
        </is>
      </c>
      <c r="O922" t="inlineStr">
        <is>
          <t>2024-26</t>
        </is>
      </c>
      <c r="P922" t="inlineStr">
        <is>
          <t>Documentação Aprovada</t>
        </is>
      </c>
      <c r="Q922" t="inlineStr">
        <is>
          <t>Aprovado Diretoria</t>
        </is>
      </c>
      <c r="R922" t="inlineStr">
        <is>
          <t>Aprovado Caixa</t>
        </is>
      </c>
      <c r="S922" t="inlineStr">
        <is>
          <t>Pago</t>
        </is>
      </c>
    </row>
    <row r="923">
      <c r="A923" t="n">
        <v>58549</v>
      </c>
      <c r="C923" t="n">
        <v>115</v>
      </c>
      <c r="D923" t="inlineStr">
        <is>
          <t>Riviera Bar</t>
        </is>
      </c>
      <c r="E923" t="inlineStr">
        <is>
          <t>CECILIA TSUYACO ARAKI SILVA LTDA</t>
        </is>
      </c>
      <c r="F923" t="n">
        <v>48.75</v>
      </c>
      <c r="G923" s="30" t="n">
        <v>45468</v>
      </c>
      <c r="H923" s="30" t="n">
        <v>45468</v>
      </c>
      <c r="I923" s="30" t="n">
        <v>45468</v>
      </c>
      <c r="J923" s="30" t="n">
        <v>45456</v>
      </c>
      <c r="K923" s="30" t="n">
        <v>45456</v>
      </c>
      <c r="L923" t="inlineStr">
        <is>
          <t>Boleto Bancário</t>
        </is>
      </c>
      <c r="O923" t="inlineStr">
        <is>
          <t>2024-26</t>
        </is>
      </c>
      <c r="P923" t="inlineStr">
        <is>
          <t>Documentação Aprovada</t>
        </is>
      </c>
      <c r="Q923" t="inlineStr">
        <is>
          <t>Aprovado Diretoria</t>
        </is>
      </c>
      <c r="R923" t="inlineStr">
        <is>
          <t>Aprovado Caixa</t>
        </is>
      </c>
      <c r="S923" t="inlineStr">
        <is>
          <t>Pago</t>
        </is>
      </c>
    </row>
    <row r="924">
      <c r="A924" t="n">
        <v>58850</v>
      </c>
      <c r="C924" t="n">
        <v>115</v>
      </c>
      <c r="D924" t="inlineStr">
        <is>
          <t>Riviera Bar</t>
        </is>
      </c>
      <c r="E924" t="inlineStr">
        <is>
          <t>TELEFONICA BRASIL S/A</t>
        </is>
      </c>
      <c r="F924" t="n">
        <v>145.43</v>
      </c>
      <c r="G924" s="30" t="n">
        <v>45468</v>
      </c>
      <c r="H924" s="30" t="n">
        <v>45468</v>
      </c>
      <c r="I924" s="30" t="n">
        <v>45468</v>
      </c>
      <c r="J924" s="30" t="n">
        <v>45456</v>
      </c>
      <c r="K924" s="30" t="n">
        <v>45457</v>
      </c>
      <c r="L924" t="inlineStr">
        <is>
          <t>Boleto Bancário</t>
        </is>
      </c>
      <c r="M924" t="inlineStr">
        <is>
          <t>SISTEMAS/ T.I</t>
        </is>
      </c>
      <c r="N924" t="inlineStr">
        <is>
          <t>INTERNET</t>
        </is>
      </c>
      <c r="O924" t="inlineStr">
        <is>
          <t>2024-26</t>
        </is>
      </c>
      <c r="P924" t="inlineStr">
        <is>
          <t>Documentação Aprovada</t>
        </is>
      </c>
      <c r="Q924" t="inlineStr">
        <is>
          <t>Aprovado Diretoria</t>
        </is>
      </c>
      <c r="R924" t="inlineStr">
        <is>
          <t>Aprovado Caixa</t>
        </is>
      </c>
      <c r="S924" t="inlineStr">
        <is>
          <t>Pago</t>
        </is>
      </c>
    </row>
    <row r="925">
      <c r="A925" t="n">
        <v>51445</v>
      </c>
      <c r="C925" t="n">
        <v>115</v>
      </c>
      <c r="D925" t="inlineStr">
        <is>
          <t>Riviera Bar</t>
        </is>
      </c>
      <c r="E925" t="inlineStr">
        <is>
          <t xml:space="preserve">FRIGELAR COMERCIO E INDUSTRIA LTDA </t>
        </is>
      </c>
      <c r="F925" t="n">
        <v>1969.09</v>
      </c>
      <c r="G925" s="30" t="n">
        <v>45468</v>
      </c>
      <c r="H925" s="30" t="n">
        <v>45468</v>
      </c>
      <c r="I925" s="30" t="n">
        <v>45468</v>
      </c>
      <c r="J925" s="30" t="n">
        <v>45444</v>
      </c>
      <c r="K925" s="30" t="n">
        <v>45407</v>
      </c>
      <c r="L925" t="inlineStr">
        <is>
          <t>Boleto Bancário</t>
        </is>
      </c>
      <c r="M925" t="inlineStr">
        <is>
          <t>DESPESAS GERAIS</t>
        </is>
      </c>
      <c r="N925" t="inlineStr">
        <is>
          <t>MANUTENCAO EM GERAL</t>
        </is>
      </c>
      <c r="O925" t="inlineStr">
        <is>
          <t>2024-26</t>
        </is>
      </c>
      <c r="P925" t="inlineStr">
        <is>
          <t>Documentação Aprovada</t>
        </is>
      </c>
      <c r="Q925" t="inlineStr">
        <is>
          <t>Aprovado Diretoria</t>
        </is>
      </c>
      <c r="R925" t="inlineStr">
        <is>
          <t>Aprovado Caixa</t>
        </is>
      </c>
      <c r="S925" t="inlineStr">
        <is>
          <t>Pago</t>
        </is>
      </c>
    </row>
    <row r="926">
      <c r="A926" t="n">
        <v>60161</v>
      </c>
      <c r="C926" t="n">
        <v>115</v>
      </c>
      <c r="D926" t="inlineStr">
        <is>
          <t>Riviera Bar</t>
        </is>
      </c>
      <c r="E926" t="inlineStr">
        <is>
          <t>LATICINIOS AURICCHIO LTDA</t>
        </is>
      </c>
      <c r="F926" t="n">
        <v>383.92</v>
      </c>
      <c r="G926" s="30" t="n">
        <v>45468</v>
      </c>
      <c r="H926" s="30" t="n">
        <v>45468</v>
      </c>
      <c r="I926" s="30" t="n">
        <v>45468</v>
      </c>
      <c r="J926" s="30" t="n">
        <v>45461</v>
      </c>
      <c r="K926" s="30" t="n">
        <v>45464</v>
      </c>
      <c r="L926" t="inlineStr">
        <is>
          <t>Boleto Bancário</t>
        </is>
      </c>
      <c r="O926" t="inlineStr">
        <is>
          <t>2024-26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56158</v>
      </c>
      <c r="C927" t="n">
        <v>115</v>
      </c>
      <c r="D927" t="inlineStr">
        <is>
          <t>Riviera Bar</t>
        </is>
      </c>
      <c r="E927" t="inlineStr">
        <is>
          <t>EAU DISTRIB. DE AGUA MINERAL EIRELI - EP</t>
        </is>
      </c>
      <c r="F927" t="n">
        <v>1922</v>
      </c>
      <c r="G927" s="30" t="n">
        <v>45468</v>
      </c>
      <c r="H927" s="30" t="n">
        <v>45468</v>
      </c>
      <c r="I927" s="30" t="n">
        <v>45468</v>
      </c>
      <c r="J927" s="30" t="n">
        <v>45441</v>
      </c>
      <c r="K927" s="30" t="n">
        <v>45441</v>
      </c>
      <c r="L927" t="inlineStr">
        <is>
          <t>Boleto Bancário</t>
        </is>
      </c>
      <c r="O927" t="inlineStr">
        <is>
          <t>2024-26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56264</v>
      </c>
      <c r="C928" t="n">
        <v>115</v>
      </c>
      <c r="D928" t="inlineStr">
        <is>
          <t>Riviera Bar</t>
        </is>
      </c>
      <c r="E928" t="inlineStr">
        <is>
          <t xml:space="preserve">ATACADISTA PUGLE </t>
        </is>
      </c>
      <c r="F928" t="n">
        <v>993</v>
      </c>
      <c r="G928" s="30" t="n">
        <v>45468</v>
      </c>
      <c r="H928" s="30" t="n">
        <v>45468</v>
      </c>
      <c r="I928" s="30" t="n">
        <v>45468</v>
      </c>
      <c r="J928" s="30" t="n">
        <v>45441</v>
      </c>
      <c r="K928" s="30" t="n">
        <v>45441</v>
      </c>
      <c r="L928" t="inlineStr">
        <is>
          <t>Boleto Bancário</t>
        </is>
      </c>
      <c r="M928" t="inlineStr">
        <is>
          <t>INSUMOS</t>
        </is>
      </c>
      <c r="N928" t="inlineStr">
        <is>
          <t>ALIMENTOS</t>
        </is>
      </c>
      <c r="O928" t="inlineStr">
        <is>
          <t>2024-26</t>
        </is>
      </c>
      <c r="P928" t="inlineStr">
        <is>
          <t>Documentação Aprovada</t>
        </is>
      </c>
      <c r="Q928" t="inlineStr">
        <is>
          <t>Aprovado Diretoria</t>
        </is>
      </c>
      <c r="R928" t="inlineStr">
        <is>
          <t>Aprovado Caixa</t>
        </is>
      </c>
      <c r="S928" t="inlineStr">
        <is>
          <t>Pago</t>
        </is>
      </c>
    </row>
    <row r="929">
      <c r="A929" t="n">
        <v>56312</v>
      </c>
      <c r="C929" t="n">
        <v>115</v>
      </c>
      <c r="D929" t="inlineStr">
        <is>
          <t>Riviera Bar</t>
        </is>
      </c>
      <c r="E929" t="inlineStr">
        <is>
          <t>PJ 48288499000100</t>
        </is>
      </c>
      <c r="F929" t="n">
        <v>2780</v>
      </c>
      <c r="G929" s="30" t="n">
        <v>45468</v>
      </c>
      <c r="H929" s="30" t="n">
        <v>45468</v>
      </c>
      <c r="I929" s="30" t="n">
        <v>45468</v>
      </c>
      <c r="J929" s="30" t="n">
        <v>45441</v>
      </c>
      <c r="K929" s="30" t="n">
        <v>45441</v>
      </c>
      <c r="L929" t="inlineStr">
        <is>
          <t>Transferência Bancária ou Pix</t>
        </is>
      </c>
      <c r="M929" t="inlineStr">
        <is>
          <t>MAO DE OBRA FIXA/ TEMPORARIOS</t>
        </is>
      </c>
      <c r="N929" t="inlineStr">
        <is>
          <t>COMISSÕES E GORJETA</t>
        </is>
      </c>
      <c r="O929" t="inlineStr">
        <is>
          <t>2024-26</t>
        </is>
      </c>
      <c r="P929" t="inlineStr">
        <is>
          <t>Documentação Aprovada</t>
        </is>
      </c>
      <c r="Q929" t="inlineStr">
        <is>
          <t>Aprovado Diretoria</t>
        </is>
      </c>
      <c r="R929" t="inlineStr">
        <is>
          <t>Aprovado Caixa</t>
        </is>
      </c>
      <c r="S929" t="inlineStr">
        <is>
          <t>Pago</t>
        </is>
      </c>
    </row>
    <row r="930">
      <c r="A930" t="n">
        <v>56313</v>
      </c>
      <c r="C930" t="n">
        <v>115</v>
      </c>
      <c r="D930" t="inlineStr">
        <is>
          <t>Riviera Bar</t>
        </is>
      </c>
      <c r="E930" t="inlineStr">
        <is>
          <t>PJ 48090882000150</t>
        </is>
      </c>
      <c r="F930" t="n">
        <v>2780</v>
      </c>
      <c r="G930" s="30" t="n">
        <v>45468</v>
      </c>
      <c r="H930" s="30" t="n">
        <v>45468</v>
      </c>
      <c r="I930" s="30" t="n">
        <v>45468</v>
      </c>
      <c r="J930" s="30" t="n">
        <v>45441</v>
      </c>
      <c r="K930" s="30" t="n">
        <v>45441</v>
      </c>
      <c r="L930" t="inlineStr">
        <is>
          <t>Transferência Bancária ou Pix</t>
        </is>
      </c>
      <c r="M930" t="inlineStr">
        <is>
          <t>MAO DE OBRA FIXA/ TEMPORARIOS</t>
        </is>
      </c>
      <c r="N930" t="inlineStr">
        <is>
          <t>COMISSÕES E GORJETA</t>
        </is>
      </c>
      <c r="O930" t="inlineStr">
        <is>
          <t>2024-26</t>
        </is>
      </c>
      <c r="P930" t="inlineStr">
        <is>
          <t>Documentação Aprovada</t>
        </is>
      </c>
      <c r="Q930" t="inlineStr">
        <is>
          <t>Aprovado Diretoria</t>
        </is>
      </c>
      <c r="R930" t="inlineStr">
        <is>
          <t>Aprovado Caixa</t>
        </is>
      </c>
      <c r="S930" t="inlineStr">
        <is>
          <t>Pago</t>
        </is>
      </c>
    </row>
    <row r="931">
      <c r="A931" t="n">
        <v>56314</v>
      </c>
      <c r="C931" t="n">
        <v>115</v>
      </c>
      <c r="D931" t="inlineStr">
        <is>
          <t>Riviera Bar</t>
        </is>
      </c>
      <c r="E931" t="inlineStr">
        <is>
          <t>PJ 44690559000166</t>
        </is>
      </c>
      <c r="F931" t="n">
        <v>3390</v>
      </c>
      <c r="G931" s="30" t="n">
        <v>45468</v>
      </c>
      <c r="H931" s="30" t="n">
        <v>45468</v>
      </c>
      <c r="I931" s="30" t="n">
        <v>45468</v>
      </c>
      <c r="J931" s="30" t="n">
        <v>45441</v>
      </c>
      <c r="K931" s="30" t="n">
        <v>45441</v>
      </c>
      <c r="L931" t="inlineStr">
        <is>
          <t>Transferência Bancária ou Pix</t>
        </is>
      </c>
      <c r="M931" t="inlineStr">
        <is>
          <t>MAO DE OBRA FIXA/ TEMPORARIOS</t>
        </is>
      </c>
      <c r="N931" t="inlineStr">
        <is>
          <t>COMISSÕES E GORJETA</t>
        </is>
      </c>
      <c r="O931" t="inlineStr">
        <is>
          <t>2024-26</t>
        </is>
      </c>
      <c r="P931" t="inlineStr">
        <is>
          <t>Documentação Aprovada</t>
        </is>
      </c>
      <c r="Q931" t="inlineStr">
        <is>
          <t>Aprovado Diretoria</t>
        </is>
      </c>
      <c r="R931" t="inlineStr">
        <is>
          <t>Aprovado Caixa</t>
        </is>
      </c>
      <c r="S931" t="inlineStr">
        <is>
          <t>Pago</t>
        </is>
      </c>
    </row>
    <row r="932">
      <c r="A932" t="n">
        <v>56315</v>
      </c>
      <c r="C932" t="n">
        <v>115</v>
      </c>
      <c r="D932" t="inlineStr">
        <is>
          <t>Riviera Bar</t>
        </is>
      </c>
      <c r="E932" t="inlineStr">
        <is>
          <t>PJ 50589611000195</t>
        </is>
      </c>
      <c r="F932" t="n">
        <v>3390</v>
      </c>
      <c r="G932" s="30" t="n">
        <v>45468</v>
      </c>
      <c r="H932" s="30" t="n">
        <v>45468</v>
      </c>
      <c r="I932" s="30" t="n">
        <v>45468</v>
      </c>
      <c r="J932" s="30" t="n">
        <v>45441</v>
      </c>
      <c r="K932" s="30" t="n">
        <v>45441</v>
      </c>
      <c r="L932" t="inlineStr">
        <is>
          <t>Transferência Bancária ou Pix</t>
        </is>
      </c>
      <c r="M932" t="inlineStr">
        <is>
          <t>MAO DE OBRA FIXA/ TEMPORARIOS</t>
        </is>
      </c>
      <c r="N932" t="inlineStr">
        <is>
          <t>COMISSÕES E GORJETA</t>
        </is>
      </c>
      <c r="O932" t="inlineStr">
        <is>
          <t>2024-26</t>
        </is>
      </c>
      <c r="P932" t="inlineStr">
        <is>
          <t>Documentação Aprovada</t>
        </is>
      </c>
      <c r="Q932" t="inlineStr">
        <is>
          <t>Aprovado Diretoria</t>
        </is>
      </c>
      <c r="R932" t="inlineStr">
        <is>
          <t>Aprovado Caixa</t>
        </is>
      </c>
      <c r="S932" t="inlineStr">
        <is>
          <t>Pago</t>
        </is>
      </c>
    </row>
    <row r="933">
      <c r="A933" t="n">
        <v>56316</v>
      </c>
      <c r="C933" t="n">
        <v>115</v>
      </c>
      <c r="D933" t="inlineStr">
        <is>
          <t>Riviera Bar</t>
        </is>
      </c>
      <c r="E933" t="inlineStr">
        <is>
          <t>PJ 42902265000125</t>
        </is>
      </c>
      <c r="F933" t="n">
        <v>3390</v>
      </c>
      <c r="G933" s="30" t="n">
        <v>45468</v>
      </c>
      <c r="H933" s="30" t="n">
        <v>45468</v>
      </c>
      <c r="I933" s="30" t="n">
        <v>45468</v>
      </c>
      <c r="J933" s="30" t="n">
        <v>45441</v>
      </c>
      <c r="K933" s="30" t="n">
        <v>45441</v>
      </c>
      <c r="L933" t="inlineStr">
        <is>
          <t>Transferência Bancária ou Pix</t>
        </is>
      </c>
      <c r="M933" t="inlineStr">
        <is>
          <t>MAO DE OBRA FIXA/ TEMPORARIOS</t>
        </is>
      </c>
      <c r="N933" t="inlineStr">
        <is>
          <t>COMISSÕES E GORJETA</t>
        </is>
      </c>
      <c r="O933" t="inlineStr">
        <is>
          <t>2024-26</t>
        </is>
      </c>
      <c r="P933" t="inlineStr">
        <is>
          <t>Documentação Aprovada</t>
        </is>
      </c>
      <c r="Q933" t="inlineStr">
        <is>
          <t>Aprovado Diretoria</t>
        </is>
      </c>
      <c r="R933" t="inlineStr">
        <is>
          <t>Aprovado Caixa</t>
        </is>
      </c>
      <c r="S933" t="inlineStr">
        <is>
          <t>Pago</t>
        </is>
      </c>
    </row>
    <row r="934">
      <c r="A934" t="n">
        <v>56317</v>
      </c>
      <c r="C934" t="n">
        <v>115</v>
      </c>
      <c r="D934" t="inlineStr">
        <is>
          <t>Riviera Bar</t>
        </is>
      </c>
      <c r="E934" t="inlineStr">
        <is>
          <t>PJ 47038408000116</t>
        </is>
      </c>
      <c r="F934" t="n">
        <v>2780</v>
      </c>
      <c r="G934" s="30" t="n">
        <v>45468</v>
      </c>
      <c r="H934" s="30" t="n">
        <v>45468</v>
      </c>
      <c r="I934" s="30" t="n">
        <v>45468</v>
      </c>
      <c r="J934" s="30" t="n">
        <v>45441</v>
      </c>
      <c r="K934" s="30" t="n">
        <v>45441</v>
      </c>
      <c r="L934" t="inlineStr">
        <is>
          <t>Transferência Bancária ou Pix</t>
        </is>
      </c>
      <c r="M934" t="inlineStr">
        <is>
          <t>MAO DE OBRA FIXA/ TEMPORARIOS</t>
        </is>
      </c>
      <c r="N934" t="inlineStr">
        <is>
          <t>COMISSÕES E GORJETA</t>
        </is>
      </c>
      <c r="O934" t="inlineStr">
        <is>
          <t>2024-26</t>
        </is>
      </c>
      <c r="P934" t="inlineStr">
        <is>
          <t>Documentação Aprovada</t>
        </is>
      </c>
      <c r="Q934" t="inlineStr">
        <is>
          <t>Aprovado Diretoria</t>
        </is>
      </c>
      <c r="R934" t="inlineStr">
        <is>
          <t>Aprovado Caixa</t>
        </is>
      </c>
      <c r="S934" t="inlineStr">
        <is>
          <t>Pago</t>
        </is>
      </c>
    </row>
    <row r="935">
      <c r="A935" t="n">
        <v>56318</v>
      </c>
      <c r="C935" t="n">
        <v>115</v>
      </c>
      <c r="D935" t="inlineStr">
        <is>
          <t>Riviera Bar</t>
        </is>
      </c>
      <c r="E935" t="inlineStr">
        <is>
          <t>PJ 46864061000144</t>
        </is>
      </c>
      <c r="F935" t="n">
        <v>1110</v>
      </c>
      <c r="G935" s="30" t="n">
        <v>45468</v>
      </c>
      <c r="H935" s="30" t="n">
        <v>45468</v>
      </c>
      <c r="I935" s="30" t="n">
        <v>45468</v>
      </c>
      <c r="J935" s="30" t="n">
        <v>45441</v>
      </c>
      <c r="K935" s="30" t="n">
        <v>45441</v>
      </c>
      <c r="L935" t="inlineStr">
        <is>
          <t>Transferência Bancária ou Pix</t>
        </is>
      </c>
      <c r="M935" t="inlineStr">
        <is>
          <t>MAO DE OBRA FIXA/ TEMPORARIOS</t>
        </is>
      </c>
      <c r="N935" t="inlineStr">
        <is>
          <t>COMISSÕES E GORJETA</t>
        </is>
      </c>
      <c r="O935" t="inlineStr">
        <is>
          <t>2024-26</t>
        </is>
      </c>
      <c r="P935" t="inlineStr">
        <is>
          <t>Documentação Aprovada</t>
        </is>
      </c>
      <c r="Q935" t="inlineStr">
        <is>
          <t>Aprovado Diretoria</t>
        </is>
      </c>
      <c r="R935" t="inlineStr">
        <is>
          <t>Aprovado Caixa</t>
        </is>
      </c>
      <c r="S935" t="inlineStr">
        <is>
          <t>Pago</t>
        </is>
      </c>
    </row>
    <row r="936">
      <c r="A936" t="n">
        <v>56319</v>
      </c>
      <c r="C936" t="n">
        <v>115</v>
      </c>
      <c r="D936" t="inlineStr">
        <is>
          <t>Riviera Bar</t>
        </is>
      </c>
      <c r="E936" t="inlineStr">
        <is>
          <t>PJ 48246207000177</t>
        </is>
      </c>
      <c r="F936" t="n">
        <v>2780</v>
      </c>
      <c r="G936" s="30" t="n">
        <v>45468</v>
      </c>
      <c r="H936" s="30" t="n">
        <v>45468</v>
      </c>
      <c r="I936" s="30" t="n">
        <v>45468</v>
      </c>
      <c r="J936" s="30" t="n">
        <v>45441</v>
      </c>
      <c r="K936" s="30" t="n">
        <v>45441</v>
      </c>
      <c r="L936" t="inlineStr">
        <is>
          <t>Transferência Bancária ou Pix</t>
        </is>
      </c>
      <c r="M936" t="inlineStr">
        <is>
          <t>MAO DE OBRA FIXA/ TEMPORARIOS</t>
        </is>
      </c>
      <c r="N936" t="inlineStr">
        <is>
          <t>COMISSÕES E GORJETA</t>
        </is>
      </c>
      <c r="O936" t="inlineStr">
        <is>
          <t>2024-26</t>
        </is>
      </c>
      <c r="P936" t="inlineStr">
        <is>
          <t>Documentação Aprovada</t>
        </is>
      </c>
      <c r="Q936" t="inlineStr">
        <is>
          <t>Aprovado Diretoria</t>
        </is>
      </c>
      <c r="R936" t="inlineStr">
        <is>
          <t>Aprovado Caixa</t>
        </is>
      </c>
      <c r="S936" t="inlineStr">
        <is>
          <t>Pago</t>
        </is>
      </c>
    </row>
    <row r="937">
      <c r="A937" t="n">
        <v>56320</v>
      </c>
      <c r="C937" t="n">
        <v>115</v>
      </c>
      <c r="D937" t="inlineStr">
        <is>
          <t>Riviera Bar</t>
        </is>
      </c>
      <c r="E937" t="inlineStr">
        <is>
          <t xml:space="preserve">PJ 26809718000117 GUSTAVO FERNANDES SILVA </t>
        </is>
      </c>
      <c r="F937" t="n">
        <v>2450</v>
      </c>
      <c r="G937" s="30" t="n">
        <v>45468</v>
      </c>
      <c r="H937" s="30" t="n">
        <v>45468</v>
      </c>
      <c r="I937" s="30" t="n">
        <v>45468</v>
      </c>
      <c r="J937" s="30" t="n">
        <v>45441</v>
      </c>
      <c r="K937" s="30" t="n">
        <v>45441</v>
      </c>
      <c r="L937" t="inlineStr">
        <is>
          <t>Transferência Bancária ou Pix</t>
        </is>
      </c>
      <c r="M937" t="inlineStr">
        <is>
          <t>MAO DE OBRA FIXA/ TEMPORARIOS</t>
        </is>
      </c>
      <c r="N937" t="inlineStr">
        <is>
          <t>COMISSÕES E GORJETA</t>
        </is>
      </c>
      <c r="O937" t="inlineStr">
        <is>
          <t>2024-26</t>
        </is>
      </c>
      <c r="P937" t="inlineStr">
        <is>
          <t>Documentação Aprovada</t>
        </is>
      </c>
      <c r="Q937" t="inlineStr">
        <is>
          <t>Aprovado Diretoria</t>
        </is>
      </c>
      <c r="R937" t="inlineStr">
        <is>
          <t>Aprovado Caixa</t>
        </is>
      </c>
      <c r="S937" t="inlineStr">
        <is>
          <t>Pago</t>
        </is>
      </c>
    </row>
    <row r="938">
      <c r="A938" t="n">
        <v>56321</v>
      </c>
      <c r="C938" t="n">
        <v>115</v>
      </c>
      <c r="D938" t="inlineStr">
        <is>
          <t>Riviera Bar</t>
        </is>
      </c>
      <c r="E938" t="inlineStr">
        <is>
          <t>PJ 55047946000103</t>
        </is>
      </c>
      <c r="F938" t="n">
        <v>290</v>
      </c>
      <c r="G938" s="30" t="n">
        <v>45468</v>
      </c>
      <c r="H938" s="30" t="n">
        <v>45468</v>
      </c>
      <c r="I938" s="30" t="n">
        <v>45468</v>
      </c>
      <c r="J938" s="30" t="n">
        <v>45441</v>
      </c>
      <c r="K938" s="30" t="n">
        <v>45441</v>
      </c>
      <c r="L938" t="inlineStr">
        <is>
          <t>Transferência Bancária ou Pix</t>
        </is>
      </c>
      <c r="M938" t="inlineStr">
        <is>
          <t>MAO DE OBRA FIXA/ TEMPORARIOS</t>
        </is>
      </c>
      <c r="N938" t="inlineStr">
        <is>
          <t>COMISSÕES E GORJETA</t>
        </is>
      </c>
      <c r="O938" t="inlineStr">
        <is>
          <t>2024-26</t>
        </is>
      </c>
      <c r="P938" t="inlineStr">
        <is>
          <t>Documentação Aprovada</t>
        </is>
      </c>
      <c r="Q938" t="inlineStr">
        <is>
          <t>Aprovado Diretoria</t>
        </is>
      </c>
      <c r="R938" t="inlineStr">
        <is>
          <t>Aprovado Caixa</t>
        </is>
      </c>
      <c r="S938" t="inlineStr">
        <is>
          <t>Pago</t>
        </is>
      </c>
    </row>
    <row r="939">
      <c r="A939" t="n">
        <v>56181</v>
      </c>
      <c r="C939" t="n">
        <v>115</v>
      </c>
      <c r="D939" t="inlineStr">
        <is>
          <t>Riviera Bar</t>
        </is>
      </c>
      <c r="E939" t="inlineStr">
        <is>
          <t>KIMBRA PRODUTOS DE HIGIENE E LIMPEZA LTDA</t>
        </is>
      </c>
      <c r="F939" t="n">
        <v>1104.17</v>
      </c>
      <c r="G939" s="30" t="n">
        <v>45467</v>
      </c>
      <c r="H939" s="30" t="n">
        <v>45467</v>
      </c>
      <c r="I939" s="30" t="n">
        <v>45467</v>
      </c>
      <c r="J939" s="30" t="n">
        <v>45441</v>
      </c>
      <c r="K939" s="30" t="n">
        <v>45441</v>
      </c>
      <c r="L939" t="inlineStr">
        <is>
          <t>Boleto Bancário</t>
        </is>
      </c>
      <c r="O939" t="inlineStr">
        <is>
          <t>2024-26</t>
        </is>
      </c>
      <c r="P939" t="inlineStr">
        <is>
          <t>Documentação Aprovada</t>
        </is>
      </c>
      <c r="Q939" t="inlineStr">
        <is>
          <t>Aprovado Diretoria</t>
        </is>
      </c>
      <c r="R939" t="inlineStr">
        <is>
          <t>Aprovado Caixa</t>
        </is>
      </c>
      <c r="S939" t="inlineStr">
        <is>
          <t>Pago</t>
        </is>
      </c>
    </row>
    <row r="940">
      <c r="A940" t="n">
        <v>62398</v>
      </c>
      <c r="C940" t="n">
        <v>115</v>
      </c>
      <c r="D940" t="inlineStr">
        <is>
          <t>Riviera Bar</t>
        </is>
      </c>
      <c r="E940" t="inlineStr">
        <is>
          <t>PETTY CASH</t>
        </is>
      </c>
      <c r="F940" t="n">
        <v>76</v>
      </c>
      <c r="G940" s="30" t="n">
        <v>45467</v>
      </c>
      <c r="H940" s="30" t="n"/>
      <c r="I940" s="30" t="n">
        <v>45467</v>
      </c>
      <c r="J940" s="30" t="n">
        <v>45467</v>
      </c>
      <c r="K940" s="30" t="n">
        <v>45475</v>
      </c>
      <c r="L940" t="inlineStr">
        <is>
          <t>Dinheiro em Espécie</t>
        </is>
      </c>
      <c r="M940" t="inlineStr">
        <is>
          <t>UTILIDADES</t>
        </is>
      </c>
      <c r="N940" t="inlineStr">
        <is>
          <t>MATERIAL DE ESCRITORIO</t>
        </is>
      </c>
      <c r="O940" t="inlineStr">
        <is>
          <t>2024-26</t>
        </is>
      </c>
      <c r="P940" t="inlineStr">
        <is>
          <t>Documentação Aprovada</t>
        </is>
      </c>
      <c r="Q940" t="inlineStr">
        <is>
          <t>Aprovado Diretoria</t>
        </is>
      </c>
      <c r="R940" t="inlineStr">
        <is>
          <t>Aprovado Caixa</t>
        </is>
      </c>
      <c r="S940" t="inlineStr">
        <is>
          <t>Pago</t>
        </is>
      </c>
    </row>
    <row r="941">
      <c r="A941" t="n">
        <v>62485</v>
      </c>
      <c r="C941" t="n">
        <v>115</v>
      </c>
      <c r="D941" t="inlineStr">
        <is>
          <t>Riviera Bar</t>
        </is>
      </c>
      <c r="E941" t="inlineStr">
        <is>
          <t>BRADESCO SA</t>
        </is>
      </c>
      <c r="F941" t="n">
        <v>9</v>
      </c>
      <c r="G941" s="30" t="n">
        <v>45467</v>
      </c>
      <c r="H941" s="30" t="n"/>
      <c r="I941" s="30" t="n">
        <v>45467</v>
      </c>
      <c r="J941" s="30" t="n">
        <v>45467</v>
      </c>
      <c r="K941" s="30" t="n">
        <v>45475</v>
      </c>
      <c r="L941" t="inlineStr">
        <is>
          <t>Encontro de Contas</t>
        </is>
      </c>
      <c r="M941" t="inlineStr">
        <is>
          <t>DESPESAS BANCARIAS</t>
        </is>
      </c>
      <c r="N941" t="inlineStr">
        <is>
          <t>TARIFAS BANCARIAS</t>
        </is>
      </c>
      <c r="O941" t="inlineStr">
        <is>
          <t>2024-26</t>
        </is>
      </c>
      <c r="P941" t="inlineStr">
        <is>
          <t>Documentação Aprovada</t>
        </is>
      </c>
      <c r="S941" t="inlineStr">
        <is>
          <t>Pago</t>
        </is>
      </c>
    </row>
    <row r="942">
      <c r="A942" t="n">
        <v>62549</v>
      </c>
      <c r="C942" t="n">
        <v>115</v>
      </c>
      <c r="D942" t="inlineStr">
        <is>
          <t>Riviera Bar</t>
        </is>
      </c>
      <c r="E942" t="inlineStr">
        <is>
          <t>BRADESCO SA</t>
        </is>
      </c>
      <c r="F942" t="n">
        <v>2.6</v>
      </c>
      <c r="G942" s="30" t="n">
        <v>45467</v>
      </c>
      <c r="H942" s="30" t="n"/>
      <c r="I942" s="30" t="n">
        <v>45467</v>
      </c>
      <c r="J942" s="30" t="n">
        <v>45467</v>
      </c>
      <c r="K942" s="30" t="n">
        <v>45475</v>
      </c>
      <c r="L942" t="inlineStr">
        <is>
          <t>Encontro de Contas</t>
        </is>
      </c>
      <c r="M942" t="inlineStr">
        <is>
          <t>DESPESAS BANCARIAS</t>
        </is>
      </c>
      <c r="N942" t="inlineStr">
        <is>
          <t>TARIFAS BANCARIAS</t>
        </is>
      </c>
      <c r="O942" t="inlineStr">
        <is>
          <t>2024-26</t>
        </is>
      </c>
      <c r="P942" t="inlineStr">
        <is>
          <t>Documentação Aprovada</t>
        </is>
      </c>
      <c r="S942" t="inlineStr">
        <is>
          <t>Pago</t>
        </is>
      </c>
    </row>
    <row r="943">
      <c r="A943" t="n">
        <v>57855</v>
      </c>
      <c r="C943" t="n">
        <v>115</v>
      </c>
      <c r="D943" t="inlineStr">
        <is>
          <t>Riviera Bar</t>
        </is>
      </c>
      <c r="E943" t="inlineStr">
        <is>
          <t>MARIO PEDRO FELICIANO HORTIFRUTI EPP</t>
        </is>
      </c>
      <c r="F943" t="n">
        <v>258.52</v>
      </c>
      <c r="G943" s="30" t="n">
        <v>45465</v>
      </c>
      <c r="H943" s="30" t="n">
        <v>45467</v>
      </c>
      <c r="I943" s="30" t="n">
        <v>45467</v>
      </c>
      <c r="J943" s="30" t="n">
        <v>45454</v>
      </c>
      <c r="K943" s="30" t="n">
        <v>45454</v>
      </c>
      <c r="L943" t="inlineStr">
        <is>
          <t>Boleto Bancário</t>
        </is>
      </c>
      <c r="O943" t="inlineStr">
        <is>
          <t>2024-25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57874</v>
      </c>
      <c r="C944" t="n">
        <v>115</v>
      </c>
      <c r="D944" t="inlineStr">
        <is>
          <t>Riviera Bar</t>
        </is>
      </c>
      <c r="E944" t="inlineStr">
        <is>
          <t>CIUFFI HORTIFRUTI EIRELI</t>
        </is>
      </c>
      <c r="F944" t="n">
        <v>1152.65</v>
      </c>
      <c r="G944" s="30" t="n">
        <v>45467</v>
      </c>
      <c r="H944" s="30" t="n">
        <v>45467</v>
      </c>
      <c r="I944" s="30" t="n">
        <v>45467</v>
      </c>
      <c r="J944" s="30" t="n">
        <v>45453</v>
      </c>
      <c r="K944" s="30" t="n">
        <v>45454</v>
      </c>
      <c r="L944" t="inlineStr">
        <is>
          <t>Boleto Bancário</t>
        </is>
      </c>
      <c r="M944" t="inlineStr">
        <is>
          <t>INSUMOS</t>
        </is>
      </c>
      <c r="N944" t="inlineStr">
        <is>
          <t>ALIMENTOS</t>
        </is>
      </c>
      <c r="O944" t="inlineStr">
        <is>
          <t>2024-26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58413</v>
      </c>
      <c r="C945" t="n">
        <v>115</v>
      </c>
      <c r="D945" t="inlineStr">
        <is>
          <t>Riviera Bar</t>
        </is>
      </c>
      <c r="E945" t="inlineStr">
        <is>
          <t>IRMAOS FLEURY DE ALVARENGA LTDA</t>
        </is>
      </c>
      <c r="F945" t="n">
        <v>451.61</v>
      </c>
      <c r="G945" s="30" t="n">
        <v>45467</v>
      </c>
      <c r="H945" s="30" t="n">
        <v>45467</v>
      </c>
      <c r="I945" s="30" t="n">
        <v>45467</v>
      </c>
      <c r="J945" s="30" t="n">
        <v>45456</v>
      </c>
      <c r="K945" s="30" t="n">
        <v>45456</v>
      </c>
      <c r="L945" t="inlineStr">
        <is>
          <t>Boleto Bancário</t>
        </is>
      </c>
      <c r="O945" t="inlineStr">
        <is>
          <t>2024-26</t>
        </is>
      </c>
      <c r="P945" t="inlineStr">
        <is>
          <t>Documentação Aprovada</t>
        </is>
      </c>
      <c r="Q945" t="inlineStr">
        <is>
          <t>Aprovado Diretoria</t>
        </is>
      </c>
      <c r="R945" t="inlineStr">
        <is>
          <t>Aprovado Caixa</t>
        </is>
      </c>
      <c r="S945" t="inlineStr">
        <is>
          <t>Pago</t>
        </is>
      </c>
    </row>
    <row r="946">
      <c r="A946" t="n">
        <v>58535</v>
      </c>
      <c r="C946" t="n">
        <v>115</v>
      </c>
      <c r="D946" t="inlineStr">
        <is>
          <t>Riviera Bar</t>
        </is>
      </c>
      <c r="E946" t="inlineStr">
        <is>
          <t>SAMPATACADO DE GENEROS ALIMENTICIOS E BEBIDAS LTDA</t>
        </is>
      </c>
      <c r="F946" t="n">
        <v>108.8</v>
      </c>
      <c r="G946" s="30" t="n">
        <v>45467</v>
      </c>
      <c r="H946" s="30" t="n">
        <v>45467</v>
      </c>
      <c r="I946" s="30" t="n">
        <v>45467</v>
      </c>
      <c r="J946" s="30" t="n">
        <v>45456</v>
      </c>
      <c r="K946" s="30" t="n">
        <v>45456</v>
      </c>
      <c r="L946" t="inlineStr">
        <is>
          <t>Boleto Bancário</t>
        </is>
      </c>
      <c r="O946" t="inlineStr">
        <is>
          <t>2024-26</t>
        </is>
      </c>
      <c r="P946" t="inlineStr">
        <is>
          <t>Documentação Aprovada</t>
        </is>
      </c>
      <c r="Q946" t="inlineStr">
        <is>
          <t>Aprovado Diretoria</t>
        </is>
      </c>
      <c r="R946" t="inlineStr">
        <is>
          <t>Aprovado Caixa</t>
        </is>
      </c>
      <c r="S946" t="inlineStr">
        <is>
          <t>Pago</t>
        </is>
      </c>
    </row>
    <row r="947">
      <c r="A947" t="n">
        <v>58538</v>
      </c>
      <c r="C947" t="n">
        <v>115</v>
      </c>
      <c r="D947" t="inlineStr">
        <is>
          <t>Riviera Bar</t>
        </is>
      </c>
      <c r="E947" t="inlineStr">
        <is>
          <t xml:space="preserve">MRC INDUSTRIA E COMERCIO DE BEBIDAS </t>
        </is>
      </c>
      <c r="F947" t="n">
        <v>1840.82</v>
      </c>
      <c r="G947" s="30" t="n">
        <v>45467</v>
      </c>
      <c r="H947" s="30" t="n">
        <v>45467</v>
      </c>
      <c r="I947" s="30" t="n">
        <v>45467</v>
      </c>
      <c r="J947" s="30" t="n">
        <v>45456</v>
      </c>
      <c r="K947" s="30" t="n">
        <v>45456</v>
      </c>
      <c r="L947" t="inlineStr">
        <is>
          <t>Boleto Bancário</t>
        </is>
      </c>
      <c r="O947" t="inlineStr">
        <is>
          <t>2024-26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  <row r="948">
      <c r="A948" t="n">
        <v>58544</v>
      </c>
      <c r="C948" t="n">
        <v>115</v>
      </c>
      <c r="D948" t="inlineStr">
        <is>
          <t>Riviera Bar</t>
        </is>
      </c>
      <c r="E948" t="inlineStr">
        <is>
          <t>DIO MIO COMERCIO DE SORVETES LTDA</t>
        </is>
      </c>
      <c r="F948" t="n">
        <v>993.37</v>
      </c>
      <c r="G948" s="30" t="n">
        <v>45467</v>
      </c>
      <c r="H948" s="30" t="n">
        <v>45467</v>
      </c>
      <c r="I948" s="30" t="n">
        <v>45467</v>
      </c>
      <c r="J948" s="30" t="n">
        <v>45456</v>
      </c>
      <c r="K948" s="30" t="n">
        <v>45456</v>
      </c>
      <c r="L948" t="inlineStr">
        <is>
          <t>Boleto Bancário</t>
        </is>
      </c>
      <c r="O948" t="inlineStr">
        <is>
          <t>2024-26</t>
        </is>
      </c>
      <c r="P948" t="inlineStr">
        <is>
          <t>Documentação Aprovada</t>
        </is>
      </c>
      <c r="Q948" t="inlineStr">
        <is>
          <t>Aprovado Diretoria</t>
        </is>
      </c>
      <c r="R948" t="inlineStr">
        <is>
          <t>Aprovado Caixa</t>
        </is>
      </c>
      <c r="S948" t="inlineStr">
        <is>
          <t>Pago</t>
        </is>
      </c>
    </row>
    <row r="949">
      <c r="A949" t="n">
        <v>58553</v>
      </c>
      <c r="C949" t="n">
        <v>115</v>
      </c>
      <c r="D949" t="inlineStr">
        <is>
          <t>Riviera Bar</t>
        </is>
      </c>
      <c r="E949" t="inlineStr">
        <is>
          <t>BB DISTRIBUIDORA DE CARNES LTDA</t>
        </is>
      </c>
      <c r="F949" t="n">
        <v>3127.88</v>
      </c>
      <c r="G949" s="30" t="n">
        <v>45467</v>
      </c>
      <c r="H949" s="30" t="n">
        <v>45467</v>
      </c>
      <c r="I949" s="30" t="n">
        <v>45467</v>
      </c>
      <c r="J949" s="30" t="n">
        <v>45456</v>
      </c>
      <c r="K949" s="30" t="n">
        <v>45456</v>
      </c>
      <c r="L949" t="inlineStr">
        <is>
          <t>Boleto Bancário</t>
        </is>
      </c>
      <c r="M949" t="inlineStr">
        <is>
          <t>INSUMOS</t>
        </is>
      </c>
      <c r="N949" t="inlineStr">
        <is>
          <t>ALIMENTOS</t>
        </is>
      </c>
      <c r="O949" t="inlineStr">
        <is>
          <t>2024-26</t>
        </is>
      </c>
      <c r="P949" t="inlineStr">
        <is>
          <t>Documentação Aprovada</t>
        </is>
      </c>
      <c r="Q949" t="inlineStr">
        <is>
          <t>Aprovado Diretoria</t>
        </is>
      </c>
      <c r="R949" t="inlineStr">
        <is>
          <t>Aprovado Caixa</t>
        </is>
      </c>
      <c r="S949" t="inlineStr">
        <is>
          <t>Pago</t>
        </is>
      </c>
    </row>
    <row r="950">
      <c r="A950" t="n">
        <v>58688</v>
      </c>
      <c r="C950" t="n">
        <v>115</v>
      </c>
      <c r="D950" t="inlineStr">
        <is>
          <t>Riviera Bar</t>
        </is>
      </c>
      <c r="E950" t="inlineStr">
        <is>
          <t xml:space="preserve">MATURY CAJUCULTURA </t>
        </is>
      </c>
      <c r="F950" t="n">
        <v>180.34</v>
      </c>
      <c r="G950" s="30" t="n">
        <v>45467</v>
      </c>
      <c r="H950" s="30" t="n">
        <v>45467</v>
      </c>
      <c r="I950" s="30" t="n">
        <v>45467</v>
      </c>
      <c r="J950" s="30" t="n">
        <v>45453</v>
      </c>
      <c r="K950" s="30" t="n">
        <v>45457</v>
      </c>
      <c r="L950" t="inlineStr">
        <is>
          <t>Boleto Bancário</t>
        </is>
      </c>
      <c r="O950" t="inlineStr">
        <is>
          <t>2024-26</t>
        </is>
      </c>
      <c r="P950" t="inlineStr">
        <is>
          <t>Documentação Aprovada</t>
        </is>
      </c>
      <c r="Q950" t="inlineStr">
        <is>
          <t>Aprovado Diretoria</t>
        </is>
      </c>
      <c r="R950" t="inlineStr">
        <is>
          <t>Aprovado Caixa</t>
        </is>
      </c>
      <c r="S950" t="inlineStr">
        <is>
          <t>Pago</t>
        </is>
      </c>
    </row>
    <row r="951">
      <c r="A951" t="n">
        <v>58691</v>
      </c>
      <c r="C951" t="n">
        <v>115</v>
      </c>
      <c r="D951" t="inlineStr">
        <is>
          <t>Riviera Bar</t>
        </is>
      </c>
      <c r="E951" t="inlineStr">
        <is>
          <t>ANDREIA SANTOS FREITAS DUARTE</t>
        </is>
      </c>
      <c r="F951" t="n">
        <v>306.22</v>
      </c>
      <c r="G951" s="30" t="n">
        <v>45467</v>
      </c>
      <c r="H951" s="30" t="n">
        <v>45467</v>
      </c>
      <c r="I951" s="30" t="n">
        <v>45467</v>
      </c>
      <c r="J951" s="30" t="n">
        <v>45457</v>
      </c>
      <c r="K951" s="30" t="n">
        <v>45457</v>
      </c>
      <c r="L951" t="inlineStr">
        <is>
          <t>Boleto Bancário</t>
        </is>
      </c>
      <c r="O951" t="inlineStr">
        <is>
          <t>2024-26</t>
        </is>
      </c>
      <c r="P951" t="inlineStr">
        <is>
          <t>Documentação Aprovada</t>
        </is>
      </c>
      <c r="Q951" t="inlineStr">
        <is>
          <t>Aprovado Diretoria</t>
        </is>
      </c>
      <c r="R951" t="inlineStr">
        <is>
          <t>Aprovado Caixa</t>
        </is>
      </c>
      <c r="S951" t="inlineStr">
        <is>
          <t>Pago</t>
        </is>
      </c>
    </row>
    <row r="952">
      <c r="A952" t="n">
        <v>58707</v>
      </c>
      <c r="C952" t="n">
        <v>115</v>
      </c>
      <c r="D952" t="inlineStr">
        <is>
          <t>Riviera Bar</t>
        </is>
      </c>
      <c r="E952" t="inlineStr">
        <is>
          <t>ANDREIA SANTOS FREITAS DUARTE</t>
        </is>
      </c>
      <c r="F952" t="n">
        <v>4314.61</v>
      </c>
      <c r="G952" s="30" t="n">
        <v>45467</v>
      </c>
      <c r="H952" s="30" t="n">
        <v>45467</v>
      </c>
      <c r="I952" s="30" t="n">
        <v>45467</v>
      </c>
      <c r="J952" s="30" t="n">
        <v>45457</v>
      </c>
      <c r="K952" s="30" t="n">
        <v>45457</v>
      </c>
      <c r="L952" t="inlineStr">
        <is>
          <t>Boleto Bancário</t>
        </is>
      </c>
      <c r="O952" t="inlineStr">
        <is>
          <t>2024-26</t>
        </is>
      </c>
      <c r="P952" t="inlineStr">
        <is>
          <t>Documentação Aprovada</t>
        </is>
      </c>
      <c r="Q952" t="inlineStr">
        <is>
          <t>Aprovado Diretoria</t>
        </is>
      </c>
      <c r="R952" t="inlineStr">
        <is>
          <t>Aprovado Caixa</t>
        </is>
      </c>
      <c r="S952" t="inlineStr">
        <is>
          <t>Pago</t>
        </is>
      </c>
    </row>
    <row r="953">
      <c r="A953" t="n">
        <v>58851</v>
      </c>
      <c r="C953" t="n">
        <v>115</v>
      </c>
      <c r="D953" t="inlineStr">
        <is>
          <t>Riviera Bar</t>
        </is>
      </c>
      <c r="F953" t="n">
        <v>58.93</v>
      </c>
      <c r="G953" s="30" t="n">
        <v>45467</v>
      </c>
      <c r="H953" s="30" t="n">
        <v>45467</v>
      </c>
      <c r="I953" s="30" t="n">
        <v>45467</v>
      </c>
      <c r="J953" s="30" t="n">
        <v>45457</v>
      </c>
      <c r="K953" s="30" t="n">
        <v>45457</v>
      </c>
      <c r="L953" t="inlineStr">
        <is>
          <t>Boleto Bancário</t>
        </is>
      </c>
      <c r="O953" t="inlineStr">
        <is>
          <t>2024-26</t>
        </is>
      </c>
      <c r="P953" t="inlineStr">
        <is>
          <t>Documentação Aprovada</t>
        </is>
      </c>
      <c r="Q953" t="inlineStr">
        <is>
          <t>Aprovado Diretoria</t>
        </is>
      </c>
      <c r="R953" t="inlineStr">
        <is>
          <t>Aprovado Caixa</t>
        </is>
      </c>
      <c r="S953" t="inlineStr">
        <is>
          <t>Pago</t>
        </is>
      </c>
    </row>
    <row r="954">
      <c r="A954" t="n">
        <v>58852</v>
      </c>
      <c r="C954" t="n">
        <v>115</v>
      </c>
      <c r="D954" t="inlineStr">
        <is>
          <t>Riviera Bar</t>
        </is>
      </c>
      <c r="E954" t="inlineStr">
        <is>
          <t>ANDREIA SANTOS FREITAS DUARTE</t>
        </is>
      </c>
      <c r="F954" t="n">
        <v>1811.2</v>
      </c>
      <c r="G954" s="30" t="n">
        <v>45467</v>
      </c>
      <c r="H954" s="30" t="n">
        <v>45467</v>
      </c>
      <c r="I954" s="30" t="n">
        <v>45467</v>
      </c>
      <c r="J954" s="30" t="n">
        <v>45457</v>
      </c>
      <c r="K954" s="30" t="n">
        <v>45457</v>
      </c>
      <c r="L954" t="inlineStr">
        <is>
          <t>Boleto Bancário</t>
        </is>
      </c>
      <c r="O954" t="inlineStr">
        <is>
          <t>2024-26</t>
        </is>
      </c>
      <c r="P954" t="inlineStr">
        <is>
          <t>Documentação Aprovada</t>
        </is>
      </c>
      <c r="Q954" t="inlineStr">
        <is>
          <t>Aprovado Diretoria</t>
        </is>
      </c>
      <c r="R954" t="inlineStr">
        <is>
          <t>Aprovado Caixa</t>
        </is>
      </c>
      <c r="S954" t="inlineStr">
        <is>
          <t>Pago</t>
        </is>
      </c>
    </row>
    <row r="955">
      <c r="A955" t="n">
        <v>57812</v>
      </c>
      <c r="C955" t="n">
        <v>115</v>
      </c>
      <c r="D955" t="inlineStr">
        <is>
          <t>Riviera Bar</t>
        </is>
      </c>
      <c r="E955" t="inlineStr">
        <is>
          <t xml:space="preserve">DISTRIBUIDORA DE CARNES CANTAREIRA </t>
        </is>
      </c>
      <c r="F955" t="n">
        <v>472</v>
      </c>
      <c r="G955" s="30" t="n">
        <v>45466</v>
      </c>
      <c r="H955" s="30" t="n">
        <v>45467</v>
      </c>
      <c r="I955" s="30" t="n">
        <v>45467</v>
      </c>
      <c r="J955" s="30" t="n">
        <v>45453</v>
      </c>
      <c r="K955" s="30" t="n">
        <v>45453</v>
      </c>
      <c r="L955" t="inlineStr">
        <is>
          <t>Boleto Bancário</t>
        </is>
      </c>
      <c r="O955" t="inlineStr">
        <is>
          <t>2024-25</t>
        </is>
      </c>
      <c r="P955" t="inlineStr">
        <is>
          <t>Documentação Aprovada</t>
        </is>
      </c>
      <c r="Q955" t="inlineStr">
        <is>
          <t>Aprovado Diretoria</t>
        </is>
      </c>
      <c r="R955" t="inlineStr">
        <is>
          <t>Aprovado Caixa</t>
        </is>
      </c>
      <c r="S955" t="inlineStr">
        <is>
          <t>Pago</t>
        </is>
      </c>
    </row>
    <row r="956">
      <c r="A956" t="n">
        <v>57813</v>
      </c>
      <c r="C956" t="n">
        <v>115</v>
      </c>
      <c r="D956" t="inlineStr">
        <is>
          <t>Riviera Bar</t>
        </is>
      </c>
      <c r="E956" t="inlineStr">
        <is>
          <t>HORTICLEAN DISTRIBUIDORA</t>
        </is>
      </c>
      <c r="F956" t="n">
        <v>990</v>
      </c>
      <c r="G956" s="30" t="n">
        <v>45467</v>
      </c>
      <c r="H956" s="30" t="n">
        <v>45467</v>
      </c>
      <c r="I956" s="30" t="n">
        <v>45467</v>
      </c>
      <c r="J956" s="30" t="n">
        <v>45453</v>
      </c>
      <c r="K956" s="30" t="n">
        <v>45453</v>
      </c>
      <c r="L956" t="inlineStr">
        <is>
          <t>Boleto Bancário</t>
        </is>
      </c>
      <c r="O956" t="inlineStr">
        <is>
          <t>2024-26</t>
        </is>
      </c>
      <c r="P956" t="inlineStr">
        <is>
          <t>Documentação Aprovada</t>
        </is>
      </c>
      <c r="Q956" t="inlineStr">
        <is>
          <t>Aprovado Diretoria</t>
        </is>
      </c>
      <c r="R956" t="inlineStr">
        <is>
          <t>Aprovado Caixa</t>
        </is>
      </c>
      <c r="S956" t="inlineStr">
        <is>
          <t>Pago</t>
        </is>
      </c>
    </row>
    <row r="957">
      <c r="A957" t="n">
        <v>57815</v>
      </c>
      <c r="C957" t="n">
        <v>115</v>
      </c>
      <c r="D957" t="inlineStr">
        <is>
          <t>Riviera Bar</t>
        </is>
      </c>
      <c r="E957" t="inlineStr">
        <is>
          <t>LATICINIOS PIRAMIDE LTDA</t>
        </is>
      </c>
      <c r="F957" t="n">
        <v>446.2</v>
      </c>
      <c r="G957" s="30" t="n">
        <v>45467</v>
      </c>
      <c r="H957" s="30" t="n">
        <v>45467</v>
      </c>
      <c r="I957" s="30" t="n">
        <v>45467</v>
      </c>
      <c r="J957" s="30" t="n">
        <v>45453</v>
      </c>
      <c r="K957" s="30" t="n">
        <v>45453</v>
      </c>
      <c r="L957" t="inlineStr">
        <is>
          <t>Boleto Bancário</t>
        </is>
      </c>
      <c r="O957" t="inlineStr">
        <is>
          <t>2024-26</t>
        </is>
      </c>
      <c r="P957" t="inlineStr">
        <is>
          <t>Documentação Aprovada</t>
        </is>
      </c>
      <c r="Q957" t="inlineStr">
        <is>
          <t>Aprovado Diretoria</t>
        </is>
      </c>
      <c r="R957" t="inlineStr">
        <is>
          <t>Aprovado Caixa</t>
        </is>
      </c>
      <c r="S957" t="inlineStr">
        <is>
          <t>Pago</t>
        </is>
      </c>
    </row>
    <row r="958">
      <c r="A958" t="n">
        <v>57818</v>
      </c>
      <c r="C958" t="n">
        <v>115</v>
      </c>
      <c r="D958" t="inlineStr">
        <is>
          <t>Riviera Bar</t>
        </is>
      </c>
      <c r="E958" t="inlineStr">
        <is>
          <t>TARUMA CIA COMERCIAL AGRICOLA</t>
        </is>
      </c>
      <c r="F958" t="n">
        <v>424.65</v>
      </c>
      <c r="G958" s="30" t="n">
        <v>45467</v>
      </c>
      <c r="H958" s="30" t="n">
        <v>45467</v>
      </c>
      <c r="I958" s="30" t="n">
        <v>45467</v>
      </c>
      <c r="J958" s="30" t="n">
        <v>45453</v>
      </c>
      <c r="K958" s="30" t="n">
        <v>45453</v>
      </c>
      <c r="L958" t="inlineStr">
        <is>
          <t>Boleto Bancário</t>
        </is>
      </c>
      <c r="O958" t="inlineStr">
        <is>
          <t>2024-26</t>
        </is>
      </c>
      <c r="P958" t="inlineStr">
        <is>
          <t>Documentação Aprovada</t>
        </is>
      </c>
      <c r="Q958" t="inlineStr">
        <is>
          <t>Aprovado Diretoria</t>
        </is>
      </c>
      <c r="R958" t="inlineStr">
        <is>
          <t>Aprovado Caixa</t>
        </is>
      </c>
      <c r="S958" t="inlineStr">
        <is>
          <t>Pago</t>
        </is>
      </c>
    </row>
    <row r="959">
      <c r="A959" t="n">
        <v>53821</v>
      </c>
      <c r="C959" t="n">
        <v>115</v>
      </c>
      <c r="D959" t="inlineStr">
        <is>
          <t>Riviera Bar</t>
        </is>
      </c>
      <c r="E959" t="inlineStr">
        <is>
          <t>ZAHIL IMPORTADORA LTDA</t>
        </is>
      </c>
      <c r="F959" t="n">
        <v>1148.65</v>
      </c>
      <c r="G959" s="30" t="n">
        <v>45467</v>
      </c>
      <c r="H959" s="30" t="n">
        <v>45467</v>
      </c>
      <c r="I959" s="30" t="n">
        <v>45467</v>
      </c>
      <c r="J959" s="30" t="n">
        <v>45425</v>
      </c>
      <c r="K959" s="30" t="n">
        <v>45425</v>
      </c>
      <c r="L959" t="inlineStr">
        <is>
          <t>Boleto Bancário</t>
        </is>
      </c>
      <c r="M959" t="inlineStr">
        <is>
          <t>INSUMOS</t>
        </is>
      </c>
      <c r="N959" t="inlineStr">
        <is>
          <t>BEBIDAS</t>
        </is>
      </c>
      <c r="O959" t="inlineStr">
        <is>
          <t>2024-26</t>
        </is>
      </c>
      <c r="P959" t="inlineStr">
        <is>
          <t>Documentação Aprovada</t>
        </is>
      </c>
      <c r="Q959" t="inlineStr">
        <is>
          <t>Aprovado Diretoria</t>
        </is>
      </c>
      <c r="R959" t="inlineStr">
        <is>
          <t>Aprovado Caixa</t>
        </is>
      </c>
      <c r="S959" t="inlineStr">
        <is>
          <t>Pago</t>
        </is>
      </c>
    </row>
    <row r="960">
      <c r="A960" t="n">
        <v>59835</v>
      </c>
      <c r="C960" t="n">
        <v>115</v>
      </c>
      <c r="D960" t="inlineStr">
        <is>
          <t>Riviera Bar</t>
        </is>
      </c>
      <c r="F960" t="n">
        <v>131.7</v>
      </c>
      <c r="G960" s="30" t="n">
        <v>45467</v>
      </c>
      <c r="H960" s="30" t="n">
        <v>45467</v>
      </c>
      <c r="I960" s="30" t="n">
        <v>45467</v>
      </c>
      <c r="J960" s="30" t="n">
        <v>45457</v>
      </c>
      <c r="K960" s="30" t="n">
        <v>45463</v>
      </c>
      <c r="L960" t="inlineStr">
        <is>
          <t>Boleto Bancário</t>
        </is>
      </c>
      <c r="O960" t="inlineStr">
        <is>
          <t>2024-26</t>
        </is>
      </c>
      <c r="P960" t="inlineStr">
        <is>
          <t>Documentação Aprovada</t>
        </is>
      </c>
      <c r="Q960" t="inlineStr">
        <is>
          <t>Aprovado Diretoria</t>
        </is>
      </c>
      <c r="R960" t="inlineStr">
        <is>
          <t>Aprovado Caixa</t>
        </is>
      </c>
      <c r="S960" t="inlineStr">
        <is>
          <t>Pago</t>
        </is>
      </c>
    </row>
    <row r="961">
      <c r="A961" t="n">
        <v>59997</v>
      </c>
      <c r="C961" t="n">
        <v>115</v>
      </c>
      <c r="D961" t="inlineStr">
        <is>
          <t>Riviera Bar</t>
        </is>
      </c>
      <c r="E961" t="inlineStr">
        <is>
          <t>VALE TRANSPORTE</t>
        </is>
      </c>
      <c r="F961" t="n">
        <v>267.5</v>
      </c>
      <c r="G961" s="30" t="n">
        <v>45467</v>
      </c>
      <c r="H961" s="30" t="n">
        <v>45467</v>
      </c>
      <c r="I961" s="30" t="n">
        <v>45467</v>
      </c>
      <c r="J961" s="30" t="n">
        <v>45474</v>
      </c>
      <c r="K961" s="30" t="n">
        <v>45464</v>
      </c>
      <c r="L961" t="inlineStr">
        <is>
          <t>Boleto Bancário</t>
        </is>
      </c>
      <c r="M961" t="inlineStr">
        <is>
          <t>MAO DE OBRA FIXA/ TEMPORARIOS</t>
        </is>
      </c>
      <c r="N961" t="inlineStr">
        <is>
          <t>VALE TRANSPORTE</t>
        </is>
      </c>
      <c r="O961" t="inlineStr">
        <is>
          <t>2024-26</t>
        </is>
      </c>
      <c r="P961" t="inlineStr">
        <is>
          <t>Documentação Aprovada</t>
        </is>
      </c>
      <c r="Q961" t="inlineStr">
        <is>
          <t>Aprovado Diretoria</t>
        </is>
      </c>
      <c r="R961" t="inlineStr">
        <is>
          <t>Aprovado Caixa</t>
        </is>
      </c>
      <c r="S961" t="inlineStr">
        <is>
          <t>Pago</t>
        </is>
      </c>
    </row>
    <row r="962">
      <c r="A962" t="n">
        <v>62404</v>
      </c>
      <c r="C962" t="n">
        <v>115</v>
      </c>
      <c r="D962" t="inlineStr">
        <is>
          <t>Riviera Bar</t>
        </is>
      </c>
      <c r="E962" t="inlineStr">
        <is>
          <t>PETTY CASH</t>
        </is>
      </c>
      <c r="F962" t="n">
        <v>28.9</v>
      </c>
      <c r="G962" s="30" t="n">
        <v>45466</v>
      </c>
      <c r="H962" s="30" t="n"/>
      <c r="I962" s="30" t="n">
        <v>45466</v>
      </c>
      <c r="J962" s="30" t="n">
        <v>45466</v>
      </c>
      <c r="K962" s="30" t="n">
        <v>45475</v>
      </c>
      <c r="L962" t="inlineStr">
        <is>
          <t>Dinheiro em Espécie</t>
        </is>
      </c>
      <c r="M962" t="inlineStr">
        <is>
          <t>UTILIDADES</t>
        </is>
      </c>
      <c r="N962" t="inlineStr">
        <is>
          <t>HIGIENE E LIMPEZA</t>
        </is>
      </c>
      <c r="O962" t="inlineStr">
        <is>
          <t>2024-25</t>
        </is>
      </c>
      <c r="P962" t="inlineStr">
        <is>
          <t>Documentação Aprovada</t>
        </is>
      </c>
      <c r="Q962" t="inlineStr">
        <is>
          <t>Aprovado Diretoria</t>
        </is>
      </c>
      <c r="R962" t="inlineStr">
        <is>
          <t>Aprovado Caixa</t>
        </is>
      </c>
      <c r="S962" t="inlineStr">
        <is>
          <t>Pago</t>
        </is>
      </c>
    </row>
    <row r="963">
      <c r="A963" t="n">
        <v>62366</v>
      </c>
      <c r="C963" t="n">
        <v>115</v>
      </c>
      <c r="D963" t="inlineStr">
        <is>
          <t>Riviera Bar</t>
        </is>
      </c>
      <c r="E963" t="inlineStr">
        <is>
          <t>ZIGPAY LTDAS -ME</t>
        </is>
      </c>
      <c r="F963" t="n">
        <v>0.15</v>
      </c>
      <c r="G963" s="30" t="n">
        <v>45464</v>
      </c>
      <c r="H963" s="30" t="n"/>
      <c r="I963" s="30" t="n">
        <v>45464</v>
      </c>
      <c r="J963" s="30" t="n">
        <v>45464</v>
      </c>
      <c r="K963" s="30" t="n">
        <v>45475</v>
      </c>
      <c r="L963" t="inlineStr">
        <is>
          <t>Encontro de Contas</t>
        </is>
      </c>
      <c r="M963" t="inlineStr">
        <is>
          <t>DESPESAS BANCARIAS</t>
        </is>
      </c>
      <c r="N963" t="inlineStr">
        <is>
          <t>TARIFAS BANCARIAS</t>
        </is>
      </c>
      <c r="O963" t="inlineStr">
        <is>
          <t>2024-25</t>
        </is>
      </c>
      <c r="S963" t="inlineStr">
        <is>
          <t>Pago</t>
        </is>
      </c>
    </row>
    <row r="964">
      <c r="A964" t="n">
        <v>62484</v>
      </c>
      <c r="C964" t="n">
        <v>115</v>
      </c>
      <c r="D964" t="inlineStr">
        <is>
          <t>Riviera Bar</t>
        </is>
      </c>
      <c r="E964" t="inlineStr">
        <is>
          <t>BRADESCO SA</t>
        </is>
      </c>
      <c r="F964" t="n">
        <v>39.2</v>
      </c>
      <c r="G964" s="30" t="n">
        <v>45464</v>
      </c>
      <c r="H964" s="30" t="n"/>
      <c r="I964" s="30" t="n">
        <v>45464</v>
      </c>
      <c r="J964" s="30" t="n">
        <v>45464</v>
      </c>
      <c r="K964" s="30" t="n">
        <v>45475</v>
      </c>
      <c r="L964" t="inlineStr">
        <is>
          <t>Encontro de Contas</t>
        </is>
      </c>
      <c r="M964" t="inlineStr">
        <is>
          <t>DESPESAS BANCARIAS</t>
        </is>
      </c>
      <c r="N964" t="inlineStr">
        <is>
          <t>TARIFAS BANCARIAS</t>
        </is>
      </c>
      <c r="O964" t="inlineStr">
        <is>
          <t>2024-25</t>
        </is>
      </c>
      <c r="P964" t="inlineStr">
        <is>
          <t>Documentação Aprovada</t>
        </is>
      </c>
      <c r="S964" t="inlineStr">
        <is>
          <t>Pago</t>
        </is>
      </c>
    </row>
    <row r="965">
      <c r="A965" t="n">
        <v>62548</v>
      </c>
      <c r="C965" t="n">
        <v>115</v>
      </c>
      <c r="D965" t="inlineStr">
        <is>
          <t>Riviera Bar</t>
        </is>
      </c>
      <c r="E965" t="inlineStr">
        <is>
          <t>BRADESCO SA</t>
        </is>
      </c>
      <c r="F965" t="n">
        <v>2.6</v>
      </c>
      <c r="G965" s="30" t="n">
        <v>45464</v>
      </c>
      <c r="H965" s="30" t="n"/>
      <c r="I965" s="30" t="n">
        <v>45464</v>
      </c>
      <c r="J965" s="30" t="n">
        <v>45464</v>
      </c>
      <c r="K965" s="30" t="n">
        <v>45475</v>
      </c>
      <c r="L965" t="inlineStr">
        <is>
          <t>Encontro de Contas</t>
        </is>
      </c>
      <c r="M965" t="inlineStr">
        <is>
          <t>DESPESAS BANCARIAS</t>
        </is>
      </c>
      <c r="N965" t="inlineStr">
        <is>
          <t>TARIFAS BANCARIAS</t>
        </is>
      </c>
      <c r="O965" t="inlineStr">
        <is>
          <t>2024-25</t>
        </is>
      </c>
      <c r="P965" t="inlineStr">
        <is>
          <t>Documentação Aprovada</t>
        </is>
      </c>
      <c r="S965" t="inlineStr">
        <is>
          <t>Pago</t>
        </is>
      </c>
    </row>
    <row r="966">
      <c r="A966" t="n">
        <v>62632</v>
      </c>
      <c r="C966" t="n">
        <v>115</v>
      </c>
      <c r="D966" t="inlineStr">
        <is>
          <t>Riviera Bar</t>
        </is>
      </c>
      <c r="E966" t="inlineStr">
        <is>
          <t>BRADESCO SA</t>
        </is>
      </c>
      <c r="F966" t="n">
        <v>12.35</v>
      </c>
      <c r="G966" s="30" t="n">
        <v>45464</v>
      </c>
      <c r="H966" s="30" t="n"/>
      <c r="I966" s="30" t="n">
        <v>45464</v>
      </c>
      <c r="J966" s="30" t="n">
        <v>45464</v>
      </c>
      <c r="K966" s="30" t="n">
        <v>45475</v>
      </c>
      <c r="L966" t="inlineStr">
        <is>
          <t>Encontro de Contas</t>
        </is>
      </c>
      <c r="M966" t="inlineStr">
        <is>
          <t>DESPESAS BANCARIAS</t>
        </is>
      </c>
      <c r="N966" t="inlineStr">
        <is>
          <t>TARIFAS BANCARIAS</t>
        </is>
      </c>
      <c r="O966" t="inlineStr">
        <is>
          <t>2024-25</t>
        </is>
      </c>
      <c r="P966" t="inlineStr">
        <is>
          <t>Documentação Aprovada</t>
        </is>
      </c>
      <c r="S966" t="inlineStr">
        <is>
          <t>Pago</t>
        </is>
      </c>
    </row>
    <row r="967">
      <c r="A967" t="n">
        <v>56270</v>
      </c>
      <c r="C967" t="n">
        <v>115</v>
      </c>
      <c r="D967" t="inlineStr">
        <is>
          <t>Riviera Bar</t>
        </is>
      </c>
      <c r="E967" t="inlineStr">
        <is>
          <t>NESTLE BRASIL LTDA</t>
        </is>
      </c>
      <c r="F967" t="n">
        <v>3700.2</v>
      </c>
      <c r="G967" s="30" t="n">
        <v>45464</v>
      </c>
      <c r="H967" s="30" t="n">
        <v>45464</v>
      </c>
      <c r="I967" s="30" t="n">
        <v>45464</v>
      </c>
      <c r="J967" s="30" t="n">
        <v>45441</v>
      </c>
      <c r="K967" s="30" t="n">
        <v>45441</v>
      </c>
      <c r="L967" t="inlineStr">
        <is>
          <t>Boleto Bancário</t>
        </is>
      </c>
      <c r="M967" t="inlineStr">
        <is>
          <t>INSUMOS</t>
        </is>
      </c>
      <c r="N967" t="inlineStr">
        <is>
          <t>BEBIDAS</t>
        </is>
      </c>
      <c r="O967" t="inlineStr">
        <is>
          <t>2024-25</t>
        </is>
      </c>
      <c r="P967" t="inlineStr">
        <is>
          <t>Documentação Aprovada</t>
        </is>
      </c>
      <c r="Q967" t="inlineStr">
        <is>
          <t>Aprovado Diretoria</t>
        </is>
      </c>
      <c r="R967" t="inlineStr">
        <is>
          <t>Aprovado Caixa</t>
        </is>
      </c>
      <c r="S967" t="inlineStr">
        <is>
          <t>Pago</t>
        </is>
      </c>
    </row>
    <row r="968">
      <c r="A968" t="n">
        <v>57838</v>
      </c>
      <c r="C968" t="n">
        <v>115</v>
      </c>
      <c r="D968" t="inlineStr">
        <is>
          <t>Riviera Bar</t>
        </is>
      </c>
      <c r="E968" t="inlineStr">
        <is>
          <t>GILBERTO FERREIRA SILVA JUNIOR</t>
        </is>
      </c>
      <c r="F968" t="n">
        <v>800</v>
      </c>
      <c r="G968" s="30" t="n">
        <v>45464</v>
      </c>
      <c r="H968" s="30" t="n">
        <v>45464</v>
      </c>
      <c r="I968" s="30" t="n">
        <v>45464</v>
      </c>
      <c r="J968" s="30" t="n">
        <v>45454</v>
      </c>
      <c r="K968" s="30" t="n">
        <v>45454</v>
      </c>
      <c r="L968" t="inlineStr">
        <is>
          <t>Boleto Bancário</t>
        </is>
      </c>
      <c r="M968" t="inlineStr">
        <is>
          <t>LOCACOES</t>
        </is>
      </c>
      <c r="N968" t="inlineStr">
        <is>
          <t>LOCACAO DE EQUIPAMENTOS</t>
        </is>
      </c>
      <c r="O968" t="inlineStr">
        <is>
          <t>2024-25</t>
        </is>
      </c>
      <c r="P968" t="inlineStr">
        <is>
          <t>Documentação Aprovada</t>
        </is>
      </c>
      <c r="Q968" t="inlineStr">
        <is>
          <t>Aprovado Diretoria</t>
        </is>
      </c>
      <c r="R968" t="inlineStr">
        <is>
          <t>Aprovado Caixa</t>
        </is>
      </c>
      <c r="S968" t="inlineStr">
        <is>
          <t>Pago</t>
        </is>
      </c>
    </row>
    <row r="969">
      <c r="A969" t="n">
        <v>58002</v>
      </c>
      <c r="C969" t="n">
        <v>115</v>
      </c>
      <c r="D969" t="inlineStr">
        <is>
          <t>Riviera Bar</t>
        </is>
      </c>
      <c r="E969" t="inlineStr">
        <is>
          <t>STAR COPIAS COMERCIO E SERVICOS LTDA</t>
        </is>
      </c>
      <c r="F969" t="n">
        <v>256.94</v>
      </c>
      <c r="G969" s="30" t="n">
        <v>45464</v>
      </c>
      <c r="H969" s="30" t="n">
        <v>45464</v>
      </c>
      <c r="I969" s="30" t="n">
        <v>45464</v>
      </c>
      <c r="J969" s="30" t="n">
        <v>45454</v>
      </c>
      <c r="K969" s="30" t="n">
        <v>45454</v>
      </c>
      <c r="L969" t="inlineStr">
        <is>
          <t>Boleto Bancário</t>
        </is>
      </c>
      <c r="M969" t="inlineStr">
        <is>
          <t>LOCACOES</t>
        </is>
      </c>
      <c r="N969" t="inlineStr">
        <is>
          <t>LOCACAO DE EQUIPAMENTOS</t>
        </is>
      </c>
      <c r="O969" t="inlineStr">
        <is>
          <t>2024-25</t>
        </is>
      </c>
      <c r="P969" t="inlineStr">
        <is>
          <t>Documentação Aprovada</t>
        </is>
      </c>
      <c r="Q969" t="inlineStr">
        <is>
          <t>Aprovado Diretoria</t>
        </is>
      </c>
      <c r="R969" t="inlineStr">
        <is>
          <t>Aprovado Caixa</t>
        </is>
      </c>
      <c r="S969" t="inlineStr">
        <is>
          <t>Pago</t>
        </is>
      </c>
    </row>
    <row r="970">
      <c r="A970" t="n">
        <v>58184</v>
      </c>
      <c r="C970" t="n">
        <v>115</v>
      </c>
      <c r="D970" t="inlineStr">
        <is>
          <t>Riviera Bar</t>
        </is>
      </c>
      <c r="E970" t="inlineStr">
        <is>
          <t>VALE TRANSPORTE</t>
        </is>
      </c>
      <c r="F970" t="n">
        <v>2679.58</v>
      </c>
      <c r="G970" s="30" t="n">
        <v>45464</v>
      </c>
      <c r="H970" s="30" t="n">
        <v>45464</v>
      </c>
      <c r="I970" s="30" t="n">
        <v>45464</v>
      </c>
      <c r="J970" s="30" t="n">
        <v>45474</v>
      </c>
      <c r="K970" s="30" t="n">
        <v>45455</v>
      </c>
      <c r="L970" t="inlineStr">
        <is>
          <t>Boleto Bancário</t>
        </is>
      </c>
      <c r="M970" t="inlineStr">
        <is>
          <t>MAO DE OBRA FIXA/ TEMPORARIOS</t>
        </is>
      </c>
      <c r="N970" t="inlineStr">
        <is>
          <t>VALE TRANSPORTE</t>
        </is>
      </c>
      <c r="O970" t="inlineStr">
        <is>
          <t>2024-25</t>
        </is>
      </c>
      <c r="P970" t="inlineStr">
        <is>
          <t>Documentação Aprovada</t>
        </is>
      </c>
      <c r="Q970" t="inlineStr">
        <is>
          <t>Aprovado Diretoria</t>
        </is>
      </c>
      <c r="R970" t="inlineStr">
        <is>
          <t>Aprovado Caixa</t>
        </is>
      </c>
      <c r="S970" t="inlineStr">
        <is>
          <t>Pago</t>
        </is>
      </c>
    </row>
    <row r="971">
      <c r="A971" t="n">
        <v>58537</v>
      </c>
      <c r="C971" t="n">
        <v>115</v>
      </c>
      <c r="D971" t="inlineStr">
        <is>
          <t>Riviera Bar</t>
        </is>
      </c>
      <c r="E971" t="inlineStr">
        <is>
          <t>PDO ALIMENTOS E COMERCIO LTDA</t>
        </is>
      </c>
      <c r="F971" t="n">
        <v>303.2</v>
      </c>
      <c r="G971" s="30" t="n">
        <v>45464</v>
      </c>
      <c r="H971" s="30" t="n">
        <v>45464</v>
      </c>
      <c r="I971" s="30" t="n">
        <v>45464</v>
      </c>
      <c r="J971" s="30" t="n">
        <v>45456</v>
      </c>
      <c r="K971" s="30" t="n">
        <v>45456</v>
      </c>
      <c r="L971" t="inlineStr">
        <is>
          <t>Boleto Bancário</t>
        </is>
      </c>
      <c r="O971" t="inlineStr">
        <is>
          <t>2024-25</t>
        </is>
      </c>
      <c r="P971" t="inlineStr">
        <is>
          <t>Documentação Aprovada</t>
        </is>
      </c>
      <c r="Q971" t="inlineStr">
        <is>
          <t>Aprovado Diretoria</t>
        </is>
      </c>
      <c r="R971" t="inlineStr">
        <is>
          <t>Aprovado Caixa</t>
        </is>
      </c>
      <c r="S971" t="inlineStr">
        <is>
          <t>Pago</t>
        </is>
      </c>
    </row>
    <row r="972">
      <c r="A972" t="n">
        <v>58849</v>
      </c>
      <c r="C972" t="n">
        <v>115</v>
      </c>
      <c r="D972" t="inlineStr">
        <is>
          <t>Riviera Bar</t>
        </is>
      </c>
      <c r="E972" t="inlineStr">
        <is>
          <t>VALE TRANSPORTE</t>
        </is>
      </c>
      <c r="F972" t="n">
        <v>260</v>
      </c>
      <c r="G972" s="30" t="n">
        <v>45464</v>
      </c>
      <c r="H972" s="30" t="n">
        <v>45464</v>
      </c>
      <c r="I972" s="30" t="n">
        <v>45464</v>
      </c>
      <c r="J972" s="30" t="n">
        <v>45457</v>
      </c>
      <c r="K972" s="30" t="n">
        <v>45457</v>
      </c>
      <c r="L972" t="inlineStr">
        <is>
          <t>Transferência Bancária ou Pix</t>
        </is>
      </c>
      <c r="M972" t="inlineStr">
        <is>
          <t>MAO DE OBRA FIXA/ TEMPORARIOS</t>
        </is>
      </c>
      <c r="N972" t="inlineStr">
        <is>
          <t>VALE TRANSPORTE</t>
        </is>
      </c>
      <c r="O972" t="inlineStr">
        <is>
          <t>2024-25</t>
        </is>
      </c>
      <c r="P972" t="inlineStr">
        <is>
          <t>Documentação Aprovada</t>
        </is>
      </c>
      <c r="Q972" t="inlineStr">
        <is>
          <t>Aprovado Diretoria</t>
        </is>
      </c>
      <c r="R972" t="inlineStr">
        <is>
          <t>Aprovado Caixa</t>
        </is>
      </c>
      <c r="S972" t="inlineStr">
        <is>
          <t>Pago</t>
        </is>
      </c>
    </row>
    <row r="973">
      <c r="A973" t="n">
        <v>59074</v>
      </c>
      <c r="C973" t="n">
        <v>115</v>
      </c>
      <c r="D973" t="inlineStr">
        <is>
          <t>Riviera Bar</t>
        </is>
      </c>
      <c r="E973" t="inlineStr">
        <is>
          <t>MIRANDELA INDUSTRIA E COMERCIO DE PAES E DOCES EIRELI</t>
        </is>
      </c>
      <c r="F973" t="n">
        <v>110.04</v>
      </c>
      <c r="G973" s="30" t="n">
        <v>45464</v>
      </c>
      <c r="H973" s="30" t="n">
        <v>45464</v>
      </c>
      <c r="I973" s="30" t="n">
        <v>45464</v>
      </c>
      <c r="J973" s="30" t="n">
        <v>45457</v>
      </c>
      <c r="K973" s="30" t="n">
        <v>45460</v>
      </c>
      <c r="L973" t="inlineStr">
        <is>
          <t>Boleto Bancário</t>
        </is>
      </c>
      <c r="O973" t="inlineStr">
        <is>
          <t>2024-25</t>
        </is>
      </c>
      <c r="P973" t="inlineStr">
        <is>
          <t>Documentação Aprovada</t>
        </is>
      </c>
      <c r="Q973" t="inlineStr">
        <is>
          <t>Aprovado Diretoria</t>
        </is>
      </c>
      <c r="R973" t="inlineStr">
        <is>
          <t>Aprovado Caixa</t>
        </is>
      </c>
      <c r="S973" t="inlineStr">
        <is>
          <t>Pago</t>
        </is>
      </c>
    </row>
    <row r="974">
      <c r="A974" t="n">
        <v>56764</v>
      </c>
      <c r="C974" t="n">
        <v>115</v>
      </c>
      <c r="D974" t="inlineStr">
        <is>
          <t>Riviera Bar</t>
        </is>
      </c>
      <c r="E974" t="inlineStr">
        <is>
          <t xml:space="preserve">EMPORIO MEL </t>
        </is>
      </c>
      <c r="F974" t="n">
        <v>160</v>
      </c>
      <c r="G974" s="30" t="n">
        <v>45464</v>
      </c>
      <c r="H974" s="30" t="n">
        <v>45464</v>
      </c>
      <c r="I974" s="30" t="n">
        <v>45464</v>
      </c>
      <c r="J974" s="30" t="n">
        <v>45441</v>
      </c>
      <c r="K974" s="30" t="n">
        <v>45446</v>
      </c>
      <c r="L974" t="inlineStr">
        <is>
          <t>Boleto Bancário</t>
        </is>
      </c>
      <c r="M974" t="inlineStr">
        <is>
          <t>INSUMOS</t>
        </is>
      </c>
      <c r="N974" t="inlineStr">
        <is>
          <t>ALIMENTOS</t>
        </is>
      </c>
      <c r="O974" t="inlineStr">
        <is>
          <t>2024-25</t>
        </is>
      </c>
      <c r="P974" t="inlineStr">
        <is>
          <t>Documentação Aprovada</t>
        </is>
      </c>
      <c r="Q974" t="inlineStr">
        <is>
          <t>Aprovado Diretoria</t>
        </is>
      </c>
      <c r="R974" t="inlineStr">
        <is>
          <t>Aprovado Caixa</t>
        </is>
      </c>
      <c r="S974" t="inlineStr">
        <is>
          <t>Pago</t>
        </is>
      </c>
    </row>
    <row r="975">
      <c r="A975" t="n">
        <v>57687</v>
      </c>
      <c r="C975" t="n">
        <v>115</v>
      </c>
      <c r="D975" t="inlineStr">
        <is>
          <t>Riviera Bar</t>
        </is>
      </c>
      <c r="E975" t="inlineStr">
        <is>
          <t>HORTICLEAN DISTRIBUIDORA</t>
        </is>
      </c>
      <c r="F975" t="n">
        <v>1980</v>
      </c>
      <c r="G975" s="30" t="n">
        <v>45464</v>
      </c>
      <c r="H975" s="30" t="n">
        <v>45464</v>
      </c>
      <c r="I975" s="30" t="n">
        <v>45464</v>
      </c>
      <c r="J975" s="30" t="n">
        <v>45450</v>
      </c>
      <c r="K975" s="30" t="n">
        <v>45450</v>
      </c>
      <c r="L975" t="inlineStr">
        <is>
          <t>Boleto Bancário</t>
        </is>
      </c>
      <c r="O975" t="inlineStr">
        <is>
          <t>2024-25</t>
        </is>
      </c>
      <c r="P975" t="inlineStr">
        <is>
          <t>Documentação Aprovada</t>
        </is>
      </c>
      <c r="Q975" t="inlineStr">
        <is>
          <t>Aprovado Diretoria</t>
        </is>
      </c>
      <c r="R975" t="inlineStr">
        <is>
          <t>Aprovado Caixa</t>
        </is>
      </c>
      <c r="S975" t="inlineStr">
        <is>
          <t>Pago</t>
        </is>
      </c>
    </row>
    <row r="976">
      <c r="A976" t="n">
        <v>57690</v>
      </c>
      <c r="C976" t="n">
        <v>115</v>
      </c>
      <c r="D976" t="inlineStr">
        <is>
          <t>Riviera Bar</t>
        </is>
      </c>
      <c r="E976" t="inlineStr">
        <is>
          <t>TARUMA CIA COMERCIAL AGRICOLA</t>
        </is>
      </c>
      <c r="F976" t="n">
        <v>729.8099999999999</v>
      </c>
      <c r="G976" s="30" t="n">
        <v>45464</v>
      </c>
      <c r="H976" s="30" t="n">
        <v>45464</v>
      </c>
      <c r="I976" s="30" t="n">
        <v>45464</v>
      </c>
      <c r="J976" s="30" t="n">
        <v>45450</v>
      </c>
      <c r="K976" s="30" t="n">
        <v>45450</v>
      </c>
      <c r="L976" t="inlineStr">
        <is>
          <t>Boleto Bancário</t>
        </is>
      </c>
      <c r="O976" t="inlineStr">
        <is>
          <t>2024-25</t>
        </is>
      </c>
      <c r="P976" t="inlineStr">
        <is>
          <t>Documentação Aprovada</t>
        </is>
      </c>
      <c r="Q976" t="inlineStr">
        <is>
          <t>Aprovado Diretoria</t>
        </is>
      </c>
      <c r="R976" t="inlineStr">
        <is>
          <t>Aprovado Caixa</t>
        </is>
      </c>
      <c r="S976" t="inlineStr">
        <is>
          <t>Pago</t>
        </is>
      </c>
    </row>
    <row r="977">
      <c r="A977" t="n">
        <v>57693</v>
      </c>
      <c r="C977" t="n">
        <v>115</v>
      </c>
      <c r="D977" t="inlineStr">
        <is>
          <t>Riviera Bar</t>
        </is>
      </c>
      <c r="E977" t="inlineStr">
        <is>
          <t>CIUFFI HORTIFRUTI EIRELI</t>
        </is>
      </c>
      <c r="F977" t="n">
        <v>1239.55</v>
      </c>
      <c r="G977" s="30" t="n">
        <v>45464</v>
      </c>
      <c r="H977" s="30" t="n">
        <v>45464</v>
      </c>
      <c r="I977" s="30" t="n">
        <v>45464</v>
      </c>
      <c r="J977" s="30" t="n">
        <v>45450</v>
      </c>
      <c r="K977" s="30" t="n">
        <v>45450</v>
      </c>
      <c r="L977" t="inlineStr">
        <is>
          <t>Boleto Bancário</t>
        </is>
      </c>
      <c r="O977" t="inlineStr">
        <is>
          <t>2024-25</t>
        </is>
      </c>
      <c r="P977" t="inlineStr">
        <is>
          <t>Documentação Aprovada</t>
        </is>
      </c>
      <c r="Q977" t="inlineStr">
        <is>
          <t>Aprovado Diretoria</t>
        </is>
      </c>
      <c r="R977" t="inlineStr">
        <is>
          <t>Aprovado Caixa</t>
        </is>
      </c>
      <c r="S977" t="inlineStr">
        <is>
          <t>Pago</t>
        </is>
      </c>
    </row>
    <row r="978">
      <c r="A978" t="n">
        <v>57697</v>
      </c>
      <c r="C978" t="n">
        <v>115</v>
      </c>
      <c r="D978" t="inlineStr">
        <is>
          <t>Riviera Bar</t>
        </is>
      </c>
      <c r="E978" t="inlineStr">
        <is>
          <t>SAMPATACADO DE GENEROS ALIMENTICIOS E BEBIDAS LTDA</t>
        </is>
      </c>
      <c r="F978" t="n">
        <v>1530.42</v>
      </c>
      <c r="G978" s="30" t="n">
        <v>45464</v>
      </c>
      <c r="H978" s="30" t="n">
        <v>45464</v>
      </c>
      <c r="I978" s="30" t="n">
        <v>45464</v>
      </c>
      <c r="J978" s="30" t="n">
        <v>45450</v>
      </c>
      <c r="K978" s="30" t="n">
        <v>45450</v>
      </c>
      <c r="L978" t="inlineStr">
        <is>
          <t>Boleto Bancário</t>
        </is>
      </c>
      <c r="O978" t="inlineStr">
        <is>
          <t>2024-25</t>
        </is>
      </c>
      <c r="P978" t="inlineStr">
        <is>
          <t>Documentação Aprovada</t>
        </is>
      </c>
      <c r="Q978" t="inlineStr">
        <is>
          <t>Aprovado Diretoria</t>
        </is>
      </c>
      <c r="R978" t="inlineStr">
        <is>
          <t>Aprovado Caixa</t>
        </is>
      </c>
      <c r="S978" t="inlineStr">
        <is>
          <t>Pago</t>
        </is>
      </c>
    </row>
    <row r="979">
      <c r="A979" t="n">
        <v>57698</v>
      </c>
      <c r="C979" t="n">
        <v>115</v>
      </c>
      <c r="D979" t="inlineStr">
        <is>
          <t>Riviera Bar</t>
        </is>
      </c>
      <c r="E979" t="inlineStr">
        <is>
          <t>SAMPATACADO DE GENEROS ALIMENTICIOS E BEBIDAS LTDA</t>
        </is>
      </c>
      <c r="F979" t="n">
        <v>2148.57</v>
      </c>
      <c r="G979" s="30" t="n">
        <v>45464</v>
      </c>
      <c r="H979" s="30" t="n">
        <v>45464</v>
      </c>
      <c r="I979" s="30" t="n">
        <v>45464</v>
      </c>
      <c r="J979" s="30" t="n">
        <v>45450</v>
      </c>
      <c r="K979" s="30" t="n">
        <v>45450</v>
      </c>
      <c r="L979" t="inlineStr">
        <is>
          <t>Boleto Bancário</t>
        </is>
      </c>
      <c r="O979" t="inlineStr">
        <is>
          <t>2024-25</t>
        </is>
      </c>
      <c r="P979" t="inlineStr">
        <is>
          <t>Documentação Aprovada</t>
        </is>
      </c>
      <c r="Q979" t="inlineStr">
        <is>
          <t>Aprovado Diretoria</t>
        </is>
      </c>
      <c r="R979" t="inlineStr">
        <is>
          <t>Aprovado Caixa</t>
        </is>
      </c>
      <c r="S979" t="inlineStr">
        <is>
          <t>Pago</t>
        </is>
      </c>
    </row>
    <row r="980">
      <c r="A980" t="n">
        <v>57700</v>
      </c>
      <c r="C980" t="n">
        <v>115</v>
      </c>
      <c r="D980" t="inlineStr">
        <is>
          <t>Riviera Bar</t>
        </is>
      </c>
      <c r="E980" t="inlineStr">
        <is>
          <t>SAMPATACADO DE GENEROS ALIMENTICIOS E BEBIDAS LTDA</t>
        </is>
      </c>
      <c r="F980" t="n">
        <v>139.9</v>
      </c>
      <c r="G980" s="30" t="n">
        <v>45464</v>
      </c>
      <c r="H980" s="30" t="n">
        <v>45464</v>
      </c>
      <c r="I980" s="30" t="n">
        <v>45464</v>
      </c>
      <c r="J980" s="30" t="n">
        <v>45450</v>
      </c>
      <c r="K980" s="30" t="n">
        <v>45450</v>
      </c>
      <c r="L980" t="inlineStr">
        <is>
          <t>Boleto Bancário</t>
        </is>
      </c>
      <c r="O980" t="inlineStr">
        <is>
          <t>2024-25</t>
        </is>
      </c>
      <c r="P980" t="inlineStr">
        <is>
          <t>Documentação Aprovada</t>
        </is>
      </c>
      <c r="Q980" t="inlineStr">
        <is>
          <t>Aprovado Diretoria</t>
        </is>
      </c>
      <c r="R980" t="inlineStr">
        <is>
          <t>Aprovado Caixa</t>
        </is>
      </c>
      <c r="S980" t="inlineStr">
        <is>
          <t>Pago</t>
        </is>
      </c>
    </row>
    <row r="981">
      <c r="A981" t="n">
        <v>57809</v>
      </c>
      <c r="C981" t="n">
        <v>115</v>
      </c>
      <c r="D981" t="inlineStr">
        <is>
          <t>Riviera Bar</t>
        </is>
      </c>
      <c r="E981" t="inlineStr">
        <is>
          <t>CECILIA TSUYACO ARAKI SILVA LTDA</t>
        </is>
      </c>
      <c r="F981" t="n">
        <v>968.25</v>
      </c>
      <c r="G981" s="30" t="n">
        <v>45464</v>
      </c>
      <c r="H981" s="30" t="n">
        <v>45464</v>
      </c>
      <c r="I981" s="30" t="n">
        <v>45464</v>
      </c>
      <c r="J981" s="30" t="n">
        <v>45453</v>
      </c>
      <c r="K981" s="30" t="n">
        <v>45453</v>
      </c>
      <c r="L981" t="inlineStr">
        <is>
          <t>Boleto Bancário</t>
        </is>
      </c>
      <c r="O981" t="inlineStr">
        <is>
          <t>2024-25</t>
        </is>
      </c>
      <c r="P981" t="inlineStr">
        <is>
          <t>Documentação Aprovada</t>
        </is>
      </c>
      <c r="Q981" t="inlineStr">
        <is>
          <t>Aprovado Diretoria</t>
        </is>
      </c>
      <c r="R981" t="inlineStr">
        <is>
          <t>Aprovado Caixa</t>
        </is>
      </c>
      <c r="S981" t="inlineStr">
        <is>
          <t>Pago</t>
        </is>
      </c>
    </row>
    <row r="982">
      <c r="A982" t="n">
        <v>57816</v>
      </c>
      <c r="C982" t="n">
        <v>115</v>
      </c>
      <c r="D982" t="inlineStr">
        <is>
          <t>Riviera Bar</t>
        </is>
      </c>
      <c r="E982" t="inlineStr">
        <is>
          <t>NOVA COMERCIAL DO PEIXE EIRELI</t>
        </is>
      </c>
      <c r="F982" t="n">
        <v>1626</v>
      </c>
      <c r="G982" s="30" t="n">
        <v>45464</v>
      </c>
      <c r="H982" s="30" t="n">
        <v>45464</v>
      </c>
      <c r="I982" s="30" t="n">
        <v>45464</v>
      </c>
      <c r="J982" s="30" t="n">
        <v>45453</v>
      </c>
      <c r="K982" s="30" t="n">
        <v>45453</v>
      </c>
      <c r="L982" t="inlineStr">
        <is>
          <t>Boleto Bancário</t>
        </is>
      </c>
      <c r="O982" t="inlineStr">
        <is>
          <t>2024-25</t>
        </is>
      </c>
      <c r="P982" t="inlineStr">
        <is>
          <t>Documentação Aprovada</t>
        </is>
      </c>
      <c r="Q982" t="inlineStr">
        <is>
          <t>Aprovado Diretoria</t>
        </is>
      </c>
      <c r="R982" t="inlineStr">
        <is>
          <t>Aprovado Caixa</t>
        </is>
      </c>
      <c r="S982" t="inlineStr">
        <is>
          <t>Pago</t>
        </is>
      </c>
    </row>
    <row r="983">
      <c r="A983" t="n">
        <v>58168</v>
      </c>
      <c r="C983" t="n">
        <v>115</v>
      </c>
      <c r="D983" t="inlineStr">
        <is>
          <t>Riviera Bar</t>
        </is>
      </c>
      <c r="E983" t="inlineStr">
        <is>
          <t>CLARO S.A.</t>
        </is>
      </c>
      <c r="F983" t="n">
        <v>212.85</v>
      </c>
      <c r="G983" s="30" t="n">
        <v>45463</v>
      </c>
      <c r="H983" s="30" t="n">
        <v>45463</v>
      </c>
      <c r="I983" s="30" t="n">
        <v>45463</v>
      </c>
      <c r="J983" s="30" t="n">
        <v>45455</v>
      </c>
      <c r="K983" s="30" t="n">
        <v>45455</v>
      </c>
      <c r="L983" t="inlineStr">
        <is>
          <t>Boleto Bancário</t>
        </is>
      </c>
      <c r="M983" t="inlineStr">
        <is>
          <t>SISTEMAS/ T.I</t>
        </is>
      </c>
      <c r="N983" t="inlineStr">
        <is>
          <t>INTERNET</t>
        </is>
      </c>
      <c r="O983" t="inlineStr">
        <is>
          <t>2024-25</t>
        </is>
      </c>
      <c r="P983" t="inlineStr">
        <is>
          <t>Documentação Aprovada</t>
        </is>
      </c>
      <c r="Q983" t="inlineStr">
        <is>
          <t>Aprovado Diretoria</t>
        </is>
      </c>
      <c r="R983" t="inlineStr">
        <is>
          <t>Aprovado Caixa</t>
        </is>
      </c>
      <c r="S983" t="inlineStr">
        <is>
          <t>Pago</t>
        </is>
      </c>
    </row>
    <row r="984">
      <c r="A984" t="n">
        <v>58282</v>
      </c>
      <c r="C984" t="n">
        <v>115</v>
      </c>
      <c r="D984" t="inlineStr">
        <is>
          <t>Riviera Bar</t>
        </is>
      </c>
      <c r="E984" t="inlineStr">
        <is>
          <t xml:space="preserve">ABRASEL SAO PAULO </t>
        </is>
      </c>
      <c r="F984" t="n">
        <v>185</v>
      </c>
      <c r="G984" s="30" t="n">
        <v>45463</v>
      </c>
      <c r="H984" s="30" t="n">
        <v>45463</v>
      </c>
      <c r="I984" s="30" t="n">
        <v>45463</v>
      </c>
      <c r="J984" s="30" t="n">
        <v>45453</v>
      </c>
      <c r="K984" s="30" t="n">
        <v>45455</v>
      </c>
      <c r="L984" t="inlineStr">
        <is>
          <t>Boleto Bancário</t>
        </is>
      </c>
      <c r="M984" t="inlineStr">
        <is>
          <t>SERVICOS DE TERCEIROS</t>
        </is>
      </c>
      <c r="N984" t="inlineStr">
        <is>
          <t>ASSESSORIA GERAL</t>
        </is>
      </c>
      <c r="O984" t="inlineStr">
        <is>
          <t>2024-25</t>
        </is>
      </c>
      <c r="P984" t="inlineStr">
        <is>
          <t>Documentação Aprovada</t>
        </is>
      </c>
      <c r="Q984" t="inlineStr">
        <is>
          <t>Aprovado Diretoria</t>
        </is>
      </c>
      <c r="R984" t="inlineStr">
        <is>
          <t>Aprovado Caixa</t>
        </is>
      </c>
      <c r="S984" t="inlineStr">
        <is>
          <t>Pago</t>
        </is>
      </c>
    </row>
    <row r="985">
      <c r="A985" t="n">
        <v>58436</v>
      </c>
      <c r="C985" t="n">
        <v>115</v>
      </c>
      <c r="D985" t="inlineStr">
        <is>
          <t>Riviera Bar</t>
        </is>
      </c>
      <c r="E985" t="inlineStr">
        <is>
          <t>ICE4</t>
        </is>
      </c>
      <c r="F985" t="n">
        <v>809.4</v>
      </c>
      <c r="G985" s="30" t="n">
        <v>45463</v>
      </c>
      <c r="H985" s="30" t="n">
        <v>45463</v>
      </c>
      <c r="I985" s="30" t="n">
        <v>45463</v>
      </c>
      <c r="J985" s="30" t="n">
        <v>45453</v>
      </c>
      <c r="K985" s="30" t="n">
        <v>45456</v>
      </c>
      <c r="L985" t="inlineStr">
        <is>
          <t>Boleto Bancário</t>
        </is>
      </c>
      <c r="O985" t="inlineStr">
        <is>
          <t>2024-25</t>
        </is>
      </c>
      <c r="P985" t="inlineStr">
        <is>
          <t>Documentação Aprovada</t>
        </is>
      </c>
      <c r="Q985" t="inlineStr">
        <is>
          <t>Aprovado Diretoria</t>
        </is>
      </c>
      <c r="R985" t="inlineStr">
        <is>
          <t>Aprovado Caixa</t>
        </is>
      </c>
      <c r="S985" t="inlineStr">
        <is>
          <t>Pago</t>
        </is>
      </c>
    </row>
    <row r="986">
      <c r="A986" t="n">
        <v>58453</v>
      </c>
      <c r="C986" t="n">
        <v>115</v>
      </c>
      <c r="D986" t="inlineStr">
        <is>
          <t>Riviera Bar</t>
        </is>
      </c>
      <c r="E986" t="inlineStr">
        <is>
          <t>ICE4</t>
        </is>
      </c>
      <c r="F986" t="n">
        <v>1254</v>
      </c>
      <c r="G986" s="30" t="n">
        <v>45463</v>
      </c>
      <c r="H986" s="30" t="n">
        <v>45463</v>
      </c>
      <c r="I986" s="30" t="n">
        <v>45463</v>
      </c>
      <c r="J986" s="30" t="n">
        <v>45453</v>
      </c>
      <c r="K986" s="30" t="n">
        <v>45456</v>
      </c>
      <c r="L986" t="inlineStr">
        <is>
          <t>Boleto Bancário</t>
        </is>
      </c>
      <c r="M986" t="inlineStr">
        <is>
          <t>INSUMOS</t>
        </is>
      </c>
      <c r="N986" t="inlineStr">
        <is>
          <t>BEBIDAS</t>
        </is>
      </c>
      <c r="O986" t="inlineStr">
        <is>
          <t>2024-25</t>
        </is>
      </c>
      <c r="P986" t="inlineStr">
        <is>
          <t>Documentação Aprovada</t>
        </is>
      </c>
      <c r="Q986" t="inlineStr">
        <is>
          <t>Aprovado Diretoria</t>
        </is>
      </c>
      <c r="R986" t="inlineStr">
        <is>
          <t>Aprovado Caixa</t>
        </is>
      </c>
      <c r="S986" t="inlineStr">
        <is>
          <t>Pago</t>
        </is>
      </c>
    </row>
    <row r="987">
      <c r="A987" t="n">
        <v>55357</v>
      </c>
      <c r="C987" t="n">
        <v>115</v>
      </c>
      <c r="D987" t="inlineStr">
        <is>
          <t>Riviera Bar</t>
        </is>
      </c>
      <c r="E987" t="inlineStr">
        <is>
          <t>EGB COMERCIO LTDA</t>
        </is>
      </c>
      <c r="F987" t="n">
        <v>421.18</v>
      </c>
      <c r="G987" s="30" t="n">
        <v>45463</v>
      </c>
      <c r="H987" s="30" t="n">
        <v>45463</v>
      </c>
      <c r="I987" s="30" t="n">
        <v>45463</v>
      </c>
      <c r="J987" s="30" t="n">
        <v>45435</v>
      </c>
      <c r="K987" s="30" t="n">
        <v>45435</v>
      </c>
      <c r="L987" t="inlineStr">
        <is>
          <t>Boleto Bancário</t>
        </is>
      </c>
      <c r="O987" t="inlineStr">
        <is>
          <t>2024-25</t>
        </is>
      </c>
      <c r="P987" t="inlineStr">
        <is>
          <t>Documentação Aprovada</t>
        </is>
      </c>
      <c r="Q987" t="inlineStr">
        <is>
          <t>Aprovado Diretoria</t>
        </is>
      </c>
      <c r="R987" t="inlineStr">
        <is>
          <t>Aprovado Caixa</t>
        </is>
      </c>
      <c r="S987" t="inlineStr">
        <is>
          <t>Pago</t>
        </is>
      </c>
    </row>
    <row r="988">
      <c r="A988" t="n">
        <v>62410</v>
      </c>
      <c r="C988" t="n">
        <v>115</v>
      </c>
      <c r="D988" t="inlineStr">
        <is>
          <t>Riviera Bar</t>
        </is>
      </c>
      <c r="E988" t="inlineStr">
        <is>
          <t>PETTY CASH</t>
        </is>
      </c>
      <c r="F988" t="n">
        <v>60.7</v>
      </c>
      <c r="G988" s="30" t="n">
        <v>45463</v>
      </c>
      <c r="H988" s="30" t="n"/>
      <c r="I988" s="30" t="n">
        <v>45463</v>
      </c>
      <c r="J988" s="30" t="n">
        <v>45463</v>
      </c>
      <c r="K988" s="30" t="n">
        <v>45475</v>
      </c>
      <c r="L988" t="inlineStr">
        <is>
          <t>Dinheiro em Espécie</t>
        </is>
      </c>
      <c r="M988" t="inlineStr">
        <is>
          <t>DESPESAS GERAIS</t>
        </is>
      </c>
      <c r="N988" t="inlineStr">
        <is>
          <t>MANUTENCAO EM GERAL</t>
        </is>
      </c>
      <c r="O988" t="inlineStr">
        <is>
          <t>2024-25</t>
        </is>
      </c>
      <c r="P988" t="inlineStr">
        <is>
          <t>Documentação Aprovada</t>
        </is>
      </c>
      <c r="Q988" t="inlineStr">
        <is>
          <t>Aprovado Diretoria</t>
        </is>
      </c>
      <c r="R988" t="inlineStr">
        <is>
          <t>Aprovado Caixa</t>
        </is>
      </c>
      <c r="S988" t="inlineStr">
        <is>
          <t>Pago</t>
        </is>
      </c>
    </row>
    <row r="989">
      <c r="A989" t="n">
        <v>62431</v>
      </c>
      <c r="C989" t="n">
        <v>115</v>
      </c>
      <c r="D989" t="inlineStr">
        <is>
          <t>Riviera Bar</t>
        </is>
      </c>
      <c r="E989" t="inlineStr">
        <is>
          <t>PETTY CASH</t>
        </is>
      </c>
      <c r="F989" t="n">
        <v>20.37</v>
      </c>
      <c r="G989" s="30" t="n">
        <v>45463</v>
      </c>
      <c r="H989" s="30" t="n"/>
      <c r="I989" s="30" t="n">
        <v>45463</v>
      </c>
      <c r="J989" s="30" t="n">
        <v>45463</v>
      </c>
      <c r="K989" s="30" t="n">
        <v>45475</v>
      </c>
      <c r="L989" t="inlineStr">
        <is>
          <t>Dinheiro em Espécie</t>
        </is>
      </c>
      <c r="M989" t="inlineStr">
        <is>
          <t>UTILIDADES</t>
        </is>
      </c>
      <c r="N989" t="inlineStr">
        <is>
          <t xml:space="preserve"> CONDUÇÕES/TAXI/UBER</t>
        </is>
      </c>
      <c r="O989" t="inlineStr">
        <is>
          <t>2024-25</t>
        </is>
      </c>
      <c r="P989" t="inlineStr">
        <is>
          <t>Documentação Aprovada</t>
        </is>
      </c>
      <c r="Q989" t="inlineStr">
        <is>
          <t>Aprovado Diretoria</t>
        </is>
      </c>
      <c r="R989" t="inlineStr">
        <is>
          <t>Aprovado Caixa</t>
        </is>
      </c>
      <c r="S989" t="inlineStr">
        <is>
          <t>Pago</t>
        </is>
      </c>
    </row>
    <row r="990">
      <c r="A990" t="n">
        <v>62483</v>
      </c>
      <c r="C990" t="n">
        <v>115</v>
      </c>
      <c r="D990" t="inlineStr">
        <is>
          <t>Riviera Bar</t>
        </is>
      </c>
      <c r="E990" t="inlineStr">
        <is>
          <t>BRADESCO SA</t>
        </is>
      </c>
      <c r="F990" t="n">
        <v>8.73</v>
      </c>
      <c r="G990" s="30" t="n">
        <v>45463</v>
      </c>
      <c r="H990" s="30" t="n"/>
      <c r="I990" s="30" t="n">
        <v>45463</v>
      </c>
      <c r="J990" s="30" t="n">
        <v>45463</v>
      </c>
      <c r="K990" s="30" t="n">
        <v>45475</v>
      </c>
      <c r="L990" t="inlineStr">
        <is>
          <t>Encontro de Contas</t>
        </is>
      </c>
      <c r="M990" t="inlineStr">
        <is>
          <t>DESPESAS BANCARIAS</t>
        </is>
      </c>
      <c r="N990" t="inlineStr">
        <is>
          <t>TARIFAS BANCARIAS</t>
        </is>
      </c>
      <c r="O990" t="inlineStr">
        <is>
          <t>2024-25</t>
        </is>
      </c>
      <c r="P990" t="inlineStr">
        <is>
          <t>Documentação Aprovada</t>
        </is>
      </c>
      <c r="S990" t="inlineStr">
        <is>
          <t>Pago</t>
        </is>
      </c>
    </row>
    <row r="991">
      <c r="A991" t="n">
        <v>62547</v>
      </c>
      <c r="C991" t="n">
        <v>115</v>
      </c>
      <c r="D991" t="inlineStr">
        <is>
          <t>Riviera Bar</t>
        </is>
      </c>
      <c r="E991" t="inlineStr">
        <is>
          <t>BRADESCO SA</t>
        </is>
      </c>
      <c r="F991" t="n">
        <v>22.95</v>
      </c>
      <c r="G991" s="30" t="n">
        <v>45463</v>
      </c>
      <c r="H991" s="30" t="n"/>
      <c r="I991" s="30" t="n">
        <v>45463</v>
      </c>
      <c r="J991" s="30" t="n">
        <v>45463</v>
      </c>
      <c r="K991" s="30" t="n">
        <v>45475</v>
      </c>
      <c r="L991" t="inlineStr">
        <is>
          <t>Encontro de Contas</t>
        </is>
      </c>
      <c r="M991" t="inlineStr">
        <is>
          <t>DESPESAS BANCARIAS</t>
        </is>
      </c>
      <c r="N991" t="inlineStr">
        <is>
          <t>TARIFAS BANCARIAS</t>
        </is>
      </c>
      <c r="O991" t="inlineStr">
        <is>
          <t>2024-25</t>
        </is>
      </c>
      <c r="P991" t="inlineStr">
        <is>
          <t>Documentação Aprovada</t>
        </is>
      </c>
      <c r="S991" t="inlineStr">
        <is>
          <t>Pago</t>
        </is>
      </c>
    </row>
    <row r="992">
      <c r="A992" t="n">
        <v>55362</v>
      </c>
      <c r="C992" t="n">
        <v>115</v>
      </c>
      <c r="D992" t="inlineStr">
        <is>
          <t>Riviera Bar</t>
        </is>
      </c>
      <c r="E992" t="inlineStr">
        <is>
          <t>AMBEV S.A.</t>
        </is>
      </c>
      <c r="F992" t="n">
        <v>10762.15</v>
      </c>
      <c r="G992" s="30" t="n">
        <v>45463</v>
      </c>
      <c r="H992" s="30" t="n">
        <v>45463</v>
      </c>
      <c r="I992" s="30" t="n">
        <v>45463</v>
      </c>
      <c r="J992" s="30" t="n">
        <v>45435</v>
      </c>
      <c r="K992" s="30" t="n">
        <v>45435</v>
      </c>
      <c r="L992" t="inlineStr">
        <is>
          <t>Boleto Bancário</t>
        </is>
      </c>
      <c r="O992" t="inlineStr">
        <is>
          <t>2024-25</t>
        </is>
      </c>
      <c r="P992" t="inlineStr">
        <is>
          <t>Documentação Aprovada</t>
        </is>
      </c>
      <c r="Q992" t="inlineStr">
        <is>
          <t>Aprovado Diretoria</t>
        </is>
      </c>
      <c r="R992" t="inlineStr">
        <is>
          <t>Aprovado Caixa</t>
        </is>
      </c>
      <c r="S992" t="inlineStr">
        <is>
          <t>Pago</t>
        </is>
      </c>
    </row>
    <row r="993">
      <c r="A993" t="n">
        <v>56290</v>
      </c>
      <c r="C993" t="n">
        <v>115</v>
      </c>
      <c r="D993" t="inlineStr">
        <is>
          <t>Riviera Bar</t>
        </is>
      </c>
      <c r="E993" t="inlineStr">
        <is>
          <t>MACHINE SERVICE LTDA</t>
        </is>
      </c>
      <c r="F993" t="n">
        <v>7790</v>
      </c>
      <c r="G993" s="30" t="n">
        <v>45463</v>
      </c>
      <c r="H993" s="30" t="n">
        <v>45463</v>
      </c>
      <c r="I993" s="30" t="n">
        <v>45463</v>
      </c>
      <c r="J993" s="30" t="n">
        <v>45444</v>
      </c>
      <c r="K993" s="30" t="n">
        <v>45441</v>
      </c>
      <c r="L993" t="inlineStr">
        <is>
          <t>Transferência Bancária ou Pix</t>
        </is>
      </c>
      <c r="M993" t="inlineStr">
        <is>
          <t>SERVICOS DE TERCEIROS</t>
        </is>
      </c>
      <c r="N993" t="inlineStr">
        <is>
          <t>SERVICO DE SEGURANCA</t>
        </is>
      </c>
      <c r="O993" t="inlineStr">
        <is>
          <t>2024-25</t>
        </is>
      </c>
      <c r="P993" t="inlineStr">
        <is>
          <t>Documentação Aprovada</t>
        </is>
      </c>
      <c r="Q993" t="inlineStr">
        <is>
          <t>Aprovado Diretoria</t>
        </is>
      </c>
      <c r="R993" t="inlineStr">
        <is>
          <t>Aprovado Caixa</t>
        </is>
      </c>
      <c r="S993" t="inlineStr">
        <is>
          <t>Pago</t>
        </is>
      </c>
    </row>
    <row r="994">
      <c r="A994" t="n">
        <v>56294</v>
      </c>
      <c r="C994" t="n">
        <v>115</v>
      </c>
      <c r="D994" t="inlineStr">
        <is>
          <t>Riviera Bar</t>
        </is>
      </c>
      <c r="E994" t="inlineStr">
        <is>
          <t>ESTAFF SOLUCOES TECNOLOGICAS DE AGENCIAMENTO LTDA</t>
        </is>
      </c>
      <c r="F994" t="n">
        <v>16965.03</v>
      </c>
      <c r="G994" s="30" t="n">
        <v>45463</v>
      </c>
      <c r="H994" s="30" t="n">
        <v>45463</v>
      </c>
      <c r="I994" s="30" t="n">
        <v>45463</v>
      </c>
      <c r="J994" s="30" t="n">
        <v>45444</v>
      </c>
      <c r="K994" s="30" t="n">
        <v>45441</v>
      </c>
      <c r="L994" t="inlineStr">
        <is>
          <t>Boleto Bancário</t>
        </is>
      </c>
      <c r="M994" t="inlineStr">
        <is>
          <t>MAO DE OBRA FIXA/ TEMPORARIOS</t>
        </is>
      </c>
      <c r="N994" t="inlineStr">
        <is>
          <t>MÃO DE OBRA EXTRA</t>
        </is>
      </c>
      <c r="O994" t="inlineStr">
        <is>
          <t>2024-25</t>
        </is>
      </c>
      <c r="P994" t="inlineStr">
        <is>
          <t>Documentação Aprovada</t>
        </is>
      </c>
      <c r="Q994" t="inlineStr">
        <is>
          <t>Aprovado Diretoria</t>
        </is>
      </c>
      <c r="R994" t="inlineStr">
        <is>
          <t>Aprovado Caixa</t>
        </is>
      </c>
      <c r="S994" t="inlineStr">
        <is>
          <t>Pago</t>
        </is>
      </c>
    </row>
    <row r="995">
      <c r="A995" t="n">
        <v>56687</v>
      </c>
      <c r="C995" t="n">
        <v>115</v>
      </c>
      <c r="D995" t="inlineStr">
        <is>
          <t>Riviera Bar</t>
        </is>
      </c>
      <c r="E995" t="inlineStr">
        <is>
          <t>IRRF</t>
        </is>
      </c>
      <c r="F995" t="n">
        <v>173.8</v>
      </c>
      <c r="G995" s="30" t="n">
        <v>45463</v>
      </c>
      <c r="H995" s="30" t="n">
        <v>45463</v>
      </c>
      <c r="I995" s="30" t="n">
        <v>45463</v>
      </c>
      <c r="J995" s="30" t="n">
        <v>45413</v>
      </c>
      <c r="K995" s="30" t="n">
        <v>45446</v>
      </c>
      <c r="L995" t="inlineStr">
        <is>
          <t>Boleto Bancário</t>
        </is>
      </c>
      <c r="M995" t="inlineStr">
        <is>
          <t>IMPOSTOS/ TRIBUTOS</t>
        </is>
      </c>
      <c r="N995" t="inlineStr">
        <is>
          <t>IRRF</t>
        </is>
      </c>
      <c r="O995" t="inlineStr">
        <is>
          <t>2024-25</t>
        </is>
      </c>
      <c r="P995" t="inlineStr">
        <is>
          <t>Documentação Aprovada</t>
        </is>
      </c>
      <c r="Q995" t="inlineStr">
        <is>
          <t>Aprovado Diretoria</t>
        </is>
      </c>
      <c r="R995" t="inlineStr">
        <is>
          <t>Aprovado Caixa</t>
        </is>
      </c>
      <c r="S995" t="inlineStr">
        <is>
          <t>Pago</t>
        </is>
      </c>
    </row>
    <row r="996">
      <c r="A996" t="n">
        <v>56689</v>
      </c>
      <c r="C996" t="n">
        <v>115</v>
      </c>
      <c r="D996" t="inlineStr">
        <is>
          <t>Riviera Bar</t>
        </is>
      </c>
      <c r="E996" t="inlineStr">
        <is>
          <t>FGTS</t>
        </is>
      </c>
      <c r="F996" t="n">
        <v>1496.65</v>
      </c>
      <c r="G996" s="30" t="n">
        <v>45463</v>
      </c>
      <c r="H996" s="30" t="n">
        <v>45463</v>
      </c>
      <c r="I996" s="30" t="n">
        <v>45463</v>
      </c>
      <c r="J996" s="30" t="n">
        <v>45413</v>
      </c>
      <c r="K996" s="30" t="n">
        <v>45446</v>
      </c>
      <c r="L996" t="inlineStr">
        <is>
          <t>Transferência Bancária ou Pix</t>
        </is>
      </c>
      <c r="M996" t="inlineStr">
        <is>
          <t>MAO DE OBRA FIXA/ TEMPORARIOS</t>
        </is>
      </c>
      <c r="N996" t="inlineStr">
        <is>
          <t>FGTS</t>
        </is>
      </c>
      <c r="O996" t="inlineStr">
        <is>
          <t>2024-25</t>
        </is>
      </c>
      <c r="P996" t="inlineStr">
        <is>
          <t>Documentação Aprovada</t>
        </is>
      </c>
      <c r="Q996" t="inlineStr">
        <is>
          <t>Aprovado Diretoria</t>
        </is>
      </c>
      <c r="R996" t="inlineStr">
        <is>
          <t>Aprovado Caixa</t>
        </is>
      </c>
      <c r="S996" t="inlineStr">
        <is>
          <t>Pago</t>
        </is>
      </c>
    </row>
    <row r="997">
      <c r="A997" t="n">
        <v>56696</v>
      </c>
      <c r="C997" t="n">
        <v>115</v>
      </c>
      <c r="D997" t="inlineStr">
        <is>
          <t>Riviera Bar</t>
        </is>
      </c>
      <c r="E997" t="inlineStr">
        <is>
          <t>INSS</t>
        </is>
      </c>
      <c r="F997" t="n">
        <v>1908.46</v>
      </c>
      <c r="G997" s="30" t="n">
        <v>45463</v>
      </c>
      <c r="H997" s="30" t="n">
        <v>45463</v>
      </c>
      <c r="I997" s="30" t="n">
        <v>45463</v>
      </c>
      <c r="J997" s="30" t="n">
        <v>45413</v>
      </c>
      <c r="K997" s="30" t="n">
        <v>45446</v>
      </c>
      <c r="L997" t="inlineStr">
        <is>
          <t>Boleto Bancário</t>
        </is>
      </c>
      <c r="M997" t="inlineStr">
        <is>
          <t>MAO DE OBRA FIXA/ TEMPORARIOS</t>
        </is>
      </c>
      <c r="N997" t="inlineStr">
        <is>
          <t>INSS</t>
        </is>
      </c>
      <c r="O997" t="inlineStr">
        <is>
          <t>2024-25</t>
        </is>
      </c>
      <c r="P997" t="inlineStr">
        <is>
          <t>Documentação Aprovada</t>
        </is>
      </c>
      <c r="Q997" t="inlineStr">
        <is>
          <t>Aprovado Diretoria</t>
        </is>
      </c>
      <c r="R997" t="inlineStr">
        <is>
          <t>Aprovado Caixa</t>
        </is>
      </c>
      <c r="S997" t="inlineStr">
        <is>
          <t>Pago</t>
        </is>
      </c>
    </row>
    <row r="998">
      <c r="A998" t="n">
        <v>57229</v>
      </c>
      <c r="C998" t="n">
        <v>115</v>
      </c>
      <c r="D998" t="inlineStr">
        <is>
          <t>Riviera Bar</t>
        </is>
      </c>
      <c r="E998" t="inlineStr">
        <is>
          <t>BATARD PADARIA ARTESANAL LTDA</t>
        </is>
      </c>
      <c r="F998" t="n">
        <v>698.5</v>
      </c>
      <c r="G998" s="30" t="n">
        <v>45463</v>
      </c>
      <c r="H998" s="30" t="n">
        <v>45463</v>
      </c>
      <c r="I998" s="30" t="n">
        <v>45463</v>
      </c>
      <c r="J998" s="30" t="n">
        <v>45448</v>
      </c>
      <c r="K998" s="30" t="n">
        <v>45448</v>
      </c>
      <c r="L998" t="inlineStr">
        <is>
          <t>Boleto Bancário</t>
        </is>
      </c>
      <c r="O998" t="inlineStr">
        <is>
          <t>2024-25</t>
        </is>
      </c>
      <c r="P998" t="inlineStr">
        <is>
          <t>Documentação Aprovada</t>
        </is>
      </c>
      <c r="Q998" t="inlineStr">
        <is>
          <t>Aprovado Diretoria</t>
        </is>
      </c>
      <c r="R998" t="inlineStr">
        <is>
          <t>Aprovado Caixa</t>
        </is>
      </c>
      <c r="S998" t="inlineStr">
        <is>
          <t>Pago</t>
        </is>
      </c>
    </row>
    <row r="999">
      <c r="A999" t="n">
        <v>57258</v>
      </c>
      <c r="C999" t="n">
        <v>115</v>
      </c>
      <c r="D999" t="inlineStr">
        <is>
          <t>Riviera Bar</t>
        </is>
      </c>
      <c r="E999" t="inlineStr">
        <is>
          <t>INSS</t>
        </is>
      </c>
      <c r="F999" t="n">
        <v>24793.33</v>
      </c>
      <c r="G999" s="30" t="n">
        <v>45463</v>
      </c>
      <c r="H999" s="30" t="n">
        <v>45463</v>
      </c>
      <c r="I999" s="30" t="n">
        <v>45463</v>
      </c>
      <c r="J999" s="30" t="n">
        <v>45413</v>
      </c>
      <c r="K999" s="30" t="n">
        <v>45448</v>
      </c>
      <c r="L999" t="inlineStr">
        <is>
          <t>Boleto Bancário</t>
        </is>
      </c>
      <c r="M999" t="inlineStr">
        <is>
          <t>MAO DE OBRA FIXA/ TEMPORARIOS</t>
        </is>
      </c>
      <c r="N999" t="inlineStr">
        <is>
          <t>INSS</t>
        </is>
      </c>
      <c r="O999" t="inlineStr">
        <is>
          <t>2024-25</t>
        </is>
      </c>
      <c r="P999" t="inlineStr">
        <is>
          <t>Documentação Aprovada</t>
        </is>
      </c>
      <c r="Q999" t="inlineStr">
        <is>
          <t>Aprovado Diretoria</t>
        </is>
      </c>
      <c r="R999" t="inlineStr">
        <is>
          <t>Aprovado Caixa</t>
        </is>
      </c>
      <c r="S999" t="inlineStr">
        <is>
          <t>Pago</t>
        </is>
      </c>
    </row>
    <row r="1000">
      <c r="A1000" t="n">
        <v>57280</v>
      </c>
      <c r="C1000" t="n">
        <v>115</v>
      </c>
      <c r="D1000" t="inlineStr">
        <is>
          <t>Riviera Bar</t>
        </is>
      </c>
      <c r="E1000" t="inlineStr">
        <is>
          <t>FGTS</t>
        </is>
      </c>
      <c r="F1000" t="n">
        <v>19773.91</v>
      </c>
      <c r="G1000" s="30" t="n">
        <v>45463</v>
      </c>
      <c r="H1000" s="30" t="n">
        <v>45463</v>
      </c>
      <c r="I1000" s="30" t="n">
        <v>45463</v>
      </c>
      <c r="J1000" s="30" t="n">
        <v>45413</v>
      </c>
      <c r="K1000" s="30" t="n">
        <v>45448</v>
      </c>
      <c r="L1000" t="inlineStr">
        <is>
          <t>Transferência Bancária ou Pix</t>
        </is>
      </c>
      <c r="M1000" t="inlineStr">
        <is>
          <t>MAO DE OBRA FIXA/ TEMPORARIOS</t>
        </is>
      </c>
      <c r="N1000" t="inlineStr">
        <is>
          <t>FGTS</t>
        </is>
      </c>
      <c r="O1000" t="inlineStr">
        <is>
          <t>2024-25</t>
        </is>
      </c>
      <c r="P1000" t="inlineStr">
        <is>
          <t>Documentação Aprovada</t>
        </is>
      </c>
      <c r="Q1000" t="inlineStr">
        <is>
          <t>Aprovado Diretoria</t>
        </is>
      </c>
      <c r="R1000" t="inlineStr">
        <is>
          <t>Aprovado Caixa</t>
        </is>
      </c>
      <c r="S1000" t="inlineStr">
        <is>
          <t>Pago</t>
        </is>
      </c>
    </row>
    <row r="1001">
      <c r="A1001" t="n">
        <v>57431</v>
      </c>
      <c r="C1001" t="n">
        <v>115</v>
      </c>
      <c r="D1001" t="inlineStr">
        <is>
          <t>Riviera Bar</t>
        </is>
      </c>
      <c r="E1001" t="inlineStr">
        <is>
          <t>STEMME TELECOMUNICACOES DO BRASIL LTDA</t>
        </is>
      </c>
      <c r="F1001" t="n">
        <v>133.33</v>
      </c>
      <c r="G1001" s="30" t="n">
        <v>45463</v>
      </c>
      <c r="H1001" s="30" t="n">
        <v>45463</v>
      </c>
      <c r="I1001" s="30" t="n">
        <v>45463</v>
      </c>
      <c r="J1001" s="30" t="n">
        <v>45447</v>
      </c>
      <c r="K1001" s="30" t="n">
        <v>45449</v>
      </c>
      <c r="L1001" t="inlineStr">
        <is>
          <t>Boleto Bancário</t>
        </is>
      </c>
      <c r="M1001" t="inlineStr">
        <is>
          <t>SISTEMAS/ T.I</t>
        </is>
      </c>
      <c r="N1001" t="inlineStr">
        <is>
          <t>INTERNET</t>
        </is>
      </c>
      <c r="O1001" t="inlineStr">
        <is>
          <t>2024-25</t>
        </is>
      </c>
      <c r="P1001" t="inlineStr">
        <is>
          <t>Documentação Aprovada</t>
        </is>
      </c>
      <c r="Q1001" t="inlineStr">
        <is>
          <t>Aprovado Diretoria</t>
        </is>
      </c>
      <c r="R1001" t="inlineStr">
        <is>
          <t>Aprovado Caixa</t>
        </is>
      </c>
      <c r="S1001" t="inlineStr">
        <is>
          <t>Pago</t>
        </is>
      </c>
    </row>
    <row r="1002">
      <c r="A1002" t="n">
        <v>57602</v>
      </c>
      <c r="C1002" t="n">
        <v>115</v>
      </c>
      <c r="D1002" t="inlineStr">
        <is>
          <t>Riviera Bar</t>
        </is>
      </c>
      <c r="E1002" t="inlineStr">
        <is>
          <t>D.D.T. SERVICE SOCIEDADE EMPRESARIAL LTDA</t>
        </is>
      </c>
      <c r="F1002" t="n">
        <v>650</v>
      </c>
      <c r="G1002" s="30" t="n">
        <v>45463</v>
      </c>
      <c r="H1002" s="30" t="n">
        <v>45463</v>
      </c>
      <c r="I1002" s="30" t="n">
        <v>45463</v>
      </c>
      <c r="J1002" s="30" t="n">
        <v>45449</v>
      </c>
      <c r="K1002" s="30" t="n">
        <v>45450</v>
      </c>
      <c r="L1002" t="inlineStr">
        <is>
          <t>Boleto Bancário</t>
        </is>
      </c>
      <c r="M1002" t="inlineStr">
        <is>
          <t>UTILIDADES</t>
        </is>
      </c>
      <c r="N1002" t="inlineStr">
        <is>
          <t xml:space="preserve"> CONTROLE DE PRAGAS</t>
        </is>
      </c>
      <c r="O1002" t="inlineStr">
        <is>
          <t>2024-25</t>
        </is>
      </c>
      <c r="P1002" t="inlineStr">
        <is>
          <t>Documentação Aprovada</t>
        </is>
      </c>
      <c r="Q1002" t="inlineStr">
        <is>
          <t>Aprovado Diretoria</t>
        </is>
      </c>
      <c r="R1002" t="inlineStr">
        <is>
          <t>Aprovado Caixa</t>
        </is>
      </c>
      <c r="S1002" t="inlineStr">
        <is>
          <t>Pago</t>
        </is>
      </c>
    </row>
    <row r="1003">
      <c r="A1003" t="n">
        <v>57688</v>
      </c>
      <c r="C1003" t="n">
        <v>115</v>
      </c>
      <c r="D1003" t="inlineStr">
        <is>
          <t>Riviera Bar</t>
        </is>
      </c>
      <c r="E1003" t="inlineStr">
        <is>
          <t>CECILIA TSUYACO ARAKI SILVA LTDA</t>
        </is>
      </c>
      <c r="F1003" t="n">
        <v>676.75</v>
      </c>
      <c r="G1003" s="30" t="n">
        <v>45463</v>
      </c>
      <c r="H1003" s="30" t="n">
        <v>45463</v>
      </c>
      <c r="I1003" s="30" t="n">
        <v>45463</v>
      </c>
      <c r="J1003" s="30" t="n">
        <v>45450</v>
      </c>
      <c r="K1003" s="30" t="n">
        <v>45450</v>
      </c>
      <c r="L1003" t="inlineStr">
        <is>
          <t>Boleto Bancário</t>
        </is>
      </c>
      <c r="O1003" t="inlineStr">
        <is>
          <t>2024-25</t>
        </is>
      </c>
      <c r="P1003" t="inlineStr">
        <is>
          <t>Documentação Aprovada</t>
        </is>
      </c>
      <c r="Q1003" t="inlineStr">
        <is>
          <t>Aprovado Diretoria</t>
        </is>
      </c>
      <c r="R1003" t="inlineStr">
        <is>
          <t>Aprovado Caixa</t>
        </is>
      </c>
      <c r="S1003" t="inlineStr">
        <is>
          <t>Pago</t>
        </is>
      </c>
    </row>
    <row r="1004">
      <c r="A1004" t="n">
        <v>57691</v>
      </c>
      <c r="C1004" t="n">
        <v>115</v>
      </c>
      <c r="D1004" t="inlineStr">
        <is>
          <t>Riviera Bar</t>
        </is>
      </c>
      <c r="E1004" t="inlineStr">
        <is>
          <t>MARIO PEDRO FELICIANO HORTIFRUTI EPP</t>
        </is>
      </c>
      <c r="F1004" t="n">
        <v>352.61</v>
      </c>
      <c r="G1004" s="30" t="n">
        <v>45463</v>
      </c>
      <c r="H1004" s="30" t="n">
        <v>45463</v>
      </c>
      <c r="I1004" s="30" t="n">
        <v>45463</v>
      </c>
      <c r="J1004" s="30" t="n">
        <v>45450</v>
      </c>
      <c r="K1004" s="30" t="n">
        <v>45450</v>
      </c>
      <c r="L1004" t="inlineStr">
        <is>
          <t>Boleto Bancário</t>
        </is>
      </c>
      <c r="O1004" t="inlineStr">
        <is>
          <t>2024-25</t>
        </is>
      </c>
      <c r="P1004" t="inlineStr">
        <is>
          <t>Documentação Aprovada</t>
        </is>
      </c>
      <c r="Q1004" t="inlineStr">
        <is>
          <t>Aprovado Diretoria</t>
        </is>
      </c>
      <c r="R1004" t="inlineStr">
        <is>
          <t>Aprovado Caixa</t>
        </is>
      </c>
      <c r="S1004" t="inlineStr">
        <is>
          <t>Pago</t>
        </is>
      </c>
    </row>
    <row r="1005">
      <c r="A1005" t="n">
        <v>62365</v>
      </c>
      <c r="C1005" t="n">
        <v>115</v>
      </c>
      <c r="D1005" t="inlineStr">
        <is>
          <t>Riviera Bar</t>
        </is>
      </c>
      <c r="E1005" t="inlineStr">
        <is>
          <t>ZIGPAY LTDAS -ME</t>
        </is>
      </c>
      <c r="F1005" t="n">
        <v>5.65</v>
      </c>
      <c r="G1005" s="30" t="n">
        <v>45462</v>
      </c>
      <c r="H1005" s="30" t="n"/>
      <c r="I1005" s="30" t="n">
        <v>45462</v>
      </c>
      <c r="J1005" s="30" t="n">
        <v>45462</v>
      </c>
      <c r="K1005" s="30" t="n">
        <v>45475</v>
      </c>
      <c r="L1005" t="inlineStr">
        <is>
          <t>Encontro de Contas</t>
        </is>
      </c>
      <c r="M1005" t="inlineStr">
        <is>
          <t>DEDUCOES SOBRE VENDA</t>
        </is>
      </c>
      <c r="N1005" t="inlineStr">
        <is>
          <t>MEIOS DE PAGAMENTO</t>
        </is>
      </c>
      <c r="O1005" t="inlineStr">
        <is>
          <t>2024-25</t>
        </is>
      </c>
      <c r="S1005" t="inlineStr">
        <is>
          <t>Pago</t>
        </is>
      </c>
    </row>
    <row r="1006">
      <c r="A1006" t="n">
        <v>62394</v>
      </c>
      <c r="C1006" t="n">
        <v>115</v>
      </c>
      <c r="D1006" t="inlineStr">
        <is>
          <t>Riviera Bar</t>
        </is>
      </c>
      <c r="E1006" t="inlineStr">
        <is>
          <t>PETTY CASH</t>
        </is>
      </c>
      <c r="F1006" t="n">
        <v>60.55</v>
      </c>
      <c r="G1006" s="30" t="n">
        <v>45462</v>
      </c>
      <c r="H1006" s="30" t="n"/>
      <c r="I1006" s="30" t="n">
        <v>45462</v>
      </c>
      <c r="J1006" s="30" t="n">
        <v>45462</v>
      </c>
      <c r="K1006" s="30" t="n">
        <v>45475</v>
      </c>
      <c r="L1006" t="inlineStr">
        <is>
          <t>Dinheiro em Espécie</t>
        </is>
      </c>
      <c r="M1006" t="inlineStr">
        <is>
          <t>INSUMOS</t>
        </is>
      </c>
      <c r="N1006" t="inlineStr">
        <is>
          <t>ALIMENTOS</t>
        </is>
      </c>
      <c r="O1006" t="inlineStr">
        <is>
          <t>2024-25</t>
        </is>
      </c>
      <c r="P1006" t="inlineStr">
        <is>
          <t>Documentação Aprovada</t>
        </is>
      </c>
      <c r="Q1006" t="inlineStr">
        <is>
          <t>Aprovado Diretoria</t>
        </is>
      </c>
      <c r="R1006" t="inlineStr">
        <is>
          <t>Aprovado Caixa</t>
        </is>
      </c>
      <c r="S1006" t="inlineStr">
        <is>
          <t>Pago</t>
        </is>
      </c>
    </row>
    <row r="1007">
      <c r="A1007" t="n">
        <v>62406</v>
      </c>
      <c r="C1007" t="n">
        <v>115</v>
      </c>
      <c r="D1007" t="inlineStr">
        <is>
          <t>Riviera Bar</t>
        </is>
      </c>
      <c r="E1007" t="inlineStr">
        <is>
          <t>PETTY CASH</t>
        </is>
      </c>
      <c r="F1007" t="n">
        <v>11.27</v>
      </c>
      <c r="G1007" s="30" t="n">
        <v>45462</v>
      </c>
      <c r="H1007" s="30" t="n"/>
      <c r="I1007" s="30" t="n">
        <v>45462</v>
      </c>
      <c r="J1007" s="30" t="n">
        <v>45462</v>
      </c>
      <c r="K1007" s="30" t="n">
        <v>45475</v>
      </c>
      <c r="L1007" t="inlineStr">
        <is>
          <t>Dinheiro em Espécie</t>
        </is>
      </c>
      <c r="M1007" t="inlineStr">
        <is>
          <t>INSUMOS</t>
        </is>
      </c>
      <c r="N1007" t="inlineStr">
        <is>
          <t>ALIMENTOS</t>
        </is>
      </c>
      <c r="O1007" t="inlineStr">
        <is>
          <t>2024-25</t>
        </is>
      </c>
      <c r="P1007" t="inlineStr">
        <is>
          <t>Documentação Aprovada</t>
        </is>
      </c>
      <c r="Q1007" t="inlineStr">
        <is>
          <t>Aprovado Diretoria</t>
        </is>
      </c>
      <c r="R1007" t="inlineStr">
        <is>
          <t>Aprovado Caixa</t>
        </is>
      </c>
      <c r="S1007" t="inlineStr">
        <is>
          <t>Pago</t>
        </is>
      </c>
    </row>
    <row r="1008">
      <c r="A1008" t="n">
        <v>62546</v>
      </c>
      <c r="C1008" t="n">
        <v>115</v>
      </c>
      <c r="D1008" t="inlineStr">
        <is>
          <t>Riviera Bar</t>
        </is>
      </c>
      <c r="E1008" t="inlineStr">
        <is>
          <t>BRADESCO SA</t>
        </is>
      </c>
      <c r="F1008" t="n">
        <v>2.6</v>
      </c>
      <c r="G1008" s="30" t="n">
        <v>45462</v>
      </c>
      <c r="H1008" s="30" t="n"/>
      <c r="I1008" s="30" t="n">
        <v>45462</v>
      </c>
      <c r="J1008" s="30" t="n">
        <v>45462</v>
      </c>
      <c r="K1008" s="30" t="n">
        <v>45475</v>
      </c>
      <c r="L1008" t="inlineStr">
        <is>
          <t>Encontro de Contas</t>
        </is>
      </c>
      <c r="M1008" t="inlineStr">
        <is>
          <t>DESPESAS BANCARIAS</t>
        </is>
      </c>
      <c r="N1008" t="inlineStr">
        <is>
          <t>TARIFAS BANCARIAS</t>
        </is>
      </c>
      <c r="O1008" t="inlineStr">
        <is>
          <t>2024-25</t>
        </is>
      </c>
      <c r="P1008" t="inlineStr">
        <is>
          <t>Documentação Aprovada</t>
        </is>
      </c>
      <c r="S1008" t="inlineStr">
        <is>
          <t>Pago</t>
        </is>
      </c>
    </row>
    <row r="1009">
      <c r="A1009" t="n">
        <v>58711</v>
      </c>
      <c r="C1009" t="n">
        <v>115</v>
      </c>
      <c r="D1009" t="inlineStr">
        <is>
          <t>Riviera Bar</t>
        </is>
      </c>
      <c r="E1009" t="inlineStr">
        <is>
          <t>AD ZUPA COMERCIAL EIRELI - ME</t>
        </is>
      </c>
      <c r="F1009" t="n">
        <v>1700</v>
      </c>
      <c r="G1009" s="30" t="n">
        <v>45462</v>
      </c>
      <c r="H1009" s="30" t="n">
        <v>45462</v>
      </c>
      <c r="I1009" s="30" t="n">
        <v>45462</v>
      </c>
      <c r="J1009" s="30" t="n">
        <v>45455</v>
      </c>
      <c r="K1009" s="30" t="n">
        <v>45457</v>
      </c>
      <c r="L1009" t="inlineStr">
        <is>
          <t>Boleto Bancário</t>
        </is>
      </c>
      <c r="M1009" t="inlineStr">
        <is>
          <t>UTILIDADES</t>
        </is>
      </c>
      <c r="N1009" t="inlineStr">
        <is>
          <t>UTENSILIOS</t>
        </is>
      </c>
      <c r="O1009" t="inlineStr">
        <is>
          <t>2024-25</t>
        </is>
      </c>
      <c r="P1009" t="inlineStr">
        <is>
          <t>Documentação Aprovada</t>
        </is>
      </c>
      <c r="Q1009" t="inlineStr">
        <is>
          <t>Aprovado Diretoria</t>
        </is>
      </c>
      <c r="R1009" t="inlineStr">
        <is>
          <t>Aprovado Caixa</t>
        </is>
      </c>
      <c r="S1009" t="inlineStr">
        <is>
          <t>Pago</t>
        </is>
      </c>
    </row>
    <row r="1010">
      <c r="A1010" t="n">
        <v>59558</v>
      </c>
      <c r="C1010" t="n">
        <v>115</v>
      </c>
      <c r="D1010" t="inlineStr">
        <is>
          <t>Riviera Bar</t>
        </is>
      </c>
      <c r="E1010" t="inlineStr">
        <is>
          <t>ALEXSANDER ELIAS ALVES</t>
        </is>
      </c>
      <c r="F1010" t="n">
        <v>931.45</v>
      </c>
      <c r="G1010" s="30" t="n">
        <v>45463</v>
      </c>
      <c r="H1010" s="30" t="n"/>
      <c r="I1010" s="30" t="n">
        <v>45462</v>
      </c>
      <c r="J1010" s="30" t="n">
        <v>45458</v>
      </c>
      <c r="K1010" s="30" t="n"/>
      <c r="M1010" t="inlineStr">
        <is>
          <t>MAO DE OBRA FIXA/ TEMPORARIOS</t>
        </is>
      </c>
      <c r="N1010" t="inlineStr">
        <is>
          <t>SALARIOS</t>
        </is>
      </c>
      <c r="O1010" t="inlineStr">
        <is>
          <t>2024-25</t>
        </is>
      </c>
      <c r="P1010" t="inlineStr">
        <is>
          <t>Documentação Aprovada</t>
        </is>
      </c>
      <c r="Q1010" t="inlineStr">
        <is>
          <t>Aprovado Diretoria</t>
        </is>
      </c>
      <c r="R1010" t="inlineStr">
        <is>
          <t>Aprovado Caixa</t>
        </is>
      </c>
      <c r="S1010" t="inlineStr">
        <is>
          <t>Pago</t>
        </is>
      </c>
    </row>
    <row r="1011">
      <c r="A1011" t="n">
        <v>59559</v>
      </c>
      <c r="C1011" t="n">
        <v>115</v>
      </c>
      <c r="D1011" t="inlineStr">
        <is>
          <t>Riviera Bar</t>
        </is>
      </c>
      <c r="E1011" t="inlineStr">
        <is>
          <t>ANTONIO BARROSO DE OLIVEIRA</t>
        </is>
      </c>
      <c r="F1011" t="n">
        <v>791.08</v>
      </c>
      <c r="G1011" s="30" t="n">
        <v>45463</v>
      </c>
      <c r="H1011" s="30" t="n"/>
      <c r="I1011" s="30" t="n">
        <v>45462</v>
      </c>
      <c r="J1011" s="30" t="n">
        <v>45458</v>
      </c>
      <c r="K1011" s="30" t="n"/>
      <c r="M1011" t="inlineStr">
        <is>
          <t>MAO DE OBRA FIXA/ TEMPORARIOS</t>
        </is>
      </c>
      <c r="N1011" t="inlineStr">
        <is>
          <t>SALARIOS</t>
        </is>
      </c>
      <c r="O1011" t="inlineStr">
        <is>
          <t>2024-25</t>
        </is>
      </c>
      <c r="P1011" t="inlineStr">
        <is>
          <t>Documentação Aprovada</t>
        </is>
      </c>
      <c r="Q1011" t="inlineStr">
        <is>
          <t>Aprovado Diretoria</t>
        </is>
      </c>
      <c r="R1011" t="inlineStr">
        <is>
          <t>Aprovado Caixa</t>
        </is>
      </c>
      <c r="S1011" t="inlineStr">
        <is>
          <t>Pago</t>
        </is>
      </c>
    </row>
    <row r="1012">
      <c r="A1012" t="n">
        <v>59560</v>
      </c>
      <c r="C1012" t="n">
        <v>115</v>
      </c>
      <c r="D1012" t="inlineStr">
        <is>
          <t>Riviera Bar</t>
        </is>
      </c>
      <c r="E1012" t="inlineStr">
        <is>
          <t>ANTONIO RAIMUNDO LOPES LIMA</t>
        </is>
      </c>
      <c r="F1012" t="n">
        <v>750.98</v>
      </c>
      <c r="G1012" s="30" t="n">
        <v>45463</v>
      </c>
      <c r="H1012" s="30" t="n"/>
      <c r="I1012" s="30" t="n">
        <v>45462</v>
      </c>
      <c r="J1012" s="30" t="n">
        <v>45458</v>
      </c>
      <c r="K1012" s="30" t="n"/>
      <c r="M1012" t="inlineStr">
        <is>
          <t>MAO DE OBRA FIXA/ TEMPORARIOS</t>
        </is>
      </c>
      <c r="N1012" t="inlineStr">
        <is>
          <t>SALARIOS</t>
        </is>
      </c>
      <c r="O1012" t="inlineStr">
        <is>
          <t>2024-25</t>
        </is>
      </c>
      <c r="P1012" t="inlineStr">
        <is>
          <t>Documentação Aprovada</t>
        </is>
      </c>
      <c r="Q1012" t="inlineStr">
        <is>
          <t>Aprovado Diretoria</t>
        </is>
      </c>
      <c r="R1012" t="inlineStr">
        <is>
          <t>Aprovado Caixa</t>
        </is>
      </c>
      <c r="S1012" t="inlineStr">
        <is>
          <t>Pago</t>
        </is>
      </c>
    </row>
    <row r="1013">
      <c r="A1013" t="n">
        <v>59561</v>
      </c>
      <c r="C1013" t="n">
        <v>115</v>
      </c>
      <c r="D1013" t="inlineStr">
        <is>
          <t>Riviera Bar</t>
        </is>
      </c>
      <c r="E1013" t="inlineStr">
        <is>
          <t>ARIANA SOUZA DE OLIVEIRA</t>
        </is>
      </c>
      <c r="F1013" t="n">
        <v>802.3200000000001</v>
      </c>
      <c r="G1013" s="30" t="n">
        <v>45463</v>
      </c>
      <c r="H1013" s="30" t="n"/>
      <c r="I1013" s="30" t="n">
        <v>45462</v>
      </c>
      <c r="J1013" s="30" t="n">
        <v>45458</v>
      </c>
      <c r="K1013" s="30" t="n"/>
      <c r="M1013" t="inlineStr">
        <is>
          <t>MAO DE OBRA FIXA/ TEMPORARIOS</t>
        </is>
      </c>
      <c r="N1013" t="inlineStr">
        <is>
          <t>SALARIOS</t>
        </is>
      </c>
      <c r="O1013" t="inlineStr">
        <is>
          <t>2024-25</t>
        </is>
      </c>
      <c r="P1013" t="inlineStr">
        <is>
          <t>Documentação Aprovada</t>
        </is>
      </c>
      <c r="Q1013" t="inlineStr">
        <is>
          <t>Aprovado Diretoria</t>
        </is>
      </c>
      <c r="R1013" t="inlineStr">
        <is>
          <t>Aprovado Caixa</t>
        </is>
      </c>
      <c r="S1013" t="inlineStr">
        <is>
          <t>Pago</t>
        </is>
      </c>
    </row>
    <row r="1014">
      <c r="A1014" t="n">
        <v>59562</v>
      </c>
      <c r="C1014" t="n">
        <v>115</v>
      </c>
      <c r="D1014" t="inlineStr">
        <is>
          <t>Riviera Bar</t>
        </is>
      </c>
      <c r="E1014" t="inlineStr">
        <is>
          <t>CAIO HENRIQUE ROCHA LIMA</t>
        </is>
      </c>
      <c r="F1014" t="n">
        <v>767.08</v>
      </c>
      <c r="G1014" s="30" t="n">
        <v>45463</v>
      </c>
      <c r="H1014" s="30" t="n"/>
      <c r="I1014" s="30" t="n">
        <v>45462</v>
      </c>
      <c r="J1014" s="30" t="n">
        <v>45458</v>
      </c>
      <c r="K1014" s="30" t="n"/>
      <c r="M1014" t="inlineStr">
        <is>
          <t>MAO DE OBRA FIXA/ TEMPORARIOS</t>
        </is>
      </c>
      <c r="N1014" t="inlineStr">
        <is>
          <t>SALARIOS</t>
        </is>
      </c>
      <c r="O1014" t="inlineStr">
        <is>
          <t>2024-25</t>
        </is>
      </c>
      <c r="P1014" t="inlineStr">
        <is>
          <t>Documentação Aprovada</t>
        </is>
      </c>
      <c r="Q1014" t="inlineStr">
        <is>
          <t>Aprovado Diretoria</t>
        </is>
      </c>
      <c r="R1014" t="inlineStr">
        <is>
          <t>Aprovado Caixa</t>
        </is>
      </c>
      <c r="S1014" t="inlineStr">
        <is>
          <t>Pago</t>
        </is>
      </c>
    </row>
    <row r="1015">
      <c r="A1015" t="n">
        <v>59563</v>
      </c>
      <c r="C1015" t="n">
        <v>115</v>
      </c>
      <c r="D1015" t="inlineStr">
        <is>
          <t>Riviera Bar</t>
        </is>
      </c>
      <c r="E1015" t="inlineStr">
        <is>
          <t>CIBELE ELAINE SOUSA</t>
        </is>
      </c>
      <c r="F1015" t="n">
        <v>736.12</v>
      </c>
      <c r="G1015" s="30" t="n">
        <v>45463</v>
      </c>
      <c r="H1015" s="30" t="n"/>
      <c r="I1015" s="30" t="n">
        <v>45462</v>
      </c>
      <c r="J1015" s="30" t="n">
        <v>45458</v>
      </c>
      <c r="K1015" s="30" t="n"/>
      <c r="M1015" t="inlineStr">
        <is>
          <t>MAO DE OBRA FIXA/ TEMPORARIOS</t>
        </is>
      </c>
      <c r="N1015" t="inlineStr">
        <is>
          <t>SALARIOS</t>
        </is>
      </c>
      <c r="O1015" t="inlineStr">
        <is>
          <t>2024-25</t>
        </is>
      </c>
      <c r="P1015" t="inlineStr">
        <is>
          <t>Documentação Aprovada</t>
        </is>
      </c>
      <c r="Q1015" t="inlineStr">
        <is>
          <t>Aprovado Diretoria</t>
        </is>
      </c>
      <c r="R1015" t="inlineStr">
        <is>
          <t>Aprovado Caixa</t>
        </is>
      </c>
      <c r="S1015" t="inlineStr">
        <is>
          <t>Pago</t>
        </is>
      </c>
    </row>
    <row r="1016">
      <c r="A1016" t="n">
        <v>59564</v>
      </c>
      <c r="C1016" t="n">
        <v>115</v>
      </c>
      <c r="D1016" t="inlineStr">
        <is>
          <t>Riviera Bar</t>
        </is>
      </c>
      <c r="E1016" t="inlineStr">
        <is>
          <t>CICERO DURVAL DA SILVA</t>
        </is>
      </c>
      <c r="F1016" t="n">
        <v>760.15</v>
      </c>
      <c r="G1016" s="30" t="n">
        <v>45463</v>
      </c>
      <c r="H1016" s="30" t="n"/>
      <c r="I1016" s="30" t="n">
        <v>45462</v>
      </c>
      <c r="J1016" s="30" t="n">
        <v>45458</v>
      </c>
      <c r="K1016" s="30" t="n"/>
      <c r="M1016" t="inlineStr">
        <is>
          <t>MAO DE OBRA FIXA/ TEMPORARIOS</t>
        </is>
      </c>
      <c r="N1016" t="inlineStr">
        <is>
          <t>SALARIOS</t>
        </is>
      </c>
      <c r="O1016" t="inlineStr">
        <is>
          <t>2024-25</t>
        </is>
      </c>
      <c r="P1016" t="inlineStr">
        <is>
          <t>Documentação Aprovada</t>
        </is>
      </c>
      <c r="Q1016" t="inlineStr">
        <is>
          <t>Aprovado Diretoria</t>
        </is>
      </c>
      <c r="R1016" t="inlineStr">
        <is>
          <t>Aprovado Caixa</t>
        </is>
      </c>
      <c r="S1016" t="inlineStr">
        <is>
          <t>Pago</t>
        </is>
      </c>
    </row>
    <row r="1017">
      <c r="A1017" t="n">
        <v>59565</v>
      </c>
      <c r="C1017" t="n">
        <v>115</v>
      </c>
      <c r="D1017" t="inlineStr">
        <is>
          <t>Riviera Bar</t>
        </is>
      </c>
      <c r="E1017" t="inlineStr">
        <is>
          <t>CLAYTON VICENTE MORAES SANTOS</t>
        </is>
      </c>
      <c r="F1017" t="n">
        <v>931.45</v>
      </c>
      <c r="G1017" s="30" t="n">
        <v>45463</v>
      </c>
      <c r="H1017" s="30" t="n"/>
      <c r="I1017" s="30" t="n">
        <v>45462</v>
      </c>
      <c r="J1017" s="30" t="n">
        <v>45458</v>
      </c>
      <c r="K1017" s="30" t="n"/>
      <c r="M1017" t="inlineStr">
        <is>
          <t>MAO DE OBRA FIXA/ TEMPORARIOS</t>
        </is>
      </c>
      <c r="N1017" t="inlineStr">
        <is>
          <t>SALARIOS</t>
        </is>
      </c>
      <c r="O1017" t="inlineStr">
        <is>
          <t>2024-25</t>
        </is>
      </c>
      <c r="P1017" t="inlineStr">
        <is>
          <t>Documentação Aprovada</t>
        </is>
      </c>
      <c r="Q1017" t="inlineStr">
        <is>
          <t>Aprovado Diretoria</t>
        </is>
      </c>
      <c r="R1017" t="inlineStr">
        <is>
          <t>Aprovado Caixa</t>
        </is>
      </c>
      <c r="S1017" t="inlineStr">
        <is>
          <t>Pago</t>
        </is>
      </c>
    </row>
    <row r="1018">
      <c r="A1018" t="n">
        <v>59566</v>
      </c>
      <c r="C1018" t="n">
        <v>115</v>
      </c>
      <c r="D1018" t="inlineStr">
        <is>
          <t>Riviera Bar</t>
        </is>
      </c>
      <c r="E1018" t="inlineStr">
        <is>
          <t>DANIEL DE MELO LIMA</t>
        </is>
      </c>
      <c r="F1018" t="n">
        <v>683.02</v>
      </c>
      <c r="G1018" s="30" t="n">
        <v>45463</v>
      </c>
      <c r="H1018" s="30" t="n"/>
      <c r="I1018" s="30" t="n">
        <v>45462</v>
      </c>
      <c r="J1018" s="30" t="n">
        <v>45458</v>
      </c>
      <c r="K1018" s="30" t="n"/>
      <c r="M1018" t="inlineStr">
        <is>
          <t>MAO DE OBRA FIXA/ TEMPORARIOS</t>
        </is>
      </c>
      <c r="N1018" t="inlineStr">
        <is>
          <t>SALARIOS</t>
        </is>
      </c>
      <c r="O1018" t="inlineStr">
        <is>
          <t>2024-25</t>
        </is>
      </c>
      <c r="P1018" t="inlineStr">
        <is>
          <t>Documentação Aprovada</t>
        </is>
      </c>
      <c r="Q1018" t="inlineStr">
        <is>
          <t>Aprovado Diretoria</t>
        </is>
      </c>
      <c r="R1018" t="inlineStr">
        <is>
          <t>Aprovado Caixa</t>
        </is>
      </c>
      <c r="S1018" t="inlineStr">
        <is>
          <t>Pago</t>
        </is>
      </c>
    </row>
    <row r="1019">
      <c r="A1019" t="n">
        <v>59567</v>
      </c>
      <c r="C1019" t="n">
        <v>115</v>
      </c>
      <c r="D1019" t="inlineStr">
        <is>
          <t>Riviera Bar</t>
        </is>
      </c>
      <c r="E1019" t="inlineStr">
        <is>
          <t>DANIELE BISO</t>
        </is>
      </c>
      <c r="F1019" t="n">
        <v>718.98</v>
      </c>
      <c r="G1019" s="30" t="n">
        <v>45463</v>
      </c>
      <c r="H1019" s="30" t="n"/>
      <c r="I1019" s="30" t="n">
        <v>45462</v>
      </c>
      <c r="J1019" s="30" t="n">
        <v>45458</v>
      </c>
      <c r="K1019" s="30" t="n"/>
      <c r="M1019" t="inlineStr">
        <is>
          <t>MAO DE OBRA FIXA/ TEMPORARIOS</t>
        </is>
      </c>
      <c r="N1019" t="inlineStr">
        <is>
          <t>SALARIOS</t>
        </is>
      </c>
      <c r="O1019" t="inlineStr">
        <is>
          <t>2024-25</t>
        </is>
      </c>
      <c r="P1019" t="inlineStr">
        <is>
          <t>Documentação Aprovada</t>
        </is>
      </c>
      <c r="Q1019" t="inlineStr">
        <is>
          <t>Aprovado Diretoria</t>
        </is>
      </c>
      <c r="R1019" t="inlineStr">
        <is>
          <t>Aprovado Caixa</t>
        </is>
      </c>
      <c r="S1019" t="inlineStr">
        <is>
          <t>Pago</t>
        </is>
      </c>
    </row>
    <row r="1020">
      <c r="A1020" t="n">
        <v>59568</v>
      </c>
      <c r="C1020" t="n">
        <v>115</v>
      </c>
      <c r="D1020" t="inlineStr">
        <is>
          <t>Riviera Bar</t>
        </is>
      </c>
      <c r="E1020" t="inlineStr">
        <is>
          <t>EDGAR AVELINO DE SOUZA</t>
        </is>
      </c>
      <c r="F1020" t="n">
        <v>894.08</v>
      </c>
      <c r="G1020" s="30" t="n">
        <v>45463</v>
      </c>
      <c r="H1020" s="30" t="n"/>
      <c r="I1020" s="30" t="n">
        <v>45462</v>
      </c>
      <c r="J1020" s="30" t="n">
        <v>45458</v>
      </c>
      <c r="K1020" s="30" t="n"/>
      <c r="M1020" t="inlineStr">
        <is>
          <t>MAO DE OBRA FIXA/ TEMPORARIOS</t>
        </is>
      </c>
      <c r="N1020" t="inlineStr">
        <is>
          <t>SALARIOS</t>
        </is>
      </c>
      <c r="O1020" t="inlineStr">
        <is>
          <t>2024-25</t>
        </is>
      </c>
      <c r="P1020" t="inlineStr">
        <is>
          <t>Documentação Aprovada</t>
        </is>
      </c>
      <c r="Q1020" t="inlineStr">
        <is>
          <t>Aprovado Diretoria</t>
        </is>
      </c>
      <c r="R1020" t="inlineStr">
        <is>
          <t>Aprovado Caixa</t>
        </is>
      </c>
      <c r="S1020" t="inlineStr">
        <is>
          <t>Pago</t>
        </is>
      </c>
    </row>
    <row r="1021">
      <c r="A1021" t="n">
        <v>59569</v>
      </c>
      <c r="C1021" t="n">
        <v>115</v>
      </c>
      <c r="D1021" t="inlineStr">
        <is>
          <t>Riviera Bar</t>
        </is>
      </c>
      <c r="E1021" t="inlineStr">
        <is>
          <t>EMERSON ALVES DA SILVA</t>
        </is>
      </c>
      <c r="F1021" t="n">
        <v>713.65</v>
      </c>
      <c r="G1021" s="30" t="n">
        <v>45463</v>
      </c>
      <c r="H1021" s="30" t="n"/>
      <c r="I1021" s="30" t="n">
        <v>45462</v>
      </c>
      <c r="J1021" s="30" t="n">
        <v>45458</v>
      </c>
      <c r="K1021" s="30" t="n"/>
      <c r="M1021" t="inlineStr">
        <is>
          <t>MAO DE OBRA FIXA/ TEMPORARIOS</t>
        </is>
      </c>
      <c r="N1021" t="inlineStr">
        <is>
          <t>SALARIOS</t>
        </is>
      </c>
      <c r="O1021" t="inlineStr">
        <is>
          <t>2024-25</t>
        </is>
      </c>
      <c r="P1021" t="inlineStr">
        <is>
          <t>Documentação Aprovada</t>
        </is>
      </c>
      <c r="Q1021" t="inlineStr">
        <is>
          <t>Aprovado Diretoria</t>
        </is>
      </c>
      <c r="R1021" t="inlineStr">
        <is>
          <t>Aprovado Caixa</t>
        </is>
      </c>
      <c r="S1021" t="inlineStr">
        <is>
          <t>Pago</t>
        </is>
      </c>
    </row>
    <row r="1022">
      <c r="A1022" t="n">
        <v>59570</v>
      </c>
      <c r="C1022" t="n">
        <v>115</v>
      </c>
      <c r="D1022" t="inlineStr">
        <is>
          <t>Riviera Bar</t>
        </is>
      </c>
      <c r="E1022" t="inlineStr">
        <is>
          <t>EMERSON PEREIRA DA SILVA</t>
        </is>
      </c>
      <c r="F1022" t="n">
        <v>791.08</v>
      </c>
      <c r="G1022" s="30" t="n">
        <v>45463</v>
      </c>
      <c r="H1022" s="30" t="n"/>
      <c r="I1022" s="30" t="n">
        <v>45462</v>
      </c>
      <c r="J1022" s="30" t="n">
        <v>45458</v>
      </c>
      <c r="K1022" s="30" t="n"/>
      <c r="M1022" t="inlineStr">
        <is>
          <t>MAO DE OBRA FIXA/ TEMPORARIOS</t>
        </is>
      </c>
      <c r="N1022" t="inlineStr">
        <is>
          <t>SALARIOS</t>
        </is>
      </c>
      <c r="O1022" t="inlineStr">
        <is>
          <t>2024-25</t>
        </is>
      </c>
      <c r="P1022" t="inlineStr">
        <is>
          <t>Documentação Aprovada</t>
        </is>
      </c>
      <c r="Q1022" t="inlineStr">
        <is>
          <t>Aprovado Diretoria</t>
        </is>
      </c>
      <c r="R1022" t="inlineStr">
        <is>
          <t>Aprovado Caixa</t>
        </is>
      </c>
      <c r="S1022" t="inlineStr">
        <is>
          <t>Pago</t>
        </is>
      </c>
    </row>
    <row r="1023">
      <c r="A1023" t="n">
        <v>59571</v>
      </c>
      <c r="C1023" t="n">
        <v>115</v>
      </c>
      <c r="D1023" t="inlineStr">
        <is>
          <t>Riviera Bar</t>
        </is>
      </c>
      <c r="E1023" t="inlineStr">
        <is>
          <t>FABRICIO MARTINS DOS SANTOS</t>
        </is>
      </c>
      <c r="F1023" t="n">
        <v>829.91</v>
      </c>
      <c r="G1023" s="30" t="n">
        <v>45463</v>
      </c>
      <c r="H1023" s="30" t="n"/>
      <c r="I1023" s="30" t="n">
        <v>45462</v>
      </c>
      <c r="J1023" s="30" t="n">
        <v>45458</v>
      </c>
      <c r="K1023" s="30" t="n"/>
      <c r="M1023" t="inlineStr">
        <is>
          <t>MAO DE OBRA FIXA/ TEMPORARIOS</t>
        </is>
      </c>
      <c r="N1023" t="inlineStr">
        <is>
          <t>SALARIOS</t>
        </is>
      </c>
      <c r="O1023" t="inlineStr">
        <is>
          <t>2024-25</t>
        </is>
      </c>
      <c r="P1023" t="inlineStr">
        <is>
          <t>Documentação Aprovada</t>
        </is>
      </c>
      <c r="Q1023" t="inlineStr">
        <is>
          <t>Aprovado Diretoria</t>
        </is>
      </c>
      <c r="R1023" t="inlineStr">
        <is>
          <t>Aprovado Caixa</t>
        </is>
      </c>
      <c r="S1023" t="inlineStr">
        <is>
          <t>Pago</t>
        </is>
      </c>
    </row>
    <row r="1024">
      <c r="A1024" t="n">
        <v>59572</v>
      </c>
      <c r="C1024" t="n">
        <v>115</v>
      </c>
      <c r="D1024" t="inlineStr">
        <is>
          <t>Riviera Bar</t>
        </is>
      </c>
      <c r="E1024" t="inlineStr">
        <is>
          <t>FELIPE AUGUSTO DE SOUZA SALES</t>
        </is>
      </c>
      <c r="F1024" t="n">
        <v>937.38</v>
      </c>
      <c r="G1024" s="30" t="n">
        <v>45463</v>
      </c>
      <c r="H1024" s="30" t="n"/>
      <c r="I1024" s="30" t="n">
        <v>45462</v>
      </c>
      <c r="J1024" s="30" t="n">
        <v>45458</v>
      </c>
      <c r="K1024" s="30" t="n"/>
      <c r="M1024" t="inlineStr">
        <is>
          <t>MAO DE OBRA FIXA/ TEMPORARIOS</t>
        </is>
      </c>
      <c r="N1024" t="inlineStr">
        <is>
          <t>SALARIOS</t>
        </is>
      </c>
      <c r="O1024" t="inlineStr">
        <is>
          <t>2024-25</t>
        </is>
      </c>
      <c r="P1024" t="inlineStr">
        <is>
          <t>Documentação Aprovada</t>
        </is>
      </c>
      <c r="Q1024" t="inlineStr">
        <is>
          <t>Aprovado Diretoria</t>
        </is>
      </c>
      <c r="R1024" t="inlineStr">
        <is>
          <t>Aprovado Caixa</t>
        </is>
      </c>
      <c r="S1024" t="inlineStr">
        <is>
          <t>Pago</t>
        </is>
      </c>
    </row>
    <row r="1025">
      <c r="A1025" t="n">
        <v>59573</v>
      </c>
      <c r="C1025" t="n">
        <v>115</v>
      </c>
      <c r="D1025" t="inlineStr">
        <is>
          <t>Riviera Bar</t>
        </is>
      </c>
      <c r="E1025" t="inlineStr">
        <is>
          <t>FRANCISCO DAS CHAGAS CUNHA MENESES</t>
        </is>
      </c>
      <c r="F1025" t="n">
        <v>693.96</v>
      </c>
      <c r="G1025" s="30" t="n">
        <v>45463</v>
      </c>
      <c r="H1025" s="30" t="n"/>
      <c r="I1025" s="30" t="n">
        <v>45462</v>
      </c>
      <c r="J1025" s="30" t="n">
        <v>45458</v>
      </c>
      <c r="K1025" s="30" t="n"/>
      <c r="M1025" t="inlineStr">
        <is>
          <t>MAO DE OBRA FIXA/ TEMPORARIOS</t>
        </is>
      </c>
      <c r="N1025" t="inlineStr">
        <is>
          <t>SALARIOS</t>
        </is>
      </c>
      <c r="O1025" t="inlineStr">
        <is>
          <t>2024-25</t>
        </is>
      </c>
      <c r="P1025" t="inlineStr">
        <is>
          <t>Documentação Aprovada</t>
        </is>
      </c>
      <c r="Q1025" t="inlineStr">
        <is>
          <t>Aprovado Diretoria</t>
        </is>
      </c>
      <c r="R1025" t="inlineStr">
        <is>
          <t>Aprovado Caixa</t>
        </is>
      </c>
      <c r="S1025" t="inlineStr">
        <is>
          <t>Pago</t>
        </is>
      </c>
    </row>
    <row r="1026">
      <c r="A1026" t="n">
        <v>59574</v>
      </c>
      <c r="C1026" t="n">
        <v>115</v>
      </c>
      <c r="D1026" t="inlineStr">
        <is>
          <t>Riviera Bar</t>
        </is>
      </c>
      <c r="E1026" t="inlineStr">
        <is>
          <t>FRANCISCO WILLIAN LOPES LIMA</t>
        </is>
      </c>
      <c r="F1026" t="n">
        <v>858.03</v>
      </c>
      <c r="G1026" s="30" t="n">
        <v>45463</v>
      </c>
      <c r="H1026" s="30" t="n"/>
      <c r="I1026" s="30" t="n">
        <v>45462</v>
      </c>
      <c r="J1026" s="30" t="n">
        <v>45458</v>
      </c>
      <c r="K1026" s="30" t="n"/>
      <c r="M1026" t="inlineStr">
        <is>
          <t>MAO DE OBRA FIXA/ TEMPORARIOS</t>
        </is>
      </c>
      <c r="N1026" t="inlineStr">
        <is>
          <t>SALARIOS</t>
        </is>
      </c>
      <c r="O1026" t="inlineStr">
        <is>
          <t>2024-25</t>
        </is>
      </c>
      <c r="P1026" t="inlineStr">
        <is>
          <t>Documentação Aprovada</t>
        </is>
      </c>
      <c r="Q1026" t="inlineStr">
        <is>
          <t>Aprovado Diretoria</t>
        </is>
      </c>
      <c r="R1026" t="inlineStr">
        <is>
          <t>Aprovado Caixa</t>
        </is>
      </c>
      <c r="S1026" t="inlineStr">
        <is>
          <t>Pago</t>
        </is>
      </c>
    </row>
    <row r="1027">
      <c r="A1027" t="n">
        <v>59575</v>
      </c>
      <c r="C1027" t="n">
        <v>115</v>
      </c>
      <c r="D1027" t="inlineStr">
        <is>
          <t>Riviera Bar</t>
        </is>
      </c>
      <c r="E1027" t="inlineStr">
        <is>
          <t>GUSTAVO FRIGO DE OLIVEIRA</t>
        </is>
      </c>
      <c r="F1027" t="n">
        <v>942.1</v>
      </c>
      <c r="G1027" s="30" t="n">
        <v>45463</v>
      </c>
      <c r="H1027" s="30" t="n"/>
      <c r="I1027" s="30" t="n">
        <v>45462</v>
      </c>
      <c r="J1027" s="30" t="n">
        <v>45458</v>
      </c>
      <c r="K1027" s="30" t="n"/>
      <c r="M1027" t="inlineStr">
        <is>
          <t>MAO DE OBRA FIXA/ TEMPORARIOS</t>
        </is>
      </c>
      <c r="N1027" t="inlineStr">
        <is>
          <t>SALARIOS</t>
        </is>
      </c>
      <c r="O1027" t="inlineStr">
        <is>
          <t>2024-25</t>
        </is>
      </c>
      <c r="P1027" t="inlineStr">
        <is>
          <t>Documentação Aprovada</t>
        </is>
      </c>
      <c r="Q1027" t="inlineStr">
        <is>
          <t>Aprovado Diretoria</t>
        </is>
      </c>
      <c r="R1027" t="inlineStr">
        <is>
          <t>Aprovado Caixa</t>
        </is>
      </c>
      <c r="S1027" t="inlineStr">
        <is>
          <t>Pago</t>
        </is>
      </c>
    </row>
    <row r="1028">
      <c r="A1028" t="n">
        <v>59576</v>
      </c>
      <c r="C1028" t="n">
        <v>115</v>
      </c>
      <c r="D1028" t="inlineStr">
        <is>
          <t>Riviera Bar</t>
        </is>
      </c>
      <c r="E1028" t="inlineStr">
        <is>
          <t>INGRID MOSACK DA SILVA</t>
        </is>
      </c>
      <c r="F1028" t="n">
        <v>702.76</v>
      </c>
      <c r="G1028" s="30" t="n">
        <v>45463</v>
      </c>
      <c r="H1028" s="30" t="n"/>
      <c r="I1028" s="30" t="n">
        <v>45462</v>
      </c>
      <c r="J1028" s="30" t="n">
        <v>45458</v>
      </c>
      <c r="K1028" s="30" t="n"/>
      <c r="M1028" t="inlineStr">
        <is>
          <t>MAO DE OBRA FIXA/ TEMPORARIOS</t>
        </is>
      </c>
      <c r="N1028" t="inlineStr">
        <is>
          <t>SALARIOS</t>
        </is>
      </c>
      <c r="O1028" t="inlineStr">
        <is>
          <t>2024-25</t>
        </is>
      </c>
      <c r="P1028" t="inlineStr">
        <is>
          <t>Documentação Aprovada</t>
        </is>
      </c>
      <c r="Q1028" t="inlineStr">
        <is>
          <t>Aprovado Diretoria</t>
        </is>
      </c>
      <c r="R1028" t="inlineStr">
        <is>
          <t>Aprovado Caixa</t>
        </is>
      </c>
      <c r="S1028" t="inlineStr">
        <is>
          <t>Pago</t>
        </is>
      </c>
    </row>
    <row r="1029">
      <c r="A1029" t="n">
        <v>59577</v>
      </c>
      <c r="C1029" t="n">
        <v>115</v>
      </c>
      <c r="D1029" t="inlineStr">
        <is>
          <t>Riviera Bar</t>
        </is>
      </c>
      <c r="E1029" t="inlineStr">
        <is>
          <t>ISAQUIEL VIEIRA MELO</t>
        </is>
      </c>
      <c r="F1029" t="n">
        <v>776.83</v>
      </c>
      <c r="G1029" s="30" t="n">
        <v>45463</v>
      </c>
      <c r="H1029" s="30" t="n"/>
      <c r="I1029" s="30" t="n">
        <v>45462</v>
      </c>
      <c r="J1029" s="30" t="n">
        <v>45458</v>
      </c>
      <c r="K1029" s="30" t="n"/>
      <c r="M1029" t="inlineStr">
        <is>
          <t>MAO DE OBRA FIXA/ TEMPORARIOS</t>
        </is>
      </c>
      <c r="N1029" t="inlineStr">
        <is>
          <t>SALARIOS</t>
        </is>
      </c>
      <c r="O1029" t="inlineStr">
        <is>
          <t>2024-25</t>
        </is>
      </c>
      <c r="P1029" t="inlineStr">
        <is>
          <t>Documentação Aprovada</t>
        </is>
      </c>
      <c r="Q1029" t="inlineStr">
        <is>
          <t>Aprovado Diretoria</t>
        </is>
      </c>
      <c r="R1029" t="inlineStr">
        <is>
          <t>Aprovado Caixa</t>
        </is>
      </c>
      <c r="S1029" t="inlineStr">
        <is>
          <t>Pago</t>
        </is>
      </c>
    </row>
    <row r="1030">
      <c r="A1030" t="n">
        <v>59578</v>
      </c>
      <c r="C1030" t="n">
        <v>115</v>
      </c>
      <c r="D1030" t="inlineStr">
        <is>
          <t>Riviera Bar</t>
        </is>
      </c>
      <c r="E1030" t="inlineStr">
        <is>
          <t>IVANILSON SANTOS DE JESUS</t>
        </is>
      </c>
      <c r="F1030" t="n">
        <v>835.3099999999999</v>
      </c>
      <c r="G1030" s="30" t="n">
        <v>45463</v>
      </c>
      <c r="H1030" s="30" t="n"/>
      <c r="I1030" s="30" t="n">
        <v>45462</v>
      </c>
      <c r="J1030" s="30" t="n">
        <v>45458</v>
      </c>
      <c r="K1030" s="30" t="n"/>
      <c r="M1030" t="inlineStr">
        <is>
          <t>MAO DE OBRA FIXA/ TEMPORARIOS</t>
        </is>
      </c>
      <c r="N1030" t="inlineStr">
        <is>
          <t>SALARIOS</t>
        </is>
      </c>
      <c r="O1030" t="inlineStr">
        <is>
          <t>2024-25</t>
        </is>
      </c>
      <c r="P1030" t="inlineStr">
        <is>
          <t>Documentação Aprovada</t>
        </is>
      </c>
      <c r="Q1030" t="inlineStr">
        <is>
          <t>Aprovado Diretoria</t>
        </is>
      </c>
      <c r="R1030" t="inlineStr">
        <is>
          <t>Aprovado Caixa</t>
        </is>
      </c>
      <c r="S1030" t="inlineStr">
        <is>
          <t>Pago</t>
        </is>
      </c>
    </row>
    <row r="1031">
      <c r="A1031" t="n">
        <v>59579</v>
      </c>
      <c r="C1031" t="n">
        <v>115</v>
      </c>
      <c r="D1031" t="inlineStr">
        <is>
          <t>Riviera Bar</t>
        </is>
      </c>
      <c r="E1031" t="inlineStr">
        <is>
          <t>JOAQUIM MACARIO DE ANDRADE FILHO</t>
        </is>
      </c>
      <c r="F1031" t="n">
        <v>686.1900000000001</v>
      </c>
      <c r="G1031" s="30" t="n">
        <v>45463</v>
      </c>
      <c r="H1031" s="30" t="n"/>
      <c r="I1031" s="30" t="n">
        <v>45462</v>
      </c>
      <c r="J1031" s="30" t="n">
        <v>45458</v>
      </c>
      <c r="K1031" s="30" t="n"/>
      <c r="M1031" t="inlineStr">
        <is>
          <t>MAO DE OBRA FIXA/ TEMPORARIOS</t>
        </is>
      </c>
      <c r="N1031" t="inlineStr">
        <is>
          <t>SALARIOS</t>
        </is>
      </c>
      <c r="O1031" t="inlineStr">
        <is>
          <t>2024-25</t>
        </is>
      </c>
      <c r="P1031" t="inlineStr">
        <is>
          <t>Documentação Aprovada</t>
        </is>
      </c>
      <c r="Q1031" t="inlineStr">
        <is>
          <t>Aprovado Diretoria</t>
        </is>
      </c>
      <c r="R1031" t="inlineStr">
        <is>
          <t>Aprovado Caixa</t>
        </is>
      </c>
      <c r="S1031" t="inlineStr">
        <is>
          <t>Pago</t>
        </is>
      </c>
    </row>
    <row r="1032">
      <c r="A1032" t="n">
        <v>59580</v>
      </c>
      <c r="C1032" t="n">
        <v>115</v>
      </c>
      <c r="D1032" t="inlineStr">
        <is>
          <t>Riviera Bar</t>
        </is>
      </c>
      <c r="E1032" t="inlineStr">
        <is>
          <t>JORDY MOURA SILVA</t>
        </is>
      </c>
      <c r="F1032" t="n">
        <v>722.27</v>
      </c>
      <c r="G1032" s="30" t="n">
        <v>45463</v>
      </c>
      <c r="H1032" s="30" t="n"/>
      <c r="I1032" s="30" t="n">
        <v>45462</v>
      </c>
      <c r="J1032" s="30" t="n">
        <v>45458</v>
      </c>
      <c r="K1032" s="30" t="n"/>
      <c r="M1032" t="inlineStr">
        <is>
          <t>MAO DE OBRA FIXA/ TEMPORARIOS</t>
        </is>
      </c>
      <c r="N1032" t="inlineStr">
        <is>
          <t>SALARIOS</t>
        </is>
      </c>
      <c r="O1032" t="inlineStr">
        <is>
          <t>2024-25</t>
        </is>
      </c>
      <c r="P1032" t="inlineStr">
        <is>
          <t>Documentação Aprovada</t>
        </is>
      </c>
      <c r="Q1032" t="inlineStr">
        <is>
          <t>Aprovado Diretoria</t>
        </is>
      </c>
      <c r="R1032" t="inlineStr">
        <is>
          <t>Aprovado Caixa</t>
        </is>
      </c>
      <c r="S1032" t="inlineStr">
        <is>
          <t>Pago</t>
        </is>
      </c>
    </row>
    <row r="1033">
      <c r="A1033" t="n">
        <v>59581</v>
      </c>
      <c r="C1033" t="n">
        <v>115</v>
      </c>
      <c r="D1033" t="inlineStr">
        <is>
          <t>Riviera Bar</t>
        </is>
      </c>
      <c r="E1033" t="inlineStr">
        <is>
          <t>LARISSA DOS SANTOS SILVA</t>
        </is>
      </c>
      <c r="F1033" t="n">
        <v>832.35</v>
      </c>
      <c r="G1033" s="30" t="n">
        <v>45463</v>
      </c>
      <c r="H1033" s="30" t="n"/>
      <c r="I1033" s="30" t="n">
        <v>45462</v>
      </c>
      <c r="J1033" s="30" t="n">
        <v>45458</v>
      </c>
      <c r="K1033" s="30" t="n"/>
      <c r="M1033" t="inlineStr">
        <is>
          <t>MAO DE OBRA FIXA/ TEMPORARIOS</t>
        </is>
      </c>
      <c r="N1033" t="inlineStr">
        <is>
          <t>SALARIOS</t>
        </is>
      </c>
      <c r="O1033" t="inlineStr">
        <is>
          <t>2024-25</t>
        </is>
      </c>
      <c r="P1033" t="inlineStr">
        <is>
          <t>Documentação Aprovada</t>
        </is>
      </c>
      <c r="Q1033" t="inlineStr">
        <is>
          <t>Aprovado Diretoria</t>
        </is>
      </c>
      <c r="R1033" t="inlineStr">
        <is>
          <t>Aprovado Caixa</t>
        </is>
      </c>
      <c r="S1033" t="inlineStr">
        <is>
          <t>Pago</t>
        </is>
      </c>
    </row>
    <row r="1034">
      <c r="A1034" t="n">
        <v>59582</v>
      </c>
      <c r="C1034" t="n">
        <v>115</v>
      </c>
      <c r="D1034" t="inlineStr">
        <is>
          <t>Riviera Bar</t>
        </is>
      </c>
      <c r="E1034" t="inlineStr">
        <is>
          <t>LUCAS BELARMINO DA SILVA</t>
        </is>
      </c>
      <c r="F1034" t="n">
        <v>728.4</v>
      </c>
      <c r="G1034" s="30" t="n">
        <v>45463</v>
      </c>
      <c r="H1034" s="30" t="n"/>
      <c r="I1034" s="30" t="n">
        <v>45462</v>
      </c>
      <c r="J1034" s="30" t="n">
        <v>45458</v>
      </c>
      <c r="K1034" s="30" t="n"/>
      <c r="M1034" t="inlineStr">
        <is>
          <t>MAO DE OBRA FIXA/ TEMPORARIOS</t>
        </is>
      </c>
      <c r="N1034" t="inlineStr">
        <is>
          <t>SALARIOS</t>
        </is>
      </c>
      <c r="O1034" t="inlineStr">
        <is>
          <t>2024-25</t>
        </is>
      </c>
      <c r="P1034" t="inlineStr">
        <is>
          <t>Documentação Aprovada</t>
        </is>
      </c>
      <c r="Q1034" t="inlineStr">
        <is>
          <t>Aprovado Diretoria</t>
        </is>
      </c>
      <c r="R1034" t="inlineStr">
        <is>
          <t>Aprovado Caixa</t>
        </is>
      </c>
      <c r="S1034" t="inlineStr">
        <is>
          <t>Pago</t>
        </is>
      </c>
    </row>
    <row r="1035">
      <c r="A1035" t="n">
        <v>59583</v>
      </c>
      <c r="C1035" t="n">
        <v>115</v>
      </c>
      <c r="D1035" t="inlineStr">
        <is>
          <t>Riviera Bar</t>
        </is>
      </c>
      <c r="E1035" t="inlineStr">
        <is>
          <t>LUCAS COSTA REIS</t>
        </is>
      </c>
      <c r="F1035" t="n">
        <v>683.8099999999999</v>
      </c>
      <c r="G1035" s="30" t="n">
        <v>45463</v>
      </c>
      <c r="H1035" s="30" t="n"/>
      <c r="I1035" s="30" t="n">
        <v>45462</v>
      </c>
      <c r="J1035" s="30" t="n">
        <v>45458</v>
      </c>
      <c r="K1035" s="30" t="n"/>
      <c r="M1035" t="inlineStr">
        <is>
          <t>MAO DE OBRA FIXA/ TEMPORARIOS</t>
        </is>
      </c>
      <c r="N1035" t="inlineStr">
        <is>
          <t>SALARIOS</t>
        </is>
      </c>
      <c r="O1035" t="inlineStr">
        <is>
          <t>2024-25</t>
        </is>
      </c>
      <c r="P1035" t="inlineStr">
        <is>
          <t>Documentação Aprovada</t>
        </is>
      </c>
      <c r="Q1035" t="inlineStr">
        <is>
          <t>Aprovado Diretoria</t>
        </is>
      </c>
      <c r="R1035" t="inlineStr">
        <is>
          <t>Aprovado Caixa</t>
        </is>
      </c>
      <c r="S1035" t="inlineStr">
        <is>
          <t>Pago</t>
        </is>
      </c>
    </row>
    <row r="1036">
      <c r="A1036" t="n">
        <v>59584</v>
      </c>
      <c r="C1036" t="n">
        <v>115</v>
      </c>
      <c r="D1036" t="inlineStr">
        <is>
          <t>Riviera Bar</t>
        </is>
      </c>
      <c r="E1036" t="inlineStr">
        <is>
          <t>LUCILENE DE SOUZA ROCHA</t>
        </is>
      </c>
      <c r="F1036" t="n">
        <v>856.9400000000001</v>
      </c>
      <c r="G1036" s="30" t="n">
        <v>45463</v>
      </c>
      <c r="H1036" s="30" t="n"/>
      <c r="I1036" s="30" t="n">
        <v>45462</v>
      </c>
      <c r="J1036" s="30" t="n">
        <v>45458</v>
      </c>
      <c r="K1036" s="30" t="n"/>
      <c r="M1036" t="inlineStr">
        <is>
          <t>MAO DE OBRA FIXA/ TEMPORARIOS</t>
        </is>
      </c>
      <c r="N1036" t="inlineStr">
        <is>
          <t>SALARIOS</t>
        </is>
      </c>
      <c r="O1036" t="inlineStr">
        <is>
          <t>2024-25</t>
        </is>
      </c>
      <c r="P1036" t="inlineStr">
        <is>
          <t>Documentação Aprovada</t>
        </is>
      </c>
      <c r="Q1036" t="inlineStr">
        <is>
          <t>Aprovado Diretoria</t>
        </is>
      </c>
      <c r="R1036" t="inlineStr">
        <is>
          <t>Aprovado Caixa</t>
        </is>
      </c>
      <c r="S1036" t="inlineStr">
        <is>
          <t>Pago</t>
        </is>
      </c>
    </row>
    <row r="1037">
      <c r="A1037" t="n">
        <v>59585</v>
      </c>
      <c r="C1037" t="n">
        <v>115</v>
      </c>
      <c r="D1037" t="inlineStr">
        <is>
          <t>Riviera Bar</t>
        </is>
      </c>
      <c r="E1037" t="inlineStr">
        <is>
          <t>MARCELLA SAVASTANO</t>
        </is>
      </c>
      <c r="F1037" t="n">
        <v>794.5599999999999</v>
      </c>
      <c r="G1037" s="30" t="n">
        <v>45463</v>
      </c>
      <c r="H1037" s="30" t="n"/>
      <c r="I1037" s="30" t="n">
        <v>45462</v>
      </c>
      <c r="J1037" s="30" t="n">
        <v>45458</v>
      </c>
      <c r="K1037" s="30" t="n"/>
      <c r="M1037" t="inlineStr">
        <is>
          <t>MAO DE OBRA FIXA/ TEMPORARIOS</t>
        </is>
      </c>
      <c r="N1037" t="inlineStr">
        <is>
          <t>SALARIOS</t>
        </is>
      </c>
      <c r="O1037" t="inlineStr">
        <is>
          <t>2024-25</t>
        </is>
      </c>
      <c r="P1037" t="inlineStr">
        <is>
          <t>Documentação Aprovada</t>
        </is>
      </c>
      <c r="Q1037" t="inlineStr">
        <is>
          <t>Aprovado Diretoria</t>
        </is>
      </c>
      <c r="R1037" t="inlineStr">
        <is>
          <t>Aprovado Caixa</t>
        </is>
      </c>
      <c r="S1037" t="inlineStr">
        <is>
          <t>Pago</t>
        </is>
      </c>
    </row>
    <row r="1038">
      <c r="A1038" t="n">
        <v>59586</v>
      </c>
      <c r="C1038" t="n">
        <v>115</v>
      </c>
      <c r="D1038" t="inlineStr">
        <is>
          <t>Riviera Bar</t>
        </is>
      </c>
      <c r="E1038" t="inlineStr">
        <is>
          <t>MARCIO PEREIRA DE SOUSA</t>
        </is>
      </c>
      <c r="F1038" t="n">
        <v>761.3200000000001</v>
      </c>
      <c r="G1038" s="30" t="n">
        <v>45463</v>
      </c>
      <c r="H1038" s="30" t="n"/>
      <c r="I1038" s="30" t="n">
        <v>45462</v>
      </c>
      <c r="J1038" s="30" t="n">
        <v>45458</v>
      </c>
      <c r="K1038" s="30" t="n"/>
      <c r="M1038" t="inlineStr">
        <is>
          <t>MAO DE OBRA FIXA/ TEMPORARIOS</t>
        </is>
      </c>
      <c r="N1038" t="inlineStr">
        <is>
          <t>SALARIOS</t>
        </is>
      </c>
      <c r="O1038" t="inlineStr">
        <is>
          <t>2024-25</t>
        </is>
      </c>
      <c r="P1038" t="inlineStr">
        <is>
          <t>Documentação Aprovada</t>
        </is>
      </c>
      <c r="Q1038" t="inlineStr">
        <is>
          <t>Aprovado Diretoria</t>
        </is>
      </c>
      <c r="R1038" t="inlineStr">
        <is>
          <t>Aprovado Caixa</t>
        </is>
      </c>
      <c r="S1038" t="inlineStr">
        <is>
          <t>Pago</t>
        </is>
      </c>
    </row>
    <row r="1039">
      <c r="A1039" t="n">
        <v>59587</v>
      </c>
      <c r="C1039" t="n">
        <v>115</v>
      </c>
      <c r="D1039" t="inlineStr">
        <is>
          <t>Riviera Bar</t>
        </is>
      </c>
      <c r="E1039" t="inlineStr">
        <is>
          <t>MARCOS EDUARDO GONÇALVES DOS SANTOS</t>
        </is>
      </c>
      <c r="F1039" t="n">
        <v>711.46</v>
      </c>
      <c r="G1039" s="30" t="n">
        <v>45463</v>
      </c>
      <c r="H1039" s="30" t="n"/>
      <c r="I1039" s="30" t="n">
        <v>45462</v>
      </c>
      <c r="J1039" s="30" t="n">
        <v>45458</v>
      </c>
      <c r="K1039" s="30" t="n"/>
      <c r="M1039" t="inlineStr">
        <is>
          <t>MAO DE OBRA FIXA/ TEMPORARIOS</t>
        </is>
      </c>
      <c r="N1039" t="inlineStr">
        <is>
          <t>SALARIOS</t>
        </is>
      </c>
      <c r="O1039" t="inlineStr">
        <is>
          <t>2024-25</t>
        </is>
      </c>
      <c r="P1039" t="inlineStr">
        <is>
          <t>Documentação Aprovada</t>
        </is>
      </c>
      <c r="Q1039" t="inlineStr">
        <is>
          <t>Aprovado Diretoria</t>
        </is>
      </c>
      <c r="R1039" t="inlineStr">
        <is>
          <t>Aprovado Caixa</t>
        </is>
      </c>
      <c r="S1039" t="inlineStr">
        <is>
          <t>Pago</t>
        </is>
      </c>
    </row>
    <row r="1040">
      <c r="A1040" t="n">
        <v>59588</v>
      </c>
      <c r="C1040" t="n">
        <v>115</v>
      </c>
      <c r="D1040" t="inlineStr">
        <is>
          <t>Riviera Bar</t>
        </is>
      </c>
      <c r="E1040" t="inlineStr">
        <is>
          <t>MARIANA ALVES DA SILVA</t>
        </is>
      </c>
      <c r="F1040" t="n">
        <v>809.12</v>
      </c>
      <c r="G1040" s="30" t="n">
        <v>45463</v>
      </c>
      <c r="H1040" s="30" t="n"/>
      <c r="I1040" s="30" t="n">
        <v>45462</v>
      </c>
      <c r="J1040" s="30" t="n">
        <v>45458</v>
      </c>
      <c r="K1040" s="30" t="n"/>
      <c r="M1040" t="inlineStr">
        <is>
          <t>MAO DE OBRA FIXA/ TEMPORARIOS</t>
        </is>
      </c>
      <c r="N1040" t="inlineStr">
        <is>
          <t>SALARIOS</t>
        </is>
      </c>
      <c r="O1040" t="inlineStr">
        <is>
          <t>2024-25</t>
        </is>
      </c>
      <c r="P1040" t="inlineStr">
        <is>
          <t>Documentação Aprovada</t>
        </is>
      </c>
      <c r="Q1040" t="inlineStr">
        <is>
          <t>Aprovado Diretoria</t>
        </is>
      </c>
      <c r="R1040" t="inlineStr">
        <is>
          <t>Aprovado Caixa</t>
        </is>
      </c>
      <c r="S1040" t="inlineStr">
        <is>
          <t>Pago</t>
        </is>
      </c>
    </row>
    <row r="1041">
      <c r="A1041" t="n">
        <v>59589</v>
      </c>
      <c r="C1041" t="n">
        <v>115</v>
      </c>
      <c r="D1041" t="inlineStr">
        <is>
          <t>Riviera Bar</t>
        </is>
      </c>
      <c r="E1041" t="inlineStr">
        <is>
          <t>ORNELLA BOULHOSSA DE MELLO</t>
        </is>
      </c>
      <c r="F1041" t="n">
        <v>903.3</v>
      </c>
      <c r="G1041" s="30" t="n">
        <v>45463</v>
      </c>
      <c r="H1041" s="30" t="n"/>
      <c r="I1041" s="30" t="n">
        <v>45462</v>
      </c>
      <c r="J1041" s="30" t="n">
        <v>45458</v>
      </c>
      <c r="K1041" s="30" t="n"/>
      <c r="M1041" t="inlineStr">
        <is>
          <t>MAO DE OBRA FIXA/ TEMPORARIOS</t>
        </is>
      </c>
      <c r="N1041" t="inlineStr">
        <is>
          <t>SALARIOS</t>
        </is>
      </c>
      <c r="O1041" t="inlineStr">
        <is>
          <t>2024-25</t>
        </is>
      </c>
      <c r="P1041" t="inlineStr">
        <is>
          <t>Documentação Aprovada</t>
        </is>
      </c>
      <c r="Q1041" t="inlineStr">
        <is>
          <t>Aprovado Diretoria</t>
        </is>
      </c>
      <c r="R1041" t="inlineStr">
        <is>
          <t>Aprovado Caixa</t>
        </is>
      </c>
      <c r="S1041" t="inlineStr">
        <is>
          <t>Pago</t>
        </is>
      </c>
    </row>
    <row r="1042">
      <c r="A1042" t="n">
        <v>59590</v>
      </c>
      <c r="C1042" t="n">
        <v>115</v>
      </c>
      <c r="D1042" t="inlineStr">
        <is>
          <t>Riviera Bar</t>
        </is>
      </c>
      <c r="E1042" t="inlineStr">
        <is>
          <t>PATRICIA MORAES</t>
        </is>
      </c>
      <c r="F1042" t="n">
        <v>781.35</v>
      </c>
      <c r="G1042" s="30" t="n">
        <v>45463</v>
      </c>
      <c r="H1042" s="30" t="n"/>
      <c r="I1042" s="30" t="n">
        <v>45462</v>
      </c>
      <c r="J1042" s="30" t="n">
        <v>45458</v>
      </c>
      <c r="K1042" s="30" t="n"/>
      <c r="M1042" t="inlineStr">
        <is>
          <t>MAO DE OBRA FIXA/ TEMPORARIOS</t>
        </is>
      </c>
      <c r="N1042" t="inlineStr">
        <is>
          <t>SALARIOS</t>
        </is>
      </c>
      <c r="O1042" t="inlineStr">
        <is>
          <t>2024-25</t>
        </is>
      </c>
      <c r="P1042" t="inlineStr">
        <is>
          <t>Documentação Aprovada</t>
        </is>
      </c>
      <c r="Q1042" t="inlineStr">
        <is>
          <t>Aprovado Diretoria</t>
        </is>
      </c>
      <c r="R1042" t="inlineStr">
        <is>
          <t>Aprovado Caixa</t>
        </is>
      </c>
      <c r="S1042" t="inlineStr">
        <is>
          <t>Pago</t>
        </is>
      </c>
    </row>
    <row r="1043">
      <c r="A1043" t="n">
        <v>59591</v>
      </c>
      <c r="C1043" t="n">
        <v>115</v>
      </c>
      <c r="D1043" t="inlineStr">
        <is>
          <t>Riviera Bar</t>
        </is>
      </c>
      <c r="E1043" t="inlineStr">
        <is>
          <t>PATRICIO ADAO JOSE AGOSTINHO</t>
        </is>
      </c>
      <c r="F1043" t="n">
        <v>1084.7</v>
      </c>
      <c r="G1043" s="30" t="n">
        <v>45463</v>
      </c>
      <c r="H1043" s="30" t="n"/>
      <c r="I1043" s="30" t="n">
        <v>45462</v>
      </c>
      <c r="J1043" s="30" t="n">
        <v>45458</v>
      </c>
      <c r="K1043" s="30" t="n"/>
      <c r="M1043" t="inlineStr">
        <is>
          <t>MAO DE OBRA FIXA/ TEMPORARIOS</t>
        </is>
      </c>
      <c r="N1043" t="inlineStr">
        <is>
          <t>SALARIOS</t>
        </is>
      </c>
      <c r="O1043" t="inlineStr">
        <is>
          <t>2024-25</t>
        </is>
      </c>
      <c r="P1043" t="inlineStr">
        <is>
          <t>Documentação Aprovada</t>
        </is>
      </c>
      <c r="Q1043" t="inlineStr">
        <is>
          <t>Aprovado Diretoria</t>
        </is>
      </c>
      <c r="R1043" t="inlineStr">
        <is>
          <t>Aprovado Caixa</t>
        </is>
      </c>
      <c r="S1043" t="inlineStr">
        <is>
          <t>Pago</t>
        </is>
      </c>
    </row>
    <row r="1044">
      <c r="A1044" t="n">
        <v>59592</v>
      </c>
      <c r="C1044" t="n">
        <v>115</v>
      </c>
      <c r="D1044" t="inlineStr">
        <is>
          <t>Riviera Bar</t>
        </is>
      </c>
      <c r="E1044" t="inlineStr">
        <is>
          <t>PERCEU SANTOS DOMINGOS</t>
        </is>
      </c>
      <c r="F1044" t="n">
        <v>938.03</v>
      </c>
      <c r="G1044" s="30" t="n">
        <v>45463</v>
      </c>
      <c r="H1044" s="30" t="n"/>
      <c r="I1044" s="30" t="n">
        <v>45462</v>
      </c>
      <c r="J1044" s="30" t="n">
        <v>45458</v>
      </c>
      <c r="K1044" s="30" t="n"/>
      <c r="M1044" t="inlineStr">
        <is>
          <t>MAO DE OBRA FIXA/ TEMPORARIOS</t>
        </is>
      </c>
      <c r="N1044" t="inlineStr">
        <is>
          <t>SALARIOS</t>
        </is>
      </c>
      <c r="O1044" t="inlineStr">
        <is>
          <t>2024-25</t>
        </is>
      </c>
      <c r="P1044" t="inlineStr">
        <is>
          <t>Documentação Aprovada</t>
        </is>
      </c>
      <c r="Q1044" t="inlineStr">
        <is>
          <t>Aprovado Diretoria</t>
        </is>
      </c>
      <c r="R1044" t="inlineStr">
        <is>
          <t>Aprovado Caixa</t>
        </is>
      </c>
      <c r="S1044" t="inlineStr">
        <is>
          <t>Pago</t>
        </is>
      </c>
    </row>
    <row r="1045">
      <c r="A1045" t="n">
        <v>59593</v>
      </c>
      <c r="C1045" t="n">
        <v>115</v>
      </c>
      <c r="D1045" t="inlineStr">
        <is>
          <t>Riviera Bar</t>
        </is>
      </c>
      <c r="E1045" t="inlineStr">
        <is>
          <t>PETRICK SILVA DOS SANTOS</t>
        </is>
      </c>
      <c r="F1045" t="n">
        <v>688.9299999999999</v>
      </c>
      <c r="G1045" s="30" t="n">
        <v>45463</v>
      </c>
      <c r="H1045" s="30" t="n"/>
      <c r="I1045" s="30" t="n">
        <v>45462</v>
      </c>
      <c r="J1045" s="30" t="n">
        <v>45458</v>
      </c>
      <c r="K1045" s="30" t="n"/>
      <c r="M1045" t="inlineStr">
        <is>
          <t>MAO DE OBRA FIXA/ TEMPORARIOS</t>
        </is>
      </c>
      <c r="N1045" t="inlineStr">
        <is>
          <t>SALARIOS</t>
        </is>
      </c>
      <c r="O1045" t="inlineStr">
        <is>
          <t>2024-25</t>
        </is>
      </c>
      <c r="P1045" t="inlineStr">
        <is>
          <t>Documentação Aprovada</t>
        </is>
      </c>
      <c r="Q1045" t="inlineStr">
        <is>
          <t>Aprovado Diretoria</t>
        </is>
      </c>
      <c r="R1045" t="inlineStr">
        <is>
          <t>Aprovado Caixa</t>
        </is>
      </c>
      <c r="S1045" t="inlineStr">
        <is>
          <t>Pago</t>
        </is>
      </c>
    </row>
    <row r="1046">
      <c r="A1046" t="n">
        <v>59594</v>
      </c>
      <c r="C1046" t="n">
        <v>115</v>
      </c>
      <c r="D1046" t="inlineStr">
        <is>
          <t>Riviera Bar</t>
        </is>
      </c>
      <c r="E1046" t="inlineStr">
        <is>
          <t>POLIANA CARLA BARBOZA SANTANA</t>
        </is>
      </c>
      <c r="F1046" t="n">
        <v>715.41</v>
      </c>
      <c r="G1046" s="30" t="n">
        <v>45463</v>
      </c>
      <c r="H1046" s="30" t="n"/>
      <c r="I1046" s="30" t="n">
        <v>45462</v>
      </c>
      <c r="J1046" s="30" t="n">
        <v>45458</v>
      </c>
      <c r="K1046" s="30" t="n"/>
      <c r="M1046" t="inlineStr">
        <is>
          <t>MAO DE OBRA FIXA/ TEMPORARIOS</t>
        </is>
      </c>
      <c r="N1046" t="inlineStr">
        <is>
          <t>SALARIOS</t>
        </is>
      </c>
      <c r="O1046" t="inlineStr">
        <is>
          <t>2024-25</t>
        </is>
      </c>
      <c r="P1046" t="inlineStr">
        <is>
          <t>Documentação Aprovada</t>
        </is>
      </c>
      <c r="Q1046" t="inlineStr">
        <is>
          <t>Aprovado Diretoria</t>
        </is>
      </c>
      <c r="R1046" t="inlineStr">
        <is>
          <t>Aprovado Caixa</t>
        </is>
      </c>
      <c r="S1046" t="inlineStr">
        <is>
          <t>Pago</t>
        </is>
      </c>
    </row>
    <row r="1047">
      <c r="A1047" t="n">
        <v>59595</v>
      </c>
      <c r="C1047" t="n">
        <v>115</v>
      </c>
      <c r="D1047" t="inlineStr">
        <is>
          <t>Riviera Bar</t>
        </is>
      </c>
      <c r="E1047" t="inlineStr">
        <is>
          <t>RAFAEL COSTA ARAUJO</t>
        </is>
      </c>
      <c r="F1047" t="n">
        <v>713.01</v>
      </c>
      <c r="G1047" s="30" t="n">
        <v>45463</v>
      </c>
      <c r="H1047" s="30" t="n"/>
      <c r="I1047" s="30" t="n">
        <v>45462</v>
      </c>
      <c r="J1047" s="30" t="n">
        <v>45458</v>
      </c>
      <c r="K1047" s="30" t="n"/>
      <c r="M1047" t="inlineStr">
        <is>
          <t>MAO DE OBRA FIXA/ TEMPORARIOS</t>
        </is>
      </c>
      <c r="N1047" t="inlineStr">
        <is>
          <t>SALARIOS</t>
        </is>
      </c>
      <c r="O1047" t="inlineStr">
        <is>
          <t>2024-25</t>
        </is>
      </c>
      <c r="P1047" t="inlineStr">
        <is>
          <t>Documentação Aprovada</t>
        </is>
      </c>
      <c r="Q1047" t="inlineStr">
        <is>
          <t>Aprovado Diretoria</t>
        </is>
      </c>
      <c r="R1047" t="inlineStr">
        <is>
          <t>Aprovado Caixa</t>
        </is>
      </c>
      <c r="S1047" t="inlineStr">
        <is>
          <t>Pago</t>
        </is>
      </c>
    </row>
    <row r="1048">
      <c r="A1048" t="n">
        <v>59596</v>
      </c>
      <c r="C1048" t="n">
        <v>115</v>
      </c>
      <c r="D1048" t="inlineStr">
        <is>
          <t>Riviera Bar</t>
        </is>
      </c>
      <c r="E1048" t="inlineStr">
        <is>
          <t>RAFFAEL ELIAS MOURA</t>
        </is>
      </c>
      <c r="F1048" t="n">
        <v>728.4</v>
      </c>
      <c r="G1048" s="30" t="n">
        <v>45463</v>
      </c>
      <c r="H1048" s="30" t="n"/>
      <c r="I1048" s="30" t="n">
        <v>45462</v>
      </c>
      <c r="J1048" s="30" t="n">
        <v>45458</v>
      </c>
      <c r="K1048" s="30" t="n"/>
      <c r="M1048" t="inlineStr">
        <is>
          <t>MAO DE OBRA FIXA/ TEMPORARIOS</t>
        </is>
      </c>
      <c r="N1048" t="inlineStr">
        <is>
          <t>SALARIOS</t>
        </is>
      </c>
      <c r="O1048" t="inlineStr">
        <is>
          <t>2024-25</t>
        </is>
      </c>
      <c r="P1048" t="inlineStr">
        <is>
          <t>Documentação Aprovada</t>
        </is>
      </c>
      <c r="Q1048" t="inlineStr">
        <is>
          <t>Aprovado Diretoria</t>
        </is>
      </c>
      <c r="R1048" t="inlineStr">
        <is>
          <t>Aprovado Caixa</t>
        </is>
      </c>
      <c r="S1048" t="inlineStr">
        <is>
          <t>Pago</t>
        </is>
      </c>
    </row>
    <row r="1049">
      <c r="A1049" t="n">
        <v>59597</v>
      </c>
      <c r="C1049" t="n">
        <v>115</v>
      </c>
      <c r="D1049" t="inlineStr">
        <is>
          <t>Riviera Bar</t>
        </is>
      </c>
      <c r="E1049" t="inlineStr">
        <is>
          <t>ROBSON MARQUES DA SILVA</t>
        </is>
      </c>
      <c r="F1049" t="n">
        <v>714.92</v>
      </c>
      <c r="G1049" s="30" t="n">
        <v>45463</v>
      </c>
      <c r="H1049" s="30" t="n"/>
      <c r="I1049" s="30" t="n">
        <v>45462</v>
      </c>
      <c r="J1049" s="30" t="n">
        <v>45458</v>
      </c>
      <c r="K1049" s="30" t="n"/>
      <c r="M1049" t="inlineStr">
        <is>
          <t>MAO DE OBRA FIXA/ TEMPORARIOS</t>
        </is>
      </c>
      <c r="N1049" t="inlineStr">
        <is>
          <t>SALARIOS</t>
        </is>
      </c>
      <c r="O1049" t="inlineStr">
        <is>
          <t>2024-25</t>
        </is>
      </c>
      <c r="P1049" t="inlineStr">
        <is>
          <t>Documentação Aprovada</t>
        </is>
      </c>
      <c r="Q1049" t="inlineStr">
        <is>
          <t>Aprovado Diretoria</t>
        </is>
      </c>
      <c r="R1049" t="inlineStr">
        <is>
          <t>Aprovado Caixa</t>
        </is>
      </c>
      <c r="S1049" t="inlineStr">
        <is>
          <t>Pago</t>
        </is>
      </c>
    </row>
    <row r="1050">
      <c r="A1050" t="n">
        <v>59598</v>
      </c>
      <c r="C1050" t="n">
        <v>115</v>
      </c>
      <c r="D1050" t="inlineStr">
        <is>
          <t>Riviera Bar</t>
        </is>
      </c>
      <c r="E1050" t="inlineStr">
        <is>
          <t>RODRIGO SANTOS ROCHA</t>
        </is>
      </c>
      <c r="F1050" t="n">
        <v>960.67</v>
      </c>
      <c r="G1050" s="30" t="n">
        <v>45463</v>
      </c>
      <c r="H1050" s="30" t="n"/>
      <c r="I1050" s="30" t="n">
        <v>45462</v>
      </c>
      <c r="J1050" s="30" t="n">
        <v>45458</v>
      </c>
      <c r="K1050" s="30" t="n"/>
      <c r="M1050" t="inlineStr">
        <is>
          <t>MAO DE OBRA FIXA/ TEMPORARIOS</t>
        </is>
      </c>
      <c r="N1050" t="inlineStr">
        <is>
          <t>SALARIOS</t>
        </is>
      </c>
      <c r="O1050" t="inlineStr">
        <is>
          <t>2024-25</t>
        </is>
      </c>
      <c r="P1050" t="inlineStr">
        <is>
          <t>Documentação Aprovada</t>
        </is>
      </c>
      <c r="Q1050" t="inlineStr">
        <is>
          <t>Aprovado Diretoria</t>
        </is>
      </c>
      <c r="R1050" t="inlineStr">
        <is>
          <t>Aprovado Caixa</t>
        </is>
      </c>
      <c r="S1050" t="inlineStr">
        <is>
          <t>Pago</t>
        </is>
      </c>
    </row>
    <row r="1051">
      <c r="A1051" t="n">
        <v>59599</v>
      </c>
      <c r="C1051" t="n">
        <v>115</v>
      </c>
      <c r="D1051" t="inlineStr">
        <is>
          <t>Riviera Bar</t>
        </is>
      </c>
      <c r="E1051" t="inlineStr">
        <is>
          <t>RONALDO RODOLFO DE PAIVA</t>
        </is>
      </c>
      <c r="F1051" t="n">
        <v>694.55</v>
      </c>
      <c r="G1051" s="30" t="n">
        <v>45463</v>
      </c>
      <c r="H1051" s="30" t="n"/>
      <c r="I1051" s="30" t="n">
        <v>45462</v>
      </c>
      <c r="J1051" s="30" t="n">
        <v>45458</v>
      </c>
      <c r="K1051" s="30" t="n"/>
      <c r="M1051" t="inlineStr">
        <is>
          <t>MAO DE OBRA FIXA/ TEMPORARIOS</t>
        </is>
      </c>
      <c r="N1051" t="inlineStr">
        <is>
          <t>SALARIOS</t>
        </is>
      </c>
      <c r="O1051" t="inlineStr">
        <is>
          <t>2024-25</t>
        </is>
      </c>
      <c r="P1051" t="inlineStr">
        <is>
          <t>Documentação Aprovada</t>
        </is>
      </c>
      <c r="Q1051" t="inlineStr">
        <is>
          <t>Aprovado Diretoria</t>
        </is>
      </c>
      <c r="R1051" t="inlineStr">
        <is>
          <t>Aprovado Caixa</t>
        </is>
      </c>
      <c r="S1051" t="inlineStr">
        <is>
          <t>Pago</t>
        </is>
      </c>
    </row>
    <row r="1052">
      <c r="A1052" t="n">
        <v>59600</v>
      </c>
      <c r="C1052" t="n">
        <v>115</v>
      </c>
      <c r="D1052" t="inlineStr">
        <is>
          <t>Riviera Bar</t>
        </is>
      </c>
      <c r="E1052" t="inlineStr">
        <is>
          <t>RONALDO SOARES DE CAMPOS</t>
        </is>
      </c>
      <c r="F1052" t="n">
        <v>1038.83</v>
      </c>
      <c r="G1052" s="30" t="n">
        <v>45463</v>
      </c>
      <c r="H1052" s="30" t="n"/>
      <c r="I1052" s="30" t="n">
        <v>45462</v>
      </c>
      <c r="J1052" s="30" t="n">
        <v>45458</v>
      </c>
      <c r="K1052" s="30" t="n"/>
      <c r="M1052" t="inlineStr">
        <is>
          <t>MAO DE OBRA FIXA/ TEMPORARIOS</t>
        </is>
      </c>
      <c r="N1052" t="inlineStr">
        <is>
          <t>SALARIOS</t>
        </is>
      </c>
      <c r="O1052" t="inlineStr">
        <is>
          <t>2024-25</t>
        </is>
      </c>
      <c r="P1052" t="inlineStr">
        <is>
          <t>Documentação Aprovada</t>
        </is>
      </c>
      <c r="Q1052" t="inlineStr">
        <is>
          <t>Aprovado Diretoria</t>
        </is>
      </c>
      <c r="R1052" t="inlineStr">
        <is>
          <t>Aprovado Caixa</t>
        </is>
      </c>
      <c r="S1052" t="inlineStr">
        <is>
          <t>Pago</t>
        </is>
      </c>
    </row>
    <row r="1053">
      <c r="A1053" t="n">
        <v>59601</v>
      </c>
      <c r="C1053" t="n">
        <v>115</v>
      </c>
      <c r="D1053" t="inlineStr">
        <is>
          <t>Riviera Bar</t>
        </is>
      </c>
      <c r="E1053" t="inlineStr">
        <is>
          <t>VINICIUS GABRIEL DE JESUS LIMA</t>
        </is>
      </c>
      <c r="F1053" t="n">
        <v>804.17</v>
      </c>
      <c r="G1053" s="30" t="n">
        <v>45463</v>
      </c>
      <c r="H1053" s="30" t="n"/>
      <c r="I1053" s="30" t="n">
        <v>45462</v>
      </c>
      <c r="J1053" s="30" t="n">
        <v>45458</v>
      </c>
      <c r="K1053" s="30" t="n"/>
      <c r="M1053" t="inlineStr">
        <is>
          <t>MAO DE OBRA FIXA/ TEMPORARIOS</t>
        </is>
      </c>
      <c r="N1053" t="inlineStr">
        <is>
          <t>SALARIOS</t>
        </is>
      </c>
      <c r="O1053" t="inlineStr">
        <is>
          <t>2024-25</t>
        </is>
      </c>
      <c r="P1053" t="inlineStr">
        <is>
          <t>Documentação Aprovada</t>
        </is>
      </c>
      <c r="Q1053" t="inlineStr">
        <is>
          <t>Aprovado Diretoria</t>
        </is>
      </c>
      <c r="R1053" t="inlineStr">
        <is>
          <t>Aprovado Caixa</t>
        </is>
      </c>
      <c r="S1053" t="inlineStr">
        <is>
          <t>Pago</t>
        </is>
      </c>
    </row>
    <row r="1054">
      <c r="A1054" t="n">
        <v>59602</v>
      </c>
      <c r="C1054" t="n">
        <v>115</v>
      </c>
      <c r="D1054" t="inlineStr">
        <is>
          <t>Riviera Bar</t>
        </is>
      </c>
      <c r="E1054" t="inlineStr">
        <is>
          <t>VITOR HUGO GONCALVES DE SOUZA</t>
        </is>
      </c>
      <c r="F1054" t="n">
        <v>704.4299999999999</v>
      </c>
      <c r="G1054" s="30" t="n">
        <v>45463</v>
      </c>
      <c r="H1054" s="30" t="n"/>
      <c r="I1054" s="30" t="n">
        <v>45462</v>
      </c>
      <c r="J1054" s="30" t="n">
        <v>45458</v>
      </c>
      <c r="K1054" s="30" t="n"/>
      <c r="M1054" t="inlineStr">
        <is>
          <t>MAO DE OBRA FIXA/ TEMPORARIOS</t>
        </is>
      </c>
      <c r="N1054" t="inlineStr">
        <is>
          <t>SALARIOS</t>
        </is>
      </c>
      <c r="O1054" t="inlineStr">
        <is>
          <t>2024-25</t>
        </is>
      </c>
      <c r="P1054" t="inlineStr">
        <is>
          <t>Documentação Aprovada</t>
        </is>
      </c>
      <c r="Q1054" t="inlineStr">
        <is>
          <t>Aprovado Diretoria</t>
        </is>
      </c>
      <c r="R1054" t="inlineStr">
        <is>
          <t>Aprovado Caixa</t>
        </is>
      </c>
      <c r="S1054" t="inlineStr">
        <is>
          <t>Pago</t>
        </is>
      </c>
    </row>
    <row r="1055">
      <c r="A1055" t="n">
        <v>59603</v>
      </c>
      <c r="C1055" t="n">
        <v>115</v>
      </c>
      <c r="D1055" t="inlineStr">
        <is>
          <t>Riviera Bar</t>
        </is>
      </c>
      <c r="E1055" t="inlineStr">
        <is>
          <t>WAGNER LUIZ TORO FERREIRA</t>
        </is>
      </c>
      <c r="F1055" t="n">
        <v>767.08</v>
      </c>
      <c r="G1055" s="30" t="n">
        <v>45463</v>
      </c>
      <c r="H1055" s="30" t="n"/>
      <c r="I1055" s="30" t="n">
        <v>45462</v>
      </c>
      <c r="J1055" s="30" t="n">
        <v>45458</v>
      </c>
      <c r="K1055" s="30" t="n"/>
      <c r="M1055" t="inlineStr">
        <is>
          <t>MAO DE OBRA FIXA/ TEMPORARIOS</t>
        </is>
      </c>
      <c r="N1055" t="inlineStr">
        <is>
          <t>SALARIOS</t>
        </is>
      </c>
      <c r="O1055" t="inlineStr">
        <is>
          <t>2024-25</t>
        </is>
      </c>
      <c r="P1055" t="inlineStr">
        <is>
          <t>Documentação Aprovada</t>
        </is>
      </c>
      <c r="Q1055" t="inlineStr">
        <is>
          <t>Aprovado Diretoria</t>
        </is>
      </c>
      <c r="R1055" t="inlineStr">
        <is>
          <t>Aprovado Caixa</t>
        </is>
      </c>
      <c r="S1055" t="inlineStr">
        <is>
          <t>Pago</t>
        </is>
      </c>
    </row>
    <row r="1056">
      <c r="A1056" t="n">
        <v>59604</v>
      </c>
      <c r="C1056" t="n">
        <v>115</v>
      </c>
      <c r="D1056" t="inlineStr">
        <is>
          <t>Riviera Bar</t>
        </is>
      </c>
      <c r="E1056" t="inlineStr">
        <is>
          <t>WANDERSON MENEZES PIRES</t>
        </is>
      </c>
      <c r="F1056" t="n">
        <v>856.9400000000001</v>
      </c>
      <c r="G1056" s="30" t="n">
        <v>45463</v>
      </c>
      <c r="H1056" s="30" t="n"/>
      <c r="I1056" s="30" t="n">
        <v>45462</v>
      </c>
      <c r="J1056" s="30" t="n">
        <v>45458</v>
      </c>
      <c r="K1056" s="30" t="n"/>
      <c r="M1056" t="inlineStr">
        <is>
          <t>MAO DE OBRA FIXA/ TEMPORARIOS</t>
        </is>
      </c>
      <c r="N1056" t="inlineStr">
        <is>
          <t>SALARIOS</t>
        </is>
      </c>
      <c r="O1056" t="inlineStr">
        <is>
          <t>2024-25</t>
        </is>
      </c>
      <c r="P1056" t="inlineStr">
        <is>
          <t>Documentação Aprovada</t>
        </is>
      </c>
      <c r="Q1056" t="inlineStr">
        <is>
          <t>Aprovado Diretoria</t>
        </is>
      </c>
      <c r="R1056" t="inlineStr">
        <is>
          <t>Aprovado Caixa</t>
        </is>
      </c>
      <c r="S1056" t="inlineStr">
        <is>
          <t>Pago</t>
        </is>
      </c>
    </row>
    <row r="1057">
      <c r="A1057" t="n">
        <v>55530</v>
      </c>
      <c r="C1057" t="n">
        <v>115</v>
      </c>
      <c r="D1057" t="inlineStr">
        <is>
          <t>Riviera Bar</t>
        </is>
      </c>
      <c r="E1057" t="inlineStr">
        <is>
          <t>CLARO S.A.</t>
        </is>
      </c>
      <c r="F1057" t="n">
        <v>214.31</v>
      </c>
      <c r="G1057" s="30" t="n">
        <v>45432</v>
      </c>
      <c r="H1057" s="30" t="n">
        <v>45462</v>
      </c>
      <c r="I1057" s="30" t="n">
        <v>45462</v>
      </c>
      <c r="J1057" s="30" t="n">
        <v>45427</v>
      </c>
      <c r="K1057" s="30" t="n">
        <v>45436</v>
      </c>
      <c r="L1057" t="inlineStr">
        <is>
          <t>Boleto Bancário</t>
        </is>
      </c>
      <c r="M1057" t="inlineStr">
        <is>
          <t>SISTEMAS/ T.I</t>
        </is>
      </c>
      <c r="N1057" t="inlineStr">
        <is>
          <t>INTERNET</t>
        </is>
      </c>
      <c r="O1057" t="inlineStr">
        <is>
          <t>2024-21</t>
        </is>
      </c>
      <c r="P1057" t="inlineStr">
        <is>
          <t>Documentação Aprovada</t>
        </is>
      </c>
      <c r="Q1057" t="inlineStr">
        <is>
          <t>Aprovado Diretoria</t>
        </is>
      </c>
      <c r="R1057" t="inlineStr">
        <is>
          <t>Aprovado Caixa</t>
        </is>
      </c>
      <c r="S1057" t="inlineStr">
        <is>
          <t>Pago</t>
        </is>
      </c>
    </row>
    <row r="1058">
      <c r="A1058" t="n">
        <v>56881</v>
      </c>
      <c r="C1058" t="n">
        <v>115</v>
      </c>
      <c r="D1058" t="inlineStr">
        <is>
          <t>Riviera Bar</t>
        </is>
      </c>
      <c r="E1058" t="inlineStr">
        <is>
          <t xml:space="preserve">MARCOS ANTONIO LEITE GREGORIO </t>
        </is>
      </c>
      <c r="F1058" t="n">
        <v>800</v>
      </c>
      <c r="G1058" s="30" t="n">
        <v>45462</v>
      </c>
      <c r="H1058" s="30" t="n">
        <v>45462</v>
      </c>
      <c r="I1058" s="30" t="n">
        <v>45462</v>
      </c>
      <c r="J1058" s="30" t="n">
        <v>45447</v>
      </c>
      <c r="K1058" s="30" t="n">
        <v>45447</v>
      </c>
      <c r="L1058" t="inlineStr">
        <is>
          <t>Transferência Bancária ou Pix</t>
        </is>
      </c>
      <c r="M1058" t="inlineStr">
        <is>
          <t>DESPESAS GERAIS</t>
        </is>
      </c>
      <c r="N1058" t="inlineStr">
        <is>
          <t>MANUTENCAO EM GERAL</t>
        </is>
      </c>
      <c r="O1058" t="inlineStr">
        <is>
          <t>2024-25</t>
        </is>
      </c>
      <c r="P1058" t="inlineStr">
        <is>
          <t>Documentação Aprovada</t>
        </is>
      </c>
      <c r="Q1058" t="inlineStr">
        <is>
          <t>Aprovado Diretoria</t>
        </is>
      </c>
      <c r="R1058" t="inlineStr">
        <is>
          <t>Aprovado Caixa</t>
        </is>
      </c>
      <c r="S1058" t="inlineStr">
        <is>
          <t>Pago</t>
        </is>
      </c>
    </row>
    <row r="1059">
      <c r="A1059" t="n">
        <v>57217</v>
      </c>
      <c r="C1059" t="n">
        <v>115</v>
      </c>
      <c r="D1059" t="inlineStr">
        <is>
          <t>Riviera Bar</t>
        </is>
      </c>
      <c r="E1059" t="inlineStr">
        <is>
          <t>LATICINIOS PIRAMIDE LTDA</t>
        </is>
      </c>
      <c r="F1059" t="n">
        <v>348.9</v>
      </c>
      <c r="G1059" s="30" t="n">
        <v>45462</v>
      </c>
      <c r="H1059" s="30" t="n">
        <v>45462</v>
      </c>
      <c r="I1059" s="30" t="n">
        <v>45462</v>
      </c>
      <c r="J1059" s="30" t="n">
        <v>45448</v>
      </c>
      <c r="K1059" s="30" t="n">
        <v>45448</v>
      </c>
      <c r="L1059" t="inlineStr">
        <is>
          <t>Boleto Bancário</t>
        </is>
      </c>
      <c r="O1059" t="inlineStr">
        <is>
          <t>2024-25</t>
        </is>
      </c>
      <c r="P1059" t="inlineStr">
        <is>
          <t>Documentação Aprovada</t>
        </is>
      </c>
      <c r="Q1059" t="inlineStr">
        <is>
          <t>Aprovado Diretoria</t>
        </is>
      </c>
      <c r="R1059" t="inlineStr">
        <is>
          <t>Aprovado Caixa</t>
        </is>
      </c>
      <c r="S1059" t="inlineStr">
        <is>
          <t>Pago</t>
        </is>
      </c>
    </row>
    <row r="1060">
      <c r="A1060" t="n">
        <v>57233</v>
      </c>
      <c r="C1060" t="n">
        <v>115</v>
      </c>
      <c r="D1060" t="inlineStr">
        <is>
          <t>Riviera Bar</t>
        </is>
      </c>
      <c r="E1060" t="inlineStr">
        <is>
          <t>TARUMA CIA COMERCIAL AGRICOLA</t>
        </is>
      </c>
      <c r="F1060" t="n">
        <v>397.22</v>
      </c>
      <c r="G1060" s="30" t="n">
        <v>45462</v>
      </c>
      <c r="H1060" s="30" t="n">
        <v>45462</v>
      </c>
      <c r="I1060" s="30" t="n">
        <v>45462</v>
      </c>
      <c r="J1060" s="30" t="n">
        <v>45448</v>
      </c>
      <c r="K1060" s="30" t="n">
        <v>45448</v>
      </c>
      <c r="L1060" t="inlineStr">
        <is>
          <t>Boleto Bancário</t>
        </is>
      </c>
      <c r="O1060" t="inlineStr">
        <is>
          <t>2024-25</t>
        </is>
      </c>
      <c r="P1060" t="inlineStr">
        <is>
          <t>Documentação Aprovada</t>
        </is>
      </c>
      <c r="Q1060" t="inlineStr">
        <is>
          <t>Aprovado Diretoria</t>
        </is>
      </c>
      <c r="R1060" t="inlineStr">
        <is>
          <t>Aprovado Caixa</t>
        </is>
      </c>
      <c r="S1060" t="inlineStr">
        <is>
          <t>Pago</t>
        </is>
      </c>
    </row>
    <row r="1061">
      <c r="A1061" t="n">
        <v>57238</v>
      </c>
      <c r="C1061" t="n">
        <v>115</v>
      </c>
      <c r="D1061" t="inlineStr">
        <is>
          <t>Riviera Bar</t>
        </is>
      </c>
      <c r="E1061" t="inlineStr">
        <is>
          <t>CIUFFI HORTIFRUTI EIRELI</t>
        </is>
      </c>
      <c r="F1061" t="n">
        <v>3107.25</v>
      </c>
      <c r="G1061" s="30" t="n">
        <v>45462</v>
      </c>
      <c r="H1061" s="30" t="n">
        <v>45462</v>
      </c>
      <c r="I1061" s="30" t="n">
        <v>45462</v>
      </c>
      <c r="J1061" s="30" t="n">
        <v>45448</v>
      </c>
      <c r="K1061" s="30" t="n">
        <v>45448</v>
      </c>
      <c r="L1061" t="inlineStr">
        <is>
          <t>Boleto Bancário</t>
        </is>
      </c>
      <c r="O1061" t="inlineStr">
        <is>
          <t>2024-25</t>
        </is>
      </c>
      <c r="P1061" t="inlineStr">
        <is>
          <t>Documentação Aprovada</t>
        </is>
      </c>
      <c r="Q1061" t="inlineStr">
        <is>
          <t>Aprovado Diretoria</t>
        </is>
      </c>
      <c r="R1061" t="inlineStr">
        <is>
          <t>Aprovado Caixa</t>
        </is>
      </c>
      <c r="S1061" t="inlineStr">
        <is>
          <t>Pago</t>
        </is>
      </c>
    </row>
    <row r="1062">
      <c r="A1062" t="n">
        <v>57575</v>
      </c>
      <c r="C1062" t="n">
        <v>115</v>
      </c>
      <c r="D1062" t="inlineStr">
        <is>
          <t>Riviera Bar</t>
        </is>
      </c>
      <c r="E1062" t="inlineStr">
        <is>
          <t>BB DISTRIBUIDORA DE CARNES LTDA</t>
        </is>
      </c>
      <c r="F1062" t="n">
        <v>5452.72</v>
      </c>
      <c r="G1062" s="30" t="n">
        <v>45462</v>
      </c>
      <c r="H1062" s="30" t="n">
        <v>45462</v>
      </c>
      <c r="I1062" s="30" t="n">
        <v>45462</v>
      </c>
      <c r="J1062" s="30" t="n">
        <v>45450</v>
      </c>
      <c r="K1062" s="30" t="n">
        <v>45450</v>
      </c>
      <c r="L1062" t="inlineStr">
        <is>
          <t>Boleto Bancário</t>
        </is>
      </c>
      <c r="O1062" t="inlineStr">
        <is>
          <t>2024-25</t>
        </is>
      </c>
      <c r="P1062" t="inlineStr">
        <is>
          <t>Documentação Aprovada</t>
        </is>
      </c>
      <c r="Q1062" t="inlineStr">
        <is>
          <t>Aprovado Diretoria</t>
        </is>
      </c>
      <c r="R1062" t="inlineStr">
        <is>
          <t>Aprovado Caixa</t>
        </is>
      </c>
      <c r="S1062" t="inlineStr">
        <is>
          <t>Pago</t>
        </is>
      </c>
    </row>
    <row r="1063">
      <c r="A1063" t="n">
        <v>57583</v>
      </c>
      <c r="C1063" t="n">
        <v>115</v>
      </c>
      <c r="D1063" t="inlineStr">
        <is>
          <t>Riviera Bar</t>
        </is>
      </c>
      <c r="E1063" t="inlineStr">
        <is>
          <t>PSSS LTDA</t>
        </is>
      </c>
      <c r="F1063" t="n">
        <v>314.5</v>
      </c>
      <c r="G1063" s="30" t="n">
        <v>45462</v>
      </c>
      <c r="H1063" s="30" t="n">
        <v>45462</v>
      </c>
      <c r="I1063" s="30" t="n">
        <v>45462</v>
      </c>
      <c r="J1063" s="30" t="n">
        <v>45450</v>
      </c>
      <c r="K1063" s="30" t="n">
        <v>45450</v>
      </c>
      <c r="L1063" t="inlineStr">
        <is>
          <t>Boleto Bancário</t>
        </is>
      </c>
      <c r="O1063" t="inlineStr">
        <is>
          <t>2024-25</t>
        </is>
      </c>
      <c r="P1063" t="inlineStr">
        <is>
          <t>Documentação Aprovada</t>
        </is>
      </c>
      <c r="Q1063" t="inlineStr">
        <is>
          <t>Aprovado Diretoria</t>
        </is>
      </c>
      <c r="R1063" t="inlineStr">
        <is>
          <t>Aprovado Caixa</t>
        </is>
      </c>
      <c r="S1063" t="inlineStr">
        <is>
          <t>Pago</t>
        </is>
      </c>
    </row>
    <row r="1064">
      <c r="A1064" t="n">
        <v>57584</v>
      </c>
      <c r="C1064" t="n">
        <v>115</v>
      </c>
      <c r="D1064" t="inlineStr">
        <is>
          <t>Riviera Bar</t>
        </is>
      </c>
      <c r="E1064" t="inlineStr">
        <is>
          <t>PSSS LTDA</t>
        </is>
      </c>
      <c r="F1064" t="n">
        <v>53.7</v>
      </c>
      <c r="G1064" s="30" t="n">
        <v>45462</v>
      </c>
      <c r="H1064" s="30" t="n">
        <v>45462</v>
      </c>
      <c r="I1064" s="30" t="n">
        <v>45462</v>
      </c>
      <c r="J1064" s="30" t="n">
        <v>45450</v>
      </c>
      <c r="K1064" s="30" t="n">
        <v>45450</v>
      </c>
      <c r="L1064" t="inlineStr">
        <is>
          <t>Boleto Bancário</t>
        </is>
      </c>
      <c r="O1064" t="inlineStr">
        <is>
          <t>2024-25</t>
        </is>
      </c>
      <c r="P1064" t="inlineStr">
        <is>
          <t>Documentação Aprovada</t>
        </is>
      </c>
      <c r="Q1064" t="inlineStr">
        <is>
          <t>Aprovado Diretoria</t>
        </is>
      </c>
      <c r="R1064" t="inlineStr">
        <is>
          <t>Aprovado Caixa</t>
        </is>
      </c>
      <c r="S1064" t="inlineStr">
        <is>
          <t>Pago</t>
        </is>
      </c>
    </row>
    <row r="1065">
      <c r="A1065" t="n">
        <v>57585</v>
      </c>
      <c r="C1065" t="n">
        <v>115</v>
      </c>
      <c r="D1065" t="inlineStr">
        <is>
          <t>Riviera Bar</t>
        </is>
      </c>
      <c r="E1065" t="inlineStr">
        <is>
          <t>PSSS LTDA</t>
        </is>
      </c>
      <c r="F1065" t="n">
        <v>2471.48</v>
      </c>
      <c r="G1065" s="30" t="n">
        <v>45462</v>
      </c>
      <c r="H1065" s="30" t="n">
        <v>45462</v>
      </c>
      <c r="I1065" s="30" t="n">
        <v>45462</v>
      </c>
      <c r="J1065" s="30" t="n">
        <v>45450</v>
      </c>
      <c r="K1065" s="30" t="n">
        <v>45450</v>
      </c>
      <c r="L1065" t="inlineStr">
        <is>
          <t>Boleto Bancário</t>
        </is>
      </c>
      <c r="M1065" t="inlineStr">
        <is>
          <t>UTILIDADES</t>
        </is>
      </c>
      <c r="N1065" t="inlineStr">
        <is>
          <t>HIGIENE E LIMPEZA</t>
        </is>
      </c>
      <c r="O1065" t="inlineStr">
        <is>
          <t>2024-25</t>
        </is>
      </c>
      <c r="P1065" t="inlineStr">
        <is>
          <t>Documentação Aprovada</t>
        </is>
      </c>
      <c r="Q1065" t="inlineStr">
        <is>
          <t>Aprovado Diretoria</t>
        </is>
      </c>
      <c r="R1065" t="inlineStr">
        <is>
          <t>Aprovado Caixa</t>
        </is>
      </c>
      <c r="S1065" t="inlineStr">
        <is>
          <t>Pago</t>
        </is>
      </c>
    </row>
    <row r="1066">
      <c r="A1066" t="n">
        <v>57686</v>
      </c>
      <c r="C1066" t="n">
        <v>115</v>
      </c>
      <c r="D1066" t="inlineStr">
        <is>
          <t>Riviera Bar</t>
        </is>
      </c>
      <c r="E1066" t="inlineStr">
        <is>
          <t>KING COMERCIO E IMPORTACAO DE BEBIDAS LT</t>
        </is>
      </c>
      <c r="F1066" t="n">
        <v>192.33</v>
      </c>
      <c r="G1066" s="30" t="n">
        <v>45462</v>
      </c>
      <c r="H1066" s="30" t="n">
        <v>45462</v>
      </c>
      <c r="I1066" s="30" t="n">
        <v>45462</v>
      </c>
      <c r="J1066" s="30" t="n">
        <v>45448</v>
      </c>
      <c r="K1066" s="30" t="n">
        <v>45450</v>
      </c>
      <c r="L1066" t="inlineStr">
        <is>
          <t>Boleto Bancário</t>
        </is>
      </c>
      <c r="M1066" t="inlineStr">
        <is>
          <t>INSUMOS</t>
        </is>
      </c>
      <c r="N1066" t="inlineStr">
        <is>
          <t>BEBIDAS</t>
        </is>
      </c>
      <c r="O1066" t="inlineStr">
        <is>
          <t>2024-25</t>
        </is>
      </c>
      <c r="P1066" t="inlineStr">
        <is>
          <t>Documentação Aprovada</t>
        </is>
      </c>
      <c r="Q1066" t="inlineStr">
        <is>
          <t>Aprovado Diretoria</t>
        </is>
      </c>
      <c r="R1066" t="inlineStr">
        <is>
          <t>Aprovado Caixa</t>
        </is>
      </c>
      <c r="S1066" t="inlineStr">
        <is>
          <t>Pago</t>
        </is>
      </c>
    </row>
    <row r="1067">
      <c r="A1067" t="n">
        <v>57223</v>
      </c>
      <c r="C1067" t="n">
        <v>115</v>
      </c>
      <c r="D1067" t="inlineStr">
        <is>
          <t>Riviera Bar</t>
        </is>
      </c>
      <c r="E1067" t="inlineStr">
        <is>
          <t>MARIO PEDRO FELICIANO HORTIFRUTI EPP</t>
        </is>
      </c>
      <c r="F1067" t="n">
        <v>369.9</v>
      </c>
      <c r="G1067" s="30" t="n">
        <v>45461</v>
      </c>
      <c r="H1067" s="30" t="n">
        <v>45461</v>
      </c>
      <c r="I1067" s="30" t="n">
        <v>45461</v>
      </c>
      <c r="J1067" s="30" t="n">
        <v>45448</v>
      </c>
      <c r="K1067" s="30" t="n">
        <v>45448</v>
      </c>
      <c r="L1067" t="inlineStr">
        <is>
          <t>Boleto Bancário</t>
        </is>
      </c>
      <c r="O1067" t="inlineStr">
        <is>
          <t>2024-25</t>
        </is>
      </c>
      <c r="P1067" t="inlineStr">
        <is>
          <t>Documentação Aprovada</t>
        </is>
      </c>
      <c r="Q1067" t="inlineStr">
        <is>
          <t>Aprovado Diretoria</t>
        </is>
      </c>
      <c r="R1067" t="inlineStr">
        <is>
          <t>Aprovado Caixa</t>
        </is>
      </c>
      <c r="S1067" t="inlineStr">
        <is>
          <t>Pago</t>
        </is>
      </c>
    </row>
    <row r="1068">
      <c r="A1068" t="n">
        <v>57225</v>
      </c>
      <c r="C1068" t="n">
        <v>115</v>
      </c>
      <c r="D1068" t="inlineStr">
        <is>
          <t>Riviera Bar</t>
        </is>
      </c>
      <c r="E1068" t="inlineStr">
        <is>
          <t>JR GAIOTTO ALIMENTOS LTDA ME</t>
        </is>
      </c>
      <c r="F1068" t="n">
        <v>172.5</v>
      </c>
      <c r="G1068" s="30" t="n">
        <v>45461</v>
      </c>
      <c r="H1068" s="30" t="n">
        <v>45461</v>
      </c>
      <c r="I1068" s="30" t="n">
        <v>45461</v>
      </c>
      <c r="J1068" s="30" t="n">
        <v>45448</v>
      </c>
      <c r="K1068" s="30" t="n">
        <v>45448</v>
      </c>
      <c r="L1068" t="inlineStr">
        <is>
          <t>Boleto Bancário</t>
        </is>
      </c>
      <c r="O1068" t="inlineStr">
        <is>
          <t>2024-25</t>
        </is>
      </c>
      <c r="P1068" t="inlineStr">
        <is>
          <t>Documentação Aprovada</t>
        </is>
      </c>
      <c r="Q1068" t="inlineStr">
        <is>
          <t>Aprovado Diretoria</t>
        </is>
      </c>
      <c r="R1068" t="inlineStr">
        <is>
          <t>Aprovado Caixa</t>
        </is>
      </c>
      <c r="S1068" t="inlineStr">
        <is>
          <t>Pago</t>
        </is>
      </c>
    </row>
    <row r="1069">
      <c r="A1069" t="n">
        <v>57232</v>
      </c>
      <c r="C1069" t="n">
        <v>115</v>
      </c>
      <c r="D1069" t="inlineStr">
        <is>
          <t>Riviera Bar</t>
        </is>
      </c>
      <c r="E1069" t="inlineStr">
        <is>
          <t>CECILIA TSUYACO ARAKI SILVA LTDA</t>
        </is>
      </c>
      <c r="F1069" t="n">
        <v>98.5</v>
      </c>
      <c r="G1069" s="30" t="n">
        <v>45461</v>
      </c>
      <c r="H1069" s="30" t="n">
        <v>45461</v>
      </c>
      <c r="I1069" s="30" t="n">
        <v>45461</v>
      </c>
      <c r="J1069" s="30" t="n">
        <v>45448</v>
      </c>
      <c r="K1069" s="30" t="n">
        <v>45448</v>
      </c>
      <c r="L1069" t="inlineStr">
        <is>
          <t>Boleto Bancário</t>
        </is>
      </c>
      <c r="O1069" t="inlineStr">
        <is>
          <t>2024-25</t>
        </is>
      </c>
      <c r="P1069" t="inlineStr">
        <is>
          <t>Documentação Aprovada</t>
        </is>
      </c>
      <c r="Q1069" t="inlineStr">
        <is>
          <t>Aprovado Diretoria</t>
        </is>
      </c>
      <c r="R1069" t="inlineStr">
        <is>
          <t>Aprovado Caixa</t>
        </is>
      </c>
      <c r="S1069" t="inlineStr">
        <is>
          <t>Pago</t>
        </is>
      </c>
    </row>
    <row r="1070">
      <c r="A1070" t="n">
        <v>57578</v>
      </c>
      <c r="C1070" t="n">
        <v>115</v>
      </c>
      <c r="D1070" t="inlineStr">
        <is>
          <t>Riviera Bar</t>
        </is>
      </c>
      <c r="E1070" t="inlineStr">
        <is>
          <t>WIDE STOCK COMERCIO E REPRESENTACAO LTDA</t>
        </is>
      </c>
      <c r="F1070" t="n">
        <v>115</v>
      </c>
      <c r="G1070" s="30" t="n">
        <v>45461</v>
      </c>
      <c r="H1070" s="30" t="n">
        <v>45461</v>
      </c>
      <c r="I1070" s="30" t="n">
        <v>45461</v>
      </c>
      <c r="J1070" s="30" t="n">
        <v>45450</v>
      </c>
      <c r="K1070" s="30" t="n">
        <v>45450</v>
      </c>
      <c r="L1070" t="inlineStr">
        <is>
          <t>Boleto Bancário</t>
        </is>
      </c>
      <c r="O1070" t="inlineStr">
        <is>
          <t>2024-25</t>
        </is>
      </c>
      <c r="P1070" t="inlineStr">
        <is>
          <t>Documentação Aprovada</t>
        </is>
      </c>
      <c r="Q1070" t="inlineStr">
        <is>
          <t>Aprovado Diretoria</t>
        </is>
      </c>
      <c r="R1070" t="inlineStr">
        <is>
          <t>Aprovado Caixa</t>
        </is>
      </c>
      <c r="S1070" t="inlineStr">
        <is>
          <t>Pago</t>
        </is>
      </c>
    </row>
    <row r="1071">
      <c r="A1071" t="n">
        <v>57579</v>
      </c>
      <c r="C1071" t="n">
        <v>115</v>
      </c>
      <c r="D1071" t="inlineStr">
        <is>
          <t>Riviera Bar</t>
        </is>
      </c>
      <c r="E1071" t="inlineStr">
        <is>
          <t>WIDE STOCK COMERCIO E REPRESENTACAO LTDA</t>
        </is>
      </c>
      <c r="F1071" t="n">
        <v>195.42</v>
      </c>
      <c r="G1071" s="30" t="n">
        <v>45461</v>
      </c>
      <c r="H1071" s="30" t="n">
        <v>45461</v>
      </c>
      <c r="I1071" s="30" t="n">
        <v>45461</v>
      </c>
      <c r="J1071" s="30" t="n">
        <v>45450</v>
      </c>
      <c r="K1071" s="30" t="n">
        <v>45450</v>
      </c>
      <c r="L1071" t="inlineStr">
        <is>
          <t>Boleto Bancário</t>
        </is>
      </c>
      <c r="M1071" t="inlineStr">
        <is>
          <t>UTILIDADES</t>
        </is>
      </c>
      <c r="N1071" t="inlineStr">
        <is>
          <t>HIGIENE E LIMPEZA</t>
        </is>
      </c>
      <c r="O1071" t="inlineStr">
        <is>
          <t>2024-25</t>
        </is>
      </c>
      <c r="P1071" t="inlineStr">
        <is>
          <t>Documentação Aprovada</t>
        </is>
      </c>
      <c r="Q1071" t="inlineStr">
        <is>
          <t>Aprovado Diretoria</t>
        </is>
      </c>
      <c r="R1071" t="inlineStr">
        <is>
          <t>Aprovado Caixa</t>
        </is>
      </c>
      <c r="S1071" t="inlineStr">
        <is>
          <t>Pago</t>
        </is>
      </c>
    </row>
    <row r="1072">
      <c r="A1072" t="n">
        <v>57811</v>
      </c>
      <c r="C1072" t="n">
        <v>115</v>
      </c>
      <c r="D1072" t="inlineStr">
        <is>
          <t>Riviera Bar</t>
        </is>
      </c>
      <c r="E1072" t="inlineStr">
        <is>
          <t>VALE TRANSPORTE</t>
        </is>
      </c>
      <c r="F1072" t="n">
        <v>236.22</v>
      </c>
      <c r="G1072" s="30" t="n">
        <v>45461</v>
      </c>
      <c r="H1072" s="30" t="n">
        <v>45461</v>
      </c>
      <c r="I1072" s="30" t="n">
        <v>45461</v>
      </c>
      <c r="J1072" s="30" t="n">
        <v>45453</v>
      </c>
      <c r="K1072" s="30" t="n">
        <v>45453</v>
      </c>
      <c r="L1072" t="inlineStr">
        <is>
          <t>Boleto Bancário</t>
        </is>
      </c>
      <c r="M1072" t="inlineStr">
        <is>
          <t>MAO DE OBRA FIXA/ TEMPORARIOS</t>
        </is>
      </c>
      <c r="N1072" t="inlineStr">
        <is>
          <t>VALE TRANSPORTE</t>
        </is>
      </c>
      <c r="O1072" t="inlineStr">
        <is>
          <t>2024-25</t>
        </is>
      </c>
      <c r="P1072" t="inlineStr">
        <is>
          <t>Documentação Aprovada</t>
        </is>
      </c>
      <c r="Q1072" t="inlineStr">
        <is>
          <t>Aprovado Diretoria</t>
        </is>
      </c>
      <c r="R1072" t="inlineStr">
        <is>
          <t>Aprovado Caixa</t>
        </is>
      </c>
      <c r="S1072" t="inlineStr">
        <is>
          <t>Pago</t>
        </is>
      </c>
    </row>
    <row r="1073">
      <c r="A1073" t="n">
        <v>60160</v>
      </c>
      <c r="C1073" t="n">
        <v>115</v>
      </c>
      <c r="D1073" t="inlineStr">
        <is>
          <t>Riviera Bar</t>
        </is>
      </c>
      <c r="E1073" t="inlineStr">
        <is>
          <t xml:space="preserve">PASTICIFIO F MARTINS INDUSTRIA E COMERCIO LTDA </t>
        </is>
      </c>
      <c r="F1073" t="n">
        <v>360</v>
      </c>
      <c r="G1073" s="30" t="n">
        <v>45462</v>
      </c>
      <c r="H1073" s="30" t="n"/>
      <c r="I1073" s="30" t="n">
        <v>45461</v>
      </c>
      <c r="J1073" s="30" t="n">
        <v>45462</v>
      </c>
      <c r="K1073" s="30" t="n">
        <v>45464</v>
      </c>
      <c r="L1073" t="inlineStr">
        <is>
          <t>Transferência Bancária ou Pix</t>
        </is>
      </c>
      <c r="M1073" t="inlineStr">
        <is>
          <t>INSUMOS</t>
        </is>
      </c>
      <c r="N1073" t="inlineStr">
        <is>
          <t>ALIMENTOS</t>
        </is>
      </c>
      <c r="O1073" t="inlineStr">
        <is>
          <t>2024-25</t>
        </is>
      </c>
      <c r="P1073" t="inlineStr">
        <is>
          <t>Documentação Aprovada</t>
        </is>
      </c>
      <c r="Q1073" t="inlineStr">
        <is>
          <t>Aprovado Diretoria</t>
        </is>
      </c>
      <c r="R1073" t="inlineStr">
        <is>
          <t>Aprovado Caixa</t>
        </is>
      </c>
      <c r="S1073" t="inlineStr">
        <is>
          <t>Pago</t>
        </is>
      </c>
    </row>
    <row r="1074">
      <c r="A1074" t="n">
        <v>60500</v>
      </c>
      <c r="C1074" t="n">
        <v>115</v>
      </c>
      <c r="D1074" t="inlineStr">
        <is>
          <t>Riviera Bar</t>
        </is>
      </c>
      <c r="E1074" t="inlineStr">
        <is>
          <t xml:space="preserve">GRUPELL </t>
        </is>
      </c>
      <c r="F1074" t="n">
        <v>850</v>
      </c>
      <c r="G1074" s="30" t="n">
        <v>45467</v>
      </c>
      <c r="H1074" s="30" t="n"/>
      <c r="I1074" s="30" t="n">
        <v>45461</v>
      </c>
      <c r="J1074" s="30" t="n">
        <v>45467</v>
      </c>
      <c r="K1074" s="30" t="n">
        <v>45467</v>
      </c>
      <c r="L1074" t="inlineStr">
        <is>
          <t>Transferência Bancária ou Pix</t>
        </is>
      </c>
      <c r="O1074" t="inlineStr">
        <is>
          <t>2024-26</t>
        </is>
      </c>
      <c r="P1074" t="inlineStr">
        <is>
          <t>Documentação Aprovada</t>
        </is>
      </c>
      <c r="Q1074" t="inlineStr">
        <is>
          <t>Aprovado Diretoria</t>
        </is>
      </c>
      <c r="R1074" t="inlineStr">
        <is>
          <t>Aprovado Caixa</t>
        </is>
      </c>
      <c r="S1074" t="inlineStr">
        <is>
          <t>Pago</t>
        </is>
      </c>
    </row>
    <row r="1075">
      <c r="A1075" t="n">
        <v>62363</v>
      </c>
      <c r="C1075" t="n">
        <v>115</v>
      </c>
      <c r="D1075" t="inlineStr">
        <is>
          <t>Riviera Bar</t>
        </is>
      </c>
      <c r="E1075" t="inlineStr">
        <is>
          <t>ZIGPAY LTDAS -ME</t>
        </is>
      </c>
      <c r="F1075" t="n">
        <v>4.44</v>
      </c>
      <c r="G1075" s="30" t="n">
        <v>45461</v>
      </c>
      <c r="H1075" s="30" t="n"/>
      <c r="I1075" s="30" t="n">
        <v>45461</v>
      </c>
      <c r="J1075" s="30" t="n">
        <v>45461</v>
      </c>
      <c r="K1075" s="30" t="n">
        <v>45475</v>
      </c>
      <c r="L1075" t="inlineStr">
        <is>
          <t>Encontro de Contas</t>
        </is>
      </c>
      <c r="M1075" t="inlineStr">
        <is>
          <t>DEDUCOES SOBRE VENDA</t>
        </is>
      </c>
      <c r="N1075" t="inlineStr">
        <is>
          <t>MEIOS DE PAGAMENTO</t>
        </is>
      </c>
      <c r="O1075" t="inlineStr">
        <is>
          <t>2024-25</t>
        </is>
      </c>
      <c r="S1075" t="inlineStr">
        <is>
          <t>Pago</t>
        </is>
      </c>
    </row>
    <row r="1076">
      <c r="A1076" t="n">
        <v>62391</v>
      </c>
      <c r="C1076" t="n">
        <v>115</v>
      </c>
      <c r="D1076" t="inlineStr">
        <is>
          <t>Riviera Bar</t>
        </is>
      </c>
      <c r="E1076" t="inlineStr">
        <is>
          <t>PETTY CASH</t>
        </is>
      </c>
      <c r="F1076" t="n">
        <v>22.44</v>
      </c>
      <c r="G1076" s="30" t="n">
        <v>45461</v>
      </c>
      <c r="H1076" s="30" t="n"/>
      <c r="I1076" s="30" t="n">
        <v>45461</v>
      </c>
      <c r="J1076" s="30" t="n">
        <v>45461</v>
      </c>
      <c r="K1076" s="30" t="n">
        <v>45475</v>
      </c>
      <c r="L1076" t="inlineStr">
        <is>
          <t>Dinheiro em Espécie</t>
        </is>
      </c>
      <c r="M1076" t="inlineStr">
        <is>
          <t>UTILIDADES</t>
        </is>
      </c>
      <c r="N1076" t="inlineStr">
        <is>
          <t>HIGIENE E LIMPEZA</t>
        </is>
      </c>
      <c r="O1076" t="inlineStr">
        <is>
          <t>2024-25</t>
        </is>
      </c>
      <c r="P1076" t="inlineStr">
        <is>
          <t>Documentação Aprovada</t>
        </is>
      </c>
      <c r="Q1076" t="inlineStr">
        <is>
          <t>Aprovado Diretoria</t>
        </is>
      </c>
      <c r="R1076" t="inlineStr">
        <is>
          <t>Aprovado Caixa</t>
        </is>
      </c>
      <c r="S1076" t="inlineStr">
        <is>
          <t>Pago</t>
        </is>
      </c>
    </row>
    <row r="1077">
      <c r="A1077" t="n">
        <v>62395</v>
      </c>
      <c r="C1077" t="n">
        <v>115</v>
      </c>
      <c r="D1077" t="inlineStr">
        <is>
          <t>Riviera Bar</t>
        </is>
      </c>
      <c r="E1077" t="inlineStr">
        <is>
          <t>PETTY CASH</t>
        </is>
      </c>
      <c r="F1077" t="n">
        <v>27.68</v>
      </c>
      <c r="G1077" s="30" t="n">
        <v>45461</v>
      </c>
      <c r="H1077" s="30" t="n"/>
      <c r="I1077" s="30" t="n">
        <v>45461</v>
      </c>
      <c r="J1077" s="30" t="n">
        <v>45461</v>
      </c>
      <c r="K1077" s="30" t="n">
        <v>45475</v>
      </c>
      <c r="L1077" t="inlineStr">
        <is>
          <t>Dinheiro em Espécie</t>
        </is>
      </c>
      <c r="M1077" t="inlineStr">
        <is>
          <t>INSUMOS</t>
        </is>
      </c>
      <c r="N1077" t="inlineStr">
        <is>
          <t>ALIMENTOS</t>
        </is>
      </c>
      <c r="O1077" t="inlineStr">
        <is>
          <t>2024-25</t>
        </is>
      </c>
      <c r="P1077" t="inlineStr">
        <is>
          <t>Documentação Aprovada</t>
        </is>
      </c>
      <c r="Q1077" t="inlineStr">
        <is>
          <t>Aprovado Diretoria</t>
        </is>
      </c>
      <c r="R1077" t="inlineStr">
        <is>
          <t>Aprovado Caixa</t>
        </is>
      </c>
      <c r="S1077" t="inlineStr">
        <is>
          <t>Pago</t>
        </is>
      </c>
    </row>
    <row r="1078">
      <c r="A1078" t="n">
        <v>62545</v>
      </c>
      <c r="C1078" t="n">
        <v>115</v>
      </c>
      <c r="D1078" t="inlineStr">
        <is>
          <t>Riviera Bar</t>
        </is>
      </c>
      <c r="E1078" t="inlineStr">
        <is>
          <t>BRADESCO SA</t>
        </is>
      </c>
      <c r="F1078" t="n">
        <v>51.44</v>
      </c>
      <c r="G1078" s="30" t="n">
        <v>45461</v>
      </c>
      <c r="H1078" s="30" t="n"/>
      <c r="I1078" s="30" t="n">
        <v>45461</v>
      </c>
      <c r="J1078" s="30" t="n">
        <v>45461</v>
      </c>
      <c r="K1078" s="30" t="n">
        <v>45475</v>
      </c>
      <c r="L1078" t="inlineStr">
        <is>
          <t>Encontro de Contas</t>
        </is>
      </c>
      <c r="M1078" t="inlineStr">
        <is>
          <t>DESPESAS BANCARIAS</t>
        </is>
      </c>
      <c r="N1078" t="inlineStr">
        <is>
          <t>TARIFAS BANCARIAS</t>
        </is>
      </c>
      <c r="O1078" t="inlineStr">
        <is>
          <t>2024-25</t>
        </is>
      </c>
      <c r="P1078" t="inlineStr">
        <is>
          <t>Documentação Aprovada</t>
        </is>
      </c>
      <c r="S1078" t="inlineStr">
        <is>
          <t>Pago</t>
        </is>
      </c>
    </row>
    <row r="1079">
      <c r="A1079" t="n">
        <v>58425</v>
      </c>
      <c r="C1079" t="n">
        <v>115</v>
      </c>
      <c r="D1079" t="inlineStr">
        <is>
          <t>Riviera Bar</t>
        </is>
      </c>
      <c r="E1079" t="inlineStr">
        <is>
          <t>LATICINIOS AURICCHIO LTDA</t>
        </is>
      </c>
      <c r="F1079" t="n">
        <v>143.97</v>
      </c>
      <c r="G1079" s="30" t="n">
        <v>45461</v>
      </c>
      <c r="H1079" s="30" t="n">
        <v>45461</v>
      </c>
      <c r="I1079" s="30" t="n">
        <v>45461</v>
      </c>
      <c r="J1079" s="30" t="n">
        <v>45454</v>
      </c>
      <c r="K1079" s="30" t="n">
        <v>45456</v>
      </c>
      <c r="L1079" t="inlineStr">
        <is>
          <t>Boleto Bancário</t>
        </is>
      </c>
      <c r="O1079" t="inlineStr">
        <is>
          <t>2024-25</t>
        </is>
      </c>
      <c r="P1079" t="inlineStr">
        <is>
          <t>Documentação Aprovada</t>
        </is>
      </c>
      <c r="Q1079" t="inlineStr">
        <is>
          <t>Aprovado Diretoria</t>
        </is>
      </c>
      <c r="R1079" t="inlineStr">
        <is>
          <t>Aprovado Caixa</t>
        </is>
      </c>
      <c r="S1079" t="inlineStr">
        <is>
          <t>Pago</t>
        </is>
      </c>
    </row>
    <row r="1080">
      <c r="A1080" t="n">
        <v>54208</v>
      </c>
      <c r="C1080" t="n">
        <v>115</v>
      </c>
      <c r="D1080" t="inlineStr">
        <is>
          <t>Riviera Bar</t>
        </is>
      </c>
      <c r="E1080" t="inlineStr">
        <is>
          <t>KIMBRA PRODUTOS DE HIGIENE E LIMPEZA LTDA</t>
        </is>
      </c>
      <c r="F1080" t="n">
        <v>1296.06</v>
      </c>
      <c r="G1080" s="30" t="n">
        <v>45461</v>
      </c>
      <c r="H1080" s="30" t="n">
        <v>45461</v>
      </c>
      <c r="I1080" s="30" t="n">
        <v>45461</v>
      </c>
      <c r="J1080" s="30" t="n">
        <v>45428</v>
      </c>
      <c r="K1080" s="30" t="n">
        <v>45428</v>
      </c>
      <c r="L1080" t="inlineStr">
        <is>
          <t>Boleto Bancário</t>
        </is>
      </c>
      <c r="N1080" t="inlineStr">
        <is>
          <t>HIGIENE E LIMPEZA</t>
        </is>
      </c>
      <c r="O1080" t="inlineStr">
        <is>
          <t>2024-25</t>
        </is>
      </c>
      <c r="P1080" t="inlineStr">
        <is>
          <t>Documentação Aprovada</t>
        </is>
      </c>
      <c r="Q1080" t="inlineStr">
        <is>
          <t>Aprovado Diretoria</t>
        </is>
      </c>
      <c r="R1080" t="inlineStr">
        <is>
          <t>Aprovado Caixa</t>
        </is>
      </c>
      <c r="S1080" t="inlineStr">
        <is>
          <t>Pago</t>
        </is>
      </c>
    </row>
    <row r="1081">
      <c r="A1081" t="n">
        <v>54818</v>
      </c>
      <c r="C1081" t="n">
        <v>115</v>
      </c>
      <c r="D1081" t="inlineStr">
        <is>
          <t>Riviera Bar</t>
        </is>
      </c>
      <c r="E1081" t="inlineStr">
        <is>
          <t>REBAL COMERCIAL LTDA</t>
        </is>
      </c>
      <c r="F1081" t="n">
        <v>867.17</v>
      </c>
      <c r="G1081" s="30" t="n">
        <v>45461</v>
      </c>
      <c r="H1081" s="30" t="n">
        <v>45460</v>
      </c>
      <c r="I1081" s="30" t="n">
        <v>45461</v>
      </c>
      <c r="J1081" s="30" t="n">
        <v>45428</v>
      </c>
      <c r="K1081" s="30" t="n">
        <v>45433</v>
      </c>
      <c r="L1081" t="inlineStr">
        <is>
          <t>Boleto Bancário</t>
        </is>
      </c>
      <c r="N1081" t="inlineStr">
        <is>
          <t>UTENSILIOS</t>
        </is>
      </c>
      <c r="O1081" t="inlineStr">
        <is>
          <t>2024-25</t>
        </is>
      </c>
      <c r="P1081" t="inlineStr">
        <is>
          <t>Documentação Aprovada</t>
        </is>
      </c>
      <c r="Q1081" t="inlineStr">
        <is>
          <t>Aprovado Diretoria</t>
        </is>
      </c>
      <c r="R1081" t="inlineStr">
        <is>
          <t>Aprovado Caixa</t>
        </is>
      </c>
      <c r="S1081" t="inlineStr">
        <is>
          <t>Pago</t>
        </is>
      </c>
    </row>
    <row r="1082">
      <c r="A1082" t="n">
        <v>55346</v>
      </c>
      <c r="C1082" t="n">
        <v>115</v>
      </c>
      <c r="D1082" t="inlineStr">
        <is>
          <t>Riviera Bar</t>
        </is>
      </c>
      <c r="E1082" t="inlineStr">
        <is>
          <t>DISTRIBUIDORA CANTAROS DO BRASIL EIRELI</t>
        </is>
      </c>
      <c r="F1082" t="n">
        <v>765.6</v>
      </c>
      <c r="G1082" s="30" t="n">
        <v>45461</v>
      </c>
      <c r="H1082" s="30" t="n">
        <v>45461</v>
      </c>
      <c r="I1082" s="30" t="n">
        <v>45461</v>
      </c>
      <c r="J1082" s="30" t="n">
        <v>45435</v>
      </c>
      <c r="K1082" s="30" t="n">
        <v>45435</v>
      </c>
      <c r="L1082" t="inlineStr">
        <is>
          <t>Boleto Bancário</t>
        </is>
      </c>
      <c r="O1082" t="inlineStr">
        <is>
          <t>2024-25</t>
        </is>
      </c>
      <c r="P1082" t="inlineStr">
        <is>
          <t>Documentação Aprovada</t>
        </is>
      </c>
      <c r="Q1082" t="inlineStr">
        <is>
          <t>Aprovado Diretoria</t>
        </is>
      </c>
      <c r="R1082" t="inlineStr">
        <is>
          <t>Aprovado Caixa</t>
        </is>
      </c>
      <c r="S1082" t="inlineStr">
        <is>
          <t>Pago</t>
        </is>
      </c>
    </row>
    <row r="1083">
      <c r="A1083" t="n">
        <v>55358</v>
      </c>
      <c r="C1083" t="n">
        <v>115</v>
      </c>
      <c r="D1083" t="inlineStr">
        <is>
          <t>Riviera Bar</t>
        </is>
      </c>
      <c r="E1083" t="inlineStr">
        <is>
          <t>EAU DISTRIB. DE AGUA MINERAL EIRELI - EP</t>
        </is>
      </c>
      <c r="F1083" t="n">
        <v>1922</v>
      </c>
      <c r="G1083" s="30" t="n">
        <v>45461</v>
      </c>
      <c r="H1083" s="30" t="n">
        <v>45461</v>
      </c>
      <c r="I1083" s="30" t="n">
        <v>45461</v>
      </c>
      <c r="J1083" s="30" t="n">
        <v>45435</v>
      </c>
      <c r="K1083" s="30" t="n">
        <v>45435</v>
      </c>
      <c r="L1083" t="inlineStr">
        <is>
          <t>Boleto Bancário</t>
        </is>
      </c>
      <c r="O1083" t="inlineStr">
        <is>
          <t>2024-25</t>
        </is>
      </c>
      <c r="P1083" t="inlineStr">
        <is>
          <t>Documentação Aprovada</t>
        </is>
      </c>
      <c r="Q1083" t="inlineStr">
        <is>
          <t>Aprovado Diretoria</t>
        </is>
      </c>
      <c r="R1083" t="inlineStr">
        <is>
          <t>Aprovado Caixa</t>
        </is>
      </c>
      <c r="S1083" t="inlineStr">
        <is>
          <t>Pago</t>
        </is>
      </c>
    </row>
    <row r="1084">
      <c r="A1084" t="n">
        <v>55365</v>
      </c>
      <c r="C1084" t="n">
        <v>115</v>
      </c>
      <c r="D1084" t="inlineStr">
        <is>
          <t>Riviera Bar</t>
        </is>
      </c>
      <c r="E1084" t="inlineStr">
        <is>
          <t xml:space="preserve">ATACADISTA PUGLE </t>
        </is>
      </c>
      <c r="F1084" t="n">
        <v>1096.9</v>
      </c>
      <c r="G1084" s="30" t="n">
        <v>45461</v>
      </c>
      <c r="H1084" s="30" t="n">
        <v>45461</v>
      </c>
      <c r="I1084" s="30" t="n">
        <v>45461</v>
      </c>
      <c r="J1084" s="30" t="n">
        <v>45433</v>
      </c>
      <c r="K1084" s="30" t="n">
        <v>45435</v>
      </c>
      <c r="L1084" t="inlineStr">
        <is>
          <t>Boleto Bancário</t>
        </is>
      </c>
      <c r="M1084" t="inlineStr">
        <is>
          <t>INSUMOS</t>
        </is>
      </c>
      <c r="N1084" t="inlineStr">
        <is>
          <t>ALIMENTOS</t>
        </is>
      </c>
      <c r="O1084" t="inlineStr">
        <is>
          <t>2024-25</t>
        </is>
      </c>
      <c r="P1084" t="inlineStr">
        <is>
          <t>Documentação Aprovada</t>
        </is>
      </c>
      <c r="Q1084" t="inlineStr">
        <is>
          <t>Aprovado Diretoria</t>
        </is>
      </c>
      <c r="R1084" t="inlineStr">
        <is>
          <t>Aprovado Caixa</t>
        </is>
      </c>
      <c r="S1084" t="inlineStr">
        <is>
          <t>Pago</t>
        </is>
      </c>
    </row>
    <row r="1085">
      <c r="A1085" t="n">
        <v>55701</v>
      </c>
      <c r="C1085" t="n">
        <v>115</v>
      </c>
      <c r="D1085" t="inlineStr">
        <is>
          <t>Riviera Bar</t>
        </is>
      </c>
      <c r="E1085" t="inlineStr">
        <is>
          <t>HEADCHEF SEGURANCA DOS ALIM E GARANTIA D</t>
        </is>
      </c>
      <c r="F1085" t="n">
        <v>2080.99</v>
      </c>
      <c r="G1085" s="30" t="n">
        <v>45461</v>
      </c>
      <c r="H1085" s="30" t="n">
        <v>45461</v>
      </c>
      <c r="I1085" s="30" t="n">
        <v>45461</v>
      </c>
      <c r="J1085" s="30" t="n">
        <v>45439</v>
      </c>
      <c r="K1085" s="30" t="n">
        <v>45439</v>
      </c>
      <c r="L1085" t="inlineStr">
        <is>
          <t>Boleto Bancário</t>
        </is>
      </c>
      <c r="M1085" t="inlineStr">
        <is>
          <t>SERVICOS DE TERCEIROS</t>
        </is>
      </c>
      <c r="N1085" t="inlineStr">
        <is>
          <t>ASSESSORIA GERAL</t>
        </is>
      </c>
      <c r="O1085" t="inlineStr">
        <is>
          <t>2024-25</t>
        </is>
      </c>
      <c r="P1085" t="inlineStr">
        <is>
          <t>Documentação Aprovada</t>
        </is>
      </c>
      <c r="Q1085" t="inlineStr">
        <is>
          <t>Aprovado Diretoria</t>
        </is>
      </c>
      <c r="R1085" t="inlineStr">
        <is>
          <t>Aprovado Caixa</t>
        </is>
      </c>
      <c r="S1085" t="inlineStr">
        <is>
          <t>Pago</t>
        </is>
      </c>
    </row>
    <row r="1086">
      <c r="A1086" t="n">
        <v>56159</v>
      </c>
      <c r="C1086" t="n">
        <v>115</v>
      </c>
      <c r="D1086" t="inlineStr">
        <is>
          <t>Riviera Bar</t>
        </is>
      </c>
      <c r="E1086" t="inlineStr">
        <is>
          <t xml:space="preserve">EMPORIO MEL </t>
        </is>
      </c>
      <c r="F1086" t="n">
        <v>2599.4</v>
      </c>
      <c r="G1086" s="30" t="n">
        <v>45461</v>
      </c>
      <c r="H1086" s="30" t="n">
        <v>45461</v>
      </c>
      <c r="I1086" s="30" t="n">
        <v>45461</v>
      </c>
      <c r="J1086" s="30" t="n">
        <v>45441</v>
      </c>
      <c r="K1086" s="30" t="n">
        <v>45441</v>
      </c>
      <c r="L1086" t="inlineStr">
        <is>
          <t>Boleto Bancário</t>
        </is>
      </c>
      <c r="O1086" t="inlineStr">
        <is>
          <t>2024-25</t>
        </is>
      </c>
      <c r="P1086" t="inlineStr">
        <is>
          <t>Documentação Aprovada</t>
        </is>
      </c>
      <c r="Q1086" t="inlineStr">
        <is>
          <t>Aprovado Diretoria</t>
        </is>
      </c>
      <c r="R1086" t="inlineStr">
        <is>
          <t>Aprovado Caixa</t>
        </is>
      </c>
      <c r="S1086" t="inlineStr">
        <is>
          <t>Pago</t>
        </is>
      </c>
    </row>
    <row r="1087">
      <c r="A1087" t="n">
        <v>56403</v>
      </c>
      <c r="C1087" t="n">
        <v>115</v>
      </c>
      <c r="D1087" t="inlineStr">
        <is>
          <t>Riviera Bar</t>
        </is>
      </c>
      <c r="E1087" t="inlineStr">
        <is>
          <t>SUFLEX TECNOLOGIA LTDA</t>
        </is>
      </c>
      <c r="F1087" t="n">
        <v>1065</v>
      </c>
      <c r="G1087" s="30" t="n">
        <v>45461</v>
      </c>
      <c r="H1087" s="30" t="n">
        <v>45461</v>
      </c>
      <c r="I1087" s="30" t="n">
        <v>45461</v>
      </c>
      <c r="J1087" s="30" t="n">
        <v>45443</v>
      </c>
      <c r="K1087" s="30" t="n">
        <v>45443</v>
      </c>
      <c r="L1087" t="inlineStr">
        <is>
          <t>Transferência Bancária ou Pix</t>
        </is>
      </c>
      <c r="M1087" t="inlineStr">
        <is>
          <t>SISTEMAS/ T.I</t>
        </is>
      </c>
      <c r="N1087" t="inlineStr">
        <is>
          <t>SISTEMAS</t>
        </is>
      </c>
      <c r="O1087" t="inlineStr">
        <is>
          <t>2024-25</t>
        </is>
      </c>
      <c r="P1087" t="inlineStr">
        <is>
          <t>Documentação Aprovada</t>
        </is>
      </c>
      <c r="Q1087" t="inlineStr">
        <is>
          <t>Aprovado Diretoria</t>
        </is>
      </c>
      <c r="R1087" t="inlineStr">
        <is>
          <t>Aprovado Caixa</t>
        </is>
      </c>
      <c r="S1087" t="inlineStr">
        <is>
          <t>Pago</t>
        </is>
      </c>
    </row>
    <row r="1088">
      <c r="A1088" t="n">
        <v>56624</v>
      </c>
      <c r="C1088" t="n">
        <v>115</v>
      </c>
      <c r="D1088" t="inlineStr">
        <is>
          <t>Riviera Bar</t>
        </is>
      </c>
      <c r="E1088" t="inlineStr">
        <is>
          <t>VALORA GESTÃO E COLETA DE RESÍDUOS RECICLÁVEIS SA</t>
        </is>
      </c>
      <c r="F1088" t="n">
        <v>475</v>
      </c>
      <c r="G1088" s="30" t="n">
        <v>45461</v>
      </c>
      <c r="H1088" s="30" t="n">
        <v>45461</v>
      </c>
      <c r="I1088" s="30" t="n">
        <v>45461</v>
      </c>
      <c r="J1088" s="30" t="n">
        <v>45446</v>
      </c>
      <c r="K1088" s="30" t="n">
        <v>45446</v>
      </c>
      <c r="L1088" t="inlineStr">
        <is>
          <t>Transferência Bancária ou Pix</t>
        </is>
      </c>
      <c r="M1088" t="inlineStr">
        <is>
          <t>UTILIDADES</t>
        </is>
      </c>
      <c r="N1088" t="inlineStr">
        <is>
          <t xml:space="preserve"> COLETA DE LIXO</t>
        </is>
      </c>
      <c r="O1088" t="inlineStr">
        <is>
          <t>2024-25</t>
        </is>
      </c>
      <c r="P1088" t="inlineStr">
        <is>
          <t>Documentação Aprovada</t>
        </is>
      </c>
      <c r="Q1088" t="inlineStr">
        <is>
          <t>Aprovado Diretoria</t>
        </is>
      </c>
      <c r="R1088" t="inlineStr">
        <is>
          <t>Aprovado Caixa</t>
        </is>
      </c>
      <c r="S1088" t="inlineStr">
        <is>
          <t>Pago</t>
        </is>
      </c>
    </row>
    <row r="1089">
      <c r="A1089" t="n">
        <v>56161</v>
      </c>
      <c r="C1089" t="n">
        <v>115</v>
      </c>
      <c r="D1089" t="inlineStr">
        <is>
          <t>Riviera Bar</t>
        </is>
      </c>
      <c r="E1089" t="inlineStr">
        <is>
          <t>CRYSTALMIX COMERCIO E MANUTENCAO DE EQUI</t>
        </is>
      </c>
      <c r="F1089" t="n">
        <v>121.5</v>
      </c>
      <c r="G1089" s="30" t="n">
        <v>45460</v>
      </c>
      <c r="H1089" s="30" t="n">
        <v>45460</v>
      </c>
      <c r="I1089" s="30" t="n">
        <v>45460</v>
      </c>
      <c r="J1089" s="30" t="n">
        <v>45441</v>
      </c>
      <c r="K1089" s="30" t="n">
        <v>45441</v>
      </c>
      <c r="L1089" t="inlineStr">
        <is>
          <t>Boleto Bancário</t>
        </is>
      </c>
      <c r="O1089" t="inlineStr">
        <is>
          <t>2024-25</t>
        </is>
      </c>
      <c r="P1089" t="inlineStr">
        <is>
          <t>Documentação Aprovada</t>
        </is>
      </c>
      <c r="Q1089" t="inlineStr">
        <is>
          <t>Aprovado Diretoria</t>
        </is>
      </c>
      <c r="R1089" t="inlineStr">
        <is>
          <t>Aprovado Caixa</t>
        </is>
      </c>
      <c r="S1089" t="inlineStr">
        <is>
          <t>Pago</t>
        </is>
      </c>
    </row>
    <row r="1090">
      <c r="A1090" t="n">
        <v>56208</v>
      </c>
      <c r="C1090" t="n">
        <v>115</v>
      </c>
      <c r="D1090" t="inlineStr">
        <is>
          <t>Riviera Bar</t>
        </is>
      </c>
      <c r="E1090" t="inlineStr">
        <is>
          <t>EASY ICE SOLUTION LTDA-ME LOCAÇÃO</t>
        </is>
      </c>
      <c r="F1090" t="n">
        <v>2600</v>
      </c>
      <c r="G1090" s="30" t="n">
        <v>45458</v>
      </c>
      <c r="H1090" s="30" t="n">
        <v>45460</v>
      </c>
      <c r="I1090" s="30" t="n">
        <v>45460</v>
      </c>
      <c r="J1090" s="30" t="n">
        <v>45441</v>
      </c>
      <c r="K1090" s="30" t="n">
        <v>45441</v>
      </c>
      <c r="L1090" t="inlineStr">
        <is>
          <t>Boleto Bancário</t>
        </is>
      </c>
      <c r="M1090" t="inlineStr">
        <is>
          <t>LOCACOES</t>
        </is>
      </c>
      <c r="N1090" t="inlineStr">
        <is>
          <t>LOCACAO DE EQUIPAMENTOS</t>
        </is>
      </c>
      <c r="O1090" t="inlineStr">
        <is>
          <t>2024-24</t>
        </is>
      </c>
      <c r="P1090" t="inlineStr">
        <is>
          <t>Documentação Aprovada</t>
        </is>
      </c>
      <c r="Q1090" t="inlineStr">
        <is>
          <t>Aprovado Diretoria</t>
        </is>
      </c>
      <c r="R1090" t="inlineStr">
        <is>
          <t>Aprovado Caixa</t>
        </is>
      </c>
      <c r="S1090" t="inlineStr">
        <is>
          <t>Pago</t>
        </is>
      </c>
    </row>
    <row r="1091">
      <c r="A1091" t="n">
        <v>56579</v>
      </c>
      <c r="C1091" t="n">
        <v>115</v>
      </c>
      <c r="D1091" t="inlineStr">
        <is>
          <t>Riviera Bar</t>
        </is>
      </c>
      <c r="E1091" t="inlineStr">
        <is>
          <t>GET IN TECNOLOGIA S.A.</t>
        </is>
      </c>
      <c r="F1091" t="n">
        <v>423.3</v>
      </c>
      <c r="G1091" s="30" t="n">
        <v>45458</v>
      </c>
      <c r="H1091" s="30" t="n">
        <v>45460</v>
      </c>
      <c r="I1091" s="30" t="n">
        <v>45460</v>
      </c>
      <c r="J1091" s="30" t="n">
        <v>45444</v>
      </c>
      <c r="K1091" s="30" t="n">
        <v>45446</v>
      </c>
      <c r="L1091" t="inlineStr">
        <is>
          <t>Boleto Bancário</t>
        </is>
      </c>
      <c r="M1091" t="inlineStr">
        <is>
          <t>CUSTOS COM MARKETING</t>
        </is>
      </c>
      <c r="N1091" t="inlineStr">
        <is>
          <t xml:space="preserve"> MAT DE PROPAGANDA/ FER DE MKT</t>
        </is>
      </c>
      <c r="O1091" t="inlineStr">
        <is>
          <t>2024-24</t>
        </is>
      </c>
      <c r="P1091" t="inlineStr">
        <is>
          <t>Documentação Aprovada</t>
        </is>
      </c>
      <c r="Q1091" t="inlineStr">
        <is>
          <t>Aprovado Diretoria</t>
        </is>
      </c>
      <c r="R1091" t="inlineStr">
        <is>
          <t>Aprovado Caixa</t>
        </is>
      </c>
      <c r="S1091" t="inlineStr">
        <is>
          <t>Pago</t>
        </is>
      </c>
    </row>
    <row r="1092">
      <c r="A1092" t="n">
        <v>56770</v>
      </c>
      <c r="C1092" t="n">
        <v>115</v>
      </c>
      <c r="D1092" t="inlineStr">
        <is>
          <t>Riviera Bar</t>
        </is>
      </c>
      <c r="E1092" t="inlineStr">
        <is>
          <t>MARIO PEDRO FELICIANO HORTIFRUTI EPP</t>
        </is>
      </c>
      <c r="F1092" t="n">
        <v>166.09</v>
      </c>
      <c r="G1092" s="30" t="n">
        <v>45458</v>
      </c>
      <c r="H1092" s="30" t="n">
        <v>45460</v>
      </c>
      <c r="I1092" s="30" t="n">
        <v>45460</v>
      </c>
      <c r="J1092" s="30" t="n">
        <v>45446</v>
      </c>
      <c r="K1092" s="30" t="n">
        <v>45446</v>
      </c>
      <c r="L1092" t="inlineStr">
        <is>
          <t>Boleto Bancário</t>
        </is>
      </c>
      <c r="O1092" t="inlineStr">
        <is>
          <t>2024-24</t>
        </is>
      </c>
      <c r="P1092" t="inlineStr">
        <is>
          <t>Documentação Aprovada</t>
        </is>
      </c>
      <c r="Q1092" t="inlineStr">
        <is>
          <t>Aprovado Diretoria</t>
        </is>
      </c>
      <c r="R1092" t="inlineStr">
        <is>
          <t>Aprovado Caixa</t>
        </is>
      </c>
      <c r="S1092" t="inlineStr">
        <is>
          <t>Pago</t>
        </is>
      </c>
    </row>
    <row r="1093">
      <c r="A1093" t="n">
        <v>56775</v>
      </c>
      <c r="C1093" t="n">
        <v>115</v>
      </c>
      <c r="D1093" t="inlineStr">
        <is>
          <t>Riviera Bar</t>
        </is>
      </c>
      <c r="E1093" t="inlineStr">
        <is>
          <t>TARUMA CIA COMERCIAL AGRICOLA</t>
        </is>
      </c>
      <c r="F1093" t="n">
        <v>2073.72</v>
      </c>
      <c r="G1093" s="30" t="n">
        <v>45460</v>
      </c>
      <c r="H1093" s="30" t="n">
        <v>45460</v>
      </c>
      <c r="I1093" s="30" t="n">
        <v>45460</v>
      </c>
      <c r="J1093" s="30" t="n">
        <v>45446</v>
      </c>
      <c r="K1093" s="30" t="n">
        <v>45446</v>
      </c>
      <c r="L1093" t="inlineStr">
        <is>
          <t>Boleto Bancário</t>
        </is>
      </c>
      <c r="O1093" t="inlineStr">
        <is>
          <t>2024-25</t>
        </is>
      </c>
      <c r="P1093" t="inlineStr">
        <is>
          <t>Documentação Aprovada</t>
        </is>
      </c>
      <c r="Q1093" t="inlineStr">
        <is>
          <t>Aprovado Diretoria</t>
        </is>
      </c>
      <c r="R1093" t="inlineStr">
        <is>
          <t>Aprovado Caixa</t>
        </is>
      </c>
      <c r="S1093" t="inlineStr">
        <is>
          <t>Pago</t>
        </is>
      </c>
    </row>
    <row r="1094">
      <c r="A1094" t="n">
        <v>57208</v>
      </c>
      <c r="C1094" t="n">
        <v>115</v>
      </c>
      <c r="D1094" t="inlineStr">
        <is>
          <t>Riviera Bar</t>
        </is>
      </c>
      <c r="E1094" t="inlineStr">
        <is>
          <t>DIO MIO COMERCIO DE SORVETES LTDA</t>
        </is>
      </c>
      <c r="F1094" t="n">
        <v>687.03</v>
      </c>
      <c r="G1094" s="30" t="n">
        <v>45460</v>
      </c>
      <c r="H1094" s="30" t="n">
        <v>45460</v>
      </c>
      <c r="I1094" s="30" t="n">
        <v>45460</v>
      </c>
      <c r="J1094" s="30" t="n">
        <v>45448</v>
      </c>
      <c r="K1094" s="30" t="n">
        <v>45448</v>
      </c>
      <c r="L1094" t="inlineStr">
        <is>
          <t>Boleto Bancário</t>
        </is>
      </c>
      <c r="O1094" t="inlineStr">
        <is>
          <t>2024-25</t>
        </is>
      </c>
      <c r="P1094" t="inlineStr">
        <is>
          <t>Documentação Aprovada</t>
        </is>
      </c>
      <c r="Q1094" t="inlineStr">
        <is>
          <t>Aprovado Diretoria</t>
        </is>
      </c>
      <c r="R1094" t="inlineStr">
        <is>
          <t>Aprovado Caixa</t>
        </is>
      </c>
      <c r="S1094" t="inlineStr">
        <is>
          <t>Pago</t>
        </is>
      </c>
    </row>
    <row r="1095">
      <c r="A1095" t="n">
        <v>57219</v>
      </c>
      <c r="C1095" t="n">
        <v>115</v>
      </c>
      <c r="D1095" t="inlineStr">
        <is>
          <t>Riviera Bar</t>
        </is>
      </c>
      <c r="E1095" t="inlineStr">
        <is>
          <t>LATICINIOS PIRAMIDE LTDA</t>
        </is>
      </c>
      <c r="F1095" t="n">
        <v>320.8</v>
      </c>
      <c r="G1095" s="30" t="n">
        <v>45460</v>
      </c>
      <c r="H1095" s="30" t="n">
        <v>45460</v>
      </c>
      <c r="I1095" s="30" t="n">
        <v>45460</v>
      </c>
      <c r="J1095" s="30" t="n">
        <v>45446</v>
      </c>
      <c r="K1095" s="30" t="n">
        <v>45448</v>
      </c>
      <c r="L1095" t="inlineStr">
        <is>
          <t>Boleto Bancário</t>
        </is>
      </c>
      <c r="M1095" t="inlineStr">
        <is>
          <t>INSUMOS</t>
        </is>
      </c>
      <c r="N1095" t="inlineStr">
        <is>
          <t>ALIMENTOS</t>
        </is>
      </c>
      <c r="O1095" t="inlineStr">
        <is>
          <t>2024-25</t>
        </is>
      </c>
      <c r="P1095" t="inlineStr">
        <is>
          <t>Documentação Aprovada</t>
        </is>
      </c>
      <c r="Q1095" t="inlineStr">
        <is>
          <t>Aprovado Diretoria</t>
        </is>
      </c>
      <c r="R1095" t="inlineStr">
        <is>
          <t>Aprovado Caixa</t>
        </is>
      </c>
      <c r="S1095" t="inlineStr">
        <is>
          <t>Pago</t>
        </is>
      </c>
    </row>
    <row r="1096">
      <c r="A1096" t="n">
        <v>57222</v>
      </c>
      <c r="C1096" t="n">
        <v>115</v>
      </c>
      <c r="D1096" t="inlineStr">
        <is>
          <t>Riviera Bar</t>
        </is>
      </c>
      <c r="E1096" t="inlineStr">
        <is>
          <t>MARIO PEDRO FELICIANO HORTIFRUTI EPP</t>
        </is>
      </c>
      <c r="F1096" t="n">
        <v>162</v>
      </c>
      <c r="G1096" s="30" t="n">
        <v>45458</v>
      </c>
      <c r="H1096" s="30" t="n">
        <v>45460</v>
      </c>
      <c r="I1096" s="30" t="n">
        <v>45460</v>
      </c>
      <c r="J1096" s="30" t="n">
        <v>45444</v>
      </c>
      <c r="K1096" s="30" t="n">
        <v>45448</v>
      </c>
      <c r="L1096" t="inlineStr">
        <is>
          <t>Boleto Bancário</t>
        </is>
      </c>
      <c r="O1096" t="inlineStr">
        <is>
          <t>2024-24</t>
        </is>
      </c>
      <c r="P1096" t="inlineStr">
        <is>
          <t>Documentação Aprovada</t>
        </is>
      </c>
      <c r="Q1096" t="inlineStr">
        <is>
          <t>Aprovado Diretoria</t>
        </is>
      </c>
      <c r="R1096" t="inlineStr">
        <is>
          <t>Aprovado Caixa</t>
        </is>
      </c>
      <c r="S1096" t="inlineStr">
        <is>
          <t>Pago</t>
        </is>
      </c>
    </row>
    <row r="1097">
      <c r="A1097" t="n">
        <v>57226</v>
      </c>
      <c r="C1097" t="n">
        <v>115</v>
      </c>
      <c r="D1097" t="inlineStr">
        <is>
          <t>Riviera Bar</t>
        </is>
      </c>
      <c r="E1097" t="inlineStr">
        <is>
          <t>NOVA COMERCIAL DO PEIXE EIRELI</t>
        </is>
      </c>
      <c r="F1097" t="n">
        <v>2976</v>
      </c>
      <c r="G1097" s="30" t="n">
        <v>45460</v>
      </c>
      <c r="H1097" s="30" t="n">
        <v>45460</v>
      </c>
      <c r="I1097" s="30" t="n">
        <v>45460</v>
      </c>
      <c r="J1097" s="30" t="n">
        <v>45448</v>
      </c>
      <c r="K1097" s="30" t="n">
        <v>45448</v>
      </c>
      <c r="L1097" t="inlineStr">
        <is>
          <t>Boleto Bancário</t>
        </is>
      </c>
      <c r="O1097" t="inlineStr">
        <is>
          <t>2024-25</t>
        </is>
      </c>
      <c r="P1097" t="inlineStr">
        <is>
          <t>Documentação Aprovada</t>
        </is>
      </c>
      <c r="Q1097" t="inlineStr">
        <is>
          <t>Aprovado Diretoria</t>
        </is>
      </c>
      <c r="R1097" t="inlineStr">
        <is>
          <t>Aprovado Caixa</t>
        </is>
      </c>
      <c r="S1097" t="inlineStr">
        <is>
          <t>Pago</t>
        </is>
      </c>
    </row>
    <row r="1098">
      <c r="A1098" t="n">
        <v>57236</v>
      </c>
      <c r="C1098" t="n">
        <v>115</v>
      </c>
      <c r="D1098" t="inlineStr">
        <is>
          <t>Riviera Bar</t>
        </is>
      </c>
      <c r="E1098" t="inlineStr">
        <is>
          <t>CIUFFI HORTIFRUTI EIRELI</t>
        </is>
      </c>
      <c r="F1098" t="n">
        <v>1594.23</v>
      </c>
      <c r="G1098" s="30" t="n">
        <v>45460</v>
      </c>
      <c r="H1098" s="30" t="n">
        <v>45460</v>
      </c>
      <c r="I1098" s="30" t="n">
        <v>45460</v>
      </c>
      <c r="J1098" s="30" t="n">
        <v>45448</v>
      </c>
      <c r="K1098" s="30" t="n">
        <v>45448</v>
      </c>
      <c r="L1098" t="inlineStr">
        <is>
          <t>Boleto Bancário</t>
        </is>
      </c>
      <c r="O1098" t="inlineStr">
        <is>
          <t>2024-25</t>
        </is>
      </c>
      <c r="P1098" t="inlineStr">
        <is>
          <t>Documentação Aprovada</t>
        </is>
      </c>
      <c r="Q1098" t="inlineStr">
        <is>
          <t>Aprovado Diretoria</t>
        </is>
      </c>
      <c r="R1098" t="inlineStr">
        <is>
          <t>Aprovado Caixa</t>
        </is>
      </c>
      <c r="S1098" t="inlineStr">
        <is>
          <t>Pago</t>
        </is>
      </c>
    </row>
    <row r="1099">
      <c r="A1099" t="n">
        <v>57535</v>
      </c>
      <c r="C1099" t="n">
        <v>115</v>
      </c>
      <c r="D1099" t="inlineStr">
        <is>
          <t>Riviera Bar</t>
        </is>
      </c>
      <c r="E1099" t="inlineStr">
        <is>
          <t>JOSE CASSIO PREVEDEL SISTEMAS ME</t>
        </is>
      </c>
      <c r="F1099" t="n">
        <v>400</v>
      </c>
      <c r="G1099" s="30" t="n">
        <v>45458</v>
      </c>
      <c r="H1099" s="30" t="n">
        <v>45460</v>
      </c>
      <c r="I1099" s="30" t="n">
        <v>45460</v>
      </c>
      <c r="J1099" s="30" t="n">
        <v>45450</v>
      </c>
      <c r="K1099" s="30" t="n">
        <v>45450</v>
      </c>
      <c r="L1099" t="inlineStr">
        <is>
          <t>Boleto Bancário</t>
        </is>
      </c>
      <c r="M1099" t="inlineStr">
        <is>
          <t>LOCACOES</t>
        </is>
      </c>
      <c r="N1099" t="inlineStr">
        <is>
          <t>LOCACAO DE EQUIPAMENTOS</t>
        </is>
      </c>
      <c r="O1099" t="inlineStr">
        <is>
          <t>2024-24</t>
        </is>
      </c>
      <c r="P1099" t="inlineStr">
        <is>
          <t>Documentação Aprovada</t>
        </is>
      </c>
      <c r="Q1099" t="inlineStr">
        <is>
          <t>Aprovado Diretoria</t>
        </is>
      </c>
      <c r="R1099" t="inlineStr">
        <is>
          <t>Aprovado Caixa</t>
        </is>
      </c>
      <c r="S1099" t="inlineStr">
        <is>
          <t>Pago</t>
        </is>
      </c>
    </row>
    <row r="1100">
      <c r="A1100" t="n">
        <v>57587</v>
      </c>
      <c r="C1100" t="n">
        <v>115</v>
      </c>
      <c r="D1100" t="inlineStr">
        <is>
          <t>Riviera Bar</t>
        </is>
      </c>
      <c r="E1100" t="inlineStr">
        <is>
          <t>MURILLO S- DUARTE COMERCIAL LTDA</t>
        </is>
      </c>
      <c r="F1100" t="n">
        <v>899.5599999999999</v>
      </c>
      <c r="G1100" s="30" t="n">
        <v>45460</v>
      </c>
      <c r="H1100" s="30" t="n">
        <v>45460</v>
      </c>
      <c r="I1100" s="30" t="n">
        <v>45460</v>
      </c>
      <c r="J1100" s="30" t="n">
        <v>45450</v>
      </c>
      <c r="K1100" s="30" t="n">
        <v>45450</v>
      </c>
      <c r="L1100" t="inlineStr">
        <is>
          <t>Boleto Bancário</t>
        </is>
      </c>
      <c r="O1100" t="inlineStr">
        <is>
          <t>2024-25</t>
        </is>
      </c>
      <c r="P1100" t="inlineStr">
        <is>
          <t>Documentação Aprovada</t>
        </is>
      </c>
      <c r="Q1100" t="inlineStr">
        <is>
          <t>Aprovado Diretoria</t>
        </is>
      </c>
      <c r="R1100" t="inlineStr">
        <is>
          <t>Aprovado Caixa</t>
        </is>
      </c>
      <c r="S1100" t="inlineStr">
        <is>
          <t>Pago</t>
        </is>
      </c>
    </row>
    <row r="1101">
      <c r="A1101" t="n">
        <v>57588</v>
      </c>
      <c r="C1101" t="n">
        <v>115</v>
      </c>
      <c r="D1101" t="inlineStr">
        <is>
          <t>Riviera Bar</t>
        </is>
      </c>
      <c r="E1101" t="inlineStr">
        <is>
          <t>MURILLO S- DUARTE COMERCIAL LTDA</t>
        </is>
      </c>
      <c r="F1101" t="n">
        <v>456.43</v>
      </c>
      <c r="G1101" s="30" t="n">
        <v>45460</v>
      </c>
      <c r="H1101" s="30" t="n">
        <v>45460</v>
      </c>
      <c r="I1101" s="30" t="n">
        <v>45460</v>
      </c>
      <c r="J1101" s="30" t="n">
        <v>45450</v>
      </c>
      <c r="K1101" s="30" t="n">
        <v>45450</v>
      </c>
      <c r="L1101" t="inlineStr">
        <is>
          <t>Boleto Bancário</t>
        </is>
      </c>
      <c r="O1101" t="inlineStr">
        <is>
          <t>2024-25</t>
        </is>
      </c>
      <c r="P1101" t="inlineStr">
        <is>
          <t>Documentação Aprovada</t>
        </is>
      </c>
      <c r="Q1101" t="inlineStr">
        <is>
          <t>Aprovado Diretoria</t>
        </is>
      </c>
      <c r="R1101" t="inlineStr">
        <is>
          <t>Aprovado Caixa</t>
        </is>
      </c>
      <c r="S1101" t="inlineStr">
        <is>
          <t>Pago</t>
        </is>
      </c>
    </row>
    <row r="1102">
      <c r="A1102" t="n">
        <v>57589</v>
      </c>
      <c r="C1102" t="n">
        <v>115</v>
      </c>
      <c r="D1102" t="inlineStr">
        <is>
          <t>Riviera Bar</t>
        </is>
      </c>
      <c r="E1102" t="inlineStr">
        <is>
          <t>MURILLO S- DUARTE COMERCIAL LTDA</t>
        </is>
      </c>
      <c r="F1102" t="n">
        <v>3182.06</v>
      </c>
      <c r="G1102" s="30" t="n">
        <v>45460</v>
      </c>
      <c r="H1102" s="30" t="n">
        <v>45460</v>
      </c>
      <c r="I1102" s="30" t="n">
        <v>45460</v>
      </c>
      <c r="J1102" s="30" t="n">
        <v>45450</v>
      </c>
      <c r="K1102" s="30" t="n">
        <v>45450</v>
      </c>
      <c r="L1102" t="inlineStr">
        <is>
          <t>Boleto Bancário</t>
        </is>
      </c>
      <c r="O1102" t="inlineStr">
        <is>
          <t>2024-25</t>
        </is>
      </c>
      <c r="P1102" t="inlineStr">
        <is>
          <t>Documentação Aprovada</t>
        </is>
      </c>
      <c r="Q1102" t="inlineStr">
        <is>
          <t>Aprovado Diretoria</t>
        </is>
      </c>
      <c r="R1102" t="inlineStr">
        <is>
          <t>Aprovado Caixa</t>
        </is>
      </c>
      <c r="S1102" t="inlineStr">
        <is>
          <t>Pago</t>
        </is>
      </c>
    </row>
    <row r="1103">
      <c r="A1103" t="n">
        <v>57590</v>
      </c>
      <c r="C1103" t="n">
        <v>115</v>
      </c>
      <c r="D1103" t="inlineStr">
        <is>
          <t>Riviera Bar</t>
        </is>
      </c>
      <c r="E1103" t="inlineStr">
        <is>
          <t xml:space="preserve">MRC INDUSTRIA E COMERCIO DE BEBIDAS </t>
        </is>
      </c>
      <c r="F1103" t="n">
        <v>1160</v>
      </c>
      <c r="G1103" s="30" t="n">
        <v>45460</v>
      </c>
      <c r="H1103" s="30" t="n">
        <v>45460</v>
      </c>
      <c r="I1103" s="30" t="n">
        <v>45460</v>
      </c>
      <c r="J1103" s="30" t="n">
        <v>45450</v>
      </c>
      <c r="K1103" s="30" t="n">
        <v>45450</v>
      </c>
      <c r="L1103" t="inlineStr">
        <is>
          <t>Boleto Bancário</t>
        </is>
      </c>
      <c r="O1103" t="inlineStr">
        <is>
          <t>2024-25</t>
        </is>
      </c>
      <c r="P1103" t="inlineStr">
        <is>
          <t>Documentação Aprovada</t>
        </is>
      </c>
      <c r="Q1103" t="inlineStr">
        <is>
          <t>Aprovado Diretoria</t>
        </is>
      </c>
      <c r="R1103" t="inlineStr">
        <is>
          <t>Aprovado Caixa</t>
        </is>
      </c>
      <c r="S1103" t="inlineStr">
        <is>
          <t>Pago</t>
        </is>
      </c>
    </row>
    <row r="1104">
      <c r="A1104" t="n">
        <v>57591</v>
      </c>
      <c r="C1104" t="n">
        <v>115</v>
      </c>
      <c r="D1104" t="inlineStr">
        <is>
          <t>Riviera Bar</t>
        </is>
      </c>
      <c r="E1104" t="inlineStr">
        <is>
          <t>MARIO PEDRO FELICIANO HORTIFRUTI EPP</t>
        </is>
      </c>
      <c r="F1104" t="n">
        <v>73.5</v>
      </c>
      <c r="G1104" s="30" t="n">
        <v>45460</v>
      </c>
      <c r="H1104" s="30" t="n">
        <v>45460</v>
      </c>
      <c r="I1104" s="30" t="n">
        <v>45460</v>
      </c>
      <c r="J1104" s="30" t="n">
        <v>45450</v>
      </c>
      <c r="K1104" s="30" t="n">
        <v>45450</v>
      </c>
      <c r="L1104" t="inlineStr">
        <is>
          <t>Boleto Bancário</t>
        </is>
      </c>
      <c r="O1104" t="inlineStr">
        <is>
          <t>2024-25</t>
        </is>
      </c>
      <c r="P1104" t="inlineStr">
        <is>
          <t>Documentação Aprovada</t>
        </is>
      </c>
      <c r="Q1104" t="inlineStr">
        <is>
          <t>Aprovado Diretoria</t>
        </is>
      </c>
      <c r="R1104" t="inlineStr">
        <is>
          <t>Aprovado Caixa</t>
        </is>
      </c>
      <c r="S1104" t="inlineStr">
        <is>
          <t>Pago</t>
        </is>
      </c>
    </row>
    <row r="1105">
      <c r="A1105" t="n">
        <v>57592</v>
      </c>
      <c r="C1105" t="n">
        <v>115</v>
      </c>
      <c r="D1105" t="inlineStr">
        <is>
          <t>Riviera Bar</t>
        </is>
      </c>
      <c r="E1105" t="inlineStr">
        <is>
          <t>ICE4</t>
        </is>
      </c>
      <c r="F1105" t="n">
        <v>1995</v>
      </c>
      <c r="G1105" s="30" t="n">
        <v>45460</v>
      </c>
      <c r="H1105" s="30" t="n">
        <v>45460</v>
      </c>
      <c r="I1105" s="30" t="n">
        <v>45460</v>
      </c>
      <c r="J1105" s="30" t="n">
        <v>45450</v>
      </c>
      <c r="K1105" s="30" t="n">
        <v>45450</v>
      </c>
      <c r="L1105" t="inlineStr">
        <is>
          <t>Boleto Bancário</t>
        </is>
      </c>
      <c r="O1105" t="inlineStr">
        <is>
          <t>2024-25</t>
        </is>
      </c>
      <c r="P1105" t="inlineStr">
        <is>
          <t>Documentação Aprovada</t>
        </is>
      </c>
      <c r="Q1105" t="inlineStr">
        <is>
          <t>Aprovado Diretoria</t>
        </is>
      </c>
      <c r="R1105" t="inlineStr">
        <is>
          <t>Aprovado Caixa</t>
        </is>
      </c>
      <c r="S1105" t="inlineStr">
        <is>
          <t>Pago</t>
        </is>
      </c>
    </row>
    <row r="1106">
      <c r="A1106" t="n">
        <v>63048</v>
      </c>
      <c r="C1106" t="n">
        <v>115</v>
      </c>
      <c r="D1106" t="inlineStr">
        <is>
          <t>Riviera Bar</t>
        </is>
      </c>
      <c r="E1106" t="inlineStr">
        <is>
          <t>PETTY CASH</t>
        </is>
      </c>
      <c r="F1106" t="n">
        <v>30</v>
      </c>
      <c r="G1106" s="30" t="n">
        <v>45460</v>
      </c>
      <c r="H1106" s="30" t="n"/>
      <c r="I1106" s="30" t="n">
        <v>45460</v>
      </c>
      <c r="J1106" s="30" t="n">
        <v>45460</v>
      </c>
      <c r="K1106" s="30" t="n">
        <v>45476</v>
      </c>
      <c r="L1106" t="inlineStr">
        <is>
          <t>Dinheiro em Espécie</t>
        </is>
      </c>
      <c r="M1106" t="inlineStr">
        <is>
          <t>UTILIDADES</t>
        </is>
      </c>
      <c r="N1106" t="inlineStr">
        <is>
          <t xml:space="preserve"> CONDUÇÕES/TAXI/UBER</t>
        </is>
      </c>
      <c r="O1106" t="inlineStr">
        <is>
          <t>2024-25</t>
        </is>
      </c>
      <c r="P1106" t="inlineStr">
        <is>
          <t>Documentação Aprovada</t>
        </is>
      </c>
      <c r="Q1106" t="inlineStr">
        <is>
          <t>Aprovado Diretoria</t>
        </is>
      </c>
      <c r="R1106" t="inlineStr">
        <is>
          <t>Aprovado Caixa</t>
        </is>
      </c>
      <c r="S1106" t="inlineStr">
        <is>
          <t>Pago</t>
        </is>
      </c>
    </row>
    <row r="1107">
      <c r="A1107" t="n">
        <v>62349</v>
      </c>
      <c r="C1107" t="n">
        <v>115</v>
      </c>
      <c r="D1107" t="inlineStr">
        <is>
          <t>Riviera Bar</t>
        </is>
      </c>
      <c r="E1107" t="inlineStr">
        <is>
          <t>PETTY CASH</t>
        </is>
      </c>
      <c r="F1107" t="n">
        <v>30</v>
      </c>
      <c r="G1107" s="30" t="n">
        <v>45460</v>
      </c>
      <c r="H1107" s="30" t="n"/>
      <c r="I1107" s="30" t="n">
        <v>45460</v>
      </c>
      <c r="J1107" s="30" t="n">
        <v>45460</v>
      </c>
      <c r="K1107" s="30" t="n">
        <v>45475</v>
      </c>
      <c r="L1107" t="inlineStr">
        <is>
          <t>Dinheiro em Espécie</t>
        </is>
      </c>
      <c r="M1107" t="inlineStr">
        <is>
          <t>UTILIDADES</t>
        </is>
      </c>
      <c r="N1107" t="inlineStr">
        <is>
          <t xml:space="preserve"> CONDUÇÕES/TAXI/UBER</t>
        </is>
      </c>
      <c r="O1107" t="inlineStr">
        <is>
          <t>2024-25</t>
        </is>
      </c>
      <c r="P1107" t="inlineStr">
        <is>
          <t>Documentação Aprovada</t>
        </is>
      </c>
      <c r="Q1107" t="inlineStr">
        <is>
          <t>Aprovado Diretoria</t>
        </is>
      </c>
      <c r="R1107" t="inlineStr">
        <is>
          <t>Aprovado Caixa</t>
        </is>
      </c>
      <c r="S1107" t="inlineStr">
        <is>
          <t>Pago</t>
        </is>
      </c>
    </row>
    <row r="1108">
      <c r="A1108" t="n">
        <v>62362</v>
      </c>
      <c r="C1108" t="n">
        <v>115</v>
      </c>
      <c r="D1108" t="inlineStr">
        <is>
          <t>Riviera Bar</t>
        </is>
      </c>
      <c r="E1108" t="inlineStr">
        <is>
          <t>PETTY CASH</t>
        </is>
      </c>
      <c r="F1108" t="n">
        <v>24.1</v>
      </c>
      <c r="G1108" s="30" t="n">
        <v>45460</v>
      </c>
      <c r="H1108" s="30" t="n"/>
      <c r="I1108" s="30" t="n">
        <v>45460</v>
      </c>
      <c r="J1108" s="30" t="n">
        <v>45460</v>
      </c>
      <c r="K1108" s="30" t="n">
        <v>45475</v>
      </c>
      <c r="L1108" t="inlineStr">
        <is>
          <t>Dinheiro em Espécie</t>
        </is>
      </c>
      <c r="M1108" t="inlineStr">
        <is>
          <t>INSUMOS</t>
        </is>
      </c>
      <c r="N1108" t="inlineStr">
        <is>
          <t>ALIMENTOS</t>
        </is>
      </c>
      <c r="O1108" t="inlineStr">
        <is>
          <t>2024-25</t>
        </is>
      </c>
      <c r="P1108" t="inlineStr">
        <is>
          <t>Documentação Aprovada</t>
        </is>
      </c>
      <c r="Q1108" t="inlineStr">
        <is>
          <t>Aprovado Diretoria</t>
        </is>
      </c>
      <c r="R1108" t="inlineStr">
        <is>
          <t>Aprovado Caixa</t>
        </is>
      </c>
      <c r="S1108" t="inlineStr">
        <is>
          <t>Pago</t>
        </is>
      </c>
    </row>
    <row r="1109">
      <c r="A1109" t="n">
        <v>62403</v>
      </c>
      <c r="C1109" t="n">
        <v>115</v>
      </c>
      <c r="D1109" t="inlineStr">
        <is>
          <t>Riviera Bar</t>
        </is>
      </c>
      <c r="E1109" t="inlineStr">
        <is>
          <t>PETTY CASH</t>
        </is>
      </c>
      <c r="F1109" t="n">
        <v>43.27</v>
      </c>
      <c r="G1109" s="30" t="n">
        <v>45460</v>
      </c>
      <c r="H1109" s="30" t="n"/>
      <c r="I1109" s="30" t="n">
        <v>45460</v>
      </c>
      <c r="J1109" s="30" t="n">
        <v>45460</v>
      </c>
      <c r="K1109" s="30" t="n">
        <v>45475</v>
      </c>
      <c r="L1109" t="inlineStr">
        <is>
          <t>Dinheiro em Espécie</t>
        </is>
      </c>
      <c r="M1109" t="inlineStr">
        <is>
          <t>UTILIDADES</t>
        </is>
      </c>
      <c r="N1109" t="inlineStr">
        <is>
          <t>MATERIAL DE ESCRITORIO</t>
        </is>
      </c>
      <c r="O1109" t="inlineStr">
        <is>
          <t>2024-25</t>
        </is>
      </c>
      <c r="P1109" t="inlineStr">
        <is>
          <t>Documentação Aprovada</t>
        </is>
      </c>
      <c r="Q1109" t="inlineStr">
        <is>
          <t>Aprovado Diretoria</t>
        </is>
      </c>
      <c r="R1109" t="inlineStr">
        <is>
          <t>Aprovado Caixa</t>
        </is>
      </c>
      <c r="S1109" t="inlineStr">
        <is>
          <t>Pago</t>
        </is>
      </c>
    </row>
    <row r="1110">
      <c r="A1110" t="n">
        <v>62475</v>
      </c>
      <c r="C1110" t="n">
        <v>115</v>
      </c>
      <c r="D1110" t="inlineStr">
        <is>
          <t>Riviera Bar</t>
        </is>
      </c>
      <c r="E1110" t="inlineStr">
        <is>
          <t>BRADESCO SA</t>
        </is>
      </c>
      <c r="F1110" t="n">
        <v>4</v>
      </c>
      <c r="G1110" s="30" t="n">
        <v>45460</v>
      </c>
      <c r="H1110" s="30" t="n"/>
      <c r="I1110" s="30" t="n">
        <v>45460</v>
      </c>
      <c r="J1110" s="30" t="n">
        <v>45460</v>
      </c>
      <c r="K1110" s="30" t="n">
        <v>45475</v>
      </c>
      <c r="L1110" t="inlineStr">
        <is>
          <t>Encontro de Contas</t>
        </is>
      </c>
      <c r="M1110" t="inlineStr">
        <is>
          <t>DESPESAS BANCARIAS</t>
        </is>
      </c>
      <c r="N1110" t="inlineStr">
        <is>
          <t>TARIFAS BANCARIAS</t>
        </is>
      </c>
      <c r="O1110" t="inlineStr">
        <is>
          <t>2024-25</t>
        </is>
      </c>
      <c r="P1110" t="inlineStr">
        <is>
          <t>Documentação Aprovada</t>
        </is>
      </c>
      <c r="S1110" t="inlineStr">
        <is>
          <t>Pago</t>
        </is>
      </c>
    </row>
    <row r="1111">
      <c r="A1111" t="n">
        <v>62505</v>
      </c>
      <c r="C1111" t="n">
        <v>115</v>
      </c>
      <c r="D1111" t="inlineStr">
        <is>
          <t>Riviera Bar</t>
        </is>
      </c>
      <c r="E1111" t="inlineStr">
        <is>
          <t>BRADESCO SA</t>
        </is>
      </c>
      <c r="F1111" t="n">
        <v>5.2</v>
      </c>
      <c r="G1111" s="30" t="n">
        <v>45460</v>
      </c>
      <c r="H1111" s="30" t="n"/>
      <c r="I1111" s="30" t="n">
        <v>45460</v>
      </c>
      <c r="J1111" s="30" t="n">
        <v>45460</v>
      </c>
      <c r="K1111" s="30" t="n">
        <v>45475</v>
      </c>
      <c r="L1111" t="inlineStr">
        <is>
          <t>Encontro de Contas</t>
        </is>
      </c>
      <c r="M1111" t="inlineStr">
        <is>
          <t>DESPESAS BANCARIAS</t>
        </is>
      </c>
      <c r="N1111" t="inlineStr">
        <is>
          <t>TARIFAS BANCARIAS</t>
        </is>
      </c>
      <c r="O1111" t="inlineStr">
        <is>
          <t>2024-25</t>
        </is>
      </c>
      <c r="P1111" t="inlineStr">
        <is>
          <t>Documentação Aprovada</t>
        </is>
      </c>
      <c r="S1111" t="inlineStr">
        <is>
          <t>Pago</t>
        </is>
      </c>
    </row>
    <row r="1112">
      <c r="A1112" t="n">
        <v>54331</v>
      </c>
      <c r="C1112" t="n">
        <v>115</v>
      </c>
      <c r="D1112" t="inlineStr">
        <is>
          <t>Riviera Bar</t>
        </is>
      </c>
      <c r="E1112" t="inlineStr">
        <is>
          <t>AMBEV S.A.</t>
        </is>
      </c>
      <c r="F1112" t="n">
        <v>16343.67</v>
      </c>
      <c r="G1112" s="30" t="n">
        <v>45460</v>
      </c>
      <c r="H1112" s="30" t="n">
        <v>45460</v>
      </c>
      <c r="I1112" s="30" t="n">
        <v>45460</v>
      </c>
      <c r="J1112" s="30" t="n">
        <v>45428</v>
      </c>
      <c r="K1112" s="30" t="n">
        <v>45428</v>
      </c>
      <c r="L1112" t="inlineStr">
        <is>
          <t>Boleto Bancário</t>
        </is>
      </c>
      <c r="O1112" t="inlineStr">
        <is>
          <t>2024-25</t>
        </is>
      </c>
      <c r="P1112" t="inlineStr">
        <is>
          <t>Documentação Aprovada</t>
        </is>
      </c>
      <c r="Q1112" t="inlineStr">
        <is>
          <t>Aprovado Diretoria</t>
        </is>
      </c>
      <c r="R1112" t="inlineStr">
        <is>
          <t>Aprovado Caixa</t>
        </is>
      </c>
      <c r="S1112" t="inlineStr">
        <is>
          <t>Pago</t>
        </is>
      </c>
    </row>
    <row r="1113">
      <c r="A1113" t="n">
        <v>57872</v>
      </c>
      <c r="C1113" t="n">
        <v>115</v>
      </c>
      <c r="D1113" t="inlineStr">
        <is>
          <t>Riviera Bar</t>
        </is>
      </c>
      <c r="E1113" t="inlineStr">
        <is>
          <t xml:space="preserve">DENIS DOS SANTOS - ME </t>
        </is>
      </c>
      <c r="F1113" t="n">
        <v>5000</v>
      </c>
      <c r="G1113" s="30" t="n">
        <v>45458</v>
      </c>
      <c r="H1113" s="30" t="n">
        <v>45460</v>
      </c>
      <c r="I1113" s="30" t="n">
        <v>45460</v>
      </c>
      <c r="J1113" s="30" t="n">
        <v>45444</v>
      </c>
      <c r="K1113" s="30" t="n">
        <v>45454</v>
      </c>
      <c r="L1113" t="inlineStr">
        <is>
          <t>Transferência Bancária ou Pix</t>
        </is>
      </c>
      <c r="M1113" t="inlineStr">
        <is>
          <t>DESPESAS GERAIS</t>
        </is>
      </c>
      <c r="N1113" t="inlineStr">
        <is>
          <t>MANUTENCAO EM GERAL</t>
        </is>
      </c>
      <c r="O1113" t="inlineStr">
        <is>
          <t>2024-24</t>
        </is>
      </c>
      <c r="P1113" t="inlineStr">
        <is>
          <t>Documentação Aprovada</t>
        </is>
      </c>
      <c r="Q1113" t="inlineStr">
        <is>
          <t>Aprovado Diretoria</t>
        </is>
      </c>
      <c r="R1113" t="inlineStr">
        <is>
          <t>Aprovado Caixa</t>
        </is>
      </c>
      <c r="S1113" t="inlineStr">
        <is>
          <t>Pago</t>
        </is>
      </c>
    </row>
    <row r="1114">
      <c r="A1114" t="n">
        <v>58106</v>
      </c>
      <c r="C1114" t="n">
        <v>115</v>
      </c>
      <c r="D1114" t="inlineStr">
        <is>
          <t>Riviera Bar</t>
        </is>
      </c>
      <c r="E1114" t="inlineStr">
        <is>
          <t xml:space="preserve">LUCAS DE MOURA MEDEIROS </t>
        </is>
      </c>
      <c r="F1114" t="n">
        <v>149</v>
      </c>
      <c r="G1114" s="30" t="n">
        <v>45460</v>
      </c>
      <c r="H1114" s="30" t="n">
        <v>45460</v>
      </c>
      <c r="I1114" s="30" t="n">
        <v>45460</v>
      </c>
      <c r="J1114" s="30" t="n">
        <v>45455</v>
      </c>
      <c r="K1114" s="30" t="n">
        <v>45455</v>
      </c>
      <c r="L1114" t="inlineStr">
        <is>
          <t>Transferência Bancária ou Pix</t>
        </is>
      </c>
      <c r="M1114" t="inlineStr">
        <is>
          <t>DEDUCOES SOBRE VENDA</t>
        </is>
      </c>
      <c r="N1114" t="inlineStr">
        <is>
          <t>REEMBOLSO CLIENTES</t>
        </is>
      </c>
      <c r="O1114" t="inlineStr">
        <is>
          <t>2024-25</t>
        </is>
      </c>
      <c r="P1114" t="inlineStr">
        <is>
          <t>Documentação Aprovada</t>
        </is>
      </c>
      <c r="Q1114" t="inlineStr">
        <is>
          <t>Aprovado Diretoria</t>
        </is>
      </c>
      <c r="R1114" t="inlineStr">
        <is>
          <t>Aprovado Caixa</t>
        </is>
      </c>
      <c r="S1114" t="inlineStr">
        <is>
          <t>Pago</t>
        </is>
      </c>
    </row>
    <row r="1115">
      <c r="A1115" t="n">
        <v>58473</v>
      </c>
      <c r="C1115" t="n">
        <v>115</v>
      </c>
      <c r="D1115" t="inlineStr">
        <is>
          <t>Riviera Bar</t>
        </is>
      </c>
      <c r="E1115" t="inlineStr">
        <is>
          <t>JUNDIA FOODS DISTRIBUIDORA DE PRODUTOA ALIMENTICIOS LTDA</t>
        </is>
      </c>
      <c r="F1115" t="n">
        <v>908.8</v>
      </c>
      <c r="G1115" s="30" t="n">
        <v>45460</v>
      </c>
      <c r="H1115" s="30" t="n">
        <v>45460</v>
      </c>
      <c r="I1115" s="30" t="n">
        <v>45460</v>
      </c>
      <c r="J1115" s="30" t="n">
        <v>45454</v>
      </c>
      <c r="K1115" s="30" t="n">
        <v>45456</v>
      </c>
      <c r="L1115" t="inlineStr">
        <is>
          <t>Boleto Bancário</t>
        </is>
      </c>
      <c r="O1115" t="inlineStr">
        <is>
          <t>2024-25</t>
        </is>
      </c>
      <c r="P1115" t="inlineStr">
        <is>
          <t>Documentação Aprovada</t>
        </is>
      </c>
      <c r="Q1115" t="inlineStr">
        <is>
          <t>Aprovado Diretoria</t>
        </is>
      </c>
      <c r="R1115" t="inlineStr">
        <is>
          <t>Aprovado Caixa</t>
        </is>
      </c>
      <c r="S1115" t="inlineStr">
        <is>
          <t>Pago</t>
        </is>
      </c>
    </row>
    <row r="1116">
      <c r="A1116" t="n">
        <v>43711</v>
      </c>
      <c r="B1116" t="n">
        <v>107980</v>
      </c>
      <c r="C1116" t="n">
        <v>115</v>
      </c>
      <c r="D1116" t="inlineStr">
        <is>
          <t>Riviera Bar</t>
        </is>
      </c>
      <c r="E1116" t="inlineStr">
        <is>
          <t>PROCESSO TRABALHISTA</t>
        </is>
      </c>
      <c r="F1116" t="n">
        <v>1500</v>
      </c>
      <c r="G1116" s="30" t="n">
        <v>45458</v>
      </c>
      <c r="H1116" s="30" t="n">
        <v>45460</v>
      </c>
      <c r="I1116" s="30" t="n">
        <v>45460</v>
      </c>
      <c r="J1116" s="30" t="n">
        <v>44848</v>
      </c>
      <c r="K1116" s="30" t="n"/>
      <c r="M1116" t="inlineStr">
        <is>
          <t>MAO DE OBRA FIXA/ TEMPORARIOS</t>
        </is>
      </c>
      <c r="N1116" t="inlineStr">
        <is>
          <t>ACOES TRABALHISTAS</t>
        </is>
      </c>
      <c r="O1116" t="inlineStr">
        <is>
          <t>2024-24</t>
        </is>
      </c>
      <c r="P1116" t="inlineStr">
        <is>
          <t>Documentação Aprovada</t>
        </is>
      </c>
      <c r="Q1116" t="inlineStr">
        <is>
          <t>Aprovado Diretoria</t>
        </is>
      </c>
      <c r="R1116" t="inlineStr">
        <is>
          <t>Aprovado Caixa</t>
        </is>
      </c>
      <c r="S1116" t="inlineStr">
        <is>
          <t>Pago</t>
        </is>
      </c>
    </row>
    <row r="1117">
      <c r="A1117" t="n">
        <v>62369</v>
      </c>
      <c r="C1117" t="n">
        <v>115</v>
      </c>
      <c r="D1117" t="inlineStr">
        <is>
          <t>Riviera Bar</t>
        </is>
      </c>
      <c r="E1117" t="inlineStr">
        <is>
          <t>PETTY CASH</t>
        </is>
      </c>
      <c r="F1117" t="n">
        <v>31.91</v>
      </c>
      <c r="G1117" s="30" t="n">
        <v>45459</v>
      </c>
      <c r="H1117" s="30" t="n"/>
      <c r="I1117" s="30" t="n">
        <v>45459</v>
      </c>
      <c r="J1117" s="30" t="n">
        <v>45459</v>
      </c>
      <c r="K1117" s="30" t="n">
        <v>45475</v>
      </c>
      <c r="L1117" t="inlineStr">
        <is>
          <t>Dinheiro em Espécie</t>
        </is>
      </c>
      <c r="M1117" t="inlineStr">
        <is>
          <t>INSUMOS</t>
        </is>
      </c>
      <c r="N1117" t="inlineStr">
        <is>
          <t>ALIMENTOS</t>
        </is>
      </c>
      <c r="O1117" t="inlineStr">
        <is>
          <t>2024-24</t>
        </is>
      </c>
      <c r="P1117" t="inlineStr">
        <is>
          <t>Documentação Aprovada</t>
        </is>
      </c>
      <c r="Q1117" t="inlineStr">
        <is>
          <t>Aprovado Diretoria</t>
        </is>
      </c>
      <c r="R1117" t="inlineStr">
        <is>
          <t>Aprovado Caixa</t>
        </is>
      </c>
      <c r="S1117" t="inlineStr">
        <is>
          <t>Pago</t>
        </is>
      </c>
    </row>
    <row r="1118">
      <c r="A1118" t="n">
        <v>62372</v>
      </c>
      <c r="C1118" t="n">
        <v>115</v>
      </c>
      <c r="D1118" t="inlineStr">
        <is>
          <t>Riviera Bar</t>
        </is>
      </c>
      <c r="E1118" t="inlineStr">
        <is>
          <t>PETTY CASH</t>
        </is>
      </c>
      <c r="F1118" t="n">
        <v>39.34</v>
      </c>
      <c r="G1118" s="30" t="n">
        <v>45458</v>
      </c>
      <c r="H1118" s="30" t="n"/>
      <c r="I1118" s="30" t="n">
        <v>45458</v>
      </c>
      <c r="J1118" s="30" t="n">
        <v>45458</v>
      </c>
      <c r="K1118" s="30" t="n">
        <v>45475</v>
      </c>
      <c r="L1118" t="inlineStr">
        <is>
          <t>Dinheiro em Espécie</t>
        </is>
      </c>
      <c r="M1118" t="inlineStr">
        <is>
          <t>INSUMOS</t>
        </is>
      </c>
      <c r="N1118" t="inlineStr">
        <is>
          <t>ALIMENTOS</t>
        </is>
      </c>
      <c r="O1118" t="inlineStr">
        <is>
          <t>2024-24</t>
        </is>
      </c>
      <c r="P1118" t="inlineStr">
        <is>
          <t>Documentação Aprovada</t>
        </is>
      </c>
      <c r="Q1118" t="inlineStr">
        <is>
          <t>Aprovado Diretoria</t>
        </is>
      </c>
      <c r="R1118" t="inlineStr">
        <is>
          <t>Aprovado Caixa</t>
        </is>
      </c>
      <c r="S1118" t="inlineStr">
        <is>
          <t>Pago</t>
        </is>
      </c>
    </row>
    <row r="1119">
      <c r="A1119" t="n">
        <v>62350</v>
      </c>
      <c r="C1119" t="n">
        <v>115</v>
      </c>
      <c r="D1119" t="inlineStr">
        <is>
          <t>Riviera Bar</t>
        </is>
      </c>
      <c r="E1119" t="inlineStr">
        <is>
          <t>PETTY CASH</t>
        </is>
      </c>
      <c r="F1119" t="n">
        <v>17.01</v>
      </c>
      <c r="G1119" s="30" t="n">
        <v>45457</v>
      </c>
      <c r="H1119" s="30" t="n"/>
      <c r="I1119" s="30" t="n">
        <v>45457</v>
      </c>
      <c r="J1119" s="30" t="n">
        <v>45457</v>
      </c>
      <c r="K1119" s="30" t="n">
        <v>45475</v>
      </c>
      <c r="L1119" t="inlineStr">
        <is>
          <t>Dinheiro em Espécie</t>
        </is>
      </c>
      <c r="M1119" t="inlineStr">
        <is>
          <t>INSUMOS</t>
        </is>
      </c>
      <c r="N1119" t="inlineStr">
        <is>
          <t>ALIMENTOS</t>
        </is>
      </c>
      <c r="O1119" t="inlineStr">
        <is>
          <t>2024-24</t>
        </is>
      </c>
      <c r="P1119" t="inlineStr">
        <is>
          <t>Documentação Aprovada</t>
        </is>
      </c>
      <c r="Q1119" t="inlineStr">
        <is>
          <t>Aprovado Diretoria</t>
        </is>
      </c>
      <c r="R1119" t="inlineStr">
        <is>
          <t>Aprovado Caixa</t>
        </is>
      </c>
      <c r="S1119" t="inlineStr">
        <is>
          <t>Pago</t>
        </is>
      </c>
    </row>
    <row r="1120">
      <c r="A1120" t="n">
        <v>62367</v>
      </c>
      <c r="C1120" t="n">
        <v>115</v>
      </c>
      <c r="D1120" t="inlineStr">
        <is>
          <t>Riviera Bar</t>
        </is>
      </c>
      <c r="E1120" t="inlineStr">
        <is>
          <t>PETTY CASH</t>
        </is>
      </c>
      <c r="F1120" t="n">
        <v>91.5</v>
      </c>
      <c r="G1120" s="30" t="n">
        <v>45457</v>
      </c>
      <c r="H1120" s="30" t="n"/>
      <c r="I1120" s="30" t="n">
        <v>45457</v>
      </c>
      <c r="J1120" s="30" t="n">
        <v>45457</v>
      </c>
      <c r="K1120" s="30" t="n">
        <v>45475</v>
      </c>
      <c r="L1120" t="inlineStr">
        <is>
          <t>Dinheiro em Espécie</t>
        </is>
      </c>
      <c r="M1120" t="inlineStr">
        <is>
          <t>DESPESAS GERAIS</t>
        </is>
      </c>
      <c r="N1120" t="inlineStr">
        <is>
          <t>MANUTENCAO EM GERAL</t>
        </is>
      </c>
      <c r="O1120" t="inlineStr">
        <is>
          <t>2024-24</t>
        </is>
      </c>
      <c r="P1120" t="inlineStr">
        <is>
          <t>Documentação Aprovada</t>
        </is>
      </c>
      <c r="Q1120" t="inlineStr">
        <is>
          <t>Aprovado Diretoria</t>
        </is>
      </c>
      <c r="R1120" t="inlineStr">
        <is>
          <t>Aprovado Caixa</t>
        </is>
      </c>
      <c r="S1120" t="inlineStr">
        <is>
          <t>Pago</t>
        </is>
      </c>
    </row>
    <row r="1121">
      <c r="A1121" t="n">
        <v>62474</v>
      </c>
      <c r="C1121" t="n">
        <v>115</v>
      </c>
      <c r="D1121" t="inlineStr">
        <is>
          <t>Riviera Bar</t>
        </is>
      </c>
      <c r="E1121" t="inlineStr">
        <is>
          <t>BRADESCO SA</t>
        </is>
      </c>
      <c r="F1121" t="n">
        <v>156.1</v>
      </c>
      <c r="G1121" s="30" t="n">
        <v>45457</v>
      </c>
      <c r="H1121" s="30" t="n"/>
      <c r="I1121" s="30" t="n">
        <v>45457</v>
      </c>
      <c r="J1121" s="30" t="n">
        <v>45457</v>
      </c>
      <c r="K1121" s="30" t="n">
        <v>45475</v>
      </c>
      <c r="L1121" t="inlineStr">
        <is>
          <t>Encontro de Contas</t>
        </is>
      </c>
      <c r="M1121" t="inlineStr">
        <is>
          <t>DESPESAS BANCARIAS</t>
        </is>
      </c>
      <c r="N1121" t="inlineStr">
        <is>
          <t>TARIFAS BANCARIAS</t>
        </is>
      </c>
      <c r="O1121" t="inlineStr">
        <is>
          <t>2024-24</t>
        </is>
      </c>
      <c r="P1121" t="inlineStr">
        <is>
          <t>Documentação Aprovada</t>
        </is>
      </c>
      <c r="S1121" t="inlineStr">
        <is>
          <t>Pago</t>
        </is>
      </c>
    </row>
    <row r="1122">
      <c r="A1122" t="n">
        <v>55562</v>
      </c>
      <c r="C1122" t="n">
        <v>115</v>
      </c>
      <c r="D1122" t="inlineStr">
        <is>
          <t>Riviera Bar</t>
        </is>
      </c>
      <c r="E1122" t="inlineStr">
        <is>
          <t xml:space="preserve">EMPORIO MEL </t>
        </is>
      </c>
      <c r="F1122" t="n">
        <v>222.95</v>
      </c>
      <c r="G1122" s="30" t="n">
        <v>45457</v>
      </c>
      <c r="H1122" s="30" t="n">
        <v>45457</v>
      </c>
      <c r="I1122" s="30" t="n">
        <v>45457</v>
      </c>
      <c r="J1122" s="30" t="n">
        <v>45436</v>
      </c>
      <c r="K1122" s="30" t="n">
        <v>45436</v>
      </c>
      <c r="L1122" t="inlineStr">
        <is>
          <t>Boleto Bancário</t>
        </is>
      </c>
      <c r="O1122" t="inlineStr">
        <is>
          <t>2024-24</t>
        </is>
      </c>
      <c r="P1122" t="inlineStr">
        <is>
          <t>Documentação Aprovada</t>
        </is>
      </c>
      <c r="Q1122" t="inlineStr">
        <is>
          <t>Aprovado Diretoria</t>
        </is>
      </c>
      <c r="R1122" t="inlineStr">
        <is>
          <t>Aprovado Caixa</t>
        </is>
      </c>
      <c r="S1122" t="inlineStr">
        <is>
          <t>Pago</t>
        </is>
      </c>
    </row>
    <row r="1123">
      <c r="A1123" t="n">
        <v>55726</v>
      </c>
      <c r="C1123" t="n">
        <v>115</v>
      </c>
      <c r="D1123" t="inlineStr">
        <is>
          <t>Riviera Bar</t>
        </is>
      </c>
      <c r="E1123" t="inlineStr">
        <is>
          <t>PJ 51098611000155</t>
        </is>
      </c>
      <c r="F1123" t="n">
        <v>6000</v>
      </c>
      <c r="G1123" s="30" t="n">
        <v>45458</v>
      </c>
      <c r="H1123" s="30" t="n">
        <v>45457</v>
      </c>
      <c r="I1123" s="30" t="n">
        <v>45457</v>
      </c>
      <c r="J1123" s="30" t="n">
        <v>45439</v>
      </c>
      <c r="K1123" s="30" t="n">
        <v>45439</v>
      </c>
      <c r="L1123" t="inlineStr">
        <is>
          <t>Transferência Bancária ou Pix</t>
        </is>
      </c>
      <c r="M1123" t="inlineStr">
        <is>
          <t>MAO DE OBRA FIXA/ TEMPORARIOS</t>
        </is>
      </c>
      <c r="N1123" t="inlineStr">
        <is>
          <t>SALARIO PJ</t>
        </is>
      </c>
      <c r="O1123" t="inlineStr">
        <is>
          <t>2024-24</t>
        </is>
      </c>
      <c r="P1123" t="inlineStr">
        <is>
          <t>Documentação Aprovada</t>
        </is>
      </c>
      <c r="Q1123" t="inlineStr">
        <is>
          <t>Aprovado Diretoria</t>
        </is>
      </c>
      <c r="R1123" t="inlineStr">
        <is>
          <t>Aprovado Caixa</t>
        </is>
      </c>
      <c r="S1123" t="inlineStr">
        <is>
          <t>Pago</t>
        </is>
      </c>
    </row>
    <row r="1124">
      <c r="A1124" t="n">
        <v>56167</v>
      </c>
      <c r="C1124" t="n">
        <v>115</v>
      </c>
      <c r="D1124" t="inlineStr">
        <is>
          <t>Riviera Bar</t>
        </is>
      </c>
      <c r="E1124" t="inlineStr">
        <is>
          <t>SAFE BRAND COMERCIAL- IMPORTACAO- EXPORTACAO E SERVICOS LTDA</t>
        </is>
      </c>
      <c r="F1124" t="n">
        <v>1950</v>
      </c>
      <c r="G1124" s="30" t="n">
        <v>45457</v>
      </c>
      <c r="H1124" s="30" t="n">
        <v>45457</v>
      </c>
      <c r="I1124" s="30" t="n">
        <v>45457</v>
      </c>
      <c r="J1124" s="30" t="n">
        <v>45444</v>
      </c>
      <c r="K1124" s="30" t="n">
        <v>45441</v>
      </c>
      <c r="L1124" t="inlineStr">
        <is>
          <t>Boleto Bancário</t>
        </is>
      </c>
      <c r="M1124" t="inlineStr">
        <is>
          <t>LOCACOES</t>
        </is>
      </c>
      <c r="N1124" t="inlineStr">
        <is>
          <t>LOCACAO DE EQUIPAMENTOS</t>
        </is>
      </c>
      <c r="O1124" t="inlineStr">
        <is>
          <t>2024-24</t>
        </is>
      </c>
      <c r="P1124" t="inlineStr">
        <is>
          <t>Documentação Aprovada</t>
        </is>
      </c>
      <c r="Q1124" t="inlineStr">
        <is>
          <t>Aprovado Diretoria</t>
        </is>
      </c>
      <c r="R1124" t="inlineStr">
        <is>
          <t>Aprovado Caixa</t>
        </is>
      </c>
      <c r="S1124" t="inlineStr">
        <is>
          <t>Pago</t>
        </is>
      </c>
    </row>
    <row r="1125">
      <c r="A1125" t="n">
        <v>56409</v>
      </c>
      <c r="C1125" t="n">
        <v>115</v>
      </c>
      <c r="D1125" t="inlineStr">
        <is>
          <t>Riviera Bar</t>
        </is>
      </c>
      <c r="E1125" t="inlineStr">
        <is>
          <t>PRESHH ALUGUEL DE MAQUINAS LTDA</t>
        </is>
      </c>
      <c r="F1125" t="n">
        <v>658</v>
      </c>
      <c r="G1125" s="30" t="n">
        <v>45457</v>
      </c>
      <c r="H1125" s="30" t="n">
        <v>45457</v>
      </c>
      <c r="I1125" s="30" t="n">
        <v>45457</v>
      </c>
      <c r="J1125" s="30" t="n">
        <v>45443</v>
      </c>
      <c r="K1125" s="30" t="n">
        <v>45443</v>
      </c>
      <c r="L1125" t="inlineStr">
        <is>
          <t>Transferência Bancária ou Pix</t>
        </is>
      </c>
      <c r="M1125" t="inlineStr">
        <is>
          <t>LOCACOES</t>
        </is>
      </c>
      <c r="N1125" t="inlineStr">
        <is>
          <t>LOCACAO DE EQUIPAMENTOS</t>
        </is>
      </c>
      <c r="O1125" t="inlineStr">
        <is>
          <t>2024-24</t>
        </is>
      </c>
      <c r="P1125" t="inlineStr">
        <is>
          <t>Documentação Aprovada</t>
        </is>
      </c>
      <c r="Q1125" t="inlineStr">
        <is>
          <t>Aprovado Diretoria</t>
        </is>
      </c>
      <c r="R1125" t="inlineStr">
        <is>
          <t>Aprovado Caixa</t>
        </is>
      </c>
      <c r="S1125" t="inlineStr">
        <is>
          <t>Pago</t>
        </is>
      </c>
    </row>
    <row r="1126">
      <c r="A1126" t="n">
        <v>56762</v>
      </c>
      <c r="C1126" t="n">
        <v>115</v>
      </c>
      <c r="D1126" t="inlineStr">
        <is>
          <t>Riviera Bar</t>
        </is>
      </c>
      <c r="E1126" t="inlineStr">
        <is>
          <t>CECILIA TSUYACO ARAKI SILVA LTDA</t>
        </is>
      </c>
      <c r="F1126" t="n">
        <v>281.85</v>
      </c>
      <c r="G1126" s="30" t="n">
        <v>45457</v>
      </c>
      <c r="H1126" s="30" t="n">
        <v>45457</v>
      </c>
      <c r="I1126" s="30" t="n">
        <v>45457</v>
      </c>
      <c r="J1126" s="30" t="n">
        <v>45443</v>
      </c>
      <c r="K1126" s="30" t="n">
        <v>45446</v>
      </c>
      <c r="L1126" t="inlineStr">
        <is>
          <t>Boleto Bancário</t>
        </is>
      </c>
      <c r="O1126" t="inlineStr">
        <is>
          <t>2024-24</t>
        </is>
      </c>
      <c r="P1126" t="inlineStr">
        <is>
          <t>Documentação Aprovada</t>
        </is>
      </c>
      <c r="Q1126" t="inlineStr">
        <is>
          <t>Aprovado Diretoria</t>
        </is>
      </c>
      <c r="R1126" t="inlineStr">
        <is>
          <t>Aprovado Caixa</t>
        </is>
      </c>
      <c r="S1126" t="inlineStr">
        <is>
          <t>Pago</t>
        </is>
      </c>
    </row>
    <row r="1127">
      <c r="A1127" t="n">
        <v>56774</v>
      </c>
      <c r="C1127" t="n">
        <v>115</v>
      </c>
      <c r="D1127" t="inlineStr">
        <is>
          <t>Riviera Bar</t>
        </is>
      </c>
      <c r="E1127" t="inlineStr">
        <is>
          <t>TARUMA CIA COMERCIAL AGRICOLA</t>
        </is>
      </c>
      <c r="F1127" t="n">
        <v>2716.95</v>
      </c>
      <c r="G1127" s="30" t="n">
        <v>45457</v>
      </c>
      <c r="H1127" s="30" t="n">
        <v>45457</v>
      </c>
      <c r="I1127" s="30" t="n">
        <v>45457</v>
      </c>
      <c r="J1127" s="30" t="n">
        <v>45443</v>
      </c>
      <c r="K1127" s="30" t="n">
        <v>45446</v>
      </c>
      <c r="L1127" t="inlineStr">
        <is>
          <t>Boleto Bancário</t>
        </is>
      </c>
      <c r="O1127" t="inlineStr">
        <is>
          <t>2024-24</t>
        </is>
      </c>
      <c r="P1127" t="inlineStr">
        <is>
          <t>Documentação Aprovada</t>
        </is>
      </c>
      <c r="Q1127" t="inlineStr">
        <is>
          <t>Aprovado Diretoria</t>
        </is>
      </c>
      <c r="R1127" t="inlineStr">
        <is>
          <t>Aprovado Caixa</t>
        </is>
      </c>
      <c r="S1127" t="inlineStr">
        <is>
          <t>Pago</t>
        </is>
      </c>
    </row>
    <row r="1128">
      <c r="A1128" t="n">
        <v>56776</v>
      </c>
      <c r="C1128" t="n">
        <v>115</v>
      </c>
      <c r="D1128" t="inlineStr">
        <is>
          <t>Riviera Bar</t>
        </is>
      </c>
      <c r="E1128" t="inlineStr">
        <is>
          <t>CIUFFI HORTIFRUTI EIRELI</t>
        </is>
      </c>
      <c r="F1128" t="n">
        <v>2619.2</v>
      </c>
      <c r="G1128" s="30" t="n">
        <v>45457</v>
      </c>
      <c r="H1128" s="30" t="n">
        <v>45457</v>
      </c>
      <c r="I1128" s="30" t="n">
        <v>45457</v>
      </c>
      <c r="J1128" s="30" t="n">
        <v>45443</v>
      </c>
      <c r="K1128" s="30" t="n">
        <v>45446</v>
      </c>
      <c r="L1128" t="inlineStr">
        <is>
          <t>Boleto Bancário</t>
        </is>
      </c>
      <c r="O1128" t="inlineStr">
        <is>
          <t>2024-24</t>
        </is>
      </c>
      <c r="P1128" t="inlineStr">
        <is>
          <t>Documentação Aprovada</t>
        </is>
      </c>
      <c r="Q1128" t="inlineStr">
        <is>
          <t>Aprovado Diretoria</t>
        </is>
      </c>
      <c r="R1128" t="inlineStr">
        <is>
          <t>Aprovado Caixa</t>
        </is>
      </c>
      <c r="S1128" t="inlineStr">
        <is>
          <t>Pago</t>
        </is>
      </c>
    </row>
    <row r="1129">
      <c r="A1129" t="n">
        <v>57224</v>
      </c>
      <c r="C1129" t="n">
        <v>115</v>
      </c>
      <c r="D1129" t="inlineStr">
        <is>
          <t>Riviera Bar</t>
        </is>
      </c>
      <c r="E1129" t="inlineStr">
        <is>
          <t>PDO ALIMENTOS E COMERCIO LTDA</t>
        </is>
      </c>
      <c r="F1129" t="n">
        <v>379</v>
      </c>
      <c r="G1129" s="30" t="n">
        <v>45457</v>
      </c>
      <c r="H1129" s="30" t="n">
        <v>45457</v>
      </c>
      <c r="I1129" s="30" t="n">
        <v>45457</v>
      </c>
      <c r="J1129" s="30" t="n">
        <v>45448</v>
      </c>
      <c r="K1129" s="30" t="n">
        <v>45448</v>
      </c>
      <c r="L1129" t="inlineStr">
        <is>
          <t>Boleto Bancário</t>
        </is>
      </c>
      <c r="O1129" t="inlineStr">
        <is>
          <t>2024-24</t>
        </is>
      </c>
      <c r="P1129" t="inlineStr">
        <is>
          <t>Documentação Aprovada</t>
        </is>
      </c>
      <c r="Q1129" t="inlineStr">
        <is>
          <t>Aprovado Diretoria</t>
        </is>
      </c>
      <c r="R1129" t="inlineStr">
        <is>
          <t>Aprovado Caixa</t>
        </is>
      </c>
      <c r="S1129" t="inlineStr">
        <is>
          <t>Pago</t>
        </is>
      </c>
    </row>
    <row r="1130">
      <c r="A1130" t="n">
        <v>57726</v>
      </c>
      <c r="C1130" t="n">
        <v>115</v>
      </c>
      <c r="D1130" t="inlineStr">
        <is>
          <t>Riviera Bar</t>
        </is>
      </c>
      <c r="E1130" t="inlineStr">
        <is>
          <t>MULTILIXO REMOCOES DE LIXO SOCIEDADE SIMPLES LTDA</t>
        </is>
      </c>
      <c r="F1130" t="n">
        <v>3069.64</v>
      </c>
      <c r="G1130" s="30" t="n">
        <v>45457</v>
      </c>
      <c r="H1130" s="30" t="n">
        <v>45457</v>
      </c>
      <c r="I1130" s="30" t="n">
        <v>45457</v>
      </c>
      <c r="J1130" s="30" t="n">
        <v>45453</v>
      </c>
      <c r="K1130" s="30" t="n">
        <v>45453</v>
      </c>
      <c r="L1130" t="inlineStr">
        <is>
          <t>Boleto Bancário</t>
        </is>
      </c>
      <c r="M1130" t="inlineStr">
        <is>
          <t>UTILIDADES</t>
        </is>
      </c>
      <c r="N1130" t="inlineStr">
        <is>
          <t xml:space="preserve"> COLETA DE LIXO</t>
        </is>
      </c>
      <c r="O1130" t="inlineStr">
        <is>
          <t>2024-24</t>
        </is>
      </c>
      <c r="P1130" t="inlineStr">
        <is>
          <t>Documentação Aprovada</t>
        </is>
      </c>
      <c r="Q1130" t="inlineStr">
        <is>
          <t>Aprovado Diretoria</t>
        </is>
      </c>
      <c r="R1130" t="inlineStr">
        <is>
          <t>Aprovado Caixa</t>
        </is>
      </c>
      <c r="S1130" t="inlineStr">
        <is>
          <t>Pago</t>
        </is>
      </c>
    </row>
    <row r="1131">
      <c r="A1131" t="n">
        <v>63050</v>
      </c>
      <c r="C1131" t="n">
        <v>115</v>
      </c>
      <c r="D1131" t="inlineStr">
        <is>
          <t>Riviera Bar</t>
        </is>
      </c>
      <c r="E1131" t="inlineStr">
        <is>
          <t>PETTY CASH</t>
        </is>
      </c>
      <c r="F1131" t="n">
        <v>17.01</v>
      </c>
      <c r="G1131" s="30" t="n">
        <v>45457</v>
      </c>
      <c r="H1131" s="30" t="n"/>
      <c r="I1131" s="30" t="n">
        <v>45457</v>
      </c>
      <c r="J1131" s="30" t="n">
        <v>45457</v>
      </c>
      <c r="K1131" s="30" t="n">
        <v>45476</v>
      </c>
      <c r="L1131" t="inlineStr">
        <is>
          <t>Dinheiro em Espécie</t>
        </is>
      </c>
      <c r="M1131" t="inlineStr">
        <is>
          <t>INSUMOS</t>
        </is>
      </c>
      <c r="N1131" t="inlineStr">
        <is>
          <t>ALIMENTOS</t>
        </is>
      </c>
      <c r="O1131" t="inlineStr">
        <is>
          <t>2024-24</t>
        </is>
      </c>
      <c r="P1131" t="inlineStr">
        <is>
          <t>Documentação Aprovada</t>
        </is>
      </c>
      <c r="Q1131" t="inlineStr">
        <is>
          <t>Aprovado Diretoria</t>
        </is>
      </c>
      <c r="R1131" t="inlineStr">
        <is>
          <t>Aprovado Caixa</t>
        </is>
      </c>
      <c r="S1131" t="inlineStr">
        <is>
          <t>Pago</t>
        </is>
      </c>
    </row>
    <row r="1132">
      <c r="A1132" t="n">
        <v>51657</v>
      </c>
      <c r="C1132" t="n">
        <v>115</v>
      </c>
      <c r="D1132" t="inlineStr">
        <is>
          <t>Riviera Bar</t>
        </is>
      </c>
      <c r="E1132" t="inlineStr">
        <is>
          <t>PJ 46864061000144</t>
        </is>
      </c>
      <c r="F1132" t="n">
        <v>2500</v>
      </c>
      <c r="G1132" s="30" t="n">
        <v>45458</v>
      </c>
      <c r="H1132" s="30" t="n">
        <v>45457</v>
      </c>
      <c r="I1132" s="30" t="n">
        <v>45457</v>
      </c>
      <c r="J1132" s="30" t="n">
        <v>45413</v>
      </c>
      <c r="K1132" s="30" t="n">
        <v>45411</v>
      </c>
      <c r="L1132" t="inlineStr">
        <is>
          <t>Transferência Bancária ou Pix</t>
        </is>
      </c>
      <c r="M1132" t="inlineStr">
        <is>
          <t>MAO DE OBRA FIXA/ TEMPORARIOS</t>
        </is>
      </c>
      <c r="N1132" t="inlineStr">
        <is>
          <t>SALARIO PJ</t>
        </is>
      </c>
      <c r="O1132" t="inlineStr">
        <is>
          <t>2024-24</t>
        </is>
      </c>
      <c r="P1132" t="inlineStr">
        <is>
          <t>Documentação Aprovada</t>
        </is>
      </c>
      <c r="Q1132" t="inlineStr">
        <is>
          <t>Aprovado Diretoria</t>
        </is>
      </c>
      <c r="R1132" t="inlineStr">
        <is>
          <t>Aprovado Caixa</t>
        </is>
      </c>
      <c r="S1132" t="inlineStr">
        <is>
          <t>Pago</t>
        </is>
      </c>
    </row>
    <row r="1133">
      <c r="A1133" t="n">
        <v>51660</v>
      </c>
      <c r="C1133" t="n">
        <v>115</v>
      </c>
      <c r="D1133" t="inlineStr">
        <is>
          <t>Riviera Bar</t>
        </is>
      </c>
      <c r="E1133" t="inlineStr">
        <is>
          <t>PJ 49202993000173</t>
        </is>
      </c>
      <c r="F1133" t="n">
        <v>2250</v>
      </c>
      <c r="G1133" s="30" t="n">
        <v>45458</v>
      </c>
      <c r="H1133" s="30" t="n">
        <v>45457</v>
      </c>
      <c r="I1133" s="30" t="n">
        <v>45457</v>
      </c>
      <c r="J1133" s="30" t="n">
        <v>45413</v>
      </c>
      <c r="K1133" s="30" t="n">
        <v>45411</v>
      </c>
      <c r="L1133" t="inlineStr">
        <is>
          <t>Transferência Bancária ou Pix</t>
        </is>
      </c>
      <c r="M1133" t="inlineStr">
        <is>
          <t>MAO DE OBRA FIXA/ TEMPORARIOS</t>
        </is>
      </c>
      <c r="N1133" t="inlineStr">
        <is>
          <t>SALARIO PJ</t>
        </is>
      </c>
      <c r="O1133" t="inlineStr">
        <is>
          <t>2024-24</t>
        </is>
      </c>
      <c r="P1133" t="inlineStr">
        <is>
          <t>Documentação Aprovada</t>
        </is>
      </c>
      <c r="Q1133" t="inlineStr">
        <is>
          <t>Aprovado Diretoria</t>
        </is>
      </c>
      <c r="R1133" t="inlineStr">
        <is>
          <t>Aprovado Caixa</t>
        </is>
      </c>
      <c r="S1133" t="inlineStr">
        <is>
          <t>Pago</t>
        </is>
      </c>
    </row>
    <row r="1134">
      <c r="A1134" t="n">
        <v>51661</v>
      </c>
      <c r="C1134" t="n">
        <v>115</v>
      </c>
      <c r="D1134" t="inlineStr">
        <is>
          <t>Riviera Bar</t>
        </is>
      </c>
      <c r="E1134" t="inlineStr">
        <is>
          <t>PJ 45021768000180</t>
        </is>
      </c>
      <c r="F1134" t="n">
        <v>2000</v>
      </c>
      <c r="G1134" s="30" t="n">
        <v>45458</v>
      </c>
      <c r="H1134" s="30" t="n">
        <v>45457</v>
      </c>
      <c r="I1134" s="30" t="n">
        <v>45457</v>
      </c>
      <c r="J1134" s="30" t="n">
        <v>45413</v>
      </c>
      <c r="K1134" s="30" t="n">
        <v>45411</v>
      </c>
      <c r="L1134" t="inlineStr">
        <is>
          <t>Transferência Bancária ou Pix</t>
        </is>
      </c>
      <c r="M1134" t="inlineStr">
        <is>
          <t>MAO DE OBRA FIXA/ TEMPORARIOS</t>
        </is>
      </c>
      <c r="N1134" t="inlineStr">
        <is>
          <t>SALARIO PJ</t>
        </is>
      </c>
      <c r="O1134" t="inlineStr">
        <is>
          <t>2024-24</t>
        </is>
      </c>
      <c r="P1134" t="inlineStr">
        <is>
          <t>Documentação Aprovada</t>
        </is>
      </c>
      <c r="Q1134" t="inlineStr">
        <is>
          <t>Aprovado Diretoria</t>
        </is>
      </c>
      <c r="R1134" t="inlineStr">
        <is>
          <t>Aprovado Caixa</t>
        </is>
      </c>
      <c r="S1134" t="inlineStr">
        <is>
          <t>Pago</t>
        </is>
      </c>
    </row>
    <row r="1135">
      <c r="A1135" t="n">
        <v>56760</v>
      </c>
      <c r="C1135" t="n">
        <v>115</v>
      </c>
      <c r="D1135" t="inlineStr">
        <is>
          <t>Riviera Bar</t>
        </is>
      </c>
      <c r="E1135" t="inlineStr">
        <is>
          <t>RF LAVANDERIA EIRELI</t>
        </is>
      </c>
      <c r="F1135" t="n">
        <v>1496</v>
      </c>
      <c r="G1135" s="30" t="n">
        <v>45456</v>
      </c>
      <c r="H1135" s="30" t="n">
        <v>45456</v>
      </c>
      <c r="I1135" s="30" t="n">
        <v>45456</v>
      </c>
      <c r="J1135" s="30" t="n">
        <v>45446</v>
      </c>
      <c r="K1135" s="30" t="n">
        <v>45446</v>
      </c>
      <c r="L1135" t="inlineStr">
        <is>
          <t>Boleto Bancário</t>
        </is>
      </c>
      <c r="M1135" t="inlineStr">
        <is>
          <t>MAO DE OBRA FIXA/ TEMPORARIOS</t>
        </is>
      </c>
      <c r="N1135" t="inlineStr">
        <is>
          <t>UNIFORMES MANUT. E REPOSICAO</t>
        </is>
      </c>
      <c r="O1135" t="inlineStr">
        <is>
          <t>2024-24</t>
        </is>
      </c>
      <c r="P1135" t="inlineStr">
        <is>
          <t>Documentação Aprovada</t>
        </is>
      </c>
      <c r="Q1135" t="inlineStr">
        <is>
          <t>Aprovado Diretoria</t>
        </is>
      </c>
      <c r="R1135" t="inlineStr">
        <is>
          <t>Aprovado Caixa</t>
        </is>
      </c>
      <c r="S1135" t="inlineStr">
        <is>
          <t>Pago</t>
        </is>
      </c>
    </row>
    <row r="1136">
      <c r="A1136" t="n">
        <v>56761</v>
      </c>
      <c r="C1136" t="n">
        <v>115</v>
      </c>
      <c r="D1136" t="inlineStr">
        <is>
          <t>Riviera Bar</t>
        </is>
      </c>
      <c r="E1136" t="inlineStr">
        <is>
          <t>CECILIA TSUYACO ARAKI SILVA LTDA</t>
        </is>
      </c>
      <c r="F1136" t="n">
        <v>137.15</v>
      </c>
      <c r="G1136" s="30" t="n">
        <v>45456</v>
      </c>
      <c r="H1136" s="30" t="n">
        <v>45456</v>
      </c>
      <c r="I1136" s="30" t="n">
        <v>45456</v>
      </c>
      <c r="J1136" s="30" t="n">
        <v>45443</v>
      </c>
      <c r="K1136" s="30" t="n">
        <v>45446</v>
      </c>
      <c r="L1136" t="inlineStr">
        <is>
          <t>Boleto Bancário</t>
        </is>
      </c>
      <c r="O1136" t="inlineStr">
        <is>
          <t>2024-24</t>
        </is>
      </c>
      <c r="P1136" t="inlineStr">
        <is>
          <t>Documentação Aprovada</t>
        </is>
      </c>
      <c r="Q1136" t="inlineStr">
        <is>
          <t>Aprovado Diretoria</t>
        </is>
      </c>
      <c r="R1136" t="inlineStr">
        <is>
          <t>Aprovado Caixa</t>
        </is>
      </c>
      <c r="S1136" t="inlineStr">
        <is>
          <t>Pago</t>
        </is>
      </c>
    </row>
    <row r="1137">
      <c r="A1137" t="n">
        <v>56769</v>
      </c>
      <c r="C1137" t="n">
        <v>115</v>
      </c>
      <c r="D1137" t="inlineStr">
        <is>
          <t>Riviera Bar</t>
        </is>
      </c>
      <c r="E1137" t="inlineStr">
        <is>
          <t>MARIO PEDRO FELICIANO HORTIFRUTI EPP</t>
        </is>
      </c>
      <c r="F1137" t="n">
        <v>156.07</v>
      </c>
      <c r="G1137" s="30" t="n">
        <v>45456</v>
      </c>
      <c r="H1137" s="30" t="n">
        <v>45456</v>
      </c>
      <c r="I1137" s="30" t="n">
        <v>45456</v>
      </c>
      <c r="J1137" s="30" t="n">
        <v>45443</v>
      </c>
      <c r="K1137" s="30" t="n">
        <v>45446</v>
      </c>
      <c r="L1137" t="inlineStr">
        <is>
          <t>Boleto Bancário</t>
        </is>
      </c>
      <c r="O1137" t="inlineStr">
        <is>
          <t>2024-24</t>
        </is>
      </c>
      <c r="P1137" t="inlineStr">
        <is>
          <t>Documentação Aprovada</t>
        </is>
      </c>
      <c r="Q1137" t="inlineStr">
        <is>
          <t>Aprovado Diretoria</t>
        </is>
      </c>
      <c r="R1137" t="inlineStr">
        <is>
          <t>Aprovado Caixa</t>
        </is>
      </c>
      <c r="S1137" t="inlineStr">
        <is>
          <t>Pago</t>
        </is>
      </c>
    </row>
    <row r="1138">
      <c r="A1138" t="n">
        <v>57593</v>
      </c>
      <c r="C1138" t="n">
        <v>115</v>
      </c>
      <c r="D1138" t="inlineStr">
        <is>
          <t>Riviera Bar</t>
        </is>
      </c>
      <c r="E1138" t="inlineStr">
        <is>
          <t>ICE4</t>
        </is>
      </c>
      <c r="F1138" t="n">
        <v>809.4</v>
      </c>
      <c r="G1138" s="30" t="n">
        <v>45456</v>
      </c>
      <c r="H1138" s="30" t="n">
        <v>45456</v>
      </c>
      <c r="I1138" s="30" t="n">
        <v>45456</v>
      </c>
      <c r="J1138" s="30" t="n">
        <v>45450</v>
      </c>
      <c r="K1138" s="30" t="n">
        <v>45450</v>
      </c>
      <c r="L1138" t="inlineStr">
        <is>
          <t>Boleto Bancário</t>
        </is>
      </c>
      <c r="M1138" t="inlineStr">
        <is>
          <t>INSUMOS</t>
        </is>
      </c>
      <c r="N1138" t="inlineStr">
        <is>
          <t>BEBIDAS</t>
        </is>
      </c>
      <c r="O1138" t="inlineStr">
        <is>
          <t>2024-24</t>
        </is>
      </c>
      <c r="P1138" t="inlineStr">
        <is>
          <t>Documentação Aprovada</t>
        </is>
      </c>
      <c r="Q1138" t="inlineStr">
        <is>
          <t>Aprovado Diretoria</t>
        </is>
      </c>
      <c r="R1138" t="inlineStr">
        <is>
          <t>Aprovado Caixa</t>
        </is>
      </c>
      <c r="S1138" t="inlineStr">
        <is>
          <t>Pago</t>
        </is>
      </c>
    </row>
    <row r="1139">
      <c r="A1139" t="n">
        <v>57608</v>
      </c>
      <c r="C1139" t="n">
        <v>115</v>
      </c>
      <c r="D1139" t="inlineStr">
        <is>
          <t>Riviera Bar</t>
        </is>
      </c>
      <c r="E1139" t="inlineStr">
        <is>
          <t>MIRANDELA INDUSTRIA E COMERCIO DE PAES E DOCES EIRELI</t>
        </is>
      </c>
      <c r="F1139" t="n">
        <v>110.04</v>
      </c>
      <c r="G1139" s="30" t="n">
        <v>45456</v>
      </c>
      <c r="H1139" s="30" t="n">
        <v>45456</v>
      </c>
      <c r="I1139" s="30" t="n">
        <v>45456</v>
      </c>
      <c r="J1139" s="30" t="n">
        <v>45450</v>
      </c>
      <c r="K1139" s="30" t="n">
        <v>45450</v>
      </c>
      <c r="L1139" t="inlineStr">
        <is>
          <t>Boleto Bancário</t>
        </is>
      </c>
      <c r="O1139" t="inlineStr">
        <is>
          <t>2024-24</t>
        </is>
      </c>
      <c r="P1139" t="inlineStr">
        <is>
          <t>Documentação Aprovada</t>
        </is>
      </c>
      <c r="Q1139" t="inlineStr">
        <is>
          <t>Aprovado Diretoria</t>
        </is>
      </c>
      <c r="R1139" t="inlineStr">
        <is>
          <t>Aprovado Caixa</t>
        </is>
      </c>
      <c r="S1139" t="inlineStr">
        <is>
          <t>Pago</t>
        </is>
      </c>
    </row>
    <row r="1140">
      <c r="A1140" t="n">
        <v>62351</v>
      </c>
      <c r="C1140" t="n">
        <v>115</v>
      </c>
      <c r="D1140" t="inlineStr">
        <is>
          <t>Riviera Bar</t>
        </is>
      </c>
      <c r="E1140" t="inlineStr">
        <is>
          <t>PETTY CASH</t>
        </is>
      </c>
      <c r="F1140" t="n">
        <v>41.48</v>
      </c>
      <c r="G1140" s="30" t="n">
        <v>45456</v>
      </c>
      <c r="H1140" s="30" t="n"/>
      <c r="I1140" s="30" t="n">
        <v>45456</v>
      </c>
      <c r="J1140" s="30" t="n">
        <v>45456</v>
      </c>
      <c r="K1140" s="30" t="n">
        <v>45475</v>
      </c>
      <c r="L1140" t="inlineStr">
        <is>
          <t>Dinheiro em Espécie</t>
        </is>
      </c>
      <c r="M1140" t="inlineStr">
        <is>
          <t>UTILIDADES</t>
        </is>
      </c>
      <c r="N1140" t="inlineStr">
        <is>
          <t>HIGIENE E LIMPEZA</t>
        </is>
      </c>
      <c r="O1140" t="inlineStr">
        <is>
          <t>2024-24</t>
        </is>
      </c>
      <c r="P1140" t="inlineStr">
        <is>
          <t>Documentação Aprovada</t>
        </is>
      </c>
      <c r="Q1140" t="inlineStr">
        <is>
          <t>Aprovado Diretoria</t>
        </is>
      </c>
      <c r="R1140" t="inlineStr">
        <is>
          <t>Aprovado Caixa</t>
        </is>
      </c>
      <c r="S1140" t="inlineStr">
        <is>
          <t>Pago</t>
        </is>
      </c>
    </row>
    <row r="1141">
      <c r="A1141" t="n">
        <v>62361</v>
      </c>
      <c r="C1141" t="n">
        <v>115</v>
      </c>
      <c r="D1141" t="inlineStr">
        <is>
          <t>Riviera Bar</t>
        </is>
      </c>
      <c r="E1141" t="inlineStr">
        <is>
          <t>ZIGPAY LTDAS -ME</t>
        </is>
      </c>
      <c r="F1141" t="n">
        <v>0.97</v>
      </c>
      <c r="G1141" s="30" t="n">
        <v>45456</v>
      </c>
      <c r="H1141" s="30" t="n"/>
      <c r="I1141" s="30" t="n">
        <v>45456</v>
      </c>
      <c r="J1141" s="30" t="n">
        <v>45456</v>
      </c>
      <c r="K1141" s="30" t="n">
        <v>45475</v>
      </c>
      <c r="L1141" t="inlineStr">
        <is>
          <t>Encontro de Contas</t>
        </is>
      </c>
      <c r="M1141" t="inlineStr">
        <is>
          <t>DEDUCOES SOBRE VENDA</t>
        </is>
      </c>
      <c r="N1141" t="inlineStr">
        <is>
          <t>MEIOS DE PAGAMENTO</t>
        </is>
      </c>
      <c r="O1141" t="inlineStr">
        <is>
          <t>2024-24</t>
        </is>
      </c>
      <c r="S1141" t="inlineStr">
        <is>
          <t>Pago</t>
        </is>
      </c>
    </row>
    <row r="1142">
      <c r="A1142" t="n">
        <v>62473</v>
      </c>
      <c r="C1142" t="n">
        <v>115</v>
      </c>
      <c r="D1142" t="inlineStr">
        <is>
          <t>Riviera Bar</t>
        </is>
      </c>
      <c r="E1142" t="inlineStr">
        <is>
          <t>BRADESCO SA</t>
        </is>
      </c>
      <c r="F1142" t="n">
        <v>4</v>
      </c>
      <c r="G1142" s="30" t="n">
        <v>45456</v>
      </c>
      <c r="H1142" s="30" t="n"/>
      <c r="I1142" s="30" t="n">
        <v>45456</v>
      </c>
      <c r="J1142" s="30" t="n">
        <v>45456</v>
      </c>
      <c r="K1142" s="30" t="n">
        <v>45475</v>
      </c>
      <c r="L1142" t="inlineStr">
        <is>
          <t>Encontro de Contas</t>
        </is>
      </c>
      <c r="M1142" t="inlineStr">
        <is>
          <t>DESPESAS BANCARIAS</t>
        </is>
      </c>
      <c r="N1142" t="inlineStr">
        <is>
          <t>TARIFAS BANCARIAS</t>
        </is>
      </c>
      <c r="O1142" t="inlineStr">
        <is>
          <t>2024-24</t>
        </is>
      </c>
      <c r="P1142" t="inlineStr">
        <is>
          <t>Documentação Aprovada</t>
        </is>
      </c>
      <c r="S1142" t="inlineStr">
        <is>
          <t>Pago</t>
        </is>
      </c>
    </row>
    <row r="1143">
      <c r="A1143" t="n">
        <v>62504</v>
      </c>
      <c r="C1143" t="n">
        <v>115</v>
      </c>
      <c r="D1143" t="inlineStr">
        <is>
          <t>Riviera Bar</t>
        </is>
      </c>
      <c r="E1143" t="inlineStr">
        <is>
          <t>BRADESCO SA</t>
        </is>
      </c>
      <c r="F1143" t="n">
        <v>21.48</v>
      </c>
      <c r="G1143" s="30" t="n">
        <v>45456</v>
      </c>
      <c r="H1143" s="30" t="n"/>
      <c r="I1143" s="30" t="n">
        <v>45456</v>
      </c>
      <c r="J1143" s="30" t="n">
        <v>45456</v>
      </c>
      <c r="K1143" s="30" t="n">
        <v>45475</v>
      </c>
      <c r="L1143" t="inlineStr">
        <is>
          <t>Encontro de Contas</t>
        </is>
      </c>
      <c r="M1143" t="inlineStr">
        <is>
          <t>DESPESAS BANCARIAS</t>
        </is>
      </c>
      <c r="N1143" t="inlineStr">
        <is>
          <t>TARIFAS BANCARIAS</t>
        </is>
      </c>
      <c r="O1143" t="inlineStr">
        <is>
          <t>2024-24</t>
        </is>
      </c>
      <c r="P1143" t="inlineStr">
        <is>
          <t>Documentação Aprovada</t>
        </is>
      </c>
      <c r="S1143" t="inlineStr">
        <is>
          <t>Pago</t>
        </is>
      </c>
    </row>
    <row r="1144">
      <c r="A1144" t="n">
        <v>56156</v>
      </c>
      <c r="C1144" t="n">
        <v>115</v>
      </c>
      <c r="D1144" t="inlineStr">
        <is>
          <t>Riviera Bar</t>
        </is>
      </c>
      <c r="E1144" t="inlineStr">
        <is>
          <t>BATARD PADARIA ARTESANAL LTDA</t>
        </is>
      </c>
      <c r="F1144" t="n">
        <v>1234</v>
      </c>
      <c r="G1144" s="30" t="n">
        <v>45456</v>
      </c>
      <c r="H1144" s="30" t="n">
        <v>45456</v>
      </c>
      <c r="I1144" s="30" t="n">
        <v>45456</v>
      </c>
      <c r="J1144" s="30" t="n">
        <v>45441</v>
      </c>
      <c r="K1144" s="30" t="n">
        <v>45441</v>
      </c>
      <c r="L1144" t="inlineStr">
        <is>
          <t>Boleto Bancário</t>
        </is>
      </c>
      <c r="O1144" t="inlineStr">
        <is>
          <t>2024-24</t>
        </is>
      </c>
      <c r="P1144" t="inlineStr">
        <is>
          <t>Documentação Aprovada</t>
        </is>
      </c>
      <c r="Q1144" t="inlineStr">
        <is>
          <t>Aprovado Diretoria</t>
        </is>
      </c>
      <c r="R1144" t="inlineStr">
        <is>
          <t>Aprovado Caixa</t>
        </is>
      </c>
      <c r="S1144" t="inlineStr">
        <is>
          <t>Pago</t>
        </is>
      </c>
    </row>
    <row r="1145">
      <c r="A1145" t="n">
        <v>56293</v>
      </c>
      <c r="C1145" t="n">
        <v>115</v>
      </c>
      <c r="D1145" t="inlineStr">
        <is>
          <t>Riviera Bar</t>
        </is>
      </c>
      <c r="E1145" t="inlineStr">
        <is>
          <t>ESTAFF SOLUCOES TECNOLOGICAS DE AGENCIAMENTO LTDA</t>
        </is>
      </c>
      <c r="F1145" t="n">
        <v>17596.93</v>
      </c>
      <c r="G1145" s="30" t="n">
        <v>45456</v>
      </c>
      <c r="H1145" s="30" t="n">
        <v>45456</v>
      </c>
      <c r="I1145" s="30" t="n">
        <v>45456</v>
      </c>
      <c r="J1145" s="30" t="n">
        <v>45444</v>
      </c>
      <c r="K1145" s="30" t="n">
        <v>45441</v>
      </c>
      <c r="L1145" t="inlineStr">
        <is>
          <t>Boleto Bancário</t>
        </is>
      </c>
      <c r="M1145" t="inlineStr">
        <is>
          <t>MAO DE OBRA FIXA/ TEMPORARIOS</t>
        </is>
      </c>
      <c r="N1145" t="inlineStr">
        <is>
          <t>MÃO DE OBRA EXTRA</t>
        </is>
      </c>
      <c r="O1145" t="inlineStr">
        <is>
          <t>2024-24</t>
        </is>
      </c>
      <c r="P1145" t="inlineStr">
        <is>
          <t>Documentação Aprovada</t>
        </is>
      </c>
      <c r="Q1145" t="inlineStr">
        <is>
          <t>Aprovado Diretoria</t>
        </is>
      </c>
      <c r="R1145" t="inlineStr">
        <is>
          <t>Aprovado Caixa</t>
        </is>
      </c>
      <c r="S1145" t="inlineStr">
        <is>
          <t>Pago</t>
        </is>
      </c>
    </row>
    <row r="1146">
      <c r="A1146" t="n">
        <v>52134</v>
      </c>
      <c r="C1146" t="n">
        <v>115</v>
      </c>
      <c r="D1146" t="inlineStr">
        <is>
          <t>Riviera Bar</t>
        </is>
      </c>
      <c r="E1146" t="inlineStr">
        <is>
          <t>TAINARA NATIELI RIBEIRO</t>
        </is>
      </c>
      <c r="F1146" t="n">
        <v>3930.31</v>
      </c>
      <c r="G1146" s="30" t="n">
        <v>45456</v>
      </c>
      <c r="H1146" s="30" t="n">
        <v>45456</v>
      </c>
      <c r="I1146" s="30" t="n">
        <v>45456</v>
      </c>
      <c r="J1146" s="30" t="n">
        <v>45444</v>
      </c>
      <c r="K1146" s="30" t="n">
        <v>45414</v>
      </c>
      <c r="L1146" t="inlineStr">
        <is>
          <t>Transferência Bancária ou Pix</t>
        </is>
      </c>
      <c r="M1146" t="inlineStr">
        <is>
          <t>MAO DE OBRA FIXA/ TEMPORARIOS</t>
        </is>
      </c>
      <c r="N1146" t="inlineStr">
        <is>
          <t>FÉRIAS</t>
        </is>
      </c>
      <c r="O1146" t="inlineStr">
        <is>
          <t>2024-24</t>
        </is>
      </c>
      <c r="P1146" t="inlineStr">
        <is>
          <t>Documentação Aprovada</t>
        </is>
      </c>
      <c r="Q1146" t="inlineStr">
        <is>
          <t>Aprovado Diretoria</t>
        </is>
      </c>
      <c r="R1146" t="inlineStr">
        <is>
          <t>Aprovado Caixa</t>
        </is>
      </c>
      <c r="S1146" t="inlineStr">
        <is>
          <t>Pago</t>
        </is>
      </c>
    </row>
    <row r="1147">
      <c r="A1147" t="n">
        <v>55577</v>
      </c>
      <c r="C1147" t="n">
        <v>115</v>
      </c>
      <c r="D1147" t="inlineStr">
        <is>
          <t>Riviera Bar</t>
        </is>
      </c>
      <c r="E1147" t="inlineStr">
        <is>
          <t xml:space="preserve">DUO COMUNICA LTDA </t>
        </is>
      </c>
      <c r="F1147" t="n">
        <v>460</v>
      </c>
      <c r="G1147" s="30" t="n">
        <v>45455</v>
      </c>
      <c r="H1147" s="30" t="n">
        <v>45455</v>
      </c>
      <c r="I1147" s="30" t="n">
        <v>45455</v>
      </c>
      <c r="J1147" s="30" t="n">
        <v>45436</v>
      </c>
      <c r="K1147" s="30" t="n">
        <v>45436</v>
      </c>
      <c r="L1147" t="inlineStr">
        <is>
          <t>Transferência Bancária ou Pix</t>
        </is>
      </c>
      <c r="M1147" t="inlineStr">
        <is>
          <t>CUSTOS COM MARKETING</t>
        </is>
      </c>
      <c r="N1147" t="inlineStr">
        <is>
          <t>ASS DE IMPRENSA/ MIDIA/ PATROC</t>
        </is>
      </c>
      <c r="O1147" t="inlineStr">
        <is>
          <t>2024-24</t>
        </is>
      </c>
      <c r="P1147" t="inlineStr">
        <is>
          <t>Documentação Aprovada</t>
        </is>
      </c>
      <c r="Q1147" t="inlineStr">
        <is>
          <t>Aprovado Diretoria</t>
        </is>
      </c>
      <c r="R1147" t="inlineStr">
        <is>
          <t>Aprovado Caixa</t>
        </is>
      </c>
      <c r="S1147" t="inlineStr">
        <is>
          <t>Pago</t>
        </is>
      </c>
    </row>
    <row r="1148">
      <c r="A1148" t="n">
        <v>55930</v>
      </c>
      <c r="C1148" t="n">
        <v>115</v>
      </c>
      <c r="D1148" t="inlineStr">
        <is>
          <t>Riviera Bar</t>
        </is>
      </c>
      <c r="E1148" t="inlineStr">
        <is>
          <t>ELETROPAULO METROPOLITANA ELETRICIDADE DE SAO PAULO SA</t>
        </is>
      </c>
      <c r="F1148" t="n">
        <v>26788.08</v>
      </c>
      <c r="G1148" s="30" t="n">
        <v>45455</v>
      </c>
      <c r="H1148" s="30" t="n">
        <v>45455</v>
      </c>
      <c r="I1148" s="30" t="n">
        <v>45455</v>
      </c>
      <c r="J1148" s="30" t="n">
        <v>45440</v>
      </c>
      <c r="K1148" s="30" t="n">
        <v>45440</v>
      </c>
      <c r="L1148" t="inlineStr">
        <is>
          <t>Boleto Bancário</t>
        </is>
      </c>
      <c r="M1148" t="inlineStr">
        <is>
          <t>UTILIDADES</t>
        </is>
      </c>
      <c r="N1148" t="inlineStr">
        <is>
          <t>ENERGIA ELETRICA</t>
        </is>
      </c>
      <c r="O1148" t="inlineStr">
        <is>
          <t>2024-24</t>
        </is>
      </c>
      <c r="P1148" t="inlineStr">
        <is>
          <t>Documentação Aprovada</t>
        </is>
      </c>
      <c r="Q1148" t="inlineStr">
        <is>
          <t>Aprovado Diretoria</t>
        </is>
      </c>
      <c r="R1148" t="inlineStr">
        <is>
          <t>Aprovado Caixa</t>
        </is>
      </c>
      <c r="S1148" t="inlineStr">
        <is>
          <t>Pago</t>
        </is>
      </c>
    </row>
    <row r="1149">
      <c r="A1149" t="n">
        <v>56258</v>
      </c>
      <c r="C1149" t="n">
        <v>115</v>
      </c>
      <c r="D1149" t="inlineStr">
        <is>
          <t>Riviera Bar</t>
        </is>
      </c>
      <c r="E1149" t="inlineStr">
        <is>
          <t>TARUMA CIA COMERCIAL AGRICOLA</t>
        </is>
      </c>
      <c r="F1149" t="n">
        <v>431.32</v>
      </c>
      <c r="G1149" s="30" t="n">
        <v>45455</v>
      </c>
      <c r="H1149" s="30" t="n">
        <v>45455</v>
      </c>
      <c r="I1149" s="30" t="n">
        <v>45455</v>
      </c>
      <c r="J1149" s="30" t="n">
        <v>45441</v>
      </c>
      <c r="K1149" s="30" t="n">
        <v>45441</v>
      </c>
      <c r="L1149" t="inlineStr">
        <is>
          <t>Boleto Bancário</t>
        </is>
      </c>
      <c r="O1149" t="inlineStr">
        <is>
          <t>2024-24</t>
        </is>
      </c>
      <c r="P1149" t="inlineStr">
        <is>
          <t>Documentação Aprovada</t>
        </is>
      </c>
      <c r="Q1149" t="inlineStr">
        <is>
          <t>Aprovado Diretoria</t>
        </is>
      </c>
      <c r="R1149" t="inlineStr">
        <is>
          <t>Aprovado Caixa</t>
        </is>
      </c>
      <c r="S1149" t="inlineStr">
        <is>
          <t>Pago</t>
        </is>
      </c>
    </row>
    <row r="1150">
      <c r="A1150" t="n">
        <v>56259</v>
      </c>
      <c r="C1150" t="n">
        <v>115</v>
      </c>
      <c r="D1150" t="inlineStr">
        <is>
          <t>Riviera Bar</t>
        </is>
      </c>
      <c r="E1150" t="inlineStr">
        <is>
          <t>CIUFFI HORTIFRUTI EIRELI</t>
        </is>
      </c>
      <c r="F1150" t="n">
        <v>3714.25</v>
      </c>
      <c r="G1150" s="30" t="n">
        <v>45455</v>
      </c>
      <c r="H1150" s="30" t="n">
        <v>45455</v>
      </c>
      <c r="I1150" s="30" t="n">
        <v>45455</v>
      </c>
      <c r="J1150" s="30" t="n">
        <v>45441</v>
      </c>
      <c r="K1150" s="30" t="n">
        <v>45441</v>
      </c>
      <c r="L1150" t="inlineStr">
        <is>
          <t>Boleto Bancário</t>
        </is>
      </c>
      <c r="O1150" t="inlineStr">
        <is>
          <t>2024-24</t>
        </is>
      </c>
      <c r="P1150" t="inlineStr">
        <is>
          <t>Documentação Aprovada</t>
        </is>
      </c>
      <c r="Q1150" t="inlineStr">
        <is>
          <t>Aprovado Diretoria</t>
        </is>
      </c>
      <c r="R1150" t="inlineStr">
        <is>
          <t>Aprovado Caixa</t>
        </is>
      </c>
      <c r="S1150" t="inlineStr">
        <is>
          <t>Pago</t>
        </is>
      </c>
    </row>
    <row r="1151">
      <c r="A1151" t="n">
        <v>56765</v>
      </c>
      <c r="C1151" t="n">
        <v>115</v>
      </c>
      <c r="D1151" t="inlineStr">
        <is>
          <t>Riviera Bar</t>
        </is>
      </c>
      <c r="E1151" t="inlineStr">
        <is>
          <t>FG7 COMERCIO E DISTRIBUICAO DE BEBIDAS -</t>
        </is>
      </c>
      <c r="F1151" t="n">
        <v>162.64</v>
      </c>
      <c r="G1151" s="30" t="n">
        <v>45455</v>
      </c>
      <c r="H1151" s="30" t="n">
        <v>45455</v>
      </c>
      <c r="I1151" s="30" t="n">
        <v>45455</v>
      </c>
      <c r="J1151" s="30" t="n">
        <v>45441</v>
      </c>
      <c r="K1151" s="30" t="n">
        <v>45446</v>
      </c>
      <c r="L1151" t="inlineStr">
        <is>
          <t>Boleto Bancário</t>
        </is>
      </c>
      <c r="M1151" t="inlineStr">
        <is>
          <t>INSUMOS</t>
        </is>
      </c>
      <c r="N1151" t="inlineStr">
        <is>
          <t>BEBIDAS</t>
        </is>
      </c>
      <c r="O1151" t="inlineStr">
        <is>
          <t>2024-24</t>
        </is>
      </c>
      <c r="P1151" t="inlineStr">
        <is>
          <t>Documentação Aprovada</t>
        </is>
      </c>
      <c r="Q1151" t="inlineStr">
        <is>
          <t>Aprovado Diretoria</t>
        </is>
      </c>
      <c r="R1151" t="inlineStr">
        <is>
          <t>Aprovado Caixa</t>
        </is>
      </c>
      <c r="S1151" t="inlineStr">
        <is>
          <t>Pago</t>
        </is>
      </c>
    </row>
    <row r="1152">
      <c r="A1152" t="n">
        <v>56773</v>
      </c>
      <c r="C1152" t="n">
        <v>115</v>
      </c>
      <c r="D1152" t="inlineStr">
        <is>
          <t>Riviera Bar</t>
        </is>
      </c>
      <c r="E1152" t="inlineStr">
        <is>
          <t>PSSS LTDA</t>
        </is>
      </c>
      <c r="F1152" t="n">
        <v>1587.57</v>
      </c>
      <c r="G1152" s="30" t="n">
        <v>45455</v>
      </c>
      <c r="H1152" s="30" t="n">
        <v>45455</v>
      </c>
      <c r="I1152" s="30" t="n">
        <v>45455</v>
      </c>
      <c r="J1152" s="30" t="n">
        <v>45442</v>
      </c>
      <c r="K1152" s="30" t="n">
        <v>45446</v>
      </c>
      <c r="L1152" t="inlineStr">
        <is>
          <t>Boleto Bancário</t>
        </is>
      </c>
      <c r="O1152" t="inlineStr">
        <is>
          <t>2024-24</t>
        </is>
      </c>
      <c r="P1152" t="inlineStr">
        <is>
          <t>Documentação Aprovada</t>
        </is>
      </c>
      <c r="Q1152" t="inlineStr">
        <is>
          <t>Aprovado Diretoria</t>
        </is>
      </c>
      <c r="R1152" t="inlineStr">
        <is>
          <t>Aprovado Caixa</t>
        </is>
      </c>
      <c r="S1152" t="inlineStr">
        <is>
          <t>Pago</t>
        </is>
      </c>
    </row>
    <row r="1153">
      <c r="A1153" t="n">
        <v>57677</v>
      </c>
      <c r="C1153" t="n">
        <v>115</v>
      </c>
      <c r="D1153" t="inlineStr">
        <is>
          <t>Riviera Bar</t>
        </is>
      </c>
      <c r="E1153" t="inlineStr">
        <is>
          <t>PROCESSO TRABALHISTA</t>
        </is>
      </c>
      <c r="F1153" t="n">
        <v>12965.14</v>
      </c>
      <c r="G1153" s="30" t="n">
        <v>45455</v>
      </c>
      <c r="H1153" s="30" t="n">
        <v>45455</v>
      </c>
      <c r="I1153" s="30" t="n">
        <v>45455</v>
      </c>
      <c r="J1153" s="30" t="n">
        <v>45449</v>
      </c>
      <c r="K1153" s="30" t="n">
        <v>45450</v>
      </c>
      <c r="L1153" t="inlineStr">
        <is>
          <t>Boleto Bancário</t>
        </is>
      </c>
      <c r="M1153" t="inlineStr">
        <is>
          <t>ENDIVIDAMENTO</t>
        </is>
      </c>
      <c r="N1153" t="inlineStr">
        <is>
          <t xml:space="preserve"> PROCESSO JUDICIAL</t>
        </is>
      </c>
      <c r="O1153" t="inlineStr">
        <is>
          <t>2024-24</t>
        </is>
      </c>
      <c r="P1153" t="inlineStr">
        <is>
          <t>Documentação Aprovada</t>
        </is>
      </c>
      <c r="Q1153" t="inlineStr">
        <is>
          <t>Aprovado Diretoria</t>
        </is>
      </c>
      <c r="R1153" t="inlineStr">
        <is>
          <t>Aprovado Caixa</t>
        </is>
      </c>
      <c r="S1153" t="inlineStr">
        <is>
          <t>Pago</t>
        </is>
      </c>
    </row>
    <row r="1154">
      <c r="A1154" t="n">
        <v>57720</v>
      </c>
      <c r="C1154" t="n">
        <v>115</v>
      </c>
      <c r="D1154" t="inlineStr">
        <is>
          <t>Riviera Bar</t>
        </is>
      </c>
      <c r="E1154" t="inlineStr">
        <is>
          <t>WIDE STOCK COMERCIO E REPRESENTACAO LTDA</t>
        </is>
      </c>
      <c r="F1154" t="n">
        <v>26.76</v>
      </c>
      <c r="G1154" s="30" t="n">
        <v>45448</v>
      </c>
      <c r="H1154" s="30" t="n">
        <v>45455</v>
      </c>
      <c r="I1154" s="30" t="n">
        <v>45455</v>
      </c>
      <c r="J1154" s="30" t="n">
        <v>45434</v>
      </c>
      <c r="K1154" s="30" t="n">
        <v>45453</v>
      </c>
      <c r="L1154" t="inlineStr">
        <is>
          <t>Boleto Bancário</t>
        </is>
      </c>
      <c r="M1154" t="inlineStr">
        <is>
          <t>UTILIDADES</t>
        </is>
      </c>
      <c r="N1154" t="inlineStr">
        <is>
          <t>HIGIENE E LIMPEZA</t>
        </is>
      </c>
      <c r="O1154" t="inlineStr">
        <is>
          <t>2024-23</t>
        </is>
      </c>
      <c r="P1154" t="inlineStr">
        <is>
          <t>Documentação Aprovada</t>
        </is>
      </c>
      <c r="Q1154" t="inlineStr">
        <is>
          <t>Aprovado Diretoria</t>
        </is>
      </c>
      <c r="R1154" t="inlineStr">
        <is>
          <t>Aprovado Caixa</t>
        </is>
      </c>
      <c r="S1154" t="inlineStr">
        <is>
          <t>Pago</t>
        </is>
      </c>
    </row>
    <row r="1155">
      <c r="A1155" t="n">
        <v>62472</v>
      </c>
      <c r="C1155" t="n">
        <v>115</v>
      </c>
      <c r="D1155" t="inlineStr">
        <is>
          <t>Riviera Bar</t>
        </is>
      </c>
      <c r="E1155" t="inlineStr">
        <is>
          <t>BRADESCO SA</t>
        </is>
      </c>
      <c r="F1155" t="n">
        <v>4</v>
      </c>
      <c r="G1155" s="30" t="n">
        <v>45455</v>
      </c>
      <c r="H1155" s="30" t="n"/>
      <c r="I1155" s="30" t="n">
        <v>45455</v>
      </c>
      <c r="J1155" s="30" t="n">
        <v>45455</v>
      </c>
      <c r="K1155" s="30" t="n">
        <v>45475</v>
      </c>
      <c r="L1155" t="inlineStr">
        <is>
          <t>Encontro de Contas</t>
        </is>
      </c>
      <c r="M1155" t="inlineStr">
        <is>
          <t>DESPESAS BANCARIAS</t>
        </is>
      </c>
      <c r="N1155" t="inlineStr">
        <is>
          <t>TARIFAS BANCARIAS</t>
        </is>
      </c>
      <c r="O1155" t="inlineStr">
        <is>
          <t>2024-24</t>
        </is>
      </c>
      <c r="P1155" t="inlineStr">
        <is>
          <t>Documentação Aprovada</t>
        </is>
      </c>
      <c r="S1155" t="inlineStr">
        <is>
          <t>Pago</t>
        </is>
      </c>
    </row>
    <row r="1156">
      <c r="A1156" t="n">
        <v>62503</v>
      </c>
      <c r="C1156" t="n">
        <v>115</v>
      </c>
      <c r="D1156" t="inlineStr">
        <is>
          <t>Riviera Bar</t>
        </is>
      </c>
      <c r="E1156" t="inlineStr">
        <is>
          <t>BRADESCO SA</t>
        </is>
      </c>
      <c r="F1156" t="n">
        <v>2.6</v>
      </c>
      <c r="G1156" s="30" t="n">
        <v>45455</v>
      </c>
      <c r="H1156" s="30" t="n"/>
      <c r="I1156" s="30" t="n">
        <v>45455</v>
      </c>
      <c r="J1156" s="30" t="n">
        <v>45455</v>
      </c>
      <c r="K1156" s="30" t="n">
        <v>45475</v>
      </c>
      <c r="L1156" t="inlineStr">
        <is>
          <t>Encontro de Contas</t>
        </is>
      </c>
      <c r="M1156" t="inlineStr">
        <is>
          <t>DESPESAS BANCARIAS</t>
        </is>
      </c>
      <c r="N1156" t="inlineStr">
        <is>
          <t>TARIFAS BANCARIAS</t>
        </is>
      </c>
      <c r="O1156" t="inlineStr">
        <is>
          <t>2024-24</t>
        </is>
      </c>
      <c r="P1156" t="inlineStr">
        <is>
          <t>Documentação Aprovada</t>
        </is>
      </c>
      <c r="S1156" t="inlineStr">
        <is>
          <t>Pago</t>
        </is>
      </c>
    </row>
    <row r="1157">
      <c r="A1157" t="n">
        <v>54194</v>
      </c>
      <c r="C1157" t="n">
        <v>115</v>
      </c>
      <c r="D1157" t="inlineStr">
        <is>
          <t>Riviera Bar</t>
        </is>
      </c>
      <c r="E1157" t="inlineStr">
        <is>
          <t xml:space="preserve">LEITERIA CABRIOLA FROMAGES DE CHEVRE LTDA </t>
        </is>
      </c>
      <c r="F1157" t="n">
        <v>789</v>
      </c>
      <c r="G1157" s="30" t="n">
        <v>45455</v>
      </c>
      <c r="H1157" s="30" t="n">
        <v>45455</v>
      </c>
      <c r="I1157" s="30" t="n">
        <v>45455</v>
      </c>
      <c r="J1157" s="30" t="n">
        <v>45426</v>
      </c>
      <c r="K1157" s="30" t="n">
        <v>45428</v>
      </c>
      <c r="L1157" t="inlineStr">
        <is>
          <t>Boleto Bancário</t>
        </is>
      </c>
      <c r="O1157" t="inlineStr">
        <is>
          <t>2024-24</t>
        </is>
      </c>
      <c r="P1157" t="inlineStr">
        <is>
          <t>Documentação Aprovada</t>
        </is>
      </c>
      <c r="Q1157" t="inlineStr">
        <is>
          <t>Aprovado Diretoria</t>
        </is>
      </c>
      <c r="R1157" t="inlineStr">
        <is>
          <t>Aprovado Caixa</t>
        </is>
      </c>
      <c r="S1157" t="inlineStr">
        <is>
          <t>Pago</t>
        </is>
      </c>
    </row>
    <row r="1158">
      <c r="A1158" t="n">
        <v>55366</v>
      </c>
      <c r="C1158" t="n">
        <v>115</v>
      </c>
      <c r="D1158" t="inlineStr">
        <is>
          <t>Riviera Bar</t>
        </is>
      </c>
      <c r="E1158" t="inlineStr">
        <is>
          <t xml:space="preserve">EMPORIO MEL </t>
        </is>
      </c>
      <c r="F1158" t="n">
        <v>1642.42</v>
      </c>
      <c r="G1158" s="30" t="n">
        <v>45454</v>
      </c>
      <c r="H1158" s="30" t="n">
        <v>45454</v>
      </c>
      <c r="I1158" s="30" t="n">
        <v>45454</v>
      </c>
      <c r="J1158" s="30" t="n">
        <v>45435</v>
      </c>
      <c r="K1158" s="30" t="n">
        <v>45435</v>
      </c>
      <c r="L1158" t="inlineStr">
        <is>
          <t>Boleto Bancário</t>
        </is>
      </c>
      <c r="O1158" t="inlineStr">
        <is>
          <t>2024-24</t>
        </is>
      </c>
      <c r="P1158" t="inlineStr">
        <is>
          <t>Documentação Aprovada</t>
        </is>
      </c>
      <c r="Q1158" t="inlineStr">
        <is>
          <t>Aprovado Diretoria</t>
        </is>
      </c>
      <c r="R1158" t="inlineStr">
        <is>
          <t>Aprovado Caixa</t>
        </is>
      </c>
      <c r="S1158" t="inlineStr">
        <is>
          <t>Pago</t>
        </is>
      </c>
    </row>
    <row r="1159">
      <c r="A1159" t="n">
        <v>56155</v>
      </c>
      <c r="C1159" t="n">
        <v>115</v>
      </c>
      <c r="D1159" t="inlineStr">
        <is>
          <t>Riviera Bar</t>
        </is>
      </c>
      <c r="E1159" t="inlineStr">
        <is>
          <t>JR GAIOTTO ALIMENTOS LTDA ME</t>
        </is>
      </c>
      <c r="F1159" t="n">
        <v>128.48</v>
      </c>
      <c r="G1159" s="30" t="n">
        <v>45454</v>
      </c>
      <c r="H1159" s="30" t="n">
        <v>45454</v>
      </c>
      <c r="I1159" s="30" t="n">
        <v>45454</v>
      </c>
      <c r="J1159" s="30" t="n">
        <v>45441</v>
      </c>
      <c r="K1159" s="30" t="n">
        <v>45441</v>
      </c>
      <c r="L1159" t="inlineStr">
        <is>
          <t>Boleto Bancário</t>
        </is>
      </c>
      <c r="O1159" t="inlineStr">
        <is>
          <t>2024-24</t>
        </is>
      </c>
      <c r="P1159" t="inlineStr">
        <is>
          <t>Documentação Aprovada</t>
        </is>
      </c>
      <c r="Q1159" t="inlineStr">
        <is>
          <t>Aprovado Diretoria</t>
        </is>
      </c>
      <c r="R1159" t="inlineStr">
        <is>
          <t>Aprovado Caixa</t>
        </is>
      </c>
      <c r="S1159" t="inlineStr">
        <is>
          <t>Pago</t>
        </is>
      </c>
    </row>
    <row r="1160">
      <c r="A1160" t="n">
        <v>56273</v>
      </c>
      <c r="C1160" t="n">
        <v>115</v>
      </c>
      <c r="D1160" t="inlineStr">
        <is>
          <t>Riviera Bar</t>
        </is>
      </c>
      <c r="E1160" t="inlineStr">
        <is>
          <t>CECILIA TSUYACO ARAKI SILVA LTDA</t>
        </is>
      </c>
      <c r="F1160" t="n">
        <v>54.5</v>
      </c>
      <c r="G1160" s="30" t="n">
        <v>45454</v>
      </c>
      <c r="H1160" s="30" t="n">
        <v>45454</v>
      </c>
      <c r="I1160" s="30" t="n">
        <v>45454</v>
      </c>
      <c r="J1160" s="30" t="n">
        <v>45441</v>
      </c>
      <c r="K1160" s="30" t="n">
        <v>45441</v>
      </c>
      <c r="L1160" t="inlineStr">
        <is>
          <t>Boleto Bancário</t>
        </is>
      </c>
      <c r="O1160" t="inlineStr">
        <is>
          <t>2024-24</t>
        </is>
      </c>
      <c r="P1160" t="inlineStr">
        <is>
          <t>Documentação Aprovada</t>
        </is>
      </c>
      <c r="Q1160" t="inlineStr">
        <is>
          <t>Aprovado Diretoria</t>
        </is>
      </c>
      <c r="R1160" t="inlineStr">
        <is>
          <t>Aprovado Caixa</t>
        </is>
      </c>
      <c r="S1160" t="inlineStr">
        <is>
          <t>Pago</t>
        </is>
      </c>
    </row>
    <row r="1161">
      <c r="A1161" t="n">
        <v>56282</v>
      </c>
      <c r="C1161" t="n">
        <v>115</v>
      </c>
      <c r="D1161" t="inlineStr">
        <is>
          <t>Riviera Bar</t>
        </is>
      </c>
      <c r="E1161" t="inlineStr">
        <is>
          <t>MARIO PEDRO FELICIANO HORTIFRUTI EPP</t>
        </is>
      </c>
      <c r="F1161" t="n">
        <v>558.3</v>
      </c>
      <c r="G1161" s="30" t="n">
        <v>45454</v>
      </c>
      <c r="H1161" s="30" t="n">
        <v>45454</v>
      </c>
      <c r="I1161" s="30" t="n">
        <v>45454</v>
      </c>
      <c r="J1161" s="30" t="n">
        <v>45441</v>
      </c>
      <c r="K1161" s="30" t="n">
        <v>45441</v>
      </c>
      <c r="L1161" t="inlineStr">
        <is>
          <t>Boleto Bancário</t>
        </is>
      </c>
      <c r="O1161" t="inlineStr">
        <is>
          <t>2024-24</t>
        </is>
      </c>
      <c r="P1161" t="inlineStr">
        <is>
          <t>Documentação Aprovada</t>
        </is>
      </c>
      <c r="Q1161" t="inlineStr">
        <is>
          <t>Aprovado Diretoria</t>
        </is>
      </c>
      <c r="R1161" t="inlineStr">
        <is>
          <t>Aprovado Caixa</t>
        </is>
      </c>
      <c r="S1161" t="inlineStr">
        <is>
          <t>Pago</t>
        </is>
      </c>
    </row>
    <row r="1162">
      <c r="A1162" t="n">
        <v>53368</v>
      </c>
      <c r="C1162" t="n">
        <v>115</v>
      </c>
      <c r="D1162" t="inlineStr">
        <is>
          <t>Riviera Bar</t>
        </is>
      </c>
      <c r="E1162" t="inlineStr">
        <is>
          <t>KIMBRA PRODUTOS DE HIGIENE E LIMPEZA LTDA</t>
        </is>
      </c>
      <c r="F1162" t="n">
        <v>1296.03</v>
      </c>
      <c r="G1162" s="30" t="n">
        <v>45454</v>
      </c>
      <c r="H1162" s="30" t="n">
        <v>45454</v>
      </c>
      <c r="I1162" s="30" t="n">
        <v>45454</v>
      </c>
      <c r="J1162" s="30" t="n">
        <v>45421</v>
      </c>
      <c r="K1162" s="30" t="n">
        <v>45421</v>
      </c>
      <c r="L1162" t="inlineStr">
        <is>
          <t>Boleto Bancário</t>
        </is>
      </c>
      <c r="M1162" t="inlineStr">
        <is>
          <t>UTILIDADES</t>
        </is>
      </c>
      <c r="N1162" t="inlineStr">
        <is>
          <t>HIGIENE E LIMPEZA</t>
        </is>
      </c>
      <c r="O1162" t="inlineStr">
        <is>
          <t>2024-24</t>
        </is>
      </c>
      <c r="P1162" t="inlineStr">
        <is>
          <t>Documentação Aprovada</t>
        </is>
      </c>
      <c r="Q1162" t="inlineStr">
        <is>
          <t>Aprovado Diretoria</t>
        </is>
      </c>
      <c r="R1162" t="inlineStr">
        <is>
          <t>Aprovado Caixa</t>
        </is>
      </c>
      <c r="S1162" t="inlineStr">
        <is>
          <t>Pago</t>
        </is>
      </c>
    </row>
    <row r="1163">
      <c r="A1163" t="n">
        <v>53846</v>
      </c>
      <c r="C1163" t="n">
        <v>115</v>
      </c>
      <c r="D1163" t="inlineStr">
        <is>
          <t>Riviera Bar</t>
        </is>
      </c>
      <c r="E1163" t="inlineStr">
        <is>
          <t>FELIPE MAGALHAES DUARTE</t>
        </is>
      </c>
      <c r="F1163" t="n">
        <v>4831.61</v>
      </c>
      <c r="G1163" s="30" t="n">
        <v>45454</v>
      </c>
      <c r="H1163" s="30" t="n">
        <v>45454</v>
      </c>
      <c r="I1163" s="30" t="n">
        <v>45454</v>
      </c>
      <c r="J1163" s="30" t="n">
        <v>45444</v>
      </c>
      <c r="K1163" s="30" t="n">
        <v>45425</v>
      </c>
      <c r="L1163" t="inlineStr">
        <is>
          <t>Transferência Bancária ou Pix</t>
        </is>
      </c>
      <c r="M1163" t="inlineStr">
        <is>
          <t>MAO DE OBRA FIXA/ TEMPORARIOS</t>
        </is>
      </c>
      <c r="N1163" t="inlineStr">
        <is>
          <t>SALARIOS</t>
        </is>
      </c>
      <c r="O1163" t="inlineStr">
        <is>
          <t>2024-24</t>
        </is>
      </c>
      <c r="P1163" t="inlineStr">
        <is>
          <t>Documentação Aprovada</t>
        </is>
      </c>
      <c r="Q1163" t="inlineStr">
        <is>
          <t>Aprovado Diretoria</t>
        </is>
      </c>
      <c r="R1163" t="inlineStr">
        <is>
          <t>Aprovado Caixa</t>
        </is>
      </c>
      <c r="S1163" t="inlineStr">
        <is>
          <t>Pago</t>
        </is>
      </c>
    </row>
    <row r="1164">
      <c r="A1164" t="n">
        <v>56763</v>
      </c>
      <c r="C1164" t="n">
        <v>115</v>
      </c>
      <c r="D1164" t="inlineStr">
        <is>
          <t>Riviera Bar</t>
        </is>
      </c>
      <c r="F1164" t="n">
        <v>220.4</v>
      </c>
      <c r="G1164" s="30" t="n">
        <v>45454</v>
      </c>
      <c r="H1164" s="30" t="n">
        <v>45454</v>
      </c>
      <c r="I1164" s="30" t="n">
        <v>45454</v>
      </c>
      <c r="J1164" s="30" t="n">
        <v>45441</v>
      </c>
      <c r="K1164" s="30" t="n">
        <v>45446</v>
      </c>
      <c r="L1164" t="inlineStr">
        <is>
          <t>Boleto Bancário</t>
        </is>
      </c>
      <c r="O1164" t="inlineStr">
        <is>
          <t>2024-24</t>
        </is>
      </c>
      <c r="P1164" t="inlineStr">
        <is>
          <t>Documentação Aprovada</t>
        </is>
      </c>
      <c r="Q1164" t="inlineStr">
        <is>
          <t>Aprovado Diretoria</t>
        </is>
      </c>
      <c r="R1164" t="inlineStr">
        <is>
          <t>Aprovado Caixa</t>
        </is>
      </c>
      <c r="S1164" t="inlineStr">
        <is>
          <t>Pago</t>
        </is>
      </c>
    </row>
    <row r="1165">
      <c r="A1165" t="n">
        <v>56772</v>
      </c>
      <c r="C1165" t="n">
        <v>115</v>
      </c>
      <c r="D1165" t="inlineStr">
        <is>
          <t>Riviera Bar</t>
        </is>
      </c>
      <c r="E1165" t="inlineStr">
        <is>
          <t>Officina Do Vidro Arte E Artesanato Ltda</t>
        </is>
      </c>
      <c r="F1165" t="n">
        <v>227.76</v>
      </c>
      <c r="G1165" s="30" t="n">
        <v>45454</v>
      </c>
      <c r="H1165" s="30" t="n">
        <v>45454</v>
      </c>
      <c r="I1165" s="30" t="n">
        <v>45454</v>
      </c>
      <c r="J1165" s="30" t="n">
        <v>45440</v>
      </c>
      <c r="K1165" s="30" t="n">
        <v>45446</v>
      </c>
      <c r="L1165" t="inlineStr">
        <is>
          <t>Boleto Bancário</t>
        </is>
      </c>
      <c r="M1165" t="inlineStr">
        <is>
          <t>UTILIDADES</t>
        </is>
      </c>
      <c r="N1165" t="inlineStr">
        <is>
          <t>UTENSILIOS</t>
        </is>
      </c>
      <c r="O1165" t="inlineStr">
        <is>
          <t>2024-24</t>
        </is>
      </c>
      <c r="P1165" t="inlineStr">
        <is>
          <t>Documentação Aprovada</t>
        </is>
      </c>
      <c r="Q1165" t="inlineStr">
        <is>
          <t>Aprovado Diretoria</t>
        </is>
      </c>
      <c r="R1165" t="inlineStr">
        <is>
          <t>Aprovado Caixa</t>
        </is>
      </c>
      <c r="S1165" t="inlineStr">
        <is>
          <t>Pago</t>
        </is>
      </c>
    </row>
    <row r="1166">
      <c r="A1166" t="n">
        <v>57216</v>
      </c>
      <c r="C1166" t="n">
        <v>115</v>
      </c>
      <c r="D1166" t="inlineStr">
        <is>
          <t>Riviera Bar</t>
        </is>
      </c>
      <c r="E1166" t="inlineStr">
        <is>
          <t>LATICINIOS AURICCHIO LTDA</t>
        </is>
      </c>
      <c r="F1166" t="n">
        <v>479.9</v>
      </c>
      <c r="G1166" s="30" t="n">
        <v>45454</v>
      </c>
      <c r="H1166" s="30" t="n">
        <v>45454</v>
      </c>
      <c r="I1166" s="30" t="n">
        <v>45454</v>
      </c>
      <c r="J1166" s="30" t="n">
        <v>45448</v>
      </c>
      <c r="K1166" s="30" t="n">
        <v>45448</v>
      </c>
      <c r="L1166" t="inlineStr">
        <is>
          <t>Boleto Bancário</t>
        </is>
      </c>
      <c r="O1166" t="inlineStr">
        <is>
          <t>2024-24</t>
        </is>
      </c>
      <c r="P1166" t="inlineStr">
        <is>
          <t>Documentação Aprovada</t>
        </is>
      </c>
      <c r="Q1166" t="inlineStr">
        <is>
          <t>Aprovado Diretoria</t>
        </is>
      </c>
      <c r="R1166" t="inlineStr">
        <is>
          <t>Aprovado Caixa</t>
        </is>
      </c>
      <c r="S1166" t="inlineStr">
        <is>
          <t>Pago</t>
        </is>
      </c>
    </row>
    <row r="1167">
      <c r="A1167" t="n">
        <v>57240</v>
      </c>
      <c r="C1167" t="n">
        <v>115</v>
      </c>
      <c r="D1167" t="inlineStr">
        <is>
          <t>Riviera Bar</t>
        </is>
      </c>
      <c r="E1167" t="inlineStr">
        <is>
          <t>PROCESSO TRABALHISTA</t>
        </is>
      </c>
      <c r="F1167" t="n">
        <v>1325</v>
      </c>
      <c r="G1167" s="30" t="n">
        <v>45454</v>
      </c>
      <c r="H1167" s="30" t="n">
        <v>45454</v>
      </c>
      <c r="I1167" s="30" t="n">
        <v>45454</v>
      </c>
      <c r="J1167" s="30" t="n">
        <v>45448</v>
      </c>
      <c r="K1167" s="30" t="n">
        <v>45448</v>
      </c>
      <c r="L1167" t="inlineStr">
        <is>
          <t>Transferência Bancária ou Pix</t>
        </is>
      </c>
      <c r="M1167" t="inlineStr">
        <is>
          <t>ENDIVIDAMENTO</t>
        </is>
      </c>
      <c r="N1167" t="inlineStr">
        <is>
          <t xml:space="preserve"> ENDIVIDAMENTO</t>
        </is>
      </c>
      <c r="O1167" t="inlineStr">
        <is>
          <t>2024-24</t>
        </is>
      </c>
      <c r="P1167" t="inlineStr">
        <is>
          <t>Documentação Aprovada</t>
        </is>
      </c>
      <c r="Q1167" t="inlineStr">
        <is>
          <t>Aprovado Diretoria</t>
        </is>
      </c>
      <c r="R1167" t="inlineStr">
        <is>
          <t>Aprovado Caixa</t>
        </is>
      </c>
      <c r="S1167" t="inlineStr">
        <is>
          <t>Pago</t>
        </is>
      </c>
    </row>
    <row r="1168">
      <c r="A1168" t="n">
        <v>54196</v>
      </c>
      <c r="C1168" t="n">
        <v>115</v>
      </c>
      <c r="D1168" t="inlineStr">
        <is>
          <t>Riviera Bar</t>
        </is>
      </c>
      <c r="E1168" t="inlineStr">
        <is>
          <t xml:space="preserve">ATACADISTA PUGLE </t>
        </is>
      </c>
      <c r="F1168" t="n">
        <v>836.3</v>
      </c>
      <c r="G1168" s="30" t="n">
        <v>45454</v>
      </c>
      <c r="H1168" s="30" t="n">
        <v>45454</v>
      </c>
      <c r="I1168" s="30" t="n">
        <v>45454</v>
      </c>
      <c r="J1168" s="30" t="n">
        <v>45426</v>
      </c>
      <c r="K1168" s="30" t="n">
        <v>45428</v>
      </c>
      <c r="L1168" t="inlineStr">
        <is>
          <t>Boleto Bancário</t>
        </is>
      </c>
      <c r="M1168" t="inlineStr">
        <is>
          <t>INSUMOS</t>
        </is>
      </c>
      <c r="N1168" t="inlineStr">
        <is>
          <t>ALIMENTOS</t>
        </is>
      </c>
      <c r="O1168" t="inlineStr">
        <is>
          <t>2024-24</t>
        </is>
      </c>
      <c r="P1168" t="inlineStr">
        <is>
          <t>Documentação Aprovada</t>
        </is>
      </c>
      <c r="Q1168" t="inlineStr">
        <is>
          <t>Aprovado Diretoria</t>
        </is>
      </c>
      <c r="R1168" t="inlineStr">
        <is>
          <t>Aprovado Caixa</t>
        </is>
      </c>
      <c r="S1168" t="inlineStr">
        <is>
          <t>Pago</t>
        </is>
      </c>
    </row>
    <row r="1169">
      <c r="A1169" t="n">
        <v>55337</v>
      </c>
      <c r="C1169" t="n">
        <v>115</v>
      </c>
      <c r="D1169" t="inlineStr">
        <is>
          <t>Riviera Bar</t>
        </is>
      </c>
      <c r="E1169" t="inlineStr">
        <is>
          <t xml:space="preserve">EMPORIO MEL </t>
        </is>
      </c>
      <c r="F1169" t="n">
        <v>2057.61</v>
      </c>
      <c r="G1169" s="30" t="n">
        <v>45454</v>
      </c>
      <c r="H1169" s="30" t="n">
        <v>45454</v>
      </c>
      <c r="I1169" s="30" t="n">
        <v>45454</v>
      </c>
      <c r="J1169" s="30" t="n">
        <v>45435</v>
      </c>
      <c r="K1169" s="30" t="n">
        <v>45435</v>
      </c>
      <c r="L1169" t="inlineStr">
        <is>
          <t>Boleto Bancário</t>
        </is>
      </c>
      <c r="O1169" t="inlineStr">
        <is>
          <t>2024-24</t>
        </is>
      </c>
      <c r="P1169" t="inlineStr">
        <is>
          <t>Documentação Aprovada</t>
        </is>
      </c>
      <c r="Q1169" t="inlineStr">
        <is>
          <t>Aprovado Diretoria</t>
        </is>
      </c>
      <c r="R1169" t="inlineStr">
        <is>
          <t>Aprovado Caixa</t>
        </is>
      </c>
      <c r="S1169" t="inlineStr">
        <is>
          <t>Pago</t>
        </is>
      </c>
    </row>
    <row r="1170">
      <c r="A1170" t="n">
        <v>62357</v>
      </c>
      <c r="C1170" t="n">
        <v>115</v>
      </c>
      <c r="D1170" t="inlineStr">
        <is>
          <t>Riviera Bar</t>
        </is>
      </c>
      <c r="E1170" t="inlineStr">
        <is>
          <t>ZIGPAY LTDAS -ME</t>
        </is>
      </c>
      <c r="F1170" t="n">
        <v>3.16</v>
      </c>
      <c r="G1170" s="30" t="n">
        <v>45454</v>
      </c>
      <c r="H1170" s="30" t="n"/>
      <c r="I1170" s="30" t="n">
        <v>45454</v>
      </c>
      <c r="J1170" s="30" t="n">
        <v>45454</v>
      </c>
      <c r="K1170" s="30" t="n">
        <v>45475</v>
      </c>
      <c r="L1170" t="inlineStr">
        <is>
          <t>Encontro de Contas</t>
        </is>
      </c>
      <c r="M1170" t="inlineStr">
        <is>
          <t>DEDUCOES SOBRE VENDA</t>
        </is>
      </c>
      <c r="N1170" t="inlineStr">
        <is>
          <t>MEIOS DE PAGAMENTO</t>
        </is>
      </c>
      <c r="O1170" t="inlineStr">
        <is>
          <t>2024-24</t>
        </is>
      </c>
      <c r="S1170" t="inlineStr">
        <is>
          <t>Pago</t>
        </is>
      </c>
    </row>
    <row r="1171">
      <c r="A1171" t="n">
        <v>62470</v>
      </c>
      <c r="C1171" t="n">
        <v>115</v>
      </c>
      <c r="D1171" t="inlineStr">
        <is>
          <t>Riviera Bar</t>
        </is>
      </c>
      <c r="E1171" t="inlineStr">
        <is>
          <t>BRADESCO SA</t>
        </is>
      </c>
      <c r="F1171" t="n">
        <v>22</v>
      </c>
      <c r="G1171" s="30" t="n">
        <v>45454</v>
      </c>
      <c r="H1171" s="30" t="n"/>
      <c r="I1171" s="30" t="n">
        <v>45454</v>
      </c>
      <c r="J1171" s="30" t="n">
        <v>45454</v>
      </c>
      <c r="K1171" s="30" t="n">
        <v>45475</v>
      </c>
      <c r="L1171" t="inlineStr">
        <is>
          <t>Encontro de Contas</t>
        </is>
      </c>
      <c r="M1171" t="inlineStr">
        <is>
          <t>DESPESAS BANCARIAS</t>
        </is>
      </c>
      <c r="N1171" t="inlineStr">
        <is>
          <t>TARIFAS BANCARIAS</t>
        </is>
      </c>
      <c r="O1171" t="inlineStr">
        <is>
          <t>2024-24</t>
        </is>
      </c>
      <c r="P1171" t="inlineStr">
        <is>
          <t>Documentação Aprovada</t>
        </is>
      </c>
      <c r="S1171" t="inlineStr">
        <is>
          <t>Pago</t>
        </is>
      </c>
    </row>
    <row r="1172">
      <c r="A1172" t="n">
        <v>63049</v>
      </c>
      <c r="C1172" t="n">
        <v>115</v>
      </c>
      <c r="D1172" t="inlineStr">
        <is>
          <t>Riviera Bar</t>
        </is>
      </c>
      <c r="E1172" t="inlineStr">
        <is>
          <t>PETTY CASH</t>
        </is>
      </c>
      <c r="F1172" t="n">
        <v>32</v>
      </c>
      <c r="G1172" s="30" t="n">
        <v>45453</v>
      </c>
      <c r="H1172" s="30" t="n"/>
      <c r="I1172" s="30" t="n">
        <v>45453</v>
      </c>
      <c r="J1172" s="30" t="n">
        <v>45453</v>
      </c>
      <c r="K1172" s="30" t="n">
        <v>45476</v>
      </c>
      <c r="L1172" t="inlineStr">
        <is>
          <t>Dinheiro em Espécie</t>
        </is>
      </c>
      <c r="M1172" t="inlineStr">
        <is>
          <t>UTILIDADES</t>
        </is>
      </c>
      <c r="N1172" t="inlineStr">
        <is>
          <t xml:space="preserve"> CORREIOS/ MOTOBOY</t>
        </is>
      </c>
      <c r="O1172" t="inlineStr">
        <is>
          <t>2024-24</t>
        </is>
      </c>
      <c r="P1172" t="inlineStr">
        <is>
          <t>Documentação Aprovada</t>
        </is>
      </c>
      <c r="Q1172" t="inlineStr">
        <is>
          <t>Aprovado Diretoria</t>
        </is>
      </c>
      <c r="R1172" t="inlineStr">
        <is>
          <t>Aprovado Caixa</t>
        </is>
      </c>
      <c r="S1172" t="inlineStr">
        <is>
          <t>Pago</t>
        </is>
      </c>
    </row>
    <row r="1173">
      <c r="A1173" t="n">
        <v>58022</v>
      </c>
      <c r="C1173" t="n">
        <v>115</v>
      </c>
      <c r="D1173" t="inlineStr">
        <is>
          <t>Riviera Bar</t>
        </is>
      </c>
      <c r="E1173" t="inlineStr">
        <is>
          <t>PETTY CASH</t>
        </is>
      </c>
      <c r="F1173" t="n">
        <v>103</v>
      </c>
      <c r="G1173" s="30" t="n">
        <v>45453</v>
      </c>
      <c r="H1173" s="30" t="n"/>
      <c r="I1173" s="30" t="n">
        <v>45453</v>
      </c>
      <c r="J1173" s="30" t="n">
        <v>45453</v>
      </c>
      <c r="K1173" s="30" t="n">
        <v>45454</v>
      </c>
      <c r="L1173" t="inlineStr">
        <is>
          <t>Dinheiro em Espécie</t>
        </is>
      </c>
      <c r="M1173" t="inlineStr">
        <is>
          <t>UTILIDADES</t>
        </is>
      </c>
      <c r="N1173" t="inlineStr">
        <is>
          <t>HIGIENE E LIMPEZA</t>
        </is>
      </c>
      <c r="O1173" t="inlineStr">
        <is>
          <t>2024-24</t>
        </is>
      </c>
      <c r="P1173" t="inlineStr">
        <is>
          <t>Documentação Aprovada</t>
        </is>
      </c>
      <c r="Q1173" t="inlineStr">
        <is>
          <t>Aprovado Diretoria</t>
        </is>
      </c>
      <c r="R1173" t="inlineStr">
        <is>
          <t>Aprovado Caixa</t>
        </is>
      </c>
      <c r="S1173" t="inlineStr">
        <is>
          <t>Pago</t>
        </is>
      </c>
    </row>
    <row r="1174">
      <c r="A1174" t="n">
        <v>58024</v>
      </c>
      <c r="C1174" t="n">
        <v>115</v>
      </c>
      <c r="D1174" t="inlineStr">
        <is>
          <t>Riviera Bar</t>
        </is>
      </c>
      <c r="E1174" t="inlineStr">
        <is>
          <t>PETTY CASH</t>
        </is>
      </c>
      <c r="F1174" t="n">
        <v>71.90000000000001</v>
      </c>
      <c r="G1174" s="30" t="n">
        <v>45453</v>
      </c>
      <c r="H1174" s="30" t="n"/>
      <c r="I1174" s="30" t="n">
        <v>45453</v>
      </c>
      <c r="J1174" s="30" t="n">
        <v>45453</v>
      </c>
      <c r="K1174" s="30" t="n">
        <v>45454</v>
      </c>
      <c r="L1174" t="inlineStr">
        <is>
          <t>Dinheiro em Espécie</t>
        </is>
      </c>
      <c r="M1174" t="inlineStr">
        <is>
          <t>UTILIDADES</t>
        </is>
      </c>
      <c r="N1174" t="inlineStr">
        <is>
          <t>MATERIAL DE ESCRITORIO</t>
        </is>
      </c>
      <c r="O1174" t="inlineStr">
        <is>
          <t>2024-24</t>
        </is>
      </c>
      <c r="P1174" t="inlineStr">
        <is>
          <t>Documentação Aprovada</t>
        </is>
      </c>
      <c r="Q1174" t="inlineStr">
        <is>
          <t>Aprovado Diretoria</t>
        </is>
      </c>
      <c r="R1174" t="inlineStr">
        <is>
          <t>Aprovado Caixa</t>
        </is>
      </c>
      <c r="S1174" t="inlineStr">
        <is>
          <t>Pago</t>
        </is>
      </c>
    </row>
    <row r="1175">
      <c r="A1175" t="n">
        <v>55427</v>
      </c>
      <c r="C1175" t="n">
        <v>115</v>
      </c>
      <c r="D1175" t="inlineStr">
        <is>
          <t>Riviera Bar</t>
        </is>
      </c>
      <c r="E1175" t="inlineStr">
        <is>
          <t>CRYSTALMIXGAS COM DE MATERIAIS E EQUIP D</t>
        </is>
      </c>
      <c r="F1175" t="n">
        <v>121.5</v>
      </c>
      <c r="G1175" s="30" t="n">
        <v>45453</v>
      </c>
      <c r="H1175" s="30" t="n">
        <v>45453</v>
      </c>
      <c r="I1175" s="30" t="n">
        <v>45453</v>
      </c>
      <c r="J1175" s="30" t="n">
        <v>45435</v>
      </c>
      <c r="K1175" s="30" t="n">
        <v>45435</v>
      </c>
      <c r="L1175" t="inlineStr">
        <is>
          <t>Boleto Bancário</t>
        </is>
      </c>
      <c r="N1175" t="inlineStr">
        <is>
          <t xml:space="preserve"> GELO/ GAS CO2/ CARVAO</t>
        </is>
      </c>
      <c r="O1175" t="inlineStr">
        <is>
          <t>2024-24</t>
        </is>
      </c>
      <c r="P1175" t="inlineStr">
        <is>
          <t>Documentação Aprovada</t>
        </is>
      </c>
      <c r="Q1175" t="inlineStr">
        <is>
          <t>Aprovado Diretoria</t>
        </is>
      </c>
      <c r="R1175" t="inlineStr">
        <is>
          <t>Aprovado Caixa</t>
        </is>
      </c>
      <c r="S1175" t="inlineStr">
        <is>
          <t>Pago</t>
        </is>
      </c>
    </row>
    <row r="1176">
      <c r="A1176" t="n">
        <v>55813</v>
      </c>
      <c r="C1176" t="n">
        <v>115</v>
      </c>
      <c r="D1176" t="inlineStr">
        <is>
          <t>Riviera Bar</t>
        </is>
      </c>
      <c r="E1176" t="inlineStr">
        <is>
          <t>NOTRE DAME INTERMEDICA SAUDE S.A.</t>
        </is>
      </c>
      <c r="F1176" t="n">
        <v>9330.780000000001</v>
      </c>
      <c r="G1176" s="30" t="n">
        <v>45453</v>
      </c>
      <c r="H1176" s="30" t="n">
        <v>45453</v>
      </c>
      <c r="I1176" s="30" t="n">
        <v>45453</v>
      </c>
      <c r="J1176" s="30" t="n">
        <v>45444</v>
      </c>
      <c r="K1176" s="30" t="n">
        <v>45440</v>
      </c>
      <c r="L1176" t="inlineStr">
        <is>
          <t>Transferência Bancária ou Pix</t>
        </is>
      </c>
      <c r="M1176" t="inlineStr">
        <is>
          <t>MAO DE OBRA FIXA/ TEMPORARIOS</t>
        </is>
      </c>
      <c r="N1176" t="inlineStr">
        <is>
          <t>ASSISTÊNCIA MÉDICA</t>
        </is>
      </c>
      <c r="O1176" t="inlineStr">
        <is>
          <t>2024-24</t>
        </is>
      </c>
      <c r="P1176" t="inlineStr">
        <is>
          <t>Documentação Aprovada</t>
        </is>
      </c>
      <c r="Q1176" t="inlineStr">
        <is>
          <t>Aprovado Diretoria</t>
        </is>
      </c>
      <c r="R1176" t="inlineStr">
        <is>
          <t>Aprovado Caixa</t>
        </is>
      </c>
      <c r="S1176" t="inlineStr">
        <is>
          <t>Pago</t>
        </is>
      </c>
    </row>
    <row r="1177">
      <c r="A1177" t="n">
        <v>56163</v>
      </c>
      <c r="C1177" t="n">
        <v>115</v>
      </c>
      <c r="D1177" t="inlineStr">
        <is>
          <t>Riviera Bar</t>
        </is>
      </c>
      <c r="E1177" t="inlineStr">
        <is>
          <t>BB DISTRIBUIDORA DE CARNES LTDA</t>
        </is>
      </c>
      <c r="F1177" t="n">
        <v>4462.11</v>
      </c>
      <c r="G1177" s="30" t="n">
        <v>45453</v>
      </c>
      <c r="H1177" s="30" t="n">
        <v>45453</v>
      </c>
      <c r="I1177" s="30" t="n">
        <v>45453</v>
      </c>
      <c r="J1177" s="30" t="n">
        <v>45441</v>
      </c>
      <c r="K1177" s="30" t="n">
        <v>45441</v>
      </c>
      <c r="L1177" t="inlineStr">
        <is>
          <t>Boleto Bancário</t>
        </is>
      </c>
      <c r="O1177" t="inlineStr">
        <is>
          <t>2024-24</t>
        </is>
      </c>
      <c r="P1177" t="inlineStr">
        <is>
          <t>Documentação Aprovada</t>
        </is>
      </c>
      <c r="Q1177" t="inlineStr">
        <is>
          <t>Aprovado Diretoria</t>
        </is>
      </c>
      <c r="R1177" t="inlineStr">
        <is>
          <t>Aprovado Caixa</t>
        </is>
      </c>
      <c r="S1177" t="inlineStr">
        <is>
          <t>Pago</t>
        </is>
      </c>
    </row>
    <row r="1178">
      <c r="A1178" t="n">
        <v>56177</v>
      </c>
      <c r="C1178" t="n">
        <v>115</v>
      </c>
      <c r="D1178" t="inlineStr">
        <is>
          <t>Riviera Bar</t>
        </is>
      </c>
      <c r="E1178" t="inlineStr">
        <is>
          <t xml:space="preserve">DISTRIBUIDORA DE CARNES CANTAREIRA </t>
        </is>
      </c>
      <c r="F1178" t="n">
        <v>475.12</v>
      </c>
      <c r="G1178" s="30" t="n">
        <v>45452</v>
      </c>
      <c r="H1178" s="30" t="n">
        <v>45453</v>
      </c>
      <c r="I1178" s="30" t="n">
        <v>45453</v>
      </c>
      <c r="J1178" s="30" t="n">
        <v>45441</v>
      </c>
      <c r="K1178" s="30" t="n">
        <v>45441</v>
      </c>
      <c r="L1178" t="inlineStr">
        <is>
          <t>Boleto Bancário</t>
        </is>
      </c>
      <c r="O1178" t="inlineStr">
        <is>
          <t>2024-23</t>
        </is>
      </c>
      <c r="P1178" t="inlineStr">
        <is>
          <t>Documentação Aprovada</t>
        </is>
      </c>
      <c r="Q1178" t="inlineStr">
        <is>
          <t>Aprovado Diretoria</t>
        </is>
      </c>
      <c r="R1178" t="inlineStr">
        <is>
          <t>Aprovado Caixa</t>
        </is>
      </c>
      <c r="S1178" t="inlineStr">
        <is>
          <t>Pago</t>
        </is>
      </c>
    </row>
    <row r="1179">
      <c r="A1179" t="n">
        <v>56180</v>
      </c>
      <c r="C1179" t="n">
        <v>115</v>
      </c>
      <c r="D1179" t="inlineStr">
        <is>
          <t>Riviera Bar</t>
        </is>
      </c>
      <c r="E1179" t="inlineStr">
        <is>
          <t>TARUMA CIA COMERCIAL AGRICOLA</t>
        </is>
      </c>
      <c r="F1179" t="n">
        <v>786.71</v>
      </c>
      <c r="G1179" s="30" t="n">
        <v>45453</v>
      </c>
      <c r="H1179" s="30" t="n">
        <v>45453</v>
      </c>
      <c r="I1179" s="30" t="n">
        <v>45453</v>
      </c>
      <c r="J1179" s="30" t="n">
        <v>45441</v>
      </c>
      <c r="K1179" s="30" t="n">
        <v>45441</v>
      </c>
      <c r="L1179" t="inlineStr">
        <is>
          <t>Boleto Bancário</t>
        </is>
      </c>
      <c r="O1179" t="inlineStr">
        <is>
          <t>2024-24</t>
        </is>
      </c>
      <c r="P1179" t="inlineStr">
        <is>
          <t>Documentação Aprovada</t>
        </is>
      </c>
      <c r="Q1179" t="inlineStr">
        <is>
          <t>Aprovado Diretoria</t>
        </is>
      </c>
      <c r="R1179" t="inlineStr">
        <is>
          <t>Aprovado Caixa</t>
        </is>
      </c>
      <c r="S1179" t="inlineStr">
        <is>
          <t>Pago</t>
        </is>
      </c>
    </row>
    <row r="1180">
      <c r="A1180" t="n">
        <v>56186</v>
      </c>
      <c r="C1180" t="n">
        <v>115</v>
      </c>
      <c r="D1180" t="inlineStr">
        <is>
          <t>Riviera Bar</t>
        </is>
      </c>
      <c r="E1180" t="inlineStr">
        <is>
          <t>LATICINIOS PIRAMIDE LTDA</t>
        </is>
      </c>
      <c r="F1180" t="n">
        <v>1168.8</v>
      </c>
      <c r="G1180" s="30" t="n">
        <v>45453</v>
      </c>
      <c r="H1180" s="30" t="n">
        <v>45453</v>
      </c>
      <c r="I1180" s="30" t="n">
        <v>45453</v>
      </c>
      <c r="J1180" s="30" t="n">
        <v>45441</v>
      </c>
      <c r="K1180" s="30" t="n">
        <v>45441</v>
      </c>
      <c r="L1180" t="inlineStr">
        <is>
          <t>Boleto Bancário</t>
        </is>
      </c>
      <c r="O1180" t="inlineStr">
        <is>
          <t>2024-24</t>
        </is>
      </c>
      <c r="P1180" t="inlineStr">
        <is>
          <t>Documentação Aprovada</t>
        </is>
      </c>
      <c r="Q1180" t="inlineStr">
        <is>
          <t>Aprovado Diretoria</t>
        </is>
      </c>
      <c r="R1180" t="inlineStr">
        <is>
          <t>Aprovado Caixa</t>
        </is>
      </c>
      <c r="S1180" t="inlineStr">
        <is>
          <t>Pago</t>
        </is>
      </c>
    </row>
    <row r="1181">
      <c r="A1181" t="n">
        <v>56253</v>
      </c>
      <c r="C1181" t="n">
        <v>115</v>
      </c>
      <c r="D1181" t="inlineStr">
        <is>
          <t>Riviera Bar</t>
        </is>
      </c>
      <c r="E1181" t="inlineStr">
        <is>
          <t>CIA DE SANEAMENTO BASICO DO ESTADO DE SAO PAULO SABESP</t>
        </is>
      </c>
      <c r="F1181" t="n">
        <v>21736.45</v>
      </c>
      <c r="G1181" s="30" t="n">
        <v>45453</v>
      </c>
      <c r="H1181" s="30" t="n">
        <v>45453</v>
      </c>
      <c r="I1181" s="30" t="n">
        <v>45453</v>
      </c>
      <c r="J1181" s="30" t="n">
        <v>45441</v>
      </c>
      <c r="K1181" s="30" t="n">
        <v>45441</v>
      </c>
      <c r="L1181" t="inlineStr">
        <is>
          <t>Boleto Bancário</t>
        </is>
      </c>
      <c r="M1181" t="inlineStr">
        <is>
          <t>UTILIDADES</t>
        </is>
      </c>
      <c r="N1181" t="inlineStr">
        <is>
          <t>AGUA/ ESGOTO</t>
        </is>
      </c>
      <c r="O1181" t="inlineStr">
        <is>
          <t>2024-24</t>
        </is>
      </c>
      <c r="P1181" t="inlineStr">
        <is>
          <t>Documentação Aprovada</t>
        </is>
      </c>
      <c r="Q1181" t="inlineStr">
        <is>
          <t>Aprovado Diretoria</t>
        </is>
      </c>
      <c r="R1181" t="inlineStr">
        <is>
          <t>Aprovado Caixa</t>
        </is>
      </c>
      <c r="S1181" t="inlineStr">
        <is>
          <t>Pago</t>
        </is>
      </c>
    </row>
    <row r="1182">
      <c r="A1182" t="n">
        <v>56255</v>
      </c>
      <c r="C1182" t="n">
        <v>115</v>
      </c>
      <c r="D1182" t="inlineStr">
        <is>
          <t>Riviera Bar</t>
        </is>
      </c>
      <c r="E1182" t="inlineStr">
        <is>
          <t>WIDE STOCK COMERCIO E REPRESENTACAO LTDA</t>
        </is>
      </c>
      <c r="F1182" t="n">
        <v>830.64</v>
      </c>
      <c r="G1182" s="30" t="n">
        <v>45453</v>
      </c>
      <c r="H1182" s="30" t="n">
        <v>45453</v>
      </c>
      <c r="I1182" s="30" t="n">
        <v>45453</v>
      </c>
      <c r="J1182" s="30" t="n">
        <v>45441</v>
      </c>
      <c r="K1182" s="30" t="n">
        <v>45441</v>
      </c>
      <c r="L1182" t="inlineStr">
        <is>
          <t>Boleto Bancário</t>
        </is>
      </c>
      <c r="O1182" t="inlineStr">
        <is>
          <t>2024-24</t>
        </is>
      </c>
      <c r="P1182" t="inlineStr">
        <is>
          <t>Documentação Aprovada</t>
        </is>
      </c>
      <c r="Q1182" t="inlineStr">
        <is>
          <t>Aprovado Diretoria</t>
        </is>
      </c>
      <c r="R1182" t="inlineStr">
        <is>
          <t>Aprovado Caixa</t>
        </is>
      </c>
      <c r="S1182" t="inlineStr">
        <is>
          <t>Pago</t>
        </is>
      </c>
    </row>
    <row r="1183">
      <c r="A1183" t="n">
        <v>56257</v>
      </c>
      <c r="C1183" t="n">
        <v>115</v>
      </c>
      <c r="D1183" t="inlineStr">
        <is>
          <t>Riviera Bar</t>
        </is>
      </c>
      <c r="E1183" t="inlineStr">
        <is>
          <t>CIUFFI HORTIFRUTI EIRELI</t>
        </is>
      </c>
      <c r="F1183" t="n">
        <v>2636.32</v>
      </c>
      <c r="G1183" s="30" t="n">
        <v>45453</v>
      </c>
      <c r="H1183" s="30" t="n">
        <v>45453</v>
      </c>
      <c r="I1183" s="30" t="n">
        <v>45453</v>
      </c>
      <c r="J1183" s="30" t="n">
        <v>45441</v>
      </c>
      <c r="K1183" s="30" t="n">
        <v>45441</v>
      </c>
      <c r="L1183" t="inlineStr">
        <is>
          <t>Boleto Bancário</t>
        </is>
      </c>
      <c r="O1183" t="inlineStr">
        <is>
          <t>2024-24</t>
        </is>
      </c>
      <c r="P1183" t="inlineStr">
        <is>
          <t>Documentação Aprovada</t>
        </is>
      </c>
      <c r="Q1183" t="inlineStr">
        <is>
          <t>Aprovado Diretoria</t>
        </is>
      </c>
      <c r="R1183" t="inlineStr">
        <is>
          <t>Aprovado Caixa</t>
        </is>
      </c>
      <c r="S1183" t="inlineStr">
        <is>
          <t>Pago</t>
        </is>
      </c>
    </row>
    <row r="1184">
      <c r="A1184" t="n">
        <v>56268</v>
      </c>
      <c r="C1184" t="n">
        <v>115</v>
      </c>
      <c r="D1184" t="inlineStr">
        <is>
          <t>Riviera Bar</t>
        </is>
      </c>
      <c r="E1184" t="inlineStr">
        <is>
          <t xml:space="preserve">MRC INDUSTRIA E COMERCIO DE BEBIDAS </t>
        </is>
      </c>
      <c r="F1184" t="n">
        <v>2200.01</v>
      </c>
      <c r="G1184" s="30" t="n">
        <v>45453</v>
      </c>
      <c r="H1184" s="30" t="n">
        <v>45453</v>
      </c>
      <c r="I1184" s="30" t="n">
        <v>45453</v>
      </c>
      <c r="J1184" s="30" t="n">
        <v>45441</v>
      </c>
      <c r="K1184" s="30" t="n">
        <v>45441</v>
      </c>
      <c r="L1184" t="inlineStr">
        <is>
          <t>Boleto Bancário</t>
        </is>
      </c>
      <c r="O1184" t="inlineStr">
        <is>
          <t>2024-24</t>
        </is>
      </c>
      <c r="P1184" t="inlineStr">
        <is>
          <t>Documentação Aprovada</t>
        </is>
      </c>
      <c r="Q1184" t="inlineStr">
        <is>
          <t>Aprovado Diretoria</t>
        </is>
      </c>
      <c r="R1184" t="inlineStr">
        <is>
          <t>Aprovado Caixa</t>
        </is>
      </c>
      <c r="S1184" t="inlineStr">
        <is>
          <t>Pago</t>
        </is>
      </c>
    </row>
    <row r="1185">
      <c r="A1185" t="n">
        <v>56275</v>
      </c>
      <c r="C1185" t="n">
        <v>115</v>
      </c>
      <c r="D1185" t="inlineStr">
        <is>
          <t>Riviera Bar</t>
        </is>
      </c>
      <c r="F1185" t="n">
        <v>2079.49</v>
      </c>
      <c r="G1185" s="30" t="n">
        <v>45453</v>
      </c>
      <c r="H1185" s="30" t="n">
        <v>45453</v>
      </c>
      <c r="I1185" s="30" t="n">
        <v>45453</v>
      </c>
      <c r="J1185" s="30" t="n">
        <v>45441</v>
      </c>
      <c r="K1185" s="30" t="n">
        <v>45441</v>
      </c>
      <c r="L1185" t="inlineStr">
        <is>
          <t>Boleto Bancário</t>
        </is>
      </c>
      <c r="O1185" t="inlineStr">
        <is>
          <t>2024-24</t>
        </is>
      </c>
      <c r="P1185" t="inlineStr">
        <is>
          <t>Documentação Aprovada</t>
        </is>
      </c>
      <c r="Q1185" t="inlineStr">
        <is>
          <t>Aprovado Diretoria</t>
        </is>
      </c>
      <c r="R1185" t="inlineStr">
        <is>
          <t>Aprovado Caixa</t>
        </is>
      </c>
      <c r="S1185" t="inlineStr">
        <is>
          <t>Pago</t>
        </is>
      </c>
    </row>
    <row r="1186">
      <c r="A1186" t="n">
        <v>56280</v>
      </c>
      <c r="C1186" t="n">
        <v>115</v>
      </c>
      <c r="D1186" t="inlineStr">
        <is>
          <t>Riviera Bar</t>
        </is>
      </c>
      <c r="E1186" t="inlineStr">
        <is>
          <t>MARIO PEDRO FELICIANO HORTIFRUTI EPP</t>
        </is>
      </c>
      <c r="F1186" t="n">
        <v>52.5</v>
      </c>
      <c r="G1186" s="30" t="n">
        <v>45451</v>
      </c>
      <c r="H1186" s="30" t="n">
        <v>45453</v>
      </c>
      <c r="I1186" s="30" t="n">
        <v>45453</v>
      </c>
      <c r="J1186" s="30" t="n">
        <v>45441</v>
      </c>
      <c r="K1186" s="30" t="n">
        <v>45441</v>
      </c>
      <c r="L1186" t="inlineStr">
        <is>
          <t>Boleto Bancário</t>
        </is>
      </c>
      <c r="O1186" t="inlineStr">
        <is>
          <t>2024-23</t>
        </is>
      </c>
      <c r="P1186" t="inlineStr">
        <is>
          <t>Documentação Aprovada</t>
        </is>
      </c>
      <c r="Q1186" t="inlineStr">
        <is>
          <t>Aprovado Diretoria</t>
        </is>
      </c>
      <c r="R1186" t="inlineStr">
        <is>
          <t>Aprovado Caixa</t>
        </is>
      </c>
      <c r="S1186" t="inlineStr">
        <is>
          <t>Pago</t>
        </is>
      </c>
    </row>
    <row r="1187">
      <c r="A1187" t="n">
        <v>56281</v>
      </c>
      <c r="C1187" t="n">
        <v>115</v>
      </c>
      <c r="D1187" t="inlineStr">
        <is>
          <t>Riviera Bar</t>
        </is>
      </c>
      <c r="E1187" t="inlineStr">
        <is>
          <t>MARIO PEDRO FELICIANO HORTIFRUTI EPP</t>
        </is>
      </c>
      <c r="F1187" t="n">
        <v>552.37</v>
      </c>
      <c r="G1187" s="30" t="n">
        <v>45451</v>
      </c>
      <c r="H1187" s="30" t="n">
        <v>45453</v>
      </c>
      <c r="I1187" s="30" t="n">
        <v>45453</v>
      </c>
      <c r="J1187" s="30" t="n">
        <v>45441</v>
      </c>
      <c r="K1187" s="30" t="n">
        <v>45441</v>
      </c>
      <c r="L1187" t="inlineStr">
        <is>
          <t>Boleto Bancário</t>
        </is>
      </c>
      <c r="O1187" t="inlineStr">
        <is>
          <t>2024-23</t>
        </is>
      </c>
      <c r="P1187" t="inlineStr">
        <is>
          <t>Documentação Aprovada</t>
        </is>
      </c>
      <c r="Q1187" t="inlineStr">
        <is>
          <t>Aprovado Diretoria</t>
        </is>
      </c>
      <c r="R1187" t="inlineStr">
        <is>
          <t>Aprovado Caixa</t>
        </is>
      </c>
      <c r="S1187" t="inlineStr">
        <is>
          <t>Pago</t>
        </is>
      </c>
    </row>
    <row r="1188">
      <c r="A1188" t="n">
        <v>56285</v>
      </c>
      <c r="C1188" t="n">
        <v>115</v>
      </c>
      <c r="D1188" t="inlineStr">
        <is>
          <t>Riviera Bar</t>
        </is>
      </c>
      <c r="E1188" t="inlineStr">
        <is>
          <t>MARCELO DA SILVEIRA ARRUDA COMERCIO DE ALIMENTOS -P.QUEIJO</t>
        </is>
      </c>
      <c r="F1188" t="n">
        <v>484.32</v>
      </c>
      <c r="G1188" s="30" t="n">
        <v>45453</v>
      </c>
      <c r="H1188" s="30" t="n">
        <v>45453</v>
      </c>
      <c r="I1188" s="30" t="n">
        <v>45453</v>
      </c>
      <c r="J1188" s="30" t="n">
        <v>45441</v>
      </c>
      <c r="K1188" s="30" t="n">
        <v>45441</v>
      </c>
      <c r="L1188" t="inlineStr">
        <is>
          <t>Boleto Bancário</t>
        </is>
      </c>
      <c r="O1188" t="inlineStr">
        <is>
          <t>2024-24</t>
        </is>
      </c>
      <c r="P1188" t="inlineStr">
        <is>
          <t>Documentação Aprovada</t>
        </is>
      </c>
      <c r="Q1188" t="inlineStr">
        <is>
          <t>Aprovado Diretoria</t>
        </is>
      </c>
      <c r="R1188" t="inlineStr">
        <is>
          <t>Aprovado Caixa</t>
        </is>
      </c>
      <c r="S1188" t="inlineStr">
        <is>
          <t>Pago</t>
        </is>
      </c>
    </row>
    <row r="1189">
      <c r="A1189" t="n">
        <v>62346</v>
      </c>
      <c r="C1189" t="n">
        <v>115</v>
      </c>
      <c r="D1189" t="inlineStr">
        <is>
          <t>Riviera Bar</t>
        </is>
      </c>
      <c r="E1189" t="inlineStr">
        <is>
          <t>PETTY CASH</t>
        </is>
      </c>
      <c r="F1189" t="n">
        <v>32</v>
      </c>
      <c r="G1189" s="30" t="n">
        <v>45453</v>
      </c>
      <c r="H1189" s="30" t="n"/>
      <c r="I1189" s="30" t="n">
        <v>45453</v>
      </c>
      <c r="J1189" s="30" t="n">
        <v>45453</v>
      </c>
      <c r="K1189" s="30" t="n">
        <v>45475</v>
      </c>
      <c r="L1189" t="inlineStr">
        <is>
          <t>Dinheiro em Espécie</t>
        </is>
      </c>
      <c r="M1189" t="inlineStr">
        <is>
          <t>UTILIDADES</t>
        </is>
      </c>
      <c r="N1189" t="inlineStr">
        <is>
          <t xml:space="preserve"> CONDUÇÕES/TAXI/UBER</t>
        </is>
      </c>
      <c r="O1189" t="inlineStr">
        <is>
          <t>2024-24</t>
        </is>
      </c>
      <c r="P1189" t="inlineStr">
        <is>
          <t>Documentação Aprovada</t>
        </is>
      </c>
      <c r="Q1189" t="inlineStr">
        <is>
          <t>Aprovado Diretoria</t>
        </is>
      </c>
      <c r="R1189" t="inlineStr">
        <is>
          <t>Aprovado Caixa</t>
        </is>
      </c>
      <c r="S1189" t="inlineStr">
        <is>
          <t>Pago</t>
        </is>
      </c>
    </row>
    <row r="1190">
      <c r="A1190" t="n">
        <v>62353</v>
      </c>
      <c r="C1190" t="n">
        <v>115</v>
      </c>
      <c r="D1190" t="inlineStr">
        <is>
          <t>Riviera Bar</t>
        </is>
      </c>
      <c r="E1190" t="inlineStr">
        <is>
          <t>PETTY CASH</t>
        </is>
      </c>
      <c r="F1190" t="n">
        <v>13.52</v>
      </c>
      <c r="G1190" s="30" t="n">
        <v>45453</v>
      </c>
      <c r="H1190" s="30" t="n"/>
      <c r="I1190" s="30" t="n">
        <v>45453</v>
      </c>
      <c r="J1190" s="30" t="n">
        <v>45453</v>
      </c>
      <c r="K1190" s="30" t="n">
        <v>45475</v>
      </c>
      <c r="L1190" t="inlineStr">
        <is>
          <t>Dinheiro em Espécie</t>
        </is>
      </c>
      <c r="M1190" t="inlineStr">
        <is>
          <t>UTILIDADES</t>
        </is>
      </c>
      <c r="N1190" t="inlineStr">
        <is>
          <t>HIGIENE E LIMPEZA</t>
        </is>
      </c>
      <c r="O1190" t="inlineStr">
        <is>
          <t>2024-24</t>
        </is>
      </c>
      <c r="P1190" t="inlineStr">
        <is>
          <t>Documentação Aprovada</t>
        </is>
      </c>
      <c r="Q1190" t="inlineStr">
        <is>
          <t>Aprovado Diretoria</t>
        </is>
      </c>
      <c r="R1190" t="inlineStr">
        <is>
          <t>Aprovado Caixa</t>
        </is>
      </c>
      <c r="S1190" t="inlineStr">
        <is>
          <t>Pago</t>
        </is>
      </c>
    </row>
    <row r="1191">
      <c r="A1191" t="n">
        <v>62358</v>
      </c>
      <c r="C1191" t="n">
        <v>115</v>
      </c>
      <c r="D1191" t="inlineStr">
        <is>
          <t>Riviera Bar</t>
        </is>
      </c>
      <c r="E1191" t="inlineStr">
        <is>
          <t>PETTY CASH</t>
        </is>
      </c>
      <c r="F1191" t="n">
        <v>194.9</v>
      </c>
      <c r="G1191" s="30" t="n">
        <v>45453</v>
      </c>
      <c r="H1191" s="30" t="n"/>
      <c r="I1191" s="30" t="n">
        <v>45453</v>
      </c>
      <c r="J1191" s="30" t="n">
        <v>45453</v>
      </c>
      <c r="K1191" s="30" t="n">
        <v>45475</v>
      </c>
      <c r="L1191" t="inlineStr">
        <is>
          <t>Dinheiro em Espécie</t>
        </is>
      </c>
      <c r="M1191" t="inlineStr">
        <is>
          <t>DESPESAS GERAIS</t>
        </is>
      </c>
      <c r="N1191" t="inlineStr">
        <is>
          <t>MANUTENCAO EM GERAL</t>
        </is>
      </c>
      <c r="O1191" t="inlineStr">
        <is>
          <t>2024-24</t>
        </is>
      </c>
      <c r="P1191" t="inlineStr">
        <is>
          <t>Documentação Aprovada</t>
        </is>
      </c>
      <c r="Q1191" t="inlineStr">
        <is>
          <t>Aprovado Diretoria</t>
        </is>
      </c>
      <c r="R1191" t="inlineStr">
        <is>
          <t>Aprovado Caixa</t>
        </is>
      </c>
      <c r="S1191" t="inlineStr">
        <is>
          <t>Pago</t>
        </is>
      </c>
    </row>
    <row r="1192">
      <c r="A1192" t="n">
        <v>62469</v>
      </c>
      <c r="C1192" t="n">
        <v>115</v>
      </c>
      <c r="D1192" t="inlineStr">
        <is>
          <t>Riviera Bar</t>
        </is>
      </c>
      <c r="E1192" t="inlineStr">
        <is>
          <t>BRADESCO SA</t>
        </is>
      </c>
      <c r="F1192" t="n">
        <v>217</v>
      </c>
      <c r="G1192" s="30" t="n">
        <v>45453</v>
      </c>
      <c r="H1192" s="30" t="n"/>
      <c r="I1192" s="30" t="n">
        <v>45453</v>
      </c>
      <c r="J1192" s="30" t="n">
        <v>45453</v>
      </c>
      <c r="K1192" s="30" t="n">
        <v>45475</v>
      </c>
      <c r="L1192" t="inlineStr">
        <is>
          <t>Encontro de Contas</t>
        </is>
      </c>
      <c r="M1192" t="inlineStr">
        <is>
          <t>DESPESAS BANCARIAS</t>
        </is>
      </c>
      <c r="N1192" t="inlineStr">
        <is>
          <t>TARIFAS BANCARIAS</t>
        </is>
      </c>
      <c r="O1192" t="inlineStr">
        <is>
          <t>2024-24</t>
        </is>
      </c>
      <c r="P1192" t="inlineStr">
        <is>
          <t>Documentação Aprovada</t>
        </is>
      </c>
      <c r="S1192" t="inlineStr">
        <is>
          <t>Pago</t>
        </is>
      </c>
    </row>
    <row r="1193">
      <c r="A1193" t="n">
        <v>62502</v>
      </c>
      <c r="C1193" t="n">
        <v>115</v>
      </c>
      <c r="D1193" t="inlineStr">
        <is>
          <t>Riviera Bar</t>
        </is>
      </c>
      <c r="E1193" t="inlineStr">
        <is>
          <t>BRADESCO SA</t>
        </is>
      </c>
      <c r="F1193" t="n">
        <v>74.95</v>
      </c>
      <c r="G1193" s="30" t="n">
        <v>45453</v>
      </c>
      <c r="H1193" s="30" t="n"/>
      <c r="I1193" s="30" t="n">
        <v>45453</v>
      </c>
      <c r="J1193" s="30" t="n">
        <v>45453</v>
      </c>
      <c r="K1193" s="30" t="n">
        <v>45475</v>
      </c>
      <c r="L1193" t="inlineStr">
        <is>
          <t>Encontro de Contas</t>
        </is>
      </c>
      <c r="M1193" t="inlineStr">
        <is>
          <t>DESPESAS BANCARIAS</t>
        </is>
      </c>
      <c r="N1193" t="inlineStr">
        <is>
          <t>TARIFAS BANCARIAS</t>
        </is>
      </c>
      <c r="O1193" t="inlineStr">
        <is>
          <t>2024-24</t>
        </is>
      </c>
      <c r="P1193" t="inlineStr">
        <is>
          <t>Documentação Aprovada</t>
        </is>
      </c>
      <c r="S1193" t="inlineStr">
        <is>
          <t>Pago</t>
        </is>
      </c>
    </row>
    <row r="1194">
      <c r="A1194" t="n">
        <v>56771</v>
      </c>
      <c r="C1194" t="n">
        <v>115</v>
      </c>
      <c r="D1194" t="inlineStr">
        <is>
          <t>Riviera Bar</t>
        </is>
      </c>
      <c r="E1194" t="inlineStr">
        <is>
          <t>MURILLO S- DUARTE COMERCIAL LTDA</t>
        </is>
      </c>
      <c r="F1194" t="n">
        <v>1669.6</v>
      </c>
      <c r="G1194" s="30" t="n">
        <v>45453</v>
      </c>
      <c r="H1194" s="30" t="n">
        <v>45453</v>
      </c>
      <c r="I1194" s="30" t="n">
        <v>45453</v>
      </c>
      <c r="J1194" s="30" t="n">
        <v>45440</v>
      </c>
      <c r="K1194" s="30" t="n">
        <v>45446</v>
      </c>
      <c r="L1194" t="inlineStr">
        <is>
          <t>Boleto Bancário</t>
        </is>
      </c>
      <c r="O1194" t="inlineStr">
        <is>
          <t>2024-24</t>
        </is>
      </c>
      <c r="P1194" t="inlineStr">
        <is>
          <t>Documentação Aprovada</t>
        </is>
      </c>
      <c r="Q1194" t="inlineStr">
        <is>
          <t>Aprovado Diretoria</t>
        </is>
      </c>
      <c r="R1194" t="inlineStr">
        <is>
          <t>Aprovado Caixa</t>
        </is>
      </c>
      <c r="S1194" t="inlineStr">
        <is>
          <t>Pago</t>
        </is>
      </c>
    </row>
    <row r="1195">
      <c r="A1195" t="n">
        <v>56879</v>
      </c>
      <c r="C1195" t="n">
        <v>115</v>
      </c>
      <c r="D1195" t="inlineStr">
        <is>
          <t>Riviera Bar</t>
        </is>
      </c>
      <c r="E1195" t="inlineStr">
        <is>
          <t>LUANA KEVELYN GONÇALVES BOUVIE</t>
        </is>
      </c>
      <c r="F1195" t="n">
        <v>12372.83</v>
      </c>
      <c r="G1195" s="30" t="n">
        <v>45453</v>
      </c>
      <c r="H1195" s="30" t="n">
        <v>45453</v>
      </c>
      <c r="I1195" s="30" t="n">
        <v>45453</v>
      </c>
      <c r="J1195" s="30" t="n">
        <v>45447</v>
      </c>
      <c r="K1195" s="30" t="n">
        <v>45447</v>
      </c>
      <c r="L1195" t="inlineStr">
        <is>
          <t>Transferência Bancária ou Pix</t>
        </is>
      </c>
      <c r="M1195" t="inlineStr">
        <is>
          <t>MAO DE OBRA FIXA/ TEMPORARIOS</t>
        </is>
      </c>
      <c r="N1195" t="inlineStr">
        <is>
          <t>SALARIOS</t>
        </is>
      </c>
      <c r="O1195" t="inlineStr">
        <is>
          <t>2024-24</t>
        </is>
      </c>
      <c r="P1195" t="inlineStr">
        <is>
          <t>Documentação Aprovada</t>
        </is>
      </c>
      <c r="Q1195" t="inlineStr">
        <is>
          <t>Aprovado Diretoria</t>
        </is>
      </c>
      <c r="R1195" t="inlineStr">
        <is>
          <t>Aprovado Caixa</t>
        </is>
      </c>
      <c r="S1195" t="inlineStr">
        <is>
          <t>Pago</t>
        </is>
      </c>
    </row>
    <row r="1196">
      <c r="A1196" t="n">
        <v>56880</v>
      </c>
      <c r="C1196" t="n">
        <v>115</v>
      </c>
      <c r="D1196" t="inlineStr">
        <is>
          <t>Riviera Bar</t>
        </is>
      </c>
      <c r="E1196" t="inlineStr">
        <is>
          <t>LUANA KEVELYN GONÇALVES BOUVIE</t>
        </is>
      </c>
      <c r="F1196" t="n">
        <v>4654.23</v>
      </c>
      <c r="G1196" s="30" t="n">
        <v>45453</v>
      </c>
      <c r="H1196" s="30" t="n">
        <v>45453</v>
      </c>
      <c r="I1196" s="30" t="n">
        <v>45453</v>
      </c>
      <c r="J1196" s="30" t="n">
        <v>45447</v>
      </c>
      <c r="K1196" s="30" t="n">
        <v>45447</v>
      </c>
      <c r="L1196" t="inlineStr">
        <is>
          <t>Transferência Bancária ou Pix</t>
        </is>
      </c>
      <c r="M1196" t="inlineStr">
        <is>
          <t>MAO DE OBRA FIXA/ TEMPORARIOS</t>
        </is>
      </c>
      <c r="N1196" t="inlineStr">
        <is>
          <t>MULTA RESCISORIA</t>
        </is>
      </c>
      <c r="O1196" t="inlineStr">
        <is>
          <t>2024-24</t>
        </is>
      </c>
      <c r="P1196" t="inlineStr">
        <is>
          <t>Documentação Aprovada</t>
        </is>
      </c>
      <c r="Q1196" t="inlineStr">
        <is>
          <t>Aprovado Diretoria</t>
        </is>
      </c>
      <c r="R1196" t="inlineStr">
        <is>
          <t>Aprovado Caixa</t>
        </is>
      </c>
      <c r="S1196" t="inlineStr">
        <is>
          <t>Pago</t>
        </is>
      </c>
    </row>
    <row r="1197">
      <c r="A1197" t="n">
        <v>57206</v>
      </c>
      <c r="C1197" t="n">
        <v>115</v>
      </c>
      <c r="D1197" t="inlineStr">
        <is>
          <t>Riviera Bar</t>
        </is>
      </c>
      <c r="E1197" t="inlineStr">
        <is>
          <t xml:space="preserve">DISTRIBUIDORA DE CARNES CANTAREIRA </t>
        </is>
      </c>
      <c r="F1197" t="n">
        <v>871.92</v>
      </c>
      <c r="G1197" s="30" t="n">
        <v>45453</v>
      </c>
      <c r="H1197" s="30" t="n">
        <v>45453</v>
      </c>
      <c r="I1197" s="30" t="n">
        <v>45453</v>
      </c>
      <c r="J1197" s="30" t="n">
        <v>45448</v>
      </c>
      <c r="K1197" s="30" t="n">
        <v>45448</v>
      </c>
      <c r="L1197" t="inlineStr">
        <is>
          <t>Boleto Bancário</t>
        </is>
      </c>
      <c r="O1197" t="inlineStr">
        <is>
          <t>2024-24</t>
        </is>
      </c>
      <c r="P1197" t="inlineStr">
        <is>
          <t>Documentação Aprovada</t>
        </is>
      </c>
      <c r="Q1197" t="inlineStr">
        <is>
          <t>Aprovado Diretoria</t>
        </is>
      </c>
      <c r="R1197" t="inlineStr">
        <is>
          <t>Aprovado Caixa</t>
        </is>
      </c>
      <c r="S1197" t="inlineStr">
        <is>
          <t>Pago</t>
        </is>
      </c>
    </row>
    <row r="1198">
      <c r="A1198" t="n">
        <v>57214</v>
      </c>
      <c r="C1198" t="n">
        <v>115</v>
      </c>
      <c r="D1198" t="inlineStr">
        <is>
          <t>Riviera Bar</t>
        </is>
      </c>
      <c r="E1198" t="inlineStr">
        <is>
          <t>JUNDIA FOODS DISTRIBUIDORA DE PRODUTOA ALIMENTICIOS LTDA</t>
        </is>
      </c>
      <c r="F1198" t="n">
        <v>1363.2</v>
      </c>
      <c r="G1198" s="30" t="n">
        <v>45453</v>
      </c>
      <c r="H1198" s="30" t="n">
        <v>45453</v>
      </c>
      <c r="I1198" s="30" t="n">
        <v>45453</v>
      </c>
      <c r="J1198" s="30" t="n">
        <v>45446</v>
      </c>
      <c r="K1198" s="30" t="n">
        <v>45448</v>
      </c>
      <c r="L1198" t="inlineStr">
        <is>
          <t>Boleto Bancário</t>
        </is>
      </c>
      <c r="O1198" t="inlineStr">
        <is>
          <t>2024-24</t>
        </is>
      </c>
      <c r="P1198" t="inlineStr">
        <is>
          <t>Documentação Aprovada</t>
        </is>
      </c>
      <c r="Q1198" t="inlineStr">
        <is>
          <t>Aprovado Diretoria</t>
        </is>
      </c>
      <c r="R1198" t="inlineStr">
        <is>
          <t>Aprovado Caixa</t>
        </is>
      </c>
      <c r="S1198" t="inlineStr">
        <is>
          <t>Pago</t>
        </is>
      </c>
    </row>
    <row r="1199">
      <c r="A1199" t="n">
        <v>57331</v>
      </c>
      <c r="C1199" t="n">
        <v>115</v>
      </c>
      <c r="D1199" t="inlineStr">
        <is>
          <t>Riviera Bar</t>
        </is>
      </c>
      <c r="E1199" t="inlineStr">
        <is>
          <t>LEMING PAULISTA IMOVEIS LTDA</t>
        </is>
      </c>
      <c r="F1199" t="n">
        <v>6857.57</v>
      </c>
      <c r="G1199" s="30" t="n">
        <v>45453</v>
      </c>
      <c r="H1199" s="30" t="n">
        <v>45453</v>
      </c>
      <c r="I1199" s="30" t="n">
        <v>45453</v>
      </c>
      <c r="J1199" s="30" t="n">
        <v>45447</v>
      </c>
      <c r="K1199" s="30" t="n">
        <v>45448</v>
      </c>
      <c r="L1199" t="inlineStr">
        <is>
          <t>Transferência Bancária ou Pix</t>
        </is>
      </c>
      <c r="M1199" t="inlineStr">
        <is>
          <t>CUSTO DE OCUPACAO</t>
        </is>
      </c>
      <c r="N1199" t="inlineStr">
        <is>
          <t xml:space="preserve"> IPTU</t>
        </is>
      </c>
      <c r="O1199" t="inlineStr">
        <is>
          <t>2024-24</t>
        </is>
      </c>
      <c r="P1199" t="inlineStr">
        <is>
          <t>Documentação Aprovada</t>
        </is>
      </c>
      <c r="Q1199" t="inlineStr">
        <is>
          <t>Aprovado Diretoria</t>
        </is>
      </c>
      <c r="R1199" t="inlineStr">
        <is>
          <t>Aprovado Caixa</t>
        </is>
      </c>
      <c r="S1199" t="inlineStr">
        <is>
          <t>Pago</t>
        </is>
      </c>
    </row>
    <row r="1200">
      <c r="A1200" t="n">
        <v>57333</v>
      </c>
      <c r="C1200" t="n">
        <v>115</v>
      </c>
      <c r="D1200" t="inlineStr">
        <is>
          <t>Riviera Bar</t>
        </is>
      </c>
      <c r="E1200" t="inlineStr">
        <is>
          <t>LEMING PAULISTA IMOVEIS LTDA</t>
        </is>
      </c>
      <c r="F1200" t="n">
        <v>6841.01</v>
      </c>
      <c r="G1200" s="30" t="n">
        <v>45453</v>
      </c>
      <c r="H1200" s="30" t="n">
        <v>45453</v>
      </c>
      <c r="I1200" s="30" t="n">
        <v>45453</v>
      </c>
      <c r="J1200" s="30" t="n">
        <v>45447</v>
      </c>
      <c r="K1200" s="30" t="n">
        <v>45448</v>
      </c>
      <c r="L1200" t="inlineStr">
        <is>
          <t>Transferência Bancária ou Pix</t>
        </is>
      </c>
      <c r="M1200" t="inlineStr">
        <is>
          <t>CUSTO DE OCUPACAO</t>
        </is>
      </c>
      <c r="N1200" t="inlineStr">
        <is>
          <t>CONDOMINIO</t>
        </is>
      </c>
      <c r="O1200" t="inlineStr">
        <is>
          <t>2024-24</t>
        </is>
      </c>
      <c r="P1200" t="inlineStr">
        <is>
          <t>Documentação Aprovada</t>
        </is>
      </c>
      <c r="Q1200" t="inlineStr">
        <is>
          <t>Aprovado Diretoria</t>
        </is>
      </c>
      <c r="R1200" t="inlineStr">
        <is>
          <t>Aprovado Caixa</t>
        </is>
      </c>
      <c r="S1200" t="inlineStr">
        <is>
          <t>Pago</t>
        </is>
      </c>
    </row>
    <row r="1201">
      <c r="A1201" t="n">
        <v>57429</v>
      </c>
      <c r="C1201" t="n">
        <v>115</v>
      </c>
      <c r="D1201" t="inlineStr">
        <is>
          <t>Riviera Bar</t>
        </is>
      </c>
      <c r="E1201" t="inlineStr">
        <is>
          <t>STEMME TELECOMUNICACOES DO BRASIL LTDA</t>
        </is>
      </c>
      <c r="F1201" t="n">
        <v>249.99</v>
      </c>
      <c r="G1201" s="30" t="n">
        <v>45453</v>
      </c>
      <c r="H1201" s="30" t="n">
        <v>45453</v>
      </c>
      <c r="I1201" s="30" t="n">
        <v>45453</v>
      </c>
      <c r="J1201" s="30" t="n">
        <v>45447</v>
      </c>
      <c r="K1201" s="30" t="n">
        <v>45449</v>
      </c>
      <c r="L1201" t="inlineStr">
        <is>
          <t>Boleto Bancário</t>
        </is>
      </c>
      <c r="M1201" t="inlineStr">
        <is>
          <t>SISTEMAS/ T.I</t>
        </is>
      </c>
      <c r="N1201" t="inlineStr">
        <is>
          <t>INTERNET</t>
        </is>
      </c>
      <c r="O1201" t="inlineStr">
        <is>
          <t>2024-24</t>
        </is>
      </c>
      <c r="P1201" t="inlineStr">
        <is>
          <t>Documentação Aprovada</t>
        </is>
      </c>
      <c r="Q1201" t="inlineStr">
        <is>
          <t>Aprovado Diretoria</t>
        </is>
      </c>
      <c r="R1201" t="inlineStr">
        <is>
          <t>Aprovado Caixa</t>
        </is>
      </c>
      <c r="S1201" t="inlineStr">
        <is>
          <t>Pago</t>
        </is>
      </c>
    </row>
    <row r="1202">
      <c r="A1202" t="n">
        <v>54205</v>
      </c>
      <c r="C1202" t="n">
        <v>115</v>
      </c>
      <c r="D1202" t="inlineStr">
        <is>
          <t>Riviera Bar</t>
        </is>
      </c>
      <c r="E1202" t="inlineStr">
        <is>
          <t>AMBEV S. A. - CDD SAO PAULO</t>
        </is>
      </c>
      <c r="F1202" t="n">
        <v>401.76</v>
      </c>
      <c r="G1202" s="30" t="n">
        <v>45453</v>
      </c>
      <c r="H1202" s="30" t="n">
        <v>45453</v>
      </c>
      <c r="I1202" s="30" t="n">
        <v>45453</v>
      </c>
      <c r="J1202" s="30" t="n">
        <v>45428</v>
      </c>
      <c r="K1202" s="30" t="n">
        <v>45428</v>
      </c>
      <c r="L1202" t="inlineStr">
        <is>
          <t>Boleto Bancário</t>
        </is>
      </c>
      <c r="O1202" t="inlineStr">
        <is>
          <t>2024-24</t>
        </is>
      </c>
      <c r="P1202" t="inlineStr">
        <is>
          <t>Documentação Aprovada</t>
        </is>
      </c>
      <c r="Q1202" t="inlineStr">
        <is>
          <t>Aprovado Diretoria</t>
        </is>
      </c>
      <c r="R1202" t="inlineStr">
        <is>
          <t>Aprovado Caixa</t>
        </is>
      </c>
      <c r="S1202" t="inlineStr">
        <is>
          <t>Pago</t>
        </is>
      </c>
    </row>
    <row r="1203">
      <c r="A1203" t="n">
        <v>54699</v>
      </c>
      <c r="C1203" t="n">
        <v>115</v>
      </c>
      <c r="D1203" t="inlineStr">
        <is>
          <t>Riviera Bar</t>
        </is>
      </c>
      <c r="E1203" t="inlineStr">
        <is>
          <t>PRESHH ALUGUEL DE MAQUINAS LTDA</t>
        </is>
      </c>
      <c r="F1203" t="n">
        <v>198</v>
      </c>
      <c r="G1203" s="30" t="n">
        <v>45452</v>
      </c>
      <c r="H1203" s="30" t="n">
        <v>45453</v>
      </c>
      <c r="I1203" s="30" t="n">
        <v>45453</v>
      </c>
      <c r="J1203" s="30" t="n">
        <v>45432</v>
      </c>
      <c r="K1203" s="30" t="n">
        <v>45432</v>
      </c>
      <c r="L1203" t="inlineStr">
        <is>
          <t>Boleto Bancário</t>
        </is>
      </c>
      <c r="M1203" t="inlineStr">
        <is>
          <t>UTILIDADES</t>
        </is>
      </c>
      <c r="N1203" t="inlineStr">
        <is>
          <t xml:space="preserve"> GELO/ GAS CO2/ CARVAO</t>
        </is>
      </c>
      <c r="O1203" t="inlineStr">
        <is>
          <t>2024-23</t>
        </is>
      </c>
      <c r="P1203" t="inlineStr">
        <is>
          <t>Documentação Aprovada</t>
        </is>
      </c>
      <c r="Q1203" t="inlineStr">
        <is>
          <t>Aprovado Diretoria</t>
        </is>
      </c>
      <c r="R1203" t="inlineStr">
        <is>
          <t>Aprovado Caixa</t>
        </is>
      </c>
      <c r="S1203" t="inlineStr">
        <is>
          <t>Pago</t>
        </is>
      </c>
    </row>
    <row r="1204">
      <c r="A1204" t="n">
        <v>54824</v>
      </c>
      <c r="C1204" t="n">
        <v>115</v>
      </c>
      <c r="D1204" t="inlineStr">
        <is>
          <t>Riviera Bar</t>
        </is>
      </c>
      <c r="E1204" t="inlineStr">
        <is>
          <t>ALINE OLIVEIRA KOELE</t>
        </is>
      </c>
      <c r="F1204" t="n">
        <v>8750</v>
      </c>
      <c r="G1204" s="30" t="n">
        <v>45453</v>
      </c>
      <c r="H1204" s="30" t="n">
        <v>45453</v>
      </c>
      <c r="I1204" s="30" t="n">
        <v>45453</v>
      </c>
      <c r="J1204" s="30" t="n">
        <v>45433</v>
      </c>
      <c r="K1204" s="30" t="n">
        <v>45433</v>
      </c>
      <c r="L1204" t="inlineStr">
        <is>
          <t>Transferência Bancária ou Pix</t>
        </is>
      </c>
      <c r="M1204" t="inlineStr">
        <is>
          <t>SERVICOS DE TERCEIROS</t>
        </is>
      </c>
      <c r="N1204" t="inlineStr">
        <is>
          <t xml:space="preserve"> AGENCIA DE PROPAGANDA</t>
        </is>
      </c>
      <c r="O1204" t="inlineStr">
        <is>
          <t>2024-24</t>
        </is>
      </c>
      <c r="P1204" t="inlineStr">
        <is>
          <t>Documentação Aprovada</t>
        </is>
      </c>
      <c r="Q1204" t="inlineStr">
        <is>
          <t>Aprovado Diretoria</t>
        </is>
      </c>
      <c r="R1204" t="inlineStr">
        <is>
          <t>Aprovado Caixa</t>
        </is>
      </c>
      <c r="S1204" t="inlineStr">
        <is>
          <t>Pago</t>
        </is>
      </c>
    </row>
    <row r="1205">
      <c r="A1205" t="n">
        <v>62364</v>
      </c>
      <c r="C1205" t="n">
        <v>115</v>
      </c>
      <c r="D1205" t="inlineStr">
        <is>
          <t>Riviera Bar</t>
        </is>
      </c>
      <c r="E1205" t="inlineStr">
        <is>
          <t>PETTY CASH</t>
        </is>
      </c>
      <c r="F1205" t="n">
        <v>588.09</v>
      </c>
      <c r="G1205" s="30" t="n">
        <v>45452</v>
      </c>
      <c r="H1205" s="30" t="n"/>
      <c r="I1205" s="30" t="n">
        <v>45452</v>
      </c>
      <c r="J1205" s="30" t="n">
        <v>45452</v>
      </c>
      <c r="K1205" s="30" t="n">
        <v>45475</v>
      </c>
      <c r="L1205" t="inlineStr">
        <is>
          <t>Dinheiro em Espécie</t>
        </is>
      </c>
      <c r="M1205" t="inlineStr">
        <is>
          <t>DESPESAS GERAIS</t>
        </is>
      </c>
      <c r="N1205" t="inlineStr">
        <is>
          <t>MANUTENCAO EM GERAL</t>
        </is>
      </c>
      <c r="O1205" t="inlineStr">
        <is>
          <t>2024-23</t>
        </is>
      </c>
      <c r="P1205" t="inlineStr">
        <is>
          <t>Documentação Aprovada</t>
        </is>
      </c>
      <c r="Q1205" t="inlineStr">
        <is>
          <t>Aprovado Diretoria</t>
        </is>
      </c>
      <c r="R1205" t="inlineStr">
        <is>
          <t>Aprovado Caixa</t>
        </is>
      </c>
      <c r="S1205" t="inlineStr">
        <is>
          <t>Pago</t>
        </is>
      </c>
    </row>
    <row r="1206">
      <c r="A1206" t="n">
        <v>62356</v>
      </c>
      <c r="C1206" t="n">
        <v>115</v>
      </c>
      <c r="D1206" t="inlineStr">
        <is>
          <t>Riviera Bar</t>
        </is>
      </c>
      <c r="E1206" t="inlineStr">
        <is>
          <t>PETTY CASH</t>
        </is>
      </c>
      <c r="F1206" t="n">
        <v>20</v>
      </c>
      <c r="G1206" s="30" t="n">
        <v>45451</v>
      </c>
      <c r="H1206" s="30" t="n"/>
      <c r="I1206" s="30" t="n">
        <v>45451</v>
      </c>
      <c r="J1206" s="30" t="n">
        <v>45451</v>
      </c>
      <c r="K1206" s="30" t="n">
        <v>45475</v>
      </c>
      <c r="L1206" t="inlineStr">
        <is>
          <t>Dinheiro em Espécie</t>
        </is>
      </c>
      <c r="M1206" t="inlineStr">
        <is>
          <t>DESPESAS GERAIS</t>
        </is>
      </c>
      <c r="N1206" t="inlineStr">
        <is>
          <t>MANUTENCAO EM GERAL</t>
        </is>
      </c>
      <c r="O1206" t="inlineStr">
        <is>
          <t>2024-23</t>
        </is>
      </c>
      <c r="P1206" t="inlineStr">
        <is>
          <t>Documentação Aprovada</t>
        </is>
      </c>
      <c r="Q1206" t="inlineStr">
        <is>
          <t>Aprovado Diretoria</t>
        </is>
      </c>
      <c r="R1206" t="inlineStr">
        <is>
          <t>Aprovado Caixa</t>
        </is>
      </c>
      <c r="S1206" t="inlineStr">
        <is>
          <t>Pago</t>
        </is>
      </c>
    </row>
    <row r="1207">
      <c r="A1207" t="n">
        <v>58025</v>
      </c>
      <c r="C1207" t="n">
        <v>115</v>
      </c>
      <c r="D1207" t="inlineStr">
        <is>
          <t>Riviera Bar</t>
        </is>
      </c>
      <c r="E1207" t="inlineStr">
        <is>
          <t>PETTY CASH</t>
        </is>
      </c>
      <c r="F1207" t="n">
        <v>13.89</v>
      </c>
      <c r="G1207" s="30" t="n">
        <v>45451</v>
      </c>
      <c r="H1207" s="30" t="n"/>
      <c r="I1207" s="30" t="n">
        <v>45451</v>
      </c>
      <c r="J1207" s="30" t="n">
        <v>45451</v>
      </c>
      <c r="K1207" s="30" t="n">
        <v>45454</v>
      </c>
      <c r="L1207" t="inlineStr">
        <is>
          <t>Dinheiro em Espécie</t>
        </is>
      </c>
      <c r="M1207" t="inlineStr">
        <is>
          <t>INSUMOS</t>
        </is>
      </c>
      <c r="N1207" t="inlineStr">
        <is>
          <t>ALIMENTOS</t>
        </is>
      </c>
      <c r="O1207" t="inlineStr">
        <is>
          <t>2024-23</t>
        </is>
      </c>
      <c r="P1207" t="inlineStr">
        <is>
          <t>Documentação Aprovada</t>
        </is>
      </c>
      <c r="Q1207" t="inlineStr">
        <is>
          <t>Aprovado Diretoria</t>
        </is>
      </c>
      <c r="R1207" t="inlineStr">
        <is>
          <t>Aprovado Caixa</t>
        </is>
      </c>
      <c r="S1207" t="inlineStr">
        <is>
          <t>Pago</t>
        </is>
      </c>
    </row>
    <row r="1208">
      <c r="A1208" t="n">
        <v>54321</v>
      </c>
      <c r="C1208" t="n">
        <v>115</v>
      </c>
      <c r="D1208" t="inlineStr">
        <is>
          <t>Riviera Bar</t>
        </is>
      </c>
      <c r="E1208" t="inlineStr">
        <is>
          <t xml:space="preserve">EMPORIO MEL </t>
        </is>
      </c>
      <c r="F1208" t="n">
        <v>340</v>
      </c>
      <c r="G1208" s="30" t="n">
        <v>45450</v>
      </c>
      <c r="H1208" s="30" t="n">
        <v>45450</v>
      </c>
      <c r="I1208" s="30" t="n">
        <v>45450</v>
      </c>
      <c r="J1208" s="30" t="n">
        <v>45428</v>
      </c>
      <c r="K1208" s="30" t="n">
        <v>45428</v>
      </c>
      <c r="L1208" t="inlineStr">
        <is>
          <t>Boleto Bancário</t>
        </is>
      </c>
      <c r="O1208" t="inlineStr">
        <is>
          <t>2024-23</t>
        </is>
      </c>
      <c r="P1208" t="inlineStr">
        <is>
          <t>Documentação Aprovada</t>
        </is>
      </c>
      <c r="Q1208" t="inlineStr">
        <is>
          <t>Aprovado Diretoria</t>
        </is>
      </c>
      <c r="R1208" t="inlineStr">
        <is>
          <t>Aprovado Caixa</t>
        </is>
      </c>
      <c r="S1208" t="inlineStr">
        <is>
          <t>Pago</t>
        </is>
      </c>
    </row>
    <row r="1209">
      <c r="A1209" t="n">
        <v>54754</v>
      </c>
      <c r="C1209" t="n">
        <v>115</v>
      </c>
      <c r="D1209" t="inlineStr">
        <is>
          <t>Riviera Bar</t>
        </is>
      </c>
      <c r="E1209" t="inlineStr">
        <is>
          <t xml:space="preserve">EMPORIO MEL </t>
        </is>
      </c>
      <c r="F1209" t="n">
        <v>275.2</v>
      </c>
      <c r="G1209" s="30" t="n">
        <v>45450</v>
      </c>
      <c r="H1209" s="30" t="n">
        <v>45450</v>
      </c>
      <c r="I1209" s="30" t="n">
        <v>45450</v>
      </c>
      <c r="J1209" s="30" t="n">
        <v>45432</v>
      </c>
      <c r="K1209" s="30" t="n">
        <v>45432</v>
      </c>
      <c r="L1209" t="inlineStr">
        <is>
          <t>Boleto Bancário</t>
        </is>
      </c>
      <c r="O1209" t="inlineStr">
        <is>
          <t>2024-23</t>
        </is>
      </c>
      <c r="P1209" t="inlineStr">
        <is>
          <t>Documentação Aprovada</t>
        </is>
      </c>
      <c r="Q1209" t="inlineStr">
        <is>
          <t>Aprovado Diretoria</t>
        </is>
      </c>
      <c r="R1209" t="inlineStr">
        <is>
          <t>Aprovado Caixa</t>
        </is>
      </c>
      <c r="S1209" t="inlineStr">
        <is>
          <t>Pago</t>
        </is>
      </c>
    </row>
    <row r="1210">
      <c r="A1210" t="n">
        <v>54755</v>
      </c>
      <c r="C1210" t="n">
        <v>115</v>
      </c>
      <c r="D1210" t="inlineStr">
        <is>
          <t>Riviera Bar</t>
        </is>
      </c>
      <c r="E1210" t="inlineStr">
        <is>
          <t xml:space="preserve">EMPORIO MEL </t>
        </is>
      </c>
      <c r="F1210" t="n">
        <v>659.7</v>
      </c>
      <c r="G1210" s="30" t="n">
        <v>45450</v>
      </c>
      <c r="H1210" s="30" t="n">
        <v>45450</v>
      </c>
      <c r="I1210" s="30" t="n">
        <v>45450</v>
      </c>
      <c r="J1210" s="30" t="n">
        <v>45432</v>
      </c>
      <c r="K1210" s="30" t="n">
        <v>45432</v>
      </c>
      <c r="L1210" t="inlineStr">
        <is>
          <t>Boleto Bancário</t>
        </is>
      </c>
      <c r="O1210" t="inlineStr">
        <is>
          <t>2024-23</t>
        </is>
      </c>
      <c r="P1210" t="inlineStr">
        <is>
          <t>Documentação Aprovada</t>
        </is>
      </c>
      <c r="Q1210" t="inlineStr">
        <is>
          <t>Aprovado Diretoria</t>
        </is>
      </c>
      <c r="R1210" t="inlineStr">
        <is>
          <t>Aprovado Caixa</t>
        </is>
      </c>
      <c r="S1210" t="inlineStr">
        <is>
          <t>Pago</t>
        </is>
      </c>
    </row>
    <row r="1211">
      <c r="A1211" t="n">
        <v>55306</v>
      </c>
      <c r="C1211" t="n">
        <v>115</v>
      </c>
      <c r="D1211" t="inlineStr">
        <is>
          <t>Riviera Bar</t>
        </is>
      </c>
      <c r="E1211" t="inlineStr">
        <is>
          <t xml:space="preserve">BRAND DIGITAL SERVICOS DE MARKETING </t>
        </is>
      </c>
      <c r="F1211" t="n">
        <v>1120</v>
      </c>
      <c r="G1211" s="30" t="n">
        <v>45450</v>
      </c>
      <c r="H1211" s="30" t="n">
        <v>45450</v>
      </c>
      <c r="I1211" s="30" t="n">
        <v>45450</v>
      </c>
      <c r="J1211" s="30" t="n">
        <v>45434</v>
      </c>
      <c r="K1211" s="30" t="n">
        <v>45435</v>
      </c>
      <c r="L1211" t="inlineStr">
        <is>
          <t>Transferência Bancária ou Pix</t>
        </is>
      </c>
      <c r="M1211" t="inlineStr">
        <is>
          <t>CUSTOS COM MARKETING</t>
        </is>
      </c>
      <c r="N1211" t="inlineStr">
        <is>
          <t xml:space="preserve"> MAT DE PROPAGANDA/ FER DE MKT</t>
        </is>
      </c>
      <c r="O1211" t="inlineStr">
        <is>
          <t>2024-23</t>
        </is>
      </c>
      <c r="P1211" t="inlineStr">
        <is>
          <t>Documentação Aprovada</t>
        </is>
      </c>
      <c r="Q1211" t="inlineStr">
        <is>
          <t>Aprovado Diretoria</t>
        </is>
      </c>
      <c r="R1211" t="inlineStr">
        <is>
          <t>Aprovado Caixa</t>
        </is>
      </c>
      <c r="S1211" t="inlineStr">
        <is>
          <t>Pago</t>
        </is>
      </c>
    </row>
    <row r="1212">
      <c r="A1212" t="n">
        <v>53564</v>
      </c>
      <c r="C1212" t="n">
        <v>115</v>
      </c>
      <c r="D1212" t="inlineStr">
        <is>
          <t>Riviera Bar</t>
        </is>
      </c>
      <c r="E1212" t="inlineStr">
        <is>
          <t>BRUNO JOSE RIBEIRO DE JESUS</t>
        </is>
      </c>
      <c r="F1212" t="n">
        <v>5958.4</v>
      </c>
      <c r="G1212" s="30" t="n">
        <v>45450</v>
      </c>
      <c r="H1212" s="30" t="n">
        <v>45450</v>
      </c>
      <c r="I1212" s="30" t="n">
        <v>45450</v>
      </c>
      <c r="J1212" s="30" t="n">
        <v>45444</v>
      </c>
      <c r="K1212" s="30" t="n">
        <v>45422</v>
      </c>
      <c r="L1212" t="inlineStr">
        <is>
          <t>Transferência Bancária ou Pix</t>
        </is>
      </c>
      <c r="M1212" t="inlineStr">
        <is>
          <t>MAO DE OBRA FIXA/ TEMPORARIOS</t>
        </is>
      </c>
      <c r="N1212" t="inlineStr">
        <is>
          <t>FÉRIAS</t>
        </is>
      </c>
      <c r="O1212" t="inlineStr">
        <is>
          <t>2024-23</t>
        </is>
      </c>
      <c r="P1212" t="inlineStr">
        <is>
          <t>Documentação Aprovada</t>
        </is>
      </c>
      <c r="Q1212" t="inlineStr">
        <is>
          <t>Aprovado Diretoria</t>
        </is>
      </c>
      <c r="R1212" t="inlineStr">
        <is>
          <t>Aprovado Caixa</t>
        </is>
      </c>
      <c r="S1212" t="inlineStr">
        <is>
          <t>Pago</t>
        </is>
      </c>
    </row>
    <row r="1213">
      <c r="A1213" t="n">
        <v>55426</v>
      </c>
      <c r="C1213" t="n">
        <v>115</v>
      </c>
      <c r="D1213" t="inlineStr">
        <is>
          <t>Riviera Bar</t>
        </is>
      </c>
      <c r="E1213" t="inlineStr">
        <is>
          <t>SAMPATACADO DE GENEROS ALIMENTICIOS E BEBIDAS LTDA</t>
        </is>
      </c>
      <c r="F1213" t="n">
        <v>960.14</v>
      </c>
      <c r="G1213" s="30" t="n">
        <v>45450</v>
      </c>
      <c r="H1213" s="30" t="n">
        <v>45450</v>
      </c>
      <c r="I1213" s="30" t="n">
        <v>45450</v>
      </c>
      <c r="J1213" s="30" t="n">
        <v>45435</v>
      </c>
      <c r="K1213" s="30" t="n">
        <v>45435</v>
      </c>
      <c r="L1213" t="inlineStr">
        <is>
          <t>Boleto Bancário</t>
        </is>
      </c>
      <c r="O1213" t="inlineStr">
        <is>
          <t>2024-23</t>
        </is>
      </c>
      <c r="P1213" t="inlineStr">
        <is>
          <t>Documentação Aprovada</t>
        </is>
      </c>
      <c r="Q1213" t="inlineStr">
        <is>
          <t>Aprovado Diretoria</t>
        </is>
      </c>
      <c r="R1213" t="inlineStr">
        <is>
          <t>Aprovado Caixa</t>
        </is>
      </c>
      <c r="S1213" t="inlineStr">
        <is>
          <t>Pago</t>
        </is>
      </c>
    </row>
    <row r="1214">
      <c r="A1214" t="n">
        <v>55555</v>
      </c>
      <c r="C1214" t="n">
        <v>115</v>
      </c>
      <c r="D1214" t="inlineStr">
        <is>
          <t>Riviera Bar</t>
        </is>
      </c>
      <c r="E1214" t="inlineStr">
        <is>
          <t>CIUFFI HORTIFRUTI EIRELI</t>
        </is>
      </c>
      <c r="F1214" t="n">
        <v>3791.96</v>
      </c>
      <c r="G1214" s="30" t="n">
        <v>45450</v>
      </c>
      <c r="H1214" s="30" t="n">
        <v>45450</v>
      </c>
      <c r="I1214" s="30" t="n">
        <v>45450</v>
      </c>
      <c r="J1214" s="30" t="n">
        <v>45436</v>
      </c>
      <c r="K1214" s="30" t="n">
        <v>45436</v>
      </c>
      <c r="L1214" t="inlineStr">
        <is>
          <t>Boleto Bancário</t>
        </is>
      </c>
      <c r="O1214" t="inlineStr">
        <is>
          <t>2024-23</t>
        </is>
      </c>
      <c r="P1214" t="inlineStr">
        <is>
          <t>Documentação Aprovada</t>
        </is>
      </c>
      <c r="Q1214" t="inlineStr">
        <is>
          <t>Aprovado Diretoria</t>
        </is>
      </c>
      <c r="R1214" t="inlineStr">
        <is>
          <t>Aprovado Caixa</t>
        </is>
      </c>
      <c r="S1214" t="inlineStr">
        <is>
          <t>Pago</t>
        </is>
      </c>
    </row>
    <row r="1215">
      <c r="A1215" t="n">
        <v>55557</v>
      </c>
      <c r="C1215" t="n">
        <v>115</v>
      </c>
      <c r="D1215" t="inlineStr">
        <is>
          <t>Riviera Bar</t>
        </is>
      </c>
      <c r="E1215" t="inlineStr">
        <is>
          <t>PSSS LTDA</t>
        </is>
      </c>
      <c r="F1215" t="n">
        <v>1213.99</v>
      </c>
      <c r="G1215" s="30" t="n">
        <v>45450</v>
      </c>
      <c r="H1215" s="30" t="n">
        <v>45450</v>
      </c>
      <c r="I1215" s="30" t="n">
        <v>45450</v>
      </c>
      <c r="J1215" s="30" t="n">
        <v>45436</v>
      </c>
      <c r="K1215" s="30" t="n">
        <v>45436</v>
      </c>
      <c r="L1215" t="inlineStr">
        <is>
          <t>Boleto Bancário</t>
        </is>
      </c>
      <c r="O1215" t="inlineStr">
        <is>
          <t>2024-23</t>
        </is>
      </c>
      <c r="P1215" t="inlineStr">
        <is>
          <t>Documentação Aprovada</t>
        </is>
      </c>
      <c r="Q1215" t="inlineStr">
        <is>
          <t>Aprovado Diretoria</t>
        </is>
      </c>
      <c r="R1215" t="inlineStr">
        <is>
          <t>Aprovado Caixa</t>
        </is>
      </c>
      <c r="S1215" t="inlineStr">
        <is>
          <t>Pago</t>
        </is>
      </c>
    </row>
    <row r="1216">
      <c r="A1216" t="n">
        <v>55563</v>
      </c>
      <c r="C1216" t="n">
        <v>115</v>
      </c>
      <c r="D1216" t="inlineStr">
        <is>
          <t>Riviera Bar</t>
        </is>
      </c>
      <c r="E1216" t="inlineStr">
        <is>
          <t xml:space="preserve">HORTIFRUTI DO CHEF LTDA </t>
        </is>
      </c>
      <c r="F1216" t="n">
        <v>941.23</v>
      </c>
      <c r="G1216" s="30" t="n">
        <v>45450</v>
      </c>
      <c r="H1216" s="30" t="n">
        <v>45450</v>
      </c>
      <c r="I1216" s="30" t="n">
        <v>45450</v>
      </c>
      <c r="J1216" s="30" t="n">
        <v>45436</v>
      </c>
      <c r="K1216" s="30" t="n">
        <v>45436</v>
      </c>
      <c r="L1216" t="inlineStr">
        <is>
          <t>Boleto Bancário</t>
        </is>
      </c>
      <c r="O1216" t="inlineStr">
        <is>
          <t>2024-23</t>
        </is>
      </c>
      <c r="P1216" t="inlineStr">
        <is>
          <t>Documentação Aprovada</t>
        </is>
      </c>
      <c r="Q1216" t="inlineStr">
        <is>
          <t>Aprovado Diretoria</t>
        </is>
      </c>
      <c r="R1216" t="inlineStr">
        <is>
          <t>Aprovado Caixa</t>
        </is>
      </c>
      <c r="S1216" t="inlineStr">
        <is>
          <t>Pago</t>
        </is>
      </c>
    </row>
    <row r="1217">
      <c r="A1217" t="n">
        <v>56148</v>
      </c>
      <c r="C1217" t="n">
        <v>115</v>
      </c>
      <c r="D1217" t="inlineStr">
        <is>
          <t>Riviera Bar</t>
        </is>
      </c>
      <c r="E1217" t="inlineStr">
        <is>
          <t>PDO ALIMENTOS E COMERCIO LTDA</t>
        </is>
      </c>
      <c r="F1217" t="n">
        <v>379</v>
      </c>
      <c r="G1217" s="30" t="n">
        <v>45450</v>
      </c>
      <c r="H1217" s="30" t="n">
        <v>45450</v>
      </c>
      <c r="I1217" s="30" t="n">
        <v>45450</v>
      </c>
      <c r="J1217" s="30" t="n">
        <v>45441</v>
      </c>
      <c r="K1217" s="30" t="n">
        <v>45441</v>
      </c>
      <c r="L1217" t="inlineStr">
        <is>
          <t>Boleto Bancário</t>
        </is>
      </c>
      <c r="O1217" t="inlineStr">
        <is>
          <t>2024-23</t>
        </is>
      </c>
      <c r="P1217" t="inlineStr">
        <is>
          <t>Documentação Aprovada</t>
        </is>
      </c>
      <c r="Q1217" t="inlineStr">
        <is>
          <t>Aprovado Diretoria</t>
        </is>
      </c>
      <c r="R1217" t="inlineStr">
        <is>
          <t>Aprovado Caixa</t>
        </is>
      </c>
      <c r="S1217" t="inlineStr">
        <is>
          <t>Pago</t>
        </is>
      </c>
    </row>
    <row r="1218">
      <c r="A1218" t="n">
        <v>56149</v>
      </c>
      <c r="C1218" t="n">
        <v>115</v>
      </c>
      <c r="D1218" t="inlineStr">
        <is>
          <t>Riviera Bar</t>
        </is>
      </c>
      <c r="E1218" t="inlineStr">
        <is>
          <t>ANDREIA SANTOS FREITAS DUARTE</t>
        </is>
      </c>
      <c r="F1218" t="n">
        <v>4334.02</v>
      </c>
      <c r="G1218" s="30" t="n">
        <v>45450</v>
      </c>
      <c r="H1218" s="30" t="n">
        <v>45450</v>
      </c>
      <c r="I1218" s="30" t="n">
        <v>45450</v>
      </c>
      <c r="J1218" s="30" t="n">
        <v>45441</v>
      </c>
      <c r="K1218" s="30" t="n">
        <v>45441</v>
      </c>
      <c r="L1218" t="inlineStr">
        <is>
          <t>Boleto Bancário</t>
        </is>
      </c>
      <c r="O1218" t="inlineStr">
        <is>
          <t>2024-23</t>
        </is>
      </c>
      <c r="P1218" t="inlineStr">
        <is>
          <t>Documentação Aprovada</t>
        </is>
      </c>
      <c r="Q1218" t="inlineStr">
        <is>
          <t>Aprovado Diretoria</t>
        </is>
      </c>
      <c r="R1218" t="inlineStr">
        <is>
          <t>Aprovado Caixa</t>
        </is>
      </c>
      <c r="S1218" t="inlineStr">
        <is>
          <t>Pago</t>
        </is>
      </c>
    </row>
    <row r="1219">
      <c r="A1219" t="n">
        <v>56151</v>
      </c>
      <c r="C1219" t="n">
        <v>115</v>
      </c>
      <c r="D1219" t="inlineStr">
        <is>
          <t>Riviera Bar</t>
        </is>
      </c>
      <c r="E1219" t="inlineStr">
        <is>
          <t xml:space="preserve">MATURY CAJUCULTURA </t>
        </is>
      </c>
      <c r="F1219" t="n">
        <v>501.22</v>
      </c>
      <c r="G1219" s="30" t="n">
        <v>45450</v>
      </c>
      <c r="H1219" s="30" t="n">
        <v>45450</v>
      </c>
      <c r="I1219" s="30" t="n">
        <v>45450</v>
      </c>
      <c r="J1219" s="30" t="n">
        <v>45441</v>
      </c>
      <c r="K1219" s="30" t="n">
        <v>45441</v>
      </c>
      <c r="L1219" t="inlineStr">
        <is>
          <t>Boleto Bancário</t>
        </is>
      </c>
      <c r="O1219" t="inlineStr">
        <is>
          <t>2024-23</t>
        </is>
      </c>
      <c r="P1219" t="inlineStr">
        <is>
          <t>Documentação Aprovada</t>
        </is>
      </c>
      <c r="Q1219" t="inlineStr">
        <is>
          <t>Aprovado Diretoria</t>
        </is>
      </c>
      <c r="R1219" t="inlineStr">
        <is>
          <t>Aprovado Caixa</t>
        </is>
      </c>
      <c r="S1219" t="inlineStr">
        <is>
          <t>Pago</t>
        </is>
      </c>
    </row>
    <row r="1220">
      <c r="A1220" t="n">
        <v>56175</v>
      </c>
      <c r="C1220" t="n">
        <v>115</v>
      </c>
      <c r="D1220" t="inlineStr">
        <is>
          <t>Riviera Bar</t>
        </is>
      </c>
      <c r="E1220" t="inlineStr">
        <is>
          <t>DIO MIO COMERCIO DE SORVETES LTDA</t>
        </is>
      </c>
      <c r="F1220" t="n">
        <v>1631.97</v>
      </c>
      <c r="G1220" s="30" t="n">
        <v>45450</v>
      </c>
      <c r="H1220" s="30" t="n">
        <v>45450</v>
      </c>
      <c r="I1220" s="30" t="n">
        <v>45450</v>
      </c>
      <c r="J1220" s="30" t="n">
        <v>45441</v>
      </c>
      <c r="K1220" s="30" t="n">
        <v>45441</v>
      </c>
      <c r="L1220" t="inlineStr">
        <is>
          <t>Boleto Bancário</t>
        </is>
      </c>
      <c r="O1220" t="inlineStr">
        <is>
          <t>2024-23</t>
        </is>
      </c>
      <c r="P1220" t="inlineStr">
        <is>
          <t>Documentação Aprovada</t>
        </is>
      </c>
      <c r="Q1220" t="inlineStr">
        <is>
          <t>Aprovado Diretoria</t>
        </is>
      </c>
      <c r="R1220" t="inlineStr">
        <is>
          <t>Aprovado Caixa</t>
        </is>
      </c>
      <c r="S1220" t="inlineStr">
        <is>
          <t>Pago</t>
        </is>
      </c>
    </row>
    <row r="1221">
      <c r="A1221" t="n">
        <v>56183</v>
      </c>
      <c r="C1221" t="n">
        <v>115</v>
      </c>
      <c r="D1221" t="inlineStr">
        <is>
          <t>Riviera Bar</t>
        </is>
      </c>
      <c r="E1221" t="inlineStr">
        <is>
          <t>IRMAOS FLEURY DE ALVARENGA LTDA</t>
        </is>
      </c>
      <c r="F1221" t="n">
        <v>685.4400000000001</v>
      </c>
      <c r="G1221" s="30" t="n">
        <v>45450</v>
      </c>
      <c r="H1221" s="30" t="n">
        <v>45450</v>
      </c>
      <c r="I1221" s="30" t="n">
        <v>45450</v>
      </c>
      <c r="J1221" s="30" t="n">
        <v>45441</v>
      </c>
      <c r="K1221" s="30" t="n">
        <v>45441</v>
      </c>
      <c r="L1221" t="inlineStr">
        <is>
          <t>Boleto Bancário</t>
        </is>
      </c>
      <c r="O1221" t="inlineStr">
        <is>
          <t>2024-23</t>
        </is>
      </c>
      <c r="P1221" t="inlineStr">
        <is>
          <t>Documentação Aprovada</t>
        </is>
      </c>
      <c r="Q1221" t="inlineStr">
        <is>
          <t>Aprovado Diretoria</t>
        </is>
      </c>
      <c r="R1221" t="inlineStr">
        <is>
          <t>Aprovado Caixa</t>
        </is>
      </c>
      <c r="S1221" t="inlineStr">
        <is>
          <t>Pago</t>
        </is>
      </c>
    </row>
    <row r="1222">
      <c r="A1222" t="n">
        <v>56271</v>
      </c>
      <c r="C1222" t="n">
        <v>115</v>
      </c>
      <c r="D1222" t="inlineStr">
        <is>
          <t>Riviera Bar</t>
        </is>
      </c>
      <c r="E1222" t="inlineStr">
        <is>
          <t>CECILIA TSUYACO ARAKI SILVA LTDA</t>
        </is>
      </c>
      <c r="F1222" t="n">
        <v>259</v>
      </c>
      <c r="G1222" s="30" t="n">
        <v>45450</v>
      </c>
      <c r="H1222" s="30" t="n">
        <v>45450</v>
      </c>
      <c r="I1222" s="30" t="n">
        <v>45450</v>
      </c>
      <c r="J1222" s="30" t="n">
        <v>45441</v>
      </c>
      <c r="K1222" s="30" t="n">
        <v>45441</v>
      </c>
      <c r="L1222" t="inlineStr">
        <is>
          <t>Boleto Bancário</t>
        </is>
      </c>
      <c r="O1222" t="inlineStr">
        <is>
          <t>2024-23</t>
        </is>
      </c>
      <c r="P1222" t="inlineStr">
        <is>
          <t>Documentação Aprovada</t>
        </is>
      </c>
      <c r="Q1222" t="inlineStr">
        <is>
          <t>Aprovado Diretoria</t>
        </is>
      </c>
      <c r="R1222" t="inlineStr">
        <is>
          <t>Aprovado Caixa</t>
        </is>
      </c>
      <c r="S1222" t="inlineStr">
        <is>
          <t>Pago</t>
        </is>
      </c>
    </row>
    <row r="1223">
      <c r="A1223" t="n">
        <v>57305</v>
      </c>
      <c r="C1223" t="n">
        <v>115</v>
      </c>
      <c r="D1223" t="inlineStr">
        <is>
          <t>Riviera Bar</t>
        </is>
      </c>
      <c r="E1223" t="inlineStr">
        <is>
          <t>LUCILENE DE SOUZA ROCHA</t>
        </is>
      </c>
      <c r="F1223" t="n">
        <v>1050.32</v>
      </c>
      <c r="G1223" s="30" t="n">
        <v>45449</v>
      </c>
      <c r="H1223" s="30" t="n">
        <v>45449</v>
      </c>
      <c r="I1223" s="30" t="n">
        <v>45449</v>
      </c>
      <c r="J1223" s="30" t="n">
        <v>45442</v>
      </c>
      <c r="K1223" s="30" t="n"/>
      <c r="M1223" t="inlineStr">
        <is>
          <t>MAO DE OBRA FIXA/ TEMPORARIOS</t>
        </is>
      </c>
      <c r="N1223" t="inlineStr">
        <is>
          <t>SALARIOS</t>
        </is>
      </c>
      <c r="O1223" t="inlineStr">
        <is>
          <t>2024-23</t>
        </is>
      </c>
      <c r="P1223" t="inlineStr">
        <is>
          <t>Documentação Aprovada</t>
        </is>
      </c>
      <c r="Q1223" t="inlineStr">
        <is>
          <t>Aprovado Diretoria</t>
        </is>
      </c>
      <c r="R1223" t="inlineStr">
        <is>
          <t>Aprovado Caixa</t>
        </is>
      </c>
      <c r="S1223" t="inlineStr">
        <is>
          <t>Pago</t>
        </is>
      </c>
    </row>
    <row r="1224">
      <c r="A1224" t="n">
        <v>57306</v>
      </c>
      <c r="C1224" t="n">
        <v>115</v>
      </c>
      <c r="D1224" t="inlineStr">
        <is>
          <t>Riviera Bar</t>
        </is>
      </c>
      <c r="E1224" t="inlineStr">
        <is>
          <t>PERCEU SANTOS DOMINGOS</t>
        </is>
      </c>
      <c r="F1224" t="n">
        <v>1698.69</v>
      </c>
      <c r="G1224" s="30" t="n">
        <v>45449</v>
      </c>
      <c r="H1224" s="30" t="n">
        <v>45449</v>
      </c>
      <c r="I1224" s="30" t="n">
        <v>45449</v>
      </c>
      <c r="J1224" s="30" t="n">
        <v>45442</v>
      </c>
      <c r="K1224" s="30" t="n"/>
      <c r="M1224" t="inlineStr">
        <is>
          <t>MAO DE OBRA FIXA/ TEMPORARIOS</t>
        </is>
      </c>
      <c r="N1224" t="inlineStr">
        <is>
          <t>SALARIOS</t>
        </is>
      </c>
      <c r="O1224" t="inlineStr">
        <is>
          <t>2024-23</t>
        </is>
      </c>
      <c r="P1224" t="inlineStr">
        <is>
          <t>Documentação Aprovada</t>
        </is>
      </c>
      <c r="Q1224" t="inlineStr">
        <is>
          <t>Aprovado Diretoria</t>
        </is>
      </c>
      <c r="R1224" t="inlineStr">
        <is>
          <t>Aprovado Caixa</t>
        </is>
      </c>
      <c r="S1224" t="inlineStr">
        <is>
          <t>Pago</t>
        </is>
      </c>
    </row>
    <row r="1225">
      <c r="A1225" t="n">
        <v>57307</v>
      </c>
      <c r="C1225" t="n">
        <v>115</v>
      </c>
      <c r="D1225" t="inlineStr">
        <is>
          <t>Riviera Bar</t>
        </is>
      </c>
      <c r="E1225" t="inlineStr">
        <is>
          <t>RODRIGO SANTOS ROCHA</t>
        </is>
      </c>
      <c r="F1225" t="n">
        <v>428.64</v>
      </c>
      <c r="G1225" s="30" t="n">
        <v>45449</v>
      </c>
      <c r="H1225" s="30" t="n">
        <v>45449</v>
      </c>
      <c r="I1225" s="30" t="n">
        <v>45449</v>
      </c>
      <c r="J1225" s="30" t="n">
        <v>45442</v>
      </c>
      <c r="K1225" s="30" t="n"/>
      <c r="M1225" t="inlineStr">
        <is>
          <t>MAO DE OBRA FIXA/ TEMPORARIOS</t>
        </is>
      </c>
      <c r="N1225" t="inlineStr">
        <is>
          <t>SALARIOS</t>
        </is>
      </c>
      <c r="O1225" t="inlineStr">
        <is>
          <t>2024-23</t>
        </is>
      </c>
      <c r="P1225" t="inlineStr">
        <is>
          <t>Documentação Aprovada</t>
        </is>
      </c>
      <c r="Q1225" t="inlineStr">
        <is>
          <t>Aprovado Diretoria</t>
        </is>
      </c>
      <c r="R1225" t="inlineStr">
        <is>
          <t>Aprovado Caixa</t>
        </is>
      </c>
      <c r="S1225" t="inlineStr">
        <is>
          <t>Pago</t>
        </is>
      </c>
    </row>
    <row r="1226">
      <c r="A1226" t="n">
        <v>57308</v>
      </c>
      <c r="C1226" t="n">
        <v>115</v>
      </c>
      <c r="D1226" t="inlineStr">
        <is>
          <t>Riviera Bar</t>
        </is>
      </c>
      <c r="E1226" t="inlineStr">
        <is>
          <t>WANDERSON MENEZES PIRES</t>
        </is>
      </c>
      <c r="F1226" t="n">
        <v>711.28</v>
      </c>
      <c r="G1226" s="30" t="n">
        <v>45449</v>
      </c>
      <c r="H1226" s="30" t="n">
        <v>45449</v>
      </c>
      <c r="I1226" s="30" t="n">
        <v>45449</v>
      </c>
      <c r="J1226" s="30" t="n">
        <v>45442</v>
      </c>
      <c r="K1226" s="30" t="n"/>
      <c r="M1226" t="inlineStr">
        <is>
          <t>MAO DE OBRA FIXA/ TEMPORARIOS</t>
        </is>
      </c>
      <c r="N1226" t="inlineStr">
        <is>
          <t>SALARIOS</t>
        </is>
      </c>
      <c r="O1226" t="inlineStr">
        <is>
          <t>2024-23</t>
        </is>
      </c>
      <c r="P1226" t="inlineStr">
        <is>
          <t>Documentação Aprovada</t>
        </is>
      </c>
      <c r="Q1226" t="inlineStr">
        <is>
          <t>Aprovado Diretoria</t>
        </is>
      </c>
      <c r="R1226" t="inlineStr">
        <is>
          <t>Aprovado Caixa</t>
        </is>
      </c>
      <c r="S1226" t="inlineStr">
        <is>
          <t>Pago</t>
        </is>
      </c>
    </row>
    <row r="1227">
      <c r="A1227" t="n">
        <v>57343</v>
      </c>
      <c r="C1227" t="n">
        <v>115</v>
      </c>
      <c r="D1227" t="inlineStr">
        <is>
          <t>Riviera Bar</t>
        </is>
      </c>
      <c r="E1227" t="inlineStr">
        <is>
          <t>ALEXSANDER ELIAS ALVES</t>
        </is>
      </c>
      <c r="F1227" t="n">
        <v>2410</v>
      </c>
      <c r="G1227" s="30" t="n">
        <v>45449</v>
      </c>
      <c r="H1227" s="30" t="n">
        <v>45449</v>
      </c>
      <c r="I1227" s="30" t="n">
        <v>45449</v>
      </c>
      <c r="J1227" s="30" t="n">
        <v>45442</v>
      </c>
      <c r="K1227" s="30" t="n"/>
      <c r="M1227" t="inlineStr">
        <is>
          <t>MAO DE OBRA FIXA/ TEMPORARIOS</t>
        </is>
      </c>
      <c r="N1227" t="inlineStr">
        <is>
          <t>SALARIOS</t>
        </is>
      </c>
      <c r="O1227" t="inlineStr">
        <is>
          <t>2024-23</t>
        </is>
      </c>
      <c r="P1227" t="inlineStr">
        <is>
          <t>Documentação Aprovada</t>
        </is>
      </c>
      <c r="Q1227" t="inlineStr">
        <is>
          <t>Aprovado Diretoria</t>
        </is>
      </c>
      <c r="R1227" t="inlineStr">
        <is>
          <t>Aprovado Caixa</t>
        </is>
      </c>
      <c r="S1227" t="inlineStr">
        <is>
          <t>Pago</t>
        </is>
      </c>
    </row>
    <row r="1228">
      <c r="A1228" t="n">
        <v>57344</v>
      </c>
      <c r="C1228" t="n">
        <v>115</v>
      </c>
      <c r="D1228" t="inlineStr">
        <is>
          <t>Riviera Bar</t>
        </is>
      </c>
      <c r="E1228" t="inlineStr">
        <is>
          <t>ANTONIO BARROSO DE OLIVEIRA</t>
        </is>
      </c>
      <c r="F1228" t="n">
        <v>2973.5</v>
      </c>
      <c r="G1228" s="30" t="n">
        <v>45449</v>
      </c>
      <c r="H1228" s="30" t="n">
        <v>45449</v>
      </c>
      <c r="I1228" s="30" t="n">
        <v>45449</v>
      </c>
      <c r="J1228" s="30" t="n">
        <v>45442</v>
      </c>
      <c r="K1228" s="30" t="n"/>
      <c r="M1228" t="inlineStr">
        <is>
          <t>MAO DE OBRA FIXA/ TEMPORARIOS</t>
        </is>
      </c>
      <c r="N1228" t="inlineStr">
        <is>
          <t>SALARIOS</t>
        </is>
      </c>
      <c r="O1228" t="inlineStr">
        <is>
          <t>2024-23</t>
        </is>
      </c>
      <c r="P1228" t="inlineStr">
        <is>
          <t>Documentação Aprovada</t>
        </is>
      </c>
      <c r="Q1228" t="inlineStr">
        <is>
          <t>Aprovado Diretoria</t>
        </is>
      </c>
      <c r="R1228" t="inlineStr">
        <is>
          <t>Aprovado Caixa</t>
        </is>
      </c>
      <c r="S1228" t="inlineStr">
        <is>
          <t>Pago</t>
        </is>
      </c>
    </row>
    <row r="1229">
      <c r="A1229" t="n">
        <v>57345</v>
      </c>
      <c r="C1229" t="n">
        <v>115</v>
      </c>
      <c r="D1229" t="inlineStr">
        <is>
          <t>Riviera Bar</t>
        </is>
      </c>
      <c r="E1229" t="inlineStr">
        <is>
          <t>ANTONIO RAIMUNDO LOPES LIMA</t>
        </is>
      </c>
      <c r="F1229" t="n">
        <v>3683.51</v>
      </c>
      <c r="G1229" s="30" t="n">
        <v>45449</v>
      </c>
      <c r="H1229" s="30" t="n">
        <v>45449</v>
      </c>
      <c r="I1229" s="30" t="n">
        <v>45449</v>
      </c>
      <c r="J1229" s="30" t="n">
        <v>45442</v>
      </c>
      <c r="K1229" s="30" t="n"/>
      <c r="M1229" t="inlineStr">
        <is>
          <t>MAO DE OBRA FIXA/ TEMPORARIOS</t>
        </is>
      </c>
      <c r="N1229" t="inlineStr">
        <is>
          <t>SALARIOS</t>
        </is>
      </c>
      <c r="O1229" t="inlineStr">
        <is>
          <t>2024-23</t>
        </is>
      </c>
      <c r="P1229" t="inlineStr">
        <is>
          <t>Documentação Aprovada</t>
        </is>
      </c>
      <c r="Q1229" t="inlineStr">
        <is>
          <t>Aprovado Diretoria</t>
        </is>
      </c>
      <c r="R1229" t="inlineStr">
        <is>
          <t>Aprovado Caixa</t>
        </is>
      </c>
      <c r="S1229" t="inlineStr">
        <is>
          <t>Pago</t>
        </is>
      </c>
    </row>
    <row r="1230">
      <c r="A1230" t="n">
        <v>57346</v>
      </c>
      <c r="C1230" t="n">
        <v>115</v>
      </c>
      <c r="D1230" t="inlineStr">
        <is>
          <t>Riviera Bar</t>
        </is>
      </c>
      <c r="E1230" t="inlineStr">
        <is>
          <t>ARIANA SOUZA DE OLIVEIRA</t>
        </is>
      </c>
      <c r="F1230" t="n">
        <v>3994.95</v>
      </c>
      <c r="G1230" s="30" t="n">
        <v>45449</v>
      </c>
      <c r="H1230" s="30" t="n">
        <v>45449</v>
      </c>
      <c r="I1230" s="30" t="n">
        <v>45449</v>
      </c>
      <c r="J1230" s="30" t="n">
        <v>45442</v>
      </c>
      <c r="K1230" s="30" t="n"/>
      <c r="M1230" t="inlineStr">
        <is>
          <t>MAO DE OBRA FIXA/ TEMPORARIOS</t>
        </is>
      </c>
      <c r="N1230" t="inlineStr">
        <is>
          <t>SALARIOS</t>
        </is>
      </c>
      <c r="O1230" t="inlineStr">
        <is>
          <t>2024-23</t>
        </is>
      </c>
      <c r="P1230" t="inlineStr">
        <is>
          <t>Documentação Aprovada</t>
        </is>
      </c>
      <c r="Q1230" t="inlineStr">
        <is>
          <t>Aprovado Diretoria</t>
        </is>
      </c>
      <c r="R1230" t="inlineStr">
        <is>
          <t>Aprovado Caixa</t>
        </is>
      </c>
      <c r="S1230" t="inlineStr">
        <is>
          <t>Pago</t>
        </is>
      </c>
    </row>
    <row r="1231">
      <c r="A1231" t="n">
        <v>57347</v>
      </c>
      <c r="C1231" t="n">
        <v>115</v>
      </c>
      <c r="D1231" t="inlineStr">
        <is>
          <t>Riviera Bar</t>
        </is>
      </c>
      <c r="E1231" t="inlineStr">
        <is>
          <t>BRUNO JOSE RIBEIRO DE JESUS</t>
        </is>
      </c>
      <c r="F1231" t="n">
        <v>3843.9</v>
      </c>
      <c r="G1231" s="30" t="n">
        <v>45449</v>
      </c>
      <c r="H1231" s="30" t="n">
        <v>45449</v>
      </c>
      <c r="I1231" s="30" t="n">
        <v>45449</v>
      </c>
      <c r="J1231" s="30" t="n">
        <v>45442</v>
      </c>
      <c r="K1231" s="30" t="n"/>
      <c r="M1231" t="inlineStr">
        <is>
          <t>MAO DE OBRA FIXA/ TEMPORARIOS</t>
        </is>
      </c>
      <c r="N1231" t="inlineStr">
        <is>
          <t>SALARIOS</t>
        </is>
      </c>
      <c r="O1231" t="inlineStr">
        <is>
          <t>2024-23</t>
        </is>
      </c>
      <c r="P1231" t="inlineStr">
        <is>
          <t>Documentação Aprovada</t>
        </is>
      </c>
      <c r="Q1231" t="inlineStr">
        <is>
          <t>Aprovado Diretoria</t>
        </is>
      </c>
      <c r="R1231" t="inlineStr">
        <is>
          <t>Aprovado Caixa</t>
        </is>
      </c>
      <c r="S1231" t="inlineStr">
        <is>
          <t>Pago</t>
        </is>
      </c>
    </row>
    <row r="1232">
      <c r="A1232" t="n">
        <v>57348</v>
      </c>
      <c r="C1232" t="n">
        <v>115</v>
      </c>
      <c r="D1232" t="inlineStr">
        <is>
          <t>Riviera Bar</t>
        </is>
      </c>
      <c r="E1232" t="inlineStr">
        <is>
          <t>CAIO HENRIQUE ROCHA LIMA</t>
        </is>
      </c>
      <c r="F1232" t="n">
        <v>3200.7</v>
      </c>
      <c r="G1232" s="30" t="n">
        <v>45449</v>
      </c>
      <c r="H1232" s="30" t="n">
        <v>45449</v>
      </c>
      <c r="I1232" s="30" t="n">
        <v>45449</v>
      </c>
      <c r="J1232" s="30" t="n">
        <v>45442</v>
      </c>
      <c r="K1232" s="30" t="n"/>
      <c r="M1232" t="inlineStr">
        <is>
          <t>MAO DE OBRA FIXA/ TEMPORARIOS</t>
        </is>
      </c>
      <c r="N1232" t="inlineStr">
        <is>
          <t>SALARIOS</t>
        </is>
      </c>
      <c r="O1232" t="inlineStr">
        <is>
          <t>2024-23</t>
        </is>
      </c>
      <c r="P1232" t="inlineStr">
        <is>
          <t>Documentação Aprovada</t>
        </is>
      </c>
      <c r="Q1232" t="inlineStr">
        <is>
          <t>Aprovado Diretoria</t>
        </is>
      </c>
      <c r="R1232" t="inlineStr">
        <is>
          <t>Aprovado Caixa</t>
        </is>
      </c>
      <c r="S1232" t="inlineStr">
        <is>
          <t>Pago</t>
        </is>
      </c>
    </row>
    <row r="1233">
      <c r="A1233" t="n">
        <v>57349</v>
      </c>
      <c r="C1233" t="n">
        <v>115</v>
      </c>
      <c r="D1233" t="inlineStr">
        <is>
          <t>Riviera Bar</t>
        </is>
      </c>
      <c r="E1233" t="inlineStr">
        <is>
          <t>CIBELE ELAINE SOUSA</t>
        </is>
      </c>
      <c r="F1233" t="n">
        <v>3526.71</v>
      </c>
      <c r="G1233" s="30" t="n">
        <v>45449</v>
      </c>
      <c r="H1233" s="30" t="n">
        <v>45449</v>
      </c>
      <c r="I1233" s="30" t="n">
        <v>45449</v>
      </c>
      <c r="J1233" s="30" t="n">
        <v>45442</v>
      </c>
      <c r="K1233" s="30" t="n"/>
      <c r="M1233" t="inlineStr">
        <is>
          <t>MAO DE OBRA FIXA/ TEMPORARIOS</t>
        </is>
      </c>
      <c r="N1233" t="inlineStr">
        <is>
          <t>SALARIOS</t>
        </is>
      </c>
      <c r="O1233" t="inlineStr">
        <is>
          <t>2024-23</t>
        </is>
      </c>
      <c r="P1233" t="inlineStr">
        <is>
          <t>Documentação Aprovada</t>
        </is>
      </c>
      <c r="Q1233" t="inlineStr">
        <is>
          <t>Aprovado Diretoria</t>
        </is>
      </c>
      <c r="R1233" t="inlineStr">
        <is>
          <t>Aprovado Caixa</t>
        </is>
      </c>
      <c r="S1233" t="inlineStr">
        <is>
          <t>Pago</t>
        </is>
      </c>
    </row>
    <row r="1234">
      <c r="A1234" t="n">
        <v>57350</v>
      </c>
      <c r="C1234" t="n">
        <v>115</v>
      </c>
      <c r="D1234" t="inlineStr">
        <is>
          <t>Riviera Bar</t>
        </is>
      </c>
      <c r="E1234" t="inlineStr">
        <is>
          <t>CICERO DURVAL DA SILVA</t>
        </is>
      </c>
      <c r="F1234" t="n">
        <v>3266.25</v>
      </c>
      <c r="G1234" s="30" t="n">
        <v>45449</v>
      </c>
      <c r="H1234" s="30" t="n">
        <v>45449</v>
      </c>
      <c r="I1234" s="30" t="n">
        <v>45449</v>
      </c>
      <c r="J1234" s="30" t="n">
        <v>45442</v>
      </c>
      <c r="K1234" s="30" t="n"/>
      <c r="M1234" t="inlineStr">
        <is>
          <t>MAO DE OBRA FIXA/ TEMPORARIOS</t>
        </is>
      </c>
      <c r="N1234" t="inlineStr">
        <is>
          <t>SALARIOS</t>
        </is>
      </c>
      <c r="O1234" t="inlineStr">
        <is>
          <t>2024-23</t>
        </is>
      </c>
      <c r="P1234" t="inlineStr">
        <is>
          <t>Documentação Aprovada</t>
        </is>
      </c>
      <c r="Q1234" t="inlineStr">
        <is>
          <t>Aprovado Diretoria</t>
        </is>
      </c>
      <c r="R1234" t="inlineStr">
        <is>
          <t>Aprovado Caixa</t>
        </is>
      </c>
      <c r="S1234" t="inlineStr">
        <is>
          <t>Pago</t>
        </is>
      </c>
    </row>
    <row r="1235">
      <c r="A1235" t="n">
        <v>57351</v>
      </c>
      <c r="C1235" t="n">
        <v>115</v>
      </c>
      <c r="D1235" t="inlineStr">
        <is>
          <t>Riviera Bar</t>
        </is>
      </c>
      <c r="E1235" t="inlineStr">
        <is>
          <t>CLAUDIO ROBERTO MEDEIROS CABRAL JUNIOR</t>
        </is>
      </c>
      <c r="F1235" t="n">
        <v>4004.81</v>
      </c>
      <c r="G1235" s="30" t="n">
        <v>45449</v>
      </c>
      <c r="H1235" s="30" t="n">
        <v>45449</v>
      </c>
      <c r="I1235" s="30" t="n">
        <v>45449</v>
      </c>
      <c r="J1235" s="30" t="n">
        <v>45442</v>
      </c>
      <c r="K1235" s="30" t="n"/>
      <c r="M1235" t="inlineStr">
        <is>
          <t>MAO DE OBRA FIXA/ TEMPORARIOS</t>
        </is>
      </c>
      <c r="N1235" t="inlineStr">
        <is>
          <t>SALARIOS</t>
        </is>
      </c>
      <c r="O1235" t="inlineStr">
        <is>
          <t>2024-23</t>
        </is>
      </c>
      <c r="P1235" t="inlineStr">
        <is>
          <t>Documentação Aprovada</t>
        </is>
      </c>
      <c r="Q1235" t="inlineStr">
        <is>
          <t>Aprovado Diretoria</t>
        </is>
      </c>
      <c r="R1235" t="inlineStr">
        <is>
          <t>Aprovado Caixa</t>
        </is>
      </c>
      <c r="S1235" t="inlineStr">
        <is>
          <t>Pago</t>
        </is>
      </c>
    </row>
    <row r="1236">
      <c r="A1236" t="n">
        <v>57352</v>
      </c>
      <c r="C1236" t="n">
        <v>115</v>
      </c>
      <c r="D1236" t="inlineStr">
        <is>
          <t>Riviera Bar</t>
        </is>
      </c>
      <c r="E1236" t="inlineStr">
        <is>
          <t>CLAYTON VICENTE MORAES SANTOS</t>
        </is>
      </c>
      <c r="F1236" t="n">
        <v>2415.22</v>
      </c>
      <c r="G1236" s="30" t="n">
        <v>45449</v>
      </c>
      <c r="H1236" s="30" t="n">
        <v>45449</v>
      </c>
      <c r="I1236" s="30" t="n">
        <v>45449</v>
      </c>
      <c r="J1236" s="30" t="n">
        <v>45442</v>
      </c>
      <c r="K1236" s="30" t="n"/>
      <c r="M1236" t="inlineStr">
        <is>
          <t>MAO DE OBRA FIXA/ TEMPORARIOS</t>
        </is>
      </c>
      <c r="N1236" t="inlineStr">
        <is>
          <t>SALARIOS</t>
        </is>
      </c>
      <c r="O1236" t="inlineStr">
        <is>
          <t>2024-23</t>
        </is>
      </c>
      <c r="P1236" t="inlineStr">
        <is>
          <t>Documentação Aprovada</t>
        </is>
      </c>
      <c r="Q1236" t="inlineStr">
        <is>
          <t>Aprovado Diretoria</t>
        </is>
      </c>
      <c r="R1236" t="inlineStr">
        <is>
          <t>Aprovado Caixa</t>
        </is>
      </c>
      <c r="S1236" t="inlineStr">
        <is>
          <t>Pago</t>
        </is>
      </c>
    </row>
    <row r="1237">
      <c r="A1237" t="n">
        <v>57353</v>
      </c>
      <c r="C1237" t="n">
        <v>115</v>
      </c>
      <c r="D1237" t="inlineStr">
        <is>
          <t>Riviera Bar</t>
        </is>
      </c>
      <c r="E1237" t="inlineStr">
        <is>
          <t>DANIEL DE MELO LIMA</t>
        </is>
      </c>
      <c r="F1237" t="n">
        <v>4319.81</v>
      </c>
      <c r="G1237" s="30" t="n">
        <v>45449</v>
      </c>
      <c r="H1237" s="30" t="n">
        <v>45449</v>
      </c>
      <c r="I1237" s="30" t="n">
        <v>45449</v>
      </c>
      <c r="J1237" s="30" t="n">
        <v>45442</v>
      </c>
      <c r="K1237" s="30" t="n"/>
      <c r="M1237" t="inlineStr">
        <is>
          <t>MAO DE OBRA FIXA/ TEMPORARIOS</t>
        </is>
      </c>
      <c r="N1237" t="inlineStr">
        <is>
          <t>SALARIOS</t>
        </is>
      </c>
      <c r="O1237" t="inlineStr">
        <is>
          <t>2024-23</t>
        </is>
      </c>
      <c r="P1237" t="inlineStr">
        <is>
          <t>Documentação Aprovada</t>
        </is>
      </c>
      <c r="Q1237" t="inlineStr">
        <is>
          <t>Aprovado Diretoria</t>
        </is>
      </c>
      <c r="R1237" t="inlineStr">
        <is>
          <t>Aprovado Caixa</t>
        </is>
      </c>
      <c r="S1237" t="inlineStr">
        <is>
          <t>Pago</t>
        </is>
      </c>
    </row>
    <row r="1238">
      <c r="A1238" t="n">
        <v>57354</v>
      </c>
      <c r="C1238" t="n">
        <v>115</v>
      </c>
      <c r="D1238" t="inlineStr">
        <is>
          <t>Riviera Bar</t>
        </is>
      </c>
      <c r="E1238" t="inlineStr">
        <is>
          <t>DANIELE BISO</t>
        </is>
      </c>
      <c r="F1238" t="n">
        <v>3691.2</v>
      </c>
      <c r="G1238" s="30" t="n">
        <v>45449</v>
      </c>
      <c r="H1238" s="30" t="n">
        <v>45449</v>
      </c>
      <c r="I1238" s="30" t="n">
        <v>45449</v>
      </c>
      <c r="J1238" s="30" t="n">
        <v>45442</v>
      </c>
      <c r="K1238" s="30" t="n"/>
      <c r="M1238" t="inlineStr">
        <is>
          <t>MAO DE OBRA FIXA/ TEMPORARIOS</t>
        </is>
      </c>
      <c r="N1238" t="inlineStr">
        <is>
          <t>SALARIOS</t>
        </is>
      </c>
      <c r="O1238" t="inlineStr">
        <is>
          <t>2024-23</t>
        </is>
      </c>
      <c r="P1238" t="inlineStr">
        <is>
          <t>Documentação Aprovada</t>
        </is>
      </c>
      <c r="Q1238" t="inlineStr">
        <is>
          <t>Aprovado Diretoria</t>
        </is>
      </c>
      <c r="R1238" t="inlineStr">
        <is>
          <t>Aprovado Caixa</t>
        </is>
      </c>
      <c r="S1238" t="inlineStr">
        <is>
          <t>Pago</t>
        </is>
      </c>
    </row>
    <row r="1239">
      <c r="A1239" t="n">
        <v>57355</v>
      </c>
      <c r="C1239" t="n">
        <v>115</v>
      </c>
      <c r="D1239" t="inlineStr">
        <is>
          <t>Riviera Bar</t>
        </is>
      </c>
      <c r="E1239" t="inlineStr">
        <is>
          <t>EDGAR AVELINO DE SOUZA</t>
        </is>
      </c>
      <c r="F1239" t="n">
        <v>2234.01</v>
      </c>
      <c r="G1239" s="30" t="n">
        <v>45449</v>
      </c>
      <c r="H1239" s="30" t="n">
        <v>45449</v>
      </c>
      <c r="I1239" s="30" t="n">
        <v>45449</v>
      </c>
      <c r="J1239" s="30" t="n">
        <v>45442</v>
      </c>
      <c r="K1239" s="30" t="n"/>
      <c r="M1239" t="inlineStr">
        <is>
          <t>MAO DE OBRA FIXA/ TEMPORARIOS</t>
        </is>
      </c>
      <c r="N1239" t="inlineStr">
        <is>
          <t>SALARIOS</t>
        </is>
      </c>
      <c r="O1239" t="inlineStr">
        <is>
          <t>2024-23</t>
        </is>
      </c>
      <c r="P1239" t="inlineStr">
        <is>
          <t>Documentação Aprovada</t>
        </is>
      </c>
      <c r="Q1239" t="inlineStr">
        <is>
          <t>Aprovado Diretoria</t>
        </is>
      </c>
      <c r="R1239" t="inlineStr">
        <is>
          <t>Aprovado Caixa</t>
        </is>
      </c>
      <c r="S1239" t="inlineStr">
        <is>
          <t>Pago</t>
        </is>
      </c>
    </row>
    <row r="1240">
      <c r="A1240" t="n">
        <v>57356</v>
      </c>
      <c r="C1240" t="n">
        <v>115</v>
      </c>
      <c r="D1240" t="inlineStr">
        <is>
          <t>Riviera Bar</t>
        </is>
      </c>
      <c r="E1240" t="inlineStr">
        <is>
          <t>EMERSON ALVES DA SILVA</t>
        </is>
      </c>
      <c r="F1240" t="n">
        <v>3106.42</v>
      </c>
      <c r="G1240" s="30" t="n">
        <v>45449</v>
      </c>
      <c r="H1240" s="30" t="n">
        <v>45449</v>
      </c>
      <c r="I1240" s="30" t="n">
        <v>45449</v>
      </c>
      <c r="J1240" s="30" t="n">
        <v>45442</v>
      </c>
      <c r="K1240" s="30" t="n"/>
      <c r="M1240" t="inlineStr">
        <is>
          <t>MAO DE OBRA FIXA/ TEMPORARIOS</t>
        </is>
      </c>
      <c r="N1240" t="inlineStr">
        <is>
          <t>SALARIOS</t>
        </is>
      </c>
      <c r="O1240" t="inlineStr">
        <is>
          <t>2024-23</t>
        </is>
      </c>
      <c r="P1240" t="inlineStr">
        <is>
          <t>Documentação Aprovada</t>
        </is>
      </c>
      <c r="Q1240" t="inlineStr">
        <is>
          <t>Aprovado Diretoria</t>
        </is>
      </c>
      <c r="R1240" t="inlineStr">
        <is>
          <t>Aprovado Caixa</t>
        </is>
      </c>
      <c r="S1240" t="inlineStr">
        <is>
          <t>Pago</t>
        </is>
      </c>
    </row>
    <row r="1241">
      <c r="A1241" t="n">
        <v>57357</v>
      </c>
      <c r="C1241" t="n">
        <v>115</v>
      </c>
      <c r="D1241" t="inlineStr">
        <is>
          <t>Riviera Bar</t>
        </is>
      </c>
      <c r="E1241" t="inlineStr">
        <is>
          <t>EMERSON PEREIRA DA SILVA</t>
        </is>
      </c>
      <c r="F1241" t="n">
        <v>2974.02</v>
      </c>
      <c r="G1241" s="30" t="n">
        <v>45449</v>
      </c>
      <c r="H1241" s="30" t="n">
        <v>45449</v>
      </c>
      <c r="I1241" s="30" t="n">
        <v>45449</v>
      </c>
      <c r="J1241" s="30" t="n">
        <v>45442</v>
      </c>
      <c r="K1241" s="30" t="n"/>
      <c r="M1241" t="inlineStr">
        <is>
          <t>MAO DE OBRA FIXA/ TEMPORARIOS</t>
        </is>
      </c>
      <c r="N1241" t="inlineStr">
        <is>
          <t>SALARIOS</t>
        </is>
      </c>
      <c r="O1241" t="inlineStr">
        <is>
          <t>2024-23</t>
        </is>
      </c>
      <c r="P1241" t="inlineStr">
        <is>
          <t>Documentação Aprovada</t>
        </is>
      </c>
      <c r="Q1241" t="inlineStr">
        <is>
          <t>Aprovado Diretoria</t>
        </is>
      </c>
      <c r="R1241" t="inlineStr">
        <is>
          <t>Aprovado Caixa</t>
        </is>
      </c>
      <c r="S1241" t="inlineStr">
        <is>
          <t>Pago</t>
        </is>
      </c>
    </row>
    <row r="1242">
      <c r="A1242" t="n">
        <v>57358</v>
      </c>
      <c r="C1242" t="n">
        <v>115</v>
      </c>
      <c r="D1242" t="inlineStr">
        <is>
          <t>Riviera Bar</t>
        </is>
      </c>
      <c r="E1242" t="inlineStr">
        <is>
          <t>FABRICIO MARTINS DOS SANTOS</t>
        </is>
      </c>
      <c r="F1242" t="n">
        <v>2588.28</v>
      </c>
      <c r="G1242" s="30" t="n">
        <v>45449</v>
      </c>
      <c r="H1242" s="30" t="n">
        <v>45449</v>
      </c>
      <c r="I1242" s="30" t="n">
        <v>45449</v>
      </c>
      <c r="J1242" s="30" t="n">
        <v>45442</v>
      </c>
      <c r="K1242" s="30" t="n"/>
      <c r="M1242" t="inlineStr">
        <is>
          <t>MAO DE OBRA FIXA/ TEMPORARIOS</t>
        </is>
      </c>
      <c r="N1242" t="inlineStr">
        <is>
          <t>SALARIOS</t>
        </is>
      </c>
      <c r="O1242" t="inlineStr">
        <is>
          <t>2024-23</t>
        </is>
      </c>
      <c r="P1242" t="inlineStr">
        <is>
          <t>Documentação Aprovada</t>
        </is>
      </c>
      <c r="Q1242" t="inlineStr">
        <is>
          <t>Aprovado Diretoria</t>
        </is>
      </c>
      <c r="R1242" t="inlineStr">
        <is>
          <t>Aprovado Caixa</t>
        </is>
      </c>
      <c r="S1242" t="inlineStr">
        <is>
          <t>Pago</t>
        </is>
      </c>
    </row>
    <row r="1243">
      <c r="A1243" t="n">
        <v>57359</v>
      </c>
      <c r="C1243" t="n">
        <v>115</v>
      </c>
      <c r="D1243" t="inlineStr">
        <is>
          <t>Riviera Bar</t>
        </is>
      </c>
      <c r="E1243" t="inlineStr">
        <is>
          <t>FELIPE AUGUSTO DE SOUZA SALES</t>
        </is>
      </c>
      <c r="F1243" t="n">
        <v>1981.76</v>
      </c>
      <c r="G1243" s="30" t="n">
        <v>45449</v>
      </c>
      <c r="H1243" s="30" t="n">
        <v>45449</v>
      </c>
      <c r="I1243" s="30" t="n">
        <v>45449</v>
      </c>
      <c r="J1243" s="30" t="n">
        <v>45442</v>
      </c>
      <c r="K1243" s="30" t="n"/>
      <c r="M1243" t="inlineStr">
        <is>
          <t>MAO DE OBRA FIXA/ TEMPORARIOS</t>
        </is>
      </c>
      <c r="N1243" t="inlineStr">
        <is>
          <t>SALARIOS</t>
        </is>
      </c>
      <c r="O1243" t="inlineStr">
        <is>
          <t>2024-23</t>
        </is>
      </c>
      <c r="P1243" t="inlineStr">
        <is>
          <t>Documentação Aprovada</t>
        </is>
      </c>
      <c r="Q1243" t="inlineStr">
        <is>
          <t>Aprovado Diretoria</t>
        </is>
      </c>
      <c r="R1243" t="inlineStr">
        <is>
          <t>Aprovado Caixa</t>
        </is>
      </c>
      <c r="S1243" t="inlineStr">
        <is>
          <t>Pago</t>
        </is>
      </c>
    </row>
    <row r="1244">
      <c r="A1244" t="n">
        <v>57360</v>
      </c>
      <c r="C1244" t="n">
        <v>115</v>
      </c>
      <c r="D1244" t="inlineStr">
        <is>
          <t>Riviera Bar</t>
        </is>
      </c>
      <c r="E1244" t="inlineStr">
        <is>
          <t>FELIPE MAGALHAES DUARTE</t>
        </is>
      </c>
      <c r="F1244" t="n">
        <v>3969.06</v>
      </c>
      <c r="G1244" s="30" t="n">
        <v>45449</v>
      </c>
      <c r="H1244" s="30" t="n">
        <v>45449</v>
      </c>
      <c r="I1244" s="30" t="n">
        <v>45449</v>
      </c>
      <c r="J1244" s="30" t="n">
        <v>45442</v>
      </c>
      <c r="K1244" s="30" t="n"/>
      <c r="M1244" t="inlineStr">
        <is>
          <t>MAO DE OBRA FIXA/ TEMPORARIOS</t>
        </is>
      </c>
      <c r="N1244" t="inlineStr">
        <is>
          <t>SALARIOS</t>
        </is>
      </c>
      <c r="O1244" t="inlineStr">
        <is>
          <t>2024-23</t>
        </is>
      </c>
      <c r="P1244" t="inlineStr">
        <is>
          <t>Documentação Aprovada</t>
        </is>
      </c>
      <c r="Q1244" t="inlineStr">
        <is>
          <t>Aprovado Diretoria</t>
        </is>
      </c>
      <c r="R1244" t="inlineStr">
        <is>
          <t>Aprovado Caixa</t>
        </is>
      </c>
      <c r="S1244" t="inlineStr">
        <is>
          <t>Pago</t>
        </is>
      </c>
    </row>
    <row r="1245">
      <c r="A1245" t="n">
        <v>57361</v>
      </c>
      <c r="C1245" t="n">
        <v>115</v>
      </c>
      <c r="D1245" t="inlineStr">
        <is>
          <t>Riviera Bar</t>
        </is>
      </c>
      <c r="E1245" t="inlineStr">
        <is>
          <t>FRANCISCO DAS CHAGAS CUNHA MENESES</t>
        </is>
      </c>
      <c r="F1245" t="n">
        <v>4079.01</v>
      </c>
      <c r="G1245" s="30" t="n">
        <v>45449</v>
      </c>
      <c r="H1245" s="30" t="n">
        <v>45449</v>
      </c>
      <c r="I1245" s="30" t="n">
        <v>45449</v>
      </c>
      <c r="J1245" s="30" t="n">
        <v>45442</v>
      </c>
      <c r="K1245" s="30" t="n"/>
      <c r="M1245" t="inlineStr">
        <is>
          <t>MAO DE OBRA FIXA/ TEMPORARIOS</t>
        </is>
      </c>
      <c r="N1245" t="inlineStr">
        <is>
          <t>SALARIOS</t>
        </is>
      </c>
      <c r="O1245" t="inlineStr">
        <is>
          <t>2024-23</t>
        </is>
      </c>
      <c r="P1245" t="inlineStr">
        <is>
          <t>Documentação Aprovada</t>
        </is>
      </c>
      <c r="Q1245" t="inlineStr">
        <is>
          <t>Aprovado Diretoria</t>
        </is>
      </c>
      <c r="R1245" t="inlineStr">
        <is>
          <t>Aprovado Caixa</t>
        </is>
      </c>
      <c r="S1245" t="inlineStr">
        <is>
          <t>Pago</t>
        </is>
      </c>
    </row>
    <row r="1246">
      <c r="A1246" t="n">
        <v>57362</v>
      </c>
      <c r="C1246" t="n">
        <v>115</v>
      </c>
      <c r="D1246" t="inlineStr">
        <is>
          <t>Riviera Bar</t>
        </is>
      </c>
      <c r="E1246" t="inlineStr">
        <is>
          <t>FRANCISCO WILLIAN LOPES LIMA</t>
        </is>
      </c>
      <c r="F1246" t="n">
        <v>3336.48</v>
      </c>
      <c r="G1246" s="30" t="n">
        <v>45449</v>
      </c>
      <c r="H1246" s="30" t="n">
        <v>45449</v>
      </c>
      <c r="I1246" s="30" t="n">
        <v>45449</v>
      </c>
      <c r="J1246" s="30" t="n">
        <v>45442</v>
      </c>
      <c r="K1246" s="30" t="n"/>
      <c r="M1246" t="inlineStr">
        <is>
          <t>MAO DE OBRA FIXA/ TEMPORARIOS</t>
        </is>
      </c>
      <c r="N1246" t="inlineStr">
        <is>
          <t>SALARIOS</t>
        </is>
      </c>
      <c r="O1246" t="inlineStr">
        <is>
          <t>2024-23</t>
        </is>
      </c>
      <c r="P1246" t="inlineStr">
        <is>
          <t>Documentação Aprovada</t>
        </is>
      </c>
      <c r="Q1246" t="inlineStr">
        <is>
          <t>Aprovado Diretoria</t>
        </is>
      </c>
      <c r="R1246" t="inlineStr">
        <is>
          <t>Aprovado Caixa</t>
        </is>
      </c>
      <c r="S1246" t="inlineStr">
        <is>
          <t>Pago</t>
        </is>
      </c>
    </row>
    <row r="1247">
      <c r="A1247" t="n">
        <v>57363</v>
      </c>
      <c r="C1247" t="n">
        <v>115</v>
      </c>
      <c r="D1247" t="inlineStr">
        <is>
          <t>Riviera Bar</t>
        </is>
      </c>
      <c r="E1247" t="inlineStr">
        <is>
          <t>GUSTAVO FRIGO DE OLIVEIRA</t>
        </is>
      </c>
      <c r="F1247" t="n">
        <v>1546.77</v>
      </c>
      <c r="G1247" s="30" t="n">
        <v>45449</v>
      </c>
      <c r="H1247" s="30" t="n">
        <v>45449</v>
      </c>
      <c r="I1247" s="30" t="n">
        <v>45449</v>
      </c>
      <c r="J1247" s="30" t="n">
        <v>45442</v>
      </c>
      <c r="K1247" s="30" t="n"/>
      <c r="M1247" t="inlineStr">
        <is>
          <t>MAO DE OBRA FIXA/ TEMPORARIOS</t>
        </is>
      </c>
      <c r="N1247" t="inlineStr">
        <is>
          <t>SALARIOS</t>
        </is>
      </c>
      <c r="O1247" t="inlineStr">
        <is>
          <t>2024-23</t>
        </is>
      </c>
      <c r="P1247" t="inlineStr">
        <is>
          <t>Documentação Aprovada</t>
        </is>
      </c>
      <c r="Q1247" t="inlineStr">
        <is>
          <t>Aprovado Diretoria</t>
        </is>
      </c>
      <c r="R1247" t="inlineStr">
        <is>
          <t>Aprovado Caixa</t>
        </is>
      </c>
      <c r="S1247" t="inlineStr">
        <is>
          <t>Pago</t>
        </is>
      </c>
    </row>
    <row r="1248">
      <c r="A1248" t="n">
        <v>57364</v>
      </c>
      <c r="C1248" t="n">
        <v>115</v>
      </c>
      <c r="D1248" t="inlineStr">
        <is>
          <t>Riviera Bar</t>
        </is>
      </c>
      <c r="E1248" t="inlineStr">
        <is>
          <t>INGRID MOSACK DA SILVA</t>
        </is>
      </c>
      <c r="F1248" t="n">
        <v>3209.53</v>
      </c>
      <c r="G1248" s="30" t="n">
        <v>45449</v>
      </c>
      <c r="H1248" s="30" t="n">
        <v>45449</v>
      </c>
      <c r="I1248" s="30" t="n">
        <v>45449</v>
      </c>
      <c r="J1248" s="30" t="n">
        <v>45442</v>
      </c>
      <c r="K1248" s="30" t="n"/>
      <c r="M1248" t="inlineStr">
        <is>
          <t>MAO DE OBRA FIXA/ TEMPORARIOS</t>
        </is>
      </c>
      <c r="N1248" t="inlineStr">
        <is>
          <t>SALARIOS</t>
        </is>
      </c>
      <c r="O1248" t="inlineStr">
        <is>
          <t>2024-23</t>
        </is>
      </c>
      <c r="P1248" t="inlineStr">
        <is>
          <t>Documentação Aprovada</t>
        </is>
      </c>
      <c r="Q1248" t="inlineStr">
        <is>
          <t>Aprovado Diretoria</t>
        </is>
      </c>
      <c r="R1248" t="inlineStr">
        <is>
          <t>Aprovado Caixa</t>
        </is>
      </c>
      <c r="S1248" t="inlineStr">
        <is>
          <t>Pago</t>
        </is>
      </c>
    </row>
    <row r="1249">
      <c r="A1249" t="n">
        <v>57365</v>
      </c>
      <c r="C1249" t="n">
        <v>115</v>
      </c>
      <c r="D1249" t="inlineStr">
        <is>
          <t>Riviera Bar</t>
        </is>
      </c>
      <c r="E1249" t="inlineStr">
        <is>
          <t>ISAQUIEL VIEIRA MELO</t>
        </is>
      </c>
      <c r="F1249" t="n">
        <v>3108.4</v>
      </c>
      <c r="G1249" s="30" t="n">
        <v>45449</v>
      </c>
      <c r="H1249" s="30" t="n">
        <v>45449</v>
      </c>
      <c r="I1249" s="30" t="n">
        <v>45449</v>
      </c>
      <c r="J1249" s="30" t="n">
        <v>45442</v>
      </c>
      <c r="K1249" s="30" t="n"/>
      <c r="M1249" t="inlineStr">
        <is>
          <t>MAO DE OBRA FIXA/ TEMPORARIOS</t>
        </is>
      </c>
      <c r="N1249" t="inlineStr">
        <is>
          <t>SALARIOS</t>
        </is>
      </c>
      <c r="O1249" t="inlineStr">
        <is>
          <t>2024-23</t>
        </is>
      </c>
      <c r="P1249" t="inlineStr">
        <is>
          <t>Documentação Aprovada</t>
        </is>
      </c>
      <c r="Q1249" t="inlineStr">
        <is>
          <t>Aprovado Diretoria</t>
        </is>
      </c>
      <c r="R1249" t="inlineStr">
        <is>
          <t>Aprovado Caixa</t>
        </is>
      </c>
      <c r="S1249" t="inlineStr">
        <is>
          <t>Pago</t>
        </is>
      </c>
    </row>
    <row r="1250">
      <c r="A1250" t="n">
        <v>57366</v>
      </c>
      <c r="C1250" t="n">
        <v>115</v>
      </c>
      <c r="D1250" t="inlineStr">
        <is>
          <t>Riviera Bar</t>
        </is>
      </c>
      <c r="E1250" t="inlineStr">
        <is>
          <t>IVANILSON SANTOS DE JESUS</t>
        </is>
      </c>
      <c r="F1250" t="n">
        <v>1966.7</v>
      </c>
      <c r="G1250" s="30" t="n">
        <v>45449</v>
      </c>
      <c r="H1250" s="30" t="n">
        <v>45449</v>
      </c>
      <c r="I1250" s="30" t="n">
        <v>45449</v>
      </c>
      <c r="J1250" s="30" t="n">
        <v>45442</v>
      </c>
      <c r="K1250" s="30" t="n"/>
      <c r="M1250" t="inlineStr">
        <is>
          <t>MAO DE OBRA FIXA/ TEMPORARIOS</t>
        </is>
      </c>
      <c r="N1250" t="inlineStr">
        <is>
          <t>SALARIOS</t>
        </is>
      </c>
      <c r="O1250" t="inlineStr">
        <is>
          <t>2024-23</t>
        </is>
      </c>
      <c r="P1250" t="inlineStr">
        <is>
          <t>Documentação Aprovada</t>
        </is>
      </c>
      <c r="Q1250" t="inlineStr">
        <is>
          <t>Aprovado Diretoria</t>
        </is>
      </c>
      <c r="R1250" t="inlineStr">
        <is>
          <t>Aprovado Caixa</t>
        </is>
      </c>
      <c r="S1250" t="inlineStr">
        <is>
          <t>Pago</t>
        </is>
      </c>
    </row>
    <row r="1251">
      <c r="A1251" t="n">
        <v>57367</v>
      </c>
      <c r="C1251" t="n">
        <v>115</v>
      </c>
      <c r="D1251" t="inlineStr">
        <is>
          <t>Riviera Bar</t>
        </is>
      </c>
      <c r="E1251" t="inlineStr">
        <is>
          <t>JOAQUIM MACARIO DE ANDRADE FILHO</t>
        </is>
      </c>
      <c r="F1251" t="n">
        <v>4199.61</v>
      </c>
      <c r="G1251" s="30" t="n">
        <v>45449</v>
      </c>
      <c r="H1251" s="30" t="n">
        <v>45449</v>
      </c>
      <c r="I1251" s="30" t="n">
        <v>45449</v>
      </c>
      <c r="J1251" s="30" t="n">
        <v>45442</v>
      </c>
      <c r="K1251" s="30" t="n"/>
      <c r="M1251" t="inlineStr">
        <is>
          <t>MAO DE OBRA FIXA/ TEMPORARIOS</t>
        </is>
      </c>
      <c r="N1251" t="inlineStr">
        <is>
          <t>SALARIOS</t>
        </is>
      </c>
      <c r="O1251" t="inlineStr">
        <is>
          <t>2024-23</t>
        </is>
      </c>
      <c r="P1251" t="inlineStr">
        <is>
          <t>Documentação Aprovada</t>
        </is>
      </c>
      <c r="Q1251" t="inlineStr">
        <is>
          <t>Aprovado Diretoria</t>
        </is>
      </c>
      <c r="R1251" t="inlineStr">
        <is>
          <t>Aprovado Caixa</t>
        </is>
      </c>
      <c r="S1251" t="inlineStr">
        <is>
          <t>Pago</t>
        </is>
      </c>
    </row>
    <row r="1252">
      <c r="A1252" t="n">
        <v>57368</v>
      </c>
      <c r="C1252" t="n">
        <v>115</v>
      </c>
      <c r="D1252" t="inlineStr">
        <is>
          <t>Riviera Bar</t>
        </is>
      </c>
      <c r="E1252" t="inlineStr">
        <is>
          <t>JORDY MOURA SILVA</t>
        </is>
      </c>
      <c r="F1252" t="n">
        <v>3640.33</v>
      </c>
      <c r="G1252" s="30" t="n">
        <v>45449</v>
      </c>
      <c r="H1252" s="30" t="n">
        <v>45449</v>
      </c>
      <c r="I1252" s="30" t="n">
        <v>45449</v>
      </c>
      <c r="J1252" s="30" t="n">
        <v>45442</v>
      </c>
      <c r="K1252" s="30" t="n"/>
      <c r="M1252" t="inlineStr">
        <is>
          <t>MAO DE OBRA FIXA/ TEMPORARIOS</t>
        </is>
      </c>
      <c r="N1252" t="inlineStr">
        <is>
          <t>SALARIOS</t>
        </is>
      </c>
      <c r="O1252" t="inlineStr">
        <is>
          <t>2024-23</t>
        </is>
      </c>
      <c r="P1252" t="inlineStr">
        <is>
          <t>Documentação Aprovada</t>
        </is>
      </c>
      <c r="Q1252" t="inlineStr">
        <is>
          <t>Aprovado Diretoria</t>
        </is>
      </c>
      <c r="R1252" t="inlineStr">
        <is>
          <t>Aprovado Caixa</t>
        </is>
      </c>
      <c r="S1252" t="inlineStr">
        <is>
          <t>Pago</t>
        </is>
      </c>
    </row>
    <row r="1253">
      <c r="A1253" t="n">
        <v>57369</v>
      </c>
      <c r="C1253" t="n">
        <v>115</v>
      </c>
      <c r="D1253" t="inlineStr">
        <is>
          <t>Riviera Bar</t>
        </is>
      </c>
      <c r="E1253" t="inlineStr">
        <is>
          <t>LARISSA DOS SANTOS SILVA</t>
        </is>
      </c>
      <c r="F1253" t="n">
        <v>2738.07</v>
      </c>
      <c r="G1253" s="30" t="n">
        <v>45449</v>
      </c>
      <c r="H1253" s="30" t="n">
        <v>45449</v>
      </c>
      <c r="I1253" s="30" t="n">
        <v>45449</v>
      </c>
      <c r="J1253" s="30" t="n">
        <v>45442</v>
      </c>
      <c r="K1253" s="30" t="n"/>
      <c r="M1253" t="inlineStr">
        <is>
          <t>MAO DE OBRA FIXA/ TEMPORARIOS</t>
        </is>
      </c>
      <c r="N1253" t="inlineStr">
        <is>
          <t>SALARIOS</t>
        </is>
      </c>
      <c r="O1253" t="inlineStr">
        <is>
          <t>2024-23</t>
        </is>
      </c>
      <c r="P1253" t="inlineStr">
        <is>
          <t>Documentação Aprovada</t>
        </is>
      </c>
      <c r="Q1253" t="inlineStr">
        <is>
          <t>Aprovado Diretoria</t>
        </is>
      </c>
      <c r="R1253" t="inlineStr">
        <is>
          <t>Aprovado Caixa</t>
        </is>
      </c>
      <c r="S1253" t="inlineStr">
        <is>
          <t>Pago</t>
        </is>
      </c>
    </row>
    <row r="1254">
      <c r="A1254" t="n">
        <v>57370</v>
      </c>
      <c r="C1254" t="n">
        <v>115</v>
      </c>
      <c r="D1254" t="inlineStr">
        <is>
          <t>Riviera Bar</t>
        </is>
      </c>
      <c r="E1254" t="inlineStr">
        <is>
          <t>LUANA KEVELYN GONÇALVES BOUVIE</t>
        </is>
      </c>
      <c r="F1254" t="n">
        <v>3200.7</v>
      </c>
      <c r="G1254" s="30" t="n">
        <v>45449</v>
      </c>
      <c r="H1254" s="30" t="n">
        <v>45449</v>
      </c>
      <c r="I1254" s="30" t="n">
        <v>45449</v>
      </c>
      <c r="J1254" s="30" t="n">
        <v>45442</v>
      </c>
      <c r="K1254" s="30" t="n"/>
      <c r="M1254" t="inlineStr">
        <is>
          <t>MAO DE OBRA FIXA/ TEMPORARIOS</t>
        </is>
      </c>
      <c r="N1254" t="inlineStr">
        <is>
          <t>SALARIOS</t>
        </is>
      </c>
      <c r="O1254" t="inlineStr">
        <is>
          <t>2024-23</t>
        </is>
      </c>
      <c r="P1254" t="inlineStr">
        <is>
          <t>Documentação Aprovada</t>
        </is>
      </c>
      <c r="Q1254" t="inlineStr">
        <is>
          <t>Aprovado Diretoria</t>
        </is>
      </c>
      <c r="R1254" t="inlineStr">
        <is>
          <t>Aprovado Caixa</t>
        </is>
      </c>
      <c r="S1254" t="inlineStr">
        <is>
          <t>Pago</t>
        </is>
      </c>
    </row>
    <row r="1255">
      <c r="A1255" t="n">
        <v>57371</v>
      </c>
      <c r="C1255" t="n">
        <v>115</v>
      </c>
      <c r="D1255" t="inlineStr">
        <is>
          <t>Riviera Bar</t>
        </is>
      </c>
      <c r="E1255" t="inlineStr">
        <is>
          <t>LUCAS BELARMINO DA SILVA</t>
        </is>
      </c>
      <c r="F1255" t="n">
        <v>3027.35</v>
      </c>
      <c r="G1255" s="30" t="n">
        <v>45449</v>
      </c>
      <c r="H1255" s="30" t="n">
        <v>45449</v>
      </c>
      <c r="I1255" s="30" t="n">
        <v>45449</v>
      </c>
      <c r="J1255" s="30" t="n">
        <v>45442</v>
      </c>
      <c r="K1255" s="30" t="n"/>
      <c r="M1255" t="inlineStr">
        <is>
          <t>MAO DE OBRA FIXA/ TEMPORARIOS</t>
        </is>
      </c>
      <c r="N1255" t="inlineStr">
        <is>
          <t>SALARIOS</t>
        </is>
      </c>
      <c r="O1255" t="inlineStr">
        <is>
          <t>2024-23</t>
        </is>
      </c>
      <c r="P1255" t="inlineStr">
        <is>
          <t>Documentação Aprovada</t>
        </is>
      </c>
      <c r="Q1255" t="inlineStr">
        <is>
          <t>Aprovado Diretoria</t>
        </is>
      </c>
      <c r="R1255" t="inlineStr">
        <is>
          <t>Aprovado Caixa</t>
        </is>
      </c>
      <c r="S1255" t="inlineStr">
        <is>
          <t>Pago</t>
        </is>
      </c>
    </row>
    <row r="1256">
      <c r="A1256" t="n">
        <v>57372</v>
      </c>
      <c r="C1256" t="n">
        <v>115</v>
      </c>
      <c r="D1256" t="inlineStr">
        <is>
          <t>Riviera Bar</t>
        </is>
      </c>
      <c r="E1256" t="inlineStr">
        <is>
          <t>LUCAS COSTA REIS</t>
        </is>
      </c>
      <c r="F1256" t="n">
        <v>4236.5</v>
      </c>
      <c r="G1256" s="30" t="n">
        <v>45449</v>
      </c>
      <c r="H1256" s="30" t="n">
        <v>45449</v>
      </c>
      <c r="I1256" s="30" t="n">
        <v>45449</v>
      </c>
      <c r="J1256" s="30" t="n">
        <v>45442</v>
      </c>
      <c r="K1256" s="30" t="n"/>
      <c r="M1256" t="inlineStr">
        <is>
          <t>MAO DE OBRA FIXA/ TEMPORARIOS</t>
        </is>
      </c>
      <c r="N1256" t="inlineStr">
        <is>
          <t>SALARIOS</t>
        </is>
      </c>
      <c r="O1256" t="inlineStr">
        <is>
          <t>2024-23</t>
        </is>
      </c>
      <c r="P1256" t="inlineStr">
        <is>
          <t>Documentação Aprovada</t>
        </is>
      </c>
      <c r="Q1256" t="inlineStr">
        <is>
          <t>Aprovado Diretoria</t>
        </is>
      </c>
      <c r="R1256" t="inlineStr">
        <is>
          <t>Aprovado Caixa</t>
        </is>
      </c>
      <c r="S1256" t="inlineStr">
        <is>
          <t>Pago</t>
        </is>
      </c>
    </row>
    <row r="1257">
      <c r="A1257" t="n">
        <v>57373</v>
      </c>
      <c r="C1257" t="n">
        <v>115</v>
      </c>
      <c r="D1257" t="inlineStr">
        <is>
          <t>Riviera Bar</t>
        </is>
      </c>
      <c r="E1257" t="inlineStr">
        <is>
          <t>MARCELLA SAVASTANO</t>
        </is>
      </c>
      <c r="F1257" t="n">
        <v>3062.55</v>
      </c>
      <c r="G1257" s="30" t="n">
        <v>45449</v>
      </c>
      <c r="H1257" s="30" t="n">
        <v>45449</v>
      </c>
      <c r="I1257" s="30" t="n">
        <v>45449</v>
      </c>
      <c r="J1257" s="30" t="n">
        <v>45442</v>
      </c>
      <c r="K1257" s="30" t="n"/>
      <c r="M1257" t="inlineStr">
        <is>
          <t>MAO DE OBRA FIXA/ TEMPORARIOS</t>
        </is>
      </c>
      <c r="N1257" t="inlineStr">
        <is>
          <t>SALARIOS</t>
        </is>
      </c>
      <c r="O1257" t="inlineStr">
        <is>
          <t>2024-23</t>
        </is>
      </c>
      <c r="P1257" t="inlineStr">
        <is>
          <t>Documentação Aprovada</t>
        </is>
      </c>
      <c r="Q1257" t="inlineStr">
        <is>
          <t>Aprovado Diretoria</t>
        </is>
      </c>
      <c r="R1257" t="inlineStr">
        <is>
          <t>Aprovado Caixa</t>
        </is>
      </c>
      <c r="S1257" t="inlineStr">
        <is>
          <t>Pago</t>
        </is>
      </c>
    </row>
    <row r="1258">
      <c r="A1258" t="n">
        <v>57374</v>
      </c>
      <c r="C1258" t="n">
        <v>115</v>
      </c>
      <c r="D1258" t="inlineStr">
        <is>
          <t>Riviera Bar</t>
        </is>
      </c>
      <c r="E1258" t="inlineStr">
        <is>
          <t>MARCIO PEREIRA DE SOUSA</t>
        </is>
      </c>
      <c r="F1258" t="n">
        <v>3376.7</v>
      </c>
      <c r="G1258" s="30" t="n">
        <v>45449</v>
      </c>
      <c r="H1258" s="30" t="n">
        <v>45449</v>
      </c>
      <c r="I1258" s="30" t="n">
        <v>45449</v>
      </c>
      <c r="J1258" s="30" t="n">
        <v>45442</v>
      </c>
      <c r="K1258" s="30" t="n"/>
      <c r="M1258" t="inlineStr">
        <is>
          <t>MAO DE OBRA FIXA/ TEMPORARIOS</t>
        </is>
      </c>
      <c r="N1258" t="inlineStr">
        <is>
          <t>SALARIOS</t>
        </is>
      </c>
      <c r="O1258" t="inlineStr">
        <is>
          <t>2024-23</t>
        </is>
      </c>
      <c r="P1258" t="inlineStr">
        <is>
          <t>Documentação Aprovada</t>
        </is>
      </c>
      <c r="Q1258" t="inlineStr">
        <is>
          <t>Aprovado Diretoria</t>
        </is>
      </c>
      <c r="R1258" t="inlineStr">
        <is>
          <t>Aprovado Caixa</t>
        </is>
      </c>
      <c r="S1258" t="inlineStr">
        <is>
          <t>Pago</t>
        </is>
      </c>
    </row>
    <row r="1259">
      <c r="A1259" t="n">
        <v>57375</v>
      </c>
      <c r="C1259" t="n">
        <v>115</v>
      </c>
      <c r="D1259" t="inlineStr">
        <is>
          <t>Riviera Bar</t>
        </is>
      </c>
      <c r="E1259" t="inlineStr">
        <is>
          <t>MARCOS EDUARDO GONÇALVES DOS SANTOS</t>
        </is>
      </c>
      <c r="F1259" t="n">
        <v>3127.13</v>
      </c>
      <c r="G1259" s="30" t="n">
        <v>45449</v>
      </c>
      <c r="H1259" s="30" t="n">
        <v>45449</v>
      </c>
      <c r="I1259" s="30" t="n">
        <v>45449</v>
      </c>
      <c r="J1259" s="30" t="n">
        <v>45442</v>
      </c>
      <c r="K1259" s="30" t="n"/>
      <c r="M1259" t="inlineStr">
        <is>
          <t>MAO DE OBRA FIXA/ TEMPORARIOS</t>
        </is>
      </c>
      <c r="N1259" t="inlineStr">
        <is>
          <t>SALARIOS</t>
        </is>
      </c>
      <c r="O1259" t="inlineStr">
        <is>
          <t>2024-23</t>
        </is>
      </c>
      <c r="P1259" t="inlineStr">
        <is>
          <t>Documentação Aprovada</t>
        </is>
      </c>
      <c r="Q1259" t="inlineStr">
        <is>
          <t>Aprovado Diretoria</t>
        </is>
      </c>
      <c r="R1259" t="inlineStr">
        <is>
          <t>Aprovado Caixa</t>
        </is>
      </c>
      <c r="S1259" t="inlineStr">
        <is>
          <t>Pago</t>
        </is>
      </c>
    </row>
    <row r="1260">
      <c r="A1260" t="n">
        <v>57376</v>
      </c>
      <c r="C1260" t="n">
        <v>115</v>
      </c>
      <c r="D1260" t="inlineStr">
        <is>
          <t>Riviera Bar</t>
        </is>
      </c>
      <c r="E1260" t="inlineStr">
        <is>
          <t>MARCOS JOSÉ BAHIA DE SOUSA PERES</t>
        </is>
      </c>
      <c r="F1260" t="n">
        <v>3253.72</v>
      </c>
      <c r="G1260" s="30" t="n">
        <v>45449</v>
      </c>
      <c r="H1260" s="30" t="n">
        <v>45449</v>
      </c>
      <c r="I1260" s="30" t="n">
        <v>45449</v>
      </c>
      <c r="J1260" s="30" t="n">
        <v>45442</v>
      </c>
      <c r="K1260" s="30" t="n"/>
      <c r="M1260" t="inlineStr">
        <is>
          <t>MAO DE OBRA FIXA/ TEMPORARIOS</t>
        </is>
      </c>
      <c r="N1260" t="inlineStr">
        <is>
          <t>SALARIOS</t>
        </is>
      </c>
      <c r="O1260" t="inlineStr">
        <is>
          <t>2024-23</t>
        </is>
      </c>
      <c r="P1260" t="inlineStr">
        <is>
          <t>Documentação Aprovada</t>
        </is>
      </c>
      <c r="Q1260" t="inlineStr">
        <is>
          <t>Aprovado Diretoria</t>
        </is>
      </c>
      <c r="R1260" t="inlineStr">
        <is>
          <t>Aprovado Caixa</t>
        </is>
      </c>
      <c r="S1260" t="inlineStr">
        <is>
          <t>Pago</t>
        </is>
      </c>
    </row>
    <row r="1261">
      <c r="A1261" t="n">
        <v>57377</v>
      </c>
      <c r="C1261" t="n">
        <v>115</v>
      </c>
      <c r="D1261" t="inlineStr">
        <is>
          <t>Riviera Bar</t>
        </is>
      </c>
      <c r="E1261" t="inlineStr">
        <is>
          <t>MARIANA ALVES DA SILVA</t>
        </is>
      </c>
      <c r="F1261" t="n">
        <v>2806.96</v>
      </c>
      <c r="G1261" s="30" t="n">
        <v>45449</v>
      </c>
      <c r="H1261" s="30" t="n">
        <v>45449</v>
      </c>
      <c r="I1261" s="30" t="n">
        <v>45449</v>
      </c>
      <c r="J1261" s="30" t="n">
        <v>45442</v>
      </c>
      <c r="K1261" s="30" t="n"/>
      <c r="M1261" t="inlineStr">
        <is>
          <t>MAO DE OBRA FIXA/ TEMPORARIOS</t>
        </is>
      </c>
      <c r="N1261" t="inlineStr">
        <is>
          <t>SALARIOS</t>
        </is>
      </c>
      <c r="O1261" t="inlineStr">
        <is>
          <t>2024-23</t>
        </is>
      </c>
      <c r="P1261" t="inlineStr">
        <is>
          <t>Documentação Aprovada</t>
        </is>
      </c>
      <c r="Q1261" t="inlineStr">
        <is>
          <t>Aprovado Diretoria</t>
        </is>
      </c>
      <c r="R1261" t="inlineStr">
        <is>
          <t>Aprovado Caixa</t>
        </is>
      </c>
      <c r="S1261" t="inlineStr">
        <is>
          <t>Pago</t>
        </is>
      </c>
    </row>
    <row r="1262">
      <c r="A1262" t="n">
        <v>57378</v>
      </c>
      <c r="C1262" t="n">
        <v>115</v>
      </c>
      <c r="D1262" t="inlineStr">
        <is>
          <t>Riviera Bar</t>
        </is>
      </c>
      <c r="E1262" t="inlineStr">
        <is>
          <t>ORNELLA BOULHOSSA DE MELLO</t>
        </is>
      </c>
      <c r="F1262" t="n">
        <v>4491.28</v>
      </c>
      <c r="G1262" s="30" t="n">
        <v>45449</v>
      </c>
      <c r="H1262" s="30" t="n">
        <v>45449</v>
      </c>
      <c r="I1262" s="30" t="n">
        <v>45449</v>
      </c>
      <c r="J1262" s="30" t="n">
        <v>45442</v>
      </c>
      <c r="K1262" s="30" t="n"/>
      <c r="M1262" t="inlineStr">
        <is>
          <t>MAO DE OBRA FIXA/ TEMPORARIOS</t>
        </is>
      </c>
      <c r="N1262" t="inlineStr">
        <is>
          <t>SALARIOS</t>
        </is>
      </c>
      <c r="O1262" t="inlineStr">
        <is>
          <t>2024-23</t>
        </is>
      </c>
      <c r="P1262" t="inlineStr">
        <is>
          <t>Documentação Aprovada</t>
        </is>
      </c>
      <c r="Q1262" t="inlineStr">
        <is>
          <t>Aprovado Diretoria</t>
        </is>
      </c>
      <c r="R1262" t="inlineStr">
        <is>
          <t>Aprovado Caixa</t>
        </is>
      </c>
      <c r="S1262" t="inlineStr">
        <is>
          <t>Pago</t>
        </is>
      </c>
    </row>
    <row r="1263">
      <c r="A1263" t="n">
        <v>57379</v>
      </c>
      <c r="C1263" t="n">
        <v>115</v>
      </c>
      <c r="D1263" t="inlineStr">
        <is>
          <t>Riviera Bar</t>
        </is>
      </c>
      <c r="E1263" t="inlineStr">
        <is>
          <t>PATRICIA MORAES</t>
        </is>
      </c>
      <c r="F1263" t="n">
        <v>2552.67</v>
      </c>
      <c r="G1263" s="30" t="n">
        <v>45449</v>
      </c>
      <c r="H1263" s="30" t="n">
        <v>45449</v>
      </c>
      <c r="I1263" s="30" t="n">
        <v>45449</v>
      </c>
      <c r="J1263" s="30" t="n">
        <v>45442</v>
      </c>
      <c r="K1263" s="30" t="n"/>
      <c r="M1263" t="inlineStr">
        <is>
          <t>MAO DE OBRA FIXA/ TEMPORARIOS</t>
        </is>
      </c>
      <c r="N1263" t="inlineStr">
        <is>
          <t>SALARIOS</t>
        </is>
      </c>
      <c r="O1263" t="inlineStr">
        <is>
          <t>2024-23</t>
        </is>
      </c>
      <c r="P1263" t="inlineStr">
        <is>
          <t>Documentação Aprovada</t>
        </is>
      </c>
      <c r="Q1263" t="inlineStr">
        <is>
          <t>Aprovado Diretoria</t>
        </is>
      </c>
      <c r="R1263" t="inlineStr">
        <is>
          <t>Aprovado Caixa</t>
        </is>
      </c>
      <c r="S1263" t="inlineStr">
        <is>
          <t>Pago</t>
        </is>
      </c>
    </row>
    <row r="1264">
      <c r="A1264" t="n">
        <v>57380</v>
      </c>
      <c r="C1264" t="n">
        <v>115</v>
      </c>
      <c r="D1264" t="inlineStr">
        <is>
          <t>Riviera Bar</t>
        </is>
      </c>
      <c r="E1264" t="inlineStr">
        <is>
          <t>PATRICIO ADAO JOSE AGOSTINHO</t>
        </is>
      </c>
      <c r="F1264" t="n">
        <v>4431.18</v>
      </c>
      <c r="G1264" s="30" t="n">
        <v>45449</v>
      </c>
      <c r="H1264" s="30" t="n">
        <v>45449</v>
      </c>
      <c r="I1264" s="30" t="n">
        <v>45449</v>
      </c>
      <c r="J1264" s="30" t="n">
        <v>45442</v>
      </c>
      <c r="K1264" s="30" t="n"/>
      <c r="M1264" t="inlineStr">
        <is>
          <t>MAO DE OBRA FIXA/ TEMPORARIOS</t>
        </is>
      </c>
      <c r="N1264" t="inlineStr">
        <is>
          <t>SALARIOS</t>
        </is>
      </c>
      <c r="O1264" t="inlineStr">
        <is>
          <t>2024-23</t>
        </is>
      </c>
      <c r="P1264" t="inlineStr">
        <is>
          <t>Documentação Aprovada</t>
        </is>
      </c>
      <c r="Q1264" t="inlineStr">
        <is>
          <t>Aprovado Diretoria</t>
        </is>
      </c>
      <c r="R1264" t="inlineStr">
        <is>
          <t>Aprovado Caixa</t>
        </is>
      </c>
      <c r="S1264" t="inlineStr">
        <is>
          <t>Pago</t>
        </is>
      </c>
    </row>
    <row r="1265">
      <c r="A1265" t="n">
        <v>57381</v>
      </c>
      <c r="C1265" t="n">
        <v>115</v>
      </c>
      <c r="D1265" t="inlineStr">
        <is>
          <t>Riviera Bar</t>
        </is>
      </c>
      <c r="E1265" t="inlineStr">
        <is>
          <t>PETRICK SILVA DOS SANTOS</t>
        </is>
      </c>
      <c r="F1265" t="n">
        <v>3340.44</v>
      </c>
      <c r="G1265" s="30" t="n">
        <v>45449</v>
      </c>
      <c r="H1265" s="30" t="n">
        <v>45449</v>
      </c>
      <c r="I1265" s="30" t="n">
        <v>45449</v>
      </c>
      <c r="J1265" s="30" t="n">
        <v>45442</v>
      </c>
      <c r="K1265" s="30" t="n"/>
      <c r="M1265" t="inlineStr">
        <is>
          <t>MAO DE OBRA FIXA/ TEMPORARIOS</t>
        </is>
      </c>
      <c r="N1265" t="inlineStr">
        <is>
          <t>SALARIOS</t>
        </is>
      </c>
      <c r="O1265" t="inlineStr">
        <is>
          <t>2024-23</t>
        </is>
      </c>
      <c r="P1265" t="inlineStr">
        <is>
          <t>Documentação Aprovada</t>
        </is>
      </c>
      <c r="Q1265" t="inlineStr">
        <is>
          <t>Aprovado Diretoria</t>
        </is>
      </c>
      <c r="R1265" t="inlineStr">
        <is>
          <t>Aprovado Caixa</t>
        </is>
      </c>
      <c r="S1265" t="inlineStr">
        <is>
          <t>Pago</t>
        </is>
      </c>
    </row>
    <row r="1266">
      <c r="A1266" t="n">
        <v>57382</v>
      </c>
      <c r="C1266" t="n">
        <v>115</v>
      </c>
      <c r="D1266" t="inlineStr">
        <is>
          <t>Riviera Bar</t>
        </is>
      </c>
      <c r="E1266" t="inlineStr">
        <is>
          <t>POLIANA CARLA BARBOZA SANTANA</t>
        </is>
      </c>
      <c r="F1266" t="n">
        <v>3161.83</v>
      </c>
      <c r="G1266" s="30" t="n">
        <v>45449</v>
      </c>
      <c r="H1266" s="30" t="n">
        <v>45449</v>
      </c>
      <c r="I1266" s="30" t="n">
        <v>45449</v>
      </c>
      <c r="J1266" s="30" t="n">
        <v>45442</v>
      </c>
      <c r="K1266" s="30" t="n"/>
      <c r="M1266" t="inlineStr">
        <is>
          <t>MAO DE OBRA FIXA/ TEMPORARIOS</t>
        </is>
      </c>
      <c r="N1266" t="inlineStr">
        <is>
          <t>SALARIOS</t>
        </is>
      </c>
      <c r="O1266" t="inlineStr">
        <is>
          <t>2024-23</t>
        </is>
      </c>
      <c r="P1266" t="inlineStr">
        <is>
          <t>Documentação Aprovada</t>
        </is>
      </c>
      <c r="Q1266" t="inlineStr">
        <is>
          <t>Aprovado Diretoria</t>
        </is>
      </c>
      <c r="R1266" t="inlineStr">
        <is>
          <t>Aprovado Caixa</t>
        </is>
      </c>
      <c r="S1266" t="inlineStr">
        <is>
          <t>Pago</t>
        </is>
      </c>
    </row>
    <row r="1267">
      <c r="A1267" t="n">
        <v>57383</v>
      </c>
      <c r="C1267" t="n">
        <v>115</v>
      </c>
      <c r="D1267" t="inlineStr">
        <is>
          <t>Riviera Bar</t>
        </is>
      </c>
      <c r="E1267" t="inlineStr">
        <is>
          <t>RAFAEL COSTA ARAUJO</t>
        </is>
      </c>
      <c r="F1267" t="n">
        <v>3783.8</v>
      </c>
      <c r="G1267" s="30" t="n">
        <v>45449</v>
      </c>
      <c r="H1267" s="30" t="n">
        <v>45449</v>
      </c>
      <c r="I1267" s="30" t="n">
        <v>45449</v>
      </c>
      <c r="J1267" s="30" t="n">
        <v>45442</v>
      </c>
      <c r="K1267" s="30" t="n"/>
      <c r="M1267" t="inlineStr">
        <is>
          <t>MAO DE OBRA FIXA/ TEMPORARIOS</t>
        </is>
      </c>
      <c r="N1267" t="inlineStr">
        <is>
          <t>SALARIOS</t>
        </is>
      </c>
      <c r="O1267" t="inlineStr">
        <is>
          <t>2024-23</t>
        </is>
      </c>
      <c r="P1267" t="inlineStr">
        <is>
          <t>Documentação Aprovada</t>
        </is>
      </c>
      <c r="Q1267" t="inlineStr">
        <is>
          <t>Aprovado Diretoria</t>
        </is>
      </c>
      <c r="R1267" t="inlineStr">
        <is>
          <t>Aprovado Caixa</t>
        </is>
      </c>
      <c r="S1267" t="inlineStr">
        <is>
          <t>Pago</t>
        </is>
      </c>
    </row>
    <row r="1268">
      <c r="A1268" t="n">
        <v>57384</v>
      </c>
      <c r="C1268" t="n">
        <v>115</v>
      </c>
      <c r="D1268" t="inlineStr">
        <is>
          <t>Riviera Bar</t>
        </is>
      </c>
      <c r="E1268" t="inlineStr">
        <is>
          <t>RAFFAEL ELIAS MOURA</t>
        </is>
      </c>
      <c r="F1268" t="n">
        <v>2963.39</v>
      </c>
      <c r="G1268" s="30" t="n">
        <v>45449</v>
      </c>
      <c r="H1268" s="30" t="n">
        <v>45449</v>
      </c>
      <c r="I1268" s="30" t="n">
        <v>45449</v>
      </c>
      <c r="J1268" s="30" t="n">
        <v>45442</v>
      </c>
      <c r="K1268" s="30" t="n"/>
      <c r="M1268" t="inlineStr">
        <is>
          <t>MAO DE OBRA FIXA/ TEMPORARIOS</t>
        </is>
      </c>
      <c r="N1268" t="inlineStr">
        <is>
          <t>SALARIOS</t>
        </is>
      </c>
      <c r="O1268" t="inlineStr">
        <is>
          <t>2024-23</t>
        </is>
      </c>
      <c r="P1268" t="inlineStr">
        <is>
          <t>Documentação Aprovada</t>
        </is>
      </c>
      <c r="Q1268" t="inlineStr">
        <is>
          <t>Aprovado Diretoria</t>
        </is>
      </c>
      <c r="R1268" t="inlineStr">
        <is>
          <t>Aprovado Caixa</t>
        </is>
      </c>
      <c r="S1268" t="inlineStr">
        <is>
          <t>Pago</t>
        </is>
      </c>
    </row>
    <row r="1269">
      <c r="A1269" t="n">
        <v>57385</v>
      </c>
      <c r="C1269" t="n">
        <v>115</v>
      </c>
      <c r="D1269" t="inlineStr">
        <is>
          <t>Riviera Bar</t>
        </is>
      </c>
      <c r="E1269" t="inlineStr">
        <is>
          <t>ROBSON MARQUES DA SILVA</t>
        </is>
      </c>
      <c r="F1269" t="n">
        <v>3094.38</v>
      </c>
      <c r="G1269" s="30" t="n">
        <v>45449</v>
      </c>
      <c r="H1269" s="30" t="n">
        <v>45449</v>
      </c>
      <c r="I1269" s="30" t="n">
        <v>45449</v>
      </c>
      <c r="J1269" s="30" t="n">
        <v>45442</v>
      </c>
      <c r="K1269" s="30" t="n"/>
      <c r="M1269" t="inlineStr">
        <is>
          <t>MAO DE OBRA FIXA/ TEMPORARIOS</t>
        </is>
      </c>
      <c r="N1269" t="inlineStr">
        <is>
          <t>SALARIOS</t>
        </is>
      </c>
      <c r="O1269" t="inlineStr">
        <is>
          <t>2024-23</t>
        </is>
      </c>
      <c r="P1269" t="inlineStr">
        <is>
          <t>Documentação Aprovada</t>
        </is>
      </c>
      <c r="Q1269" t="inlineStr">
        <is>
          <t>Aprovado Diretoria</t>
        </is>
      </c>
      <c r="R1269" t="inlineStr">
        <is>
          <t>Aprovado Caixa</t>
        </is>
      </c>
      <c r="S1269" t="inlineStr">
        <is>
          <t>Pago</t>
        </is>
      </c>
    </row>
    <row r="1270">
      <c r="A1270" t="n">
        <v>57386</v>
      </c>
      <c r="C1270" t="n">
        <v>115</v>
      </c>
      <c r="D1270" t="inlineStr">
        <is>
          <t>Riviera Bar</t>
        </is>
      </c>
      <c r="E1270" t="inlineStr">
        <is>
          <t>RONALDO RODOLFO DE PAIVA</t>
        </is>
      </c>
      <c r="F1270" t="n">
        <v>4259.61</v>
      </c>
      <c r="G1270" s="30" t="n">
        <v>45449</v>
      </c>
      <c r="H1270" s="30" t="n">
        <v>45449</v>
      </c>
      <c r="I1270" s="30" t="n">
        <v>45449</v>
      </c>
      <c r="J1270" s="30" t="n">
        <v>45442</v>
      </c>
      <c r="K1270" s="30" t="n"/>
      <c r="M1270" t="inlineStr">
        <is>
          <t>MAO DE OBRA FIXA/ TEMPORARIOS</t>
        </is>
      </c>
      <c r="N1270" t="inlineStr">
        <is>
          <t>SALARIOS</t>
        </is>
      </c>
      <c r="O1270" t="inlineStr">
        <is>
          <t>2024-23</t>
        </is>
      </c>
      <c r="P1270" t="inlineStr">
        <is>
          <t>Documentação Aprovada</t>
        </is>
      </c>
      <c r="Q1270" t="inlineStr">
        <is>
          <t>Aprovado Diretoria</t>
        </is>
      </c>
      <c r="R1270" t="inlineStr">
        <is>
          <t>Aprovado Caixa</t>
        </is>
      </c>
      <c r="S1270" t="inlineStr">
        <is>
          <t>Pago</t>
        </is>
      </c>
    </row>
    <row r="1271">
      <c r="A1271" t="n">
        <v>57387</v>
      </c>
      <c r="C1271" t="n">
        <v>115</v>
      </c>
      <c r="D1271" t="inlineStr">
        <is>
          <t>Riviera Bar</t>
        </is>
      </c>
      <c r="E1271" t="inlineStr">
        <is>
          <t>RONALDO SOARES DE CAMPOS</t>
        </is>
      </c>
      <c r="F1271" t="n">
        <v>4359.9</v>
      </c>
      <c r="G1271" s="30" t="n">
        <v>45449</v>
      </c>
      <c r="H1271" s="30" t="n">
        <v>45449</v>
      </c>
      <c r="I1271" s="30" t="n">
        <v>45449</v>
      </c>
      <c r="J1271" s="30" t="n">
        <v>45442</v>
      </c>
      <c r="K1271" s="30" t="n"/>
      <c r="M1271" t="inlineStr">
        <is>
          <t>MAO DE OBRA FIXA/ TEMPORARIOS</t>
        </is>
      </c>
      <c r="N1271" t="inlineStr">
        <is>
          <t>SALARIOS</t>
        </is>
      </c>
      <c r="O1271" t="inlineStr">
        <is>
          <t>2024-23</t>
        </is>
      </c>
      <c r="P1271" t="inlineStr">
        <is>
          <t>Documentação Aprovada</t>
        </is>
      </c>
      <c r="Q1271" t="inlineStr">
        <is>
          <t>Aprovado Diretoria</t>
        </is>
      </c>
      <c r="R1271" t="inlineStr">
        <is>
          <t>Aprovado Caixa</t>
        </is>
      </c>
      <c r="S1271" t="inlineStr">
        <is>
          <t>Pago</t>
        </is>
      </c>
    </row>
    <row r="1272">
      <c r="A1272" t="n">
        <v>57388</v>
      </c>
      <c r="C1272" t="n">
        <v>115</v>
      </c>
      <c r="D1272" t="inlineStr">
        <is>
          <t>Riviera Bar</t>
        </is>
      </c>
      <c r="E1272" t="inlineStr">
        <is>
          <t>TAINARA NATIELI RIBEIRO</t>
        </is>
      </c>
      <c r="F1272" t="n">
        <v>2272.22</v>
      </c>
      <c r="G1272" s="30" t="n">
        <v>45449</v>
      </c>
      <c r="H1272" s="30" t="n">
        <v>45449</v>
      </c>
      <c r="I1272" s="30" t="n">
        <v>45449</v>
      </c>
      <c r="J1272" s="30" t="n">
        <v>45442</v>
      </c>
      <c r="K1272" s="30" t="n"/>
      <c r="M1272" t="inlineStr">
        <is>
          <t>MAO DE OBRA FIXA/ TEMPORARIOS</t>
        </is>
      </c>
      <c r="N1272" t="inlineStr">
        <is>
          <t>SALARIOS</t>
        </is>
      </c>
      <c r="O1272" t="inlineStr">
        <is>
          <t>2024-23</t>
        </is>
      </c>
      <c r="P1272" t="inlineStr">
        <is>
          <t>Documentação Aprovada</t>
        </is>
      </c>
      <c r="Q1272" t="inlineStr">
        <is>
          <t>Aprovado Diretoria</t>
        </is>
      </c>
      <c r="R1272" t="inlineStr">
        <is>
          <t>Aprovado Caixa</t>
        </is>
      </c>
      <c r="S1272" t="inlineStr">
        <is>
          <t>Pago</t>
        </is>
      </c>
    </row>
    <row r="1273">
      <c r="A1273" t="n">
        <v>57389</v>
      </c>
      <c r="C1273" t="n">
        <v>115</v>
      </c>
      <c r="D1273" t="inlineStr">
        <is>
          <t>Riviera Bar</t>
        </is>
      </c>
      <c r="E1273" t="inlineStr">
        <is>
          <t>VINICIUS GABRIEL DE JESUS LIMA</t>
        </is>
      </c>
      <c r="F1273" t="n">
        <v>2272.22</v>
      </c>
      <c r="G1273" s="30" t="n">
        <v>45449</v>
      </c>
      <c r="H1273" s="30" t="n">
        <v>45449</v>
      </c>
      <c r="I1273" s="30" t="n">
        <v>45449</v>
      </c>
      <c r="J1273" s="30" t="n">
        <v>45442</v>
      </c>
      <c r="K1273" s="30" t="n"/>
      <c r="M1273" t="inlineStr">
        <is>
          <t>MAO DE OBRA FIXA/ TEMPORARIOS</t>
        </is>
      </c>
      <c r="N1273" t="inlineStr">
        <is>
          <t>SALARIOS</t>
        </is>
      </c>
      <c r="O1273" t="inlineStr">
        <is>
          <t>2024-23</t>
        </is>
      </c>
      <c r="P1273" t="inlineStr">
        <is>
          <t>Documentação Aprovada</t>
        </is>
      </c>
      <c r="Q1273" t="inlineStr">
        <is>
          <t>Aprovado Diretoria</t>
        </is>
      </c>
      <c r="R1273" t="inlineStr">
        <is>
          <t>Aprovado Caixa</t>
        </is>
      </c>
      <c r="S1273" t="inlineStr">
        <is>
          <t>Pago</t>
        </is>
      </c>
    </row>
    <row r="1274">
      <c r="A1274" t="n">
        <v>57390</v>
      </c>
      <c r="C1274" t="n">
        <v>115</v>
      </c>
      <c r="D1274" t="inlineStr">
        <is>
          <t>Riviera Bar</t>
        </is>
      </c>
      <c r="E1274" t="inlineStr">
        <is>
          <t>VITOR HUGO GONCALVES DE SOUZA</t>
        </is>
      </c>
      <c r="F1274" t="n">
        <v>4296.04</v>
      </c>
      <c r="G1274" s="30" t="n">
        <v>45449</v>
      </c>
      <c r="H1274" s="30" t="n">
        <v>45449</v>
      </c>
      <c r="I1274" s="30" t="n">
        <v>45449</v>
      </c>
      <c r="J1274" s="30" t="n">
        <v>45442</v>
      </c>
      <c r="K1274" s="30" t="n"/>
      <c r="M1274" t="inlineStr">
        <is>
          <t>MAO DE OBRA FIXA/ TEMPORARIOS</t>
        </is>
      </c>
      <c r="N1274" t="inlineStr">
        <is>
          <t>SALARIOS</t>
        </is>
      </c>
      <c r="O1274" t="inlineStr">
        <is>
          <t>2024-23</t>
        </is>
      </c>
      <c r="P1274" t="inlineStr">
        <is>
          <t>Documentação Aprovada</t>
        </is>
      </c>
      <c r="Q1274" t="inlineStr">
        <is>
          <t>Aprovado Diretoria</t>
        </is>
      </c>
      <c r="R1274" t="inlineStr">
        <is>
          <t>Aprovado Caixa</t>
        </is>
      </c>
      <c r="S1274" t="inlineStr">
        <is>
          <t>Pago</t>
        </is>
      </c>
    </row>
    <row r="1275">
      <c r="A1275" t="n">
        <v>57391</v>
      </c>
      <c r="C1275" t="n">
        <v>115</v>
      </c>
      <c r="D1275" t="inlineStr">
        <is>
          <t>Riviera Bar</t>
        </is>
      </c>
      <c r="E1275" t="inlineStr">
        <is>
          <t>WAGNER LUIZ TORO FERREIRA</t>
        </is>
      </c>
      <c r="F1275" t="n">
        <v>3200.7</v>
      </c>
      <c r="G1275" s="30" t="n">
        <v>45449</v>
      </c>
      <c r="H1275" s="30" t="n">
        <v>45449</v>
      </c>
      <c r="I1275" s="30" t="n">
        <v>45449</v>
      </c>
      <c r="J1275" s="30" t="n">
        <v>45442</v>
      </c>
      <c r="K1275" s="30" t="n"/>
      <c r="M1275" t="inlineStr">
        <is>
          <t>MAO DE OBRA FIXA/ TEMPORARIOS</t>
        </is>
      </c>
      <c r="N1275" t="inlineStr">
        <is>
          <t>SALARIOS</t>
        </is>
      </c>
      <c r="O1275" t="inlineStr">
        <is>
          <t>2024-23</t>
        </is>
      </c>
      <c r="P1275" t="inlineStr">
        <is>
          <t>Documentação Aprovada</t>
        </is>
      </c>
      <c r="Q1275" t="inlineStr">
        <is>
          <t>Aprovado Diretoria</t>
        </is>
      </c>
      <c r="R1275" t="inlineStr">
        <is>
          <t>Aprovado Caixa</t>
        </is>
      </c>
      <c r="S1275" t="inlineStr">
        <is>
          <t>Pago</t>
        </is>
      </c>
    </row>
    <row r="1276">
      <c r="A1276" t="n">
        <v>58021</v>
      </c>
      <c r="C1276" t="n">
        <v>115</v>
      </c>
      <c r="D1276" t="inlineStr">
        <is>
          <t>Riviera Bar</t>
        </is>
      </c>
      <c r="E1276" t="inlineStr">
        <is>
          <t>PETTY CASH</t>
        </is>
      </c>
      <c r="F1276" t="n">
        <v>30</v>
      </c>
      <c r="G1276" s="30" t="n">
        <v>45449</v>
      </c>
      <c r="H1276" s="30" t="n"/>
      <c r="I1276" s="30" t="n">
        <v>45449</v>
      </c>
      <c r="J1276" s="30" t="n">
        <v>45449</v>
      </c>
      <c r="K1276" s="30" t="n">
        <v>45454</v>
      </c>
      <c r="L1276" t="inlineStr">
        <is>
          <t>Dinheiro em Espécie</t>
        </is>
      </c>
      <c r="M1276" t="inlineStr">
        <is>
          <t>UTILIDADES</t>
        </is>
      </c>
      <c r="N1276" t="inlineStr">
        <is>
          <t xml:space="preserve"> CONDUÇÕES/TAXI/UBER</t>
        </is>
      </c>
      <c r="O1276" t="inlineStr">
        <is>
          <t>2024-23</t>
        </is>
      </c>
      <c r="P1276" t="inlineStr">
        <is>
          <t>Documentação Aprovada</t>
        </is>
      </c>
      <c r="Q1276" t="inlineStr">
        <is>
          <t>Aprovado Diretoria</t>
        </is>
      </c>
      <c r="R1276" t="inlineStr">
        <is>
          <t>Aprovado Caixa</t>
        </is>
      </c>
      <c r="S1276" t="inlineStr">
        <is>
          <t>Pago</t>
        </is>
      </c>
    </row>
    <row r="1277">
      <c r="A1277" t="n">
        <v>52667</v>
      </c>
      <c r="C1277" t="n">
        <v>115</v>
      </c>
      <c r="D1277" t="inlineStr">
        <is>
          <t>Riviera Bar</t>
        </is>
      </c>
      <c r="E1277" t="inlineStr">
        <is>
          <t>THERMO SERVICE</t>
        </is>
      </c>
      <c r="F1277" t="n">
        <v>2500</v>
      </c>
      <c r="G1277" s="30" t="n">
        <v>45449</v>
      </c>
      <c r="H1277" s="30" t="n">
        <v>45449</v>
      </c>
      <c r="I1277" s="30" t="n">
        <v>45449</v>
      </c>
      <c r="J1277" s="30" t="n">
        <v>45418</v>
      </c>
      <c r="K1277" s="30" t="n">
        <v>45418</v>
      </c>
      <c r="L1277" t="inlineStr">
        <is>
          <t>Boleto Bancário</t>
        </is>
      </c>
      <c r="M1277" t="inlineStr">
        <is>
          <t>DESPESAS GERAIS</t>
        </is>
      </c>
      <c r="N1277" t="inlineStr">
        <is>
          <t>MANUTENCAO EM GERAL</t>
        </is>
      </c>
      <c r="O1277" t="inlineStr">
        <is>
          <t>2024-23</t>
        </is>
      </c>
      <c r="P1277" t="inlineStr">
        <is>
          <t>Documentação Aprovada</t>
        </is>
      </c>
      <c r="Q1277" t="inlineStr">
        <is>
          <t>Aprovado Diretoria</t>
        </is>
      </c>
      <c r="R1277" t="inlineStr">
        <is>
          <t>Aprovado Caixa</t>
        </is>
      </c>
      <c r="S1277" t="inlineStr">
        <is>
          <t>Pago</t>
        </is>
      </c>
    </row>
    <row r="1278">
      <c r="A1278" t="n">
        <v>55425</v>
      </c>
      <c r="C1278" t="n">
        <v>115</v>
      </c>
      <c r="D1278" t="inlineStr">
        <is>
          <t>Riviera Bar</t>
        </is>
      </c>
      <c r="E1278" t="inlineStr">
        <is>
          <t>BATARD PADARIA ARTESANAL LTDA</t>
        </is>
      </c>
      <c r="F1278" t="n">
        <v>590.5</v>
      </c>
      <c r="G1278" s="30" t="n">
        <v>45449</v>
      </c>
      <c r="H1278" s="30" t="n">
        <v>45449</v>
      </c>
      <c r="I1278" s="30" t="n">
        <v>45449</v>
      </c>
      <c r="J1278" s="30" t="n">
        <v>45435</v>
      </c>
      <c r="K1278" s="30" t="n">
        <v>45435</v>
      </c>
      <c r="L1278" t="inlineStr">
        <is>
          <t>Boleto Bancário</t>
        </is>
      </c>
      <c r="O1278" t="inlineStr">
        <is>
          <t>2024-23</t>
        </is>
      </c>
      <c r="P1278" t="inlineStr">
        <is>
          <t>Documentação Aprovada</t>
        </is>
      </c>
      <c r="Q1278" t="inlineStr">
        <is>
          <t>Aprovado Diretoria</t>
        </is>
      </c>
      <c r="R1278" t="inlineStr">
        <is>
          <t>Aprovado Caixa</t>
        </is>
      </c>
      <c r="S1278" t="inlineStr">
        <is>
          <t>Pago</t>
        </is>
      </c>
    </row>
    <row r="1279">
      <c r="A1279" t="n">
        <v>55561</v>
      </c>
      <c r="C1279" t="n">
        <v>115</v>
      </c>
      <c r="D1279" t="inlineStr">
        <is>
          <t>Riviera Bar</t>
        </is>
      </c>
      <c r="E1279" t="inlineStr">
        <is>
          <t>CECILIA TSUYACO ARAKI SILVA LTDA</t>
        </is>
      </c>
      <c r="F1279" t="n">
        <v>173.55</v>
      </c>
      <c r="G1279" s="30" t="n">
        <v>45449</v>
      </c>
      <c r="H1279" s="30" t="n">
        <v>45449</v>
      </c>
      <c r="I1279" s="30" t="n">
        <v>45449</v>
      </c>
      <c r="J1279" s="30" t="n">
        <v>45436</v>
      </c>
      <c r="K1279" s="30" t="n">
        <v>45436</v>
      </c>
      <c r="L1279" t="inlineStr">
        <is>
          <t>Boleto Bancário</t>
        </is>
      </c>
      <c r="O1279" t="inlineStr">
        <is>
          <t>2024-23</t>
        </is>
      </c>
      <c r="P1279" t="inlineStr">
        <is>
          <t>Documentação Aprovada</t>
        </is>
      </c>
      <c r="Q1279" t="inlineStr">
        <is>
          <t>Aprovado Diretoria</t>
        </is>
      </c>
      <c r="R1279" t="inlineStr">
        <is>
          <t>Aprovado Caixa</t>
        </is>
      </c>
      <c r="S1279" t="inlineStr">
        <is>
          <t>Pago</t>
        </is>
      </c>
    </row>
    <row r="1280">
      <c r="A1280" t="n">
        <v>55571</v>
      </c>
      <c r="C1280" t="n">
        <v>115</v>
      </c>
      <c r="D1280" t="inlineStr">
        <is>
          <t>Riviera Bar</t>
        </is>
      </c>
      <c r="E1280" t="inlineStr">
        <is>
          <t>MARIO PEDRO FELICIANO HORTIFRUTI EPP</t>
        </is>
      </c>
      <c r="F1280" t="n">
        <v>346.18</v>
      </c>
      <c r="G1280" s="30" t="n">
        <v>45449</v>
      </c>
      <c r="H1280" s="30" t="n">
        <v>45449</v>
      </c>
      <c r="I1280" s="30" t="n">
        <v>45449</v>
      </c>
      <c r="J1280" s="30" t="n">
        <v>45436</v>
      </c>
      <c r="K1280" s="30" t="n">
        <v>45436</v>
      </c>
      <c r="L1280" t="inlineStr">
        <is>
          <t>Boleto Bancário</t>
        </is>
      </c>
      <c r="O1280" t="inlineStr">
        <is>
          <t>2024-23</t>
        </is>
      </c>
      <c r="P1280" t="inlineStr">
        <is>
          <t>Documentação Aprovada</t>
        </is>
      </c>
      <c r="Q1280" t="inlineStr">
        <is>
          <t>Aprovado Diretoria</t>
        </is>
      </c>
      <c r="R1280" t="inlineStr">
        <is>
          <t>Aprovado Caixa</t>
        </is>
      </c>
      <c r="S1280" t="inlineStr">
        <is>
          <t>Pago</t>
        </is>
      </c>
    </row>
    <row r="1281">
      <c r="A1281" t="n">
        <v>56184</v>
      </c>
      <c r="C1281" t="n">
        <v>115</v>
      </c>
      <c r="D1281" t="inlineStr">
        <is>
          <t>Riviera Bar</t>
        </is>
      </c>
      <c r="E1281" t="inlineStr">
        <is>
          <t>ICE4</t>
        </is>
      </c>
      <c r="F1281" t="n">
        <v>1501</v>
      </c>
      <c r="G1281" s="30" t="n">
        <v>45449</v>
      </c>
      <c r="H1281" s="30" t="n">
        <v>45449</v>
      </c>
      <c r="I1281" s="30" t="n">
        <v>45449</v>
      </c>
      <c r="J1281" s="30" t="n">
        <v>45441</v>
      </c>
      <c r="K1281" s="30" t="n">
        <v>45441</v>
      </c>
      <c r="L1281" t="inlineStr">
        <is>
          <t>Boleto Bancário</t>
        </is>
      </c>
      <c r="O1281" t="inlineStr">
        <is>
          <t>2024-23</t>
        </is>
      </c>
      <c r="P1281" t="inlineStr">
        <is>
          <t>Documentação Aprovada</t>
        </is>
      </c>
      <c r="Q1281" t="inlineStr">
        <is>
          <t>Aprovado Diretoria</t>
        </is>
      </c>
      <c r="R1281" t="inlineStr">
        <is>
          <t>Aprovado Caixa</t>
        </is>
      </c>
      <c r="S1281" t="inlineStr">
        <is>
          <t>Pago</t>
        </is>
      </c>
    </row>
    <row r="1282">
      <c r="A1282" t="n">
        <v>56289</v>
      </c>
      <c r="C1282" t="n">
        <v>115</v>
      </c>
      <c r="D1282" t="inlineStr">
        <is>
          <t>Riviera Bar</t>
        </is>
      </c>
      <c r="E1282" t="inlineStr">
        <is>
          <t>MACHINE SERVICE LTDA</t>
        </is>
      </c>
      <c r="F1282" t="n">
        <v>8550</v>
      </c>
      <c r="G1282" s="30" t="n">
        <v>45449</v>
      </c>
      <c r="H1282" s="30" t="n">
        <v>45449</v>
      </c>
      <c r="I1282" s="30" t="n">
        <v>45449</v>
      </c>
      <c r="J1282" s="30" t="n">
        <v>45441</v>
      </c>
      <c r="K1282" s="30" t="n">
        <v>45441</v>
      </c>
      <c r="L1282" t="inlineStr">
        <is>
          <t>Transferência Bancária ou Pix</t>
        </is>
      </c>
      <c r="M1282" t="inlineStr">
        <is>
          <t>SERVICOS DE TERCEIROS</t>
        </is>
      </c>
      <c r="N1282" t="inlineStr">
        <is>
          <t>SERVICO DE SEGURANCA</t>
        </is>
      </c>
      <c r="O1282" t="inlineStr">
        <is>
          <t>2024-23</t>
        </is>
      </c>
      <c r="P1282" t="inlineStr">
        <is>
          <t>Documentação Aprovada</t>
        </is>
      </c>
      <c r="Q1282" t="inlineStr">
        <is>
          <t>Aprovado Diretoria</t>
        </is>
      </c>
      <c r="R1282" t="inlineStr">
        <is>
          <t>Aprovado Caixa</t>
        </is>
      </c>
      <c r="S1282" t="inlineStr">
        <is>
          <t>Pago</t>
        </is>
      </c>
    </row>
    <row r="1283">
      <c r="A1283" t="n">
        <v>56291</v>
      </c>
      <c r="C1283" t="n">
        <v>115</v>
      </c>
      <c r="D1283" t="inlineStr">
        <is>
          <t>Riviera Bar</t>
        </is>
      </c>
      <c r="E1283" t="inlineStr">
        <is>
          <t>ESTAFF SOLUCOES TECNOLOGICAS DE AGENCIAMENTO LTDA</t>
        </is>
      </c>
      <c r="F1283" t="n">
        <v>13574</v>
      </c>
      <c r="G1283" s="30" t="n">
        <v>45449</v>
      </c>
      <c r="H1283" s="30" t="n">
        <v>45449</v>
      </c>
      <c r="I1283" s="30" t="n">
        <v>45449</v>
      </c>
      <c r="J1283" s="30" t="n">
        <v>45441</v>
      </c>
      <c r="K1283" s="30" t="n">
        <v>45441</v>
      </c>
      <c r="L1283" t="inlineStr">
        <is>
          <t>Boleto Bancário</t>
        </is>
      </c>
      <c r="M1283" t="inlineStr">
        <is>
          <t>MAO DE OBRA FIXA/ TEMPORARIOS</t>
        </is>
      </c>
      <c r="N1283" t="inlineStr">
        <is>
          <t>MÃO DE OBRA EXTRA</t>
        </is>
      </c>
      <c r="O1283" t="inlineStr">
        <is>
          <t>2024-23</t>
        </is>
      </c>
      <c r="P1283" t="inlineStr">
        <is>
          <t>Documentação Aprovada</t>
        </is>
      </c>
      <c r="Q1283" t="inlineStr">
        <is>
          <t>Aprovado Diretoria</t>
        </is>
      </c>
      <c r="R1283" t="inlineStr">
        <is>
          <t>Aprovado Caixa</t>
        </is>
      </c>
      <c r="S1283" t="inlineStr">
        <is>
          <t>Pago</t>
        </is>
      </c>
    </row>
    <row r="1284">
      <c r="A1284" t="n">
        <v>56292</v>
      </c>
      <c r="C1284" t="n">
        <v>115</v>
      </c>
      <c r="D1284" t="inlineStr">
        <is>
          <t>Riviera Bar</t>
        </is>
      </c>
      <c r="E1284" t="inlineStr">
        <is>
          <t>ESTAFF SOLUCOES TECNOLOGICAS DE AGENCIAMENTO LTDA</t>
        </is>
      </c>
      <c r="F1284" t="n">
        <v>5119.28</v>
      </c>
      <c r="G1284" s="30" t="n">
        <v>45449</v>
      </c>
      <c r="H1284" s="30" t="n">
        <v>45449</v>
      </c>
      <c r="I1284" s="30" t="n">
        <v>45449</v>
      </c>
      <c r="J1284" s="30" t="n">
        <v>45444</v>
      </c>
      <c r="K1284" s="30" t="n">
        <v>45441</v>
      </c>
      <c r="L1284" t="inlineStr">
        <is>
          <t>Boleto Bancário</t>
        </is>
      </c>
      <c r="M1284" t="inlineStr">
        <is>
          <t>MAO DE OBRA FIXA/ TEMPORARIOS</t>
        </is>
      </c>
      <c r="N1284" t="inlineStr">
        <is>
          <t>MÃO DE OBRA EXTRA</t>
        </is>
      </c>
      <c r="O1284" t="inlineStr">
        <is>
          <t>2024-23</t>
        </is>
      </c>
      <c r="P1284" t="inlineStr">
        <is>
          <t>Documentação Aprovada</t>
        </is>
      </c>
      <c r="Q1284" t="inlineStr">
        <is>
          <t>Aprovado Diretoria</t>
        </is>
      </c>
      <c r="R1284" t="inlineStr">
        <is>
          <t>Aprovado Caixa</t>
        </is>
      </c>
      <c r="S1284" t="inlineStr">
        <is>
          <t>Pago</t>
        </is>
      </c>
    </row>
    <row r="1285">
      <c r="A1285" t="n">
        <v>53144</v>
      </c>
      <c r="C1285" t="n">
        <v>115</v>
      </c>
      <c r="D1285" t="inlineStr">
        <is>
          <t>Riviera Bar</t>
        </is>
      </c>
      <c r="E1285" t="inlineStr">
        <is>
          <t>AMBEV S.A.</t>
        </is>
      </c>
      <c r="F1285" t="n">
        <v>11699.75</v>
      </c>
      <c r="G1285" s="30" t="n">
        <v>45449</v>
      </c>
      <c r="H1285" s="30" t="n">
        <v>45449</v>
      </c>
      <c r="I1285" s="30" t="n">
        <v>45449</v>
      </c>
      <c r="J1285" s="30" t="n">
        <v>45420</v>
      </c>
      <c r="K1285" s="30" t="n">
        <v>45420</v>
      </c>
      <c r="L1285" t="inlineStr">
        <is>
          <t>Boleto Bancário</t>
        </is>
      </c>
      <c r="O1285" t="inlineStr">
        <is>
          <t>2024-23</t>
        </is>
      </c>
      <c r="P1285" t="inlineStr">
        <is>
          <t>Documentação Aprovada</t>
        </is>
      </c>
      <c r="Q1285" t="inlineStr">
        <is>
          <t>Aprovado Diretoria</t>
        </is>
      </c>
      <c r="R1285" t="inlineStr">
        <is>
          <t>Aprovado Caixa</t>
        </is>
      </c>
      <c r="S1285" t="inlineStr">
        <is>
          <t>Pago</t>
        </is>
      </c>
    </row>
    <row r="1286">
      <c r="A1286" t="n">
        <v>62355</v>
      </c>
      <c r="C1286" t="n">
        <v>115</v>
      </c>
      <c r="D1286" t="inlineStr">
        <is>
          <t>Riviera Bar</t>
        </is>
      </c>
      <c r="E1286" t="inlineStr">
        <is>
          <t>ZIGPAY LTDAS -ME</t>
        </is>
      </c>
      <c r="F1286" t="n">
        <v>0.3</v>
      </c>
      <c r="G1286" s="30" t="n">
        <v>45449</v>
      </c>
      <c r="H1286" s="30" t="n"/>
      <c r="I1286" s="30" t="n">
        <v>45449</v>
      </c>
      <c r="J1286" s="30" t="n">
        <v>45449</v>
      </c>
      <c r="K1286" s="30" t="n">
        <v>45475</v>
      </c>
      <c r="L1286" t="inlineStr">
        <is>
          <t>Encontro de Contas</t>
        </is>
      </c>
      <c r="M1286" t="inlineStr">
        <is>
          <t>DESPESAS BANCARIAS</t>
        </is>
      </c>
      <c r="N1286" t="inlineStr">
        <is>
          <t>TARIFAS BANCARIAS</t>
        </is>
      </c>
      <c r="O1286" t="inlineStr">
        <is>
          <t>2024-23</t>
        </is>
      </c>
      <c r="S1286" t="inlineStr">
        <is>
          <t>Pago</t>
        </is>
      </c>
    </row>
    <row r="1287">
      <c r="A1287" t="n">
        <v>62468</v>
      </c>
      <c r="C1287" t="n">
        <v>115</v>
      </c>
      <c r="D1287" t="inlineStr">
        <is>
          <t>Riviera Bar</t>
        </is>
      </c>
      <c r="E1287" t="inlineStr">
        <is>
          <t>BRADESCO SA</t>
        </is>
      </c>
      <c r="F1287" t="n">
        <v>1.65</v>
      </c>
      <c r="G1287" s="30" t="n">
        <v>45449</v>
      </c>
      <c r="H1287" s="30" t="n"/>
      <c r="I1287" s="30" t="n">
        <v>45449</v>
      </c>
      <c r="J1287" s="30" t="n">
        <v>45449</v>
      </c>
      <c r="K1287" s="30" t="n">
        <v>45475</v>
      </c>
      <c r="L1287" t="inlineStr">
        <is>
          <t>Encontro de Contas</t>
        </is>
      </c>
      <c r="M1287" t="inlineStr">
        <is>
          <t>DESPESAS BANCARIAS</t>
        </is>
      </c>
      <c r="N1287" t="inlineStr">
        <is>
          <t>TARIFAS BANCARIAS</t>
        </is>
      </c>
      <c r="O1287" t="inlineStr">
        <is>
          <t>2024-23</t>
        </is>
      </c>
      <c r="P1287" t="inlineStr">
        <is>
          <t>Documentação Aprovada</t>
        </is>
      </c>
      <c r="S1287" t="inlineStr">
        <is>
          <t>Pago</t>
        </is>
      </c>
    </row>
    <row r="1288">
      <c r="A1288" t="n">
        <v>62498</v>
      </c>
      <c r="C1288" t="n">
        <v>115</v>
      </c>
      <c r="D1288" t="inlineStr">
        <is>
          <t>Riviera Bar</t>
        </is>
      </c>
      <c r="E1288" t="inlineStr">
        <is>
          <t>BRADESCO SA</t>
        </is>
      </c>
      <c r="F1288" t="n">
        <v>49.97</v>
      </c>
      <c r="G1288" s="30" t="n">
        <v>45449</v>
      </c>
      <c r="H1288" s="30" t="n"/>
      <c r="I1288" s="30" t="n">
        <v>45449</v>
      </c>
      <c r="J1288" s="30" t="n">
        <v>45449</v>
      </c>
      <c r="K1288" s="30" t="n">
        <v>45475</v>
      </c>
      <c r="L1288" t="inlineStr">
        <is>
          <t>Encontro de Contas</t>
        </is>
      </c>
      <c r="M1288" t="inlineStr">
        <is>
          <t>DESPESAS BANCARIAS</t>
        </is>
      </c>
      <c r="N1288" t="inlineStr">
        <is>
          <t>TARIFAS BANCARIAS</t>
        </is>
      </c>
      <c r="O1288" t="inlineStr">
        <is>
          <t>2024-23</t>
        </is>
      </c>
      <c r="P1288" t="inlineStr">
        <is>
          <t>Documentação Aprovada</t>
        </is>
      </c>
      <c r="S1288" t="inlineStr">
        <is>
          <t>Pago</t>
        </is>
      </c>
    </row>
    <row r="1289">
      <c r="A1289" t="n">
        <v>62467</v>
      </c>
      <c r="C1289" t="n">
        <v>115</v>
      </c>
      <c r="D1289" t="inlineStr">
        <is>
          <t>Riviera Bar</t>
        </is>
      </c>
      <c r="E1289" t="inlineStr">
        <is>
          <t>BRADESCO SA</t>
        </is>
      </c>
      <c r="F1289" t="n">
        <v>4</v>
      </c>
      <c r="G1289" s="30" t="n">
        <v>45448</v>
      </c>
      <c r="H1289" s="30" t="n"/>
      <c r="I1289" s="30" t="n">
        <v>45448</v>
      </c>
      <c r="J1289" s="30" t="n">
        <v>45448</v>
      </c>
      <c r="K1289" s="30" t="n">
        <v>45475</v>
      </c>
      <c r="L1289" t="inlineStr">
        <is>
          <t>Encontro de Contas</t>
        </is>
      </c>
      <c r="M1289" t="inlineStr">
        <is>
          <t>DESPESAS BANCARIAS</t>
        </is>
      </c>
      <c r="N1289" t="inlineStr">
        <is>
          <t>TARIFAS BANCARIAS</t>
        </is>
      </c>
      <c r="O1289" t="inlineStr">
        <is>
          <t>2024-23</t>
        </is>
      </c>
      <c r="P1289" t="inlineStr">
        <is>
          <t>Documentação Aprovada</t>
        </is>
      </c>
      <c r="S1289" t="inlineStr">
        <is>
          <t>Pago</t>
        </is>
      </c>
    </row>
    <row r="1290">
      <c r="A1290" t="n">
        <v>62497</v>
      </c>
      <c r="C1290" t="n">
        <v>115</v>
      </c>
      <c r="D1290" t="inlineStr">
        <is>
          <t>Riviera Bar</t>
        </is>
      </c>
      <c r="E1290" t="inlineStr">
        <is>
          <t>BRADESCO SA</t>
        </is>
      </c>
      <c r="F1290" t="n">
        <v>2.6</v>
      </c>
      <c r="G1290" s="30" t="n">
        <v>45448</v>
      </c>
      <c r="H1290" s="30" t="n"/>
      <c r="I1290" s="30" t="n">
        <v>45448</v>
      </c>
      <c r="J1290" s="30" t="n">
        <v>45448</v>
      </c>
      <c r="K1290" s="30" t="n">
        <v>45475</v>
      </c>
      <c r="L1290" t="inlineStr">
        <is>
          <t>Encontro de Contas</t>
        </is>
      </c>
      <c r="M1290" t="inlineStr">
        <is>
          <t>DESPESAS BANCARIAS</t>
        </is>
      </c>
      <c r="N1290" t="inlineStr">
        <is>
          <t>TARIFAS BANCARIAS</t>
        </is>
      </c>
      <c r="O1290" t="inlineStr">
        <is>
          <t>2024-23</t>
        </is>
      </c>
      <c r="P1290" t="inlineStr">
        <is>
          <t>Documentação Aprovada</t>
        </is>
      </c>
      <c r="S1290" t="inlineStr">
        <is>
          <t>Pago</t>
        </is>
      </c>
    </row>
    <row r="1291">
      <c r="A1291" t="n">
        <v>53995</v>
      </c>
      <c r="C1291" t="n">
        <v>115</v>
      </c>
      <c r="D1291" t="inlineStr">
        <is>
          <t>Riviera Bar</t>
        </is>
      </c>
      <c r="E1291" t="inlineStr">
        <is>
          <t>VERISURE BRASIL MONITORAMENTO DE ALARMES S.A</t>
        </is>
      </c>
      <c r="F1291" t="n">
        <v>235.02</v>
      </c>
      <c r="G1291" s="30" t="n">
        <v>45448</v>
      </c>
      <c r="H1291" s="30" t="n">
        <v>45448</v>
      </c>
      <c r="I1291" s="30" t="n">
        <v>45448</v>
      </c>
      <c r="J1291" s="30" t="n">
        <v>45427</v>
      </c>
      <c r="K1291" s="30" t="n">
        <v>45427</v>
      </c>
      <c r="L1291" t="inlineStr">
        <is>
          <t>Boleto Bancário</t>
        </is>
      </c>
      <c r="M1291" t="inlineStr">
        <is>
          <t>SISTEMAS/ T.I</t>
        </is>
      </c>
      <c r="N1291" t="inlineStr">
        <is>
          <t>SISTEMAS DE SEGURANCA/ CAMERAS</t>
        </is>
      </c>
      <c r="O1291" t="inlineStr">
        <is>
          <t>2024-23</t>
        </is>
      </c>
      <c r="P1291" t="inlineStr">
        <is>
          <t>Documentação Aprovada</t>
        </is>
      </c>
      <c r="Q1291" t="inlineStr">
        <is>
          <t>Aprovado Diretoria</t>
        </is>
      </c>
      <c r="R1291" t="inlineStr">
        <is>
          <t>Aprovado Caixa</t>
        </is>
      </c>
      <c r="S1291" t="inlineStr">
        <is>
          <t>Pago</t>
        </is>
      </c>
    </row>
    <row r="1292">
      <c r="A1292" t="n">
        <v>54222</v>
      </c>
      <c r="C1292" t="n">
        <v>115</v>
      </c>
      <c r="D1292" t="inlineStr">
        <is>
          <t>Riviera Bar</t>
        </is>
      </c>
      <c r="E1292" t="inlineStr">
        <is>
          <t>LATICINIOS PIRAMIDE LTDA</t>
        </is>
      </c>
      <c r="F1292" t="n">
        <v>590.38</v>
      </c>
      <c r="G1292" s="30" t="n">
        <v>45409</v>
      </c>
      <c r="H1292" s="30" t="n">
        <v>45448</v>
      </c>
      <c r="I1292" s="30" t="n">
        <v>45448</v>
      </c>
      <c r="J1292" s="30" t="n">
        <v>45428</v>
      </c>
      <c r="K1292" s="30" t="n">
        <v>45428</v>
      </c>
      <c r="L1292" t="inlineStr">
        <is>
          <t>Boleto Bancário</t>
        </is>
      </c>
      <c r="O1292" t="inlineStr">
        <is>
          <t>2024-17</t>
        </is>
      </c>
      <c r="P1292" t="inlineStr">
        <is>
          <t>Documentação Aprovada</t>
        </is>
      </c>
      <c r="Q1292" t="inlineStr">
        <is>
          <t>Aprovado Diretoria</t>
        </is>
      </c>
      <c r="R1292" t="inlineStr">
        <is>
          <t>Aprovado Caixa</t>
        </is>
      </c>
      <c r="S1292" t="inlineStr">
        <is>
          <t>Pago</t>
        </is>
      </c>
    </row>
    <row r="1293">
      <c r="A1293" t="n">
        <v>54450</v>
      </c>
      <c r="C1293" t="n">
        <v>115</v>
      </c>
      <c r="D1293" t="inlineStr">
        <is>
          <t>Riviera Bar</t>
        </is>
      </c>
      <c r="E1293" t="inlineStr">
        <is>
          <t>BRH SAUDE OCUPACIONAL LTDA</t>
        </is>
      </c>
      <c r="F1293" t="n">
        <v>712.05</v>
      </c>
      <c r="G1293" s="30" t="n">
        <v>45448</v>
      </c>
      <c r="H1293" s="30" t="n">
        <v>45448</v>
      </c>
      <c r="I1293" s="30" t="n">
        <v>45448</v>
      </c>
      <c r="J1293" s="30" t="n">
        <v>45429</v>
      </c>
      <c r="K1293" s="30" t="n">
        <v>45429</v>
      </c>
      <c r="L1293" t="inlineStr">
        <is>
          <t>Transferência Bancária ou Pix</t>
        </is>
      </c>
      <c r="M1293" t="inlineStr">
        <is>
          <t>MAO DE OBRA FIXA/ TEMPORARIOS</t>
        </is>
      </c>
      <c r="N1293" t="inlineStr">
        <is>
          <t>EXAMES PERIODICOS</t>
        </is>
      </c>
      <c r="O1293" t="inlineStr">
        <is>
          <t>2024-23</t>
        </is>
      </c>
      <c r="P1293" t="inlineStr">
        <is>
          <t>Documentação Aprovada</t>
        </is>
      </c>
      <c r="Q1293" t="inlineStr">
        <is>
          <t>Aprovado Diretoria</t>
        </is>
      </c>
      <c r="R1293" t="inlineStr">
        <is>
          <t>Aprovado Caixa</t>
        </is>
      </c>
      <c r="S1293" t="inlineStr">
        <is>
          <t>Pago</t>
        </is>
      </c>
    </row>
    <row r="1294">
      <c r="A1294" t="n">
        <v>55335</v>
      </c>
      <c r="C1294" t="n">
        <v>115</v>
      </c>
      <c r="D1294" t="inlineStr">
        <is>
          <t>Riviera Bar</t>
        </is>
      </c>
      <c r="E1294" t="inlineStr">
        <is>
          <t>CIUFFI HORTIFRUTI EIRELI</t>
        </is>
      </c>
      <c r="F1294" t="n">
        <v>3701.8</v>
      </c>
      <c r="G1294" s="30" t="n">
        <v>45448</v>
      </c>
      <c r="H1294" s="30" t="n">
        <v>45448</v>
      </c>
      <c r="I1294" s="30" t="n">
        <v>45448</v>
      </c>
      <c r="J1294" s="30" t="n">
        <v>45435</v>
      </c>
      <c r="K1294" s="30" t="n">
        <v>45435</v>
      </c>
      <c r="L1294" t="inlineStr">
        <is>
          <t>Boleto Bancário</t>
        </is>
      </c>
      <c r="O1294" t="inlineStr">
        <is>
          <t>2024-23</t>
        </is>
      </c>
      <c r="P1294" t="inlineStr">
        <is>
          <t>Documentação Aprovada</t>
        </is>
      </c>
      <c r="Q1294" t="inlineStr">
        <is>
          <t>Aprovado Diretoria</t>
        </is>
      </c>
      <c r="R1294" t="inlineStr">
        <is>
          <t>Aprovado Caixa</t>
        </is>
      </c>
      <c r="S1294" t="inlineStr">
        <is>
          <t>Pago</t>
        </is>
      </c>
    </row>
    <row r="1295">
      <c r="A1295" t="n">
        <v>55340</v>
      </c>
      <c r="C1295" t="n">
        <v>115</v>
      </c>
      <c r="D1295" t="inlineStr">
        <is>
          <t>Riviera Bar</t>
        </is>
      </c>
      <c r="E1295" t="inlineStr">
        <is>
          <t xml:space="preserve">HORTIFRUTI DO CHEF LTDA </t>
        </is>
      </c>
      <c r="F1295" t="n">
        <v>235.14</v>
      </c>
      <c r="G1295" s="30" t="n">
        <v>45448</v>
      </c>
      <c r="H1295" s="30" t="n">
        <v>45448</v>
      </c>
      <c r="I1295" s="30" t="n">
        <v>45448</v>
      </c>
      <c r="J1295" s="30" t="n">
        <v>45435</v>
      </c>
      <c r="K1295" s="30" t="n">
        <v>45435</v>
      </c>
      <c r="L1295" t="inlineStr">
        <is>
          <t>Boleto Bancário</t>
        </is>
      </c>
      <c r="O1295" t="inlineStr">
        <is>
          <t>2024-23</t>
        </is>
      </c>
      <c r="P1295" t="inlineStr">
        <is>
          <t>Documentação Aprovada</t>
        </is>
      </c>
      <c r="Q1295" t="inlineStr">
        <is>
          <t>Aprovado Diretoria</t>
        </is>
      </c>
      <c r="R1295" t="inlineStr">
        <is>
          <t>Aprovado Caixa</t>
        </is>
      </c>
      <c r="S1295" t="inlineStr">
        <is>
          <t>Pago</t>
        </is>
      </c>
    </row>
    <row r="1296">
      <c r="A1296" t="n">
        <v>55347</v>
      </c>
      <c r="C1296" t="n">
        <v>115</v>
      </c>
      <c r="D1296" t="inlineStr">
        <is>
          <t>Riviera Bar</t>
        </is>
      </c>
      <c r="F1296" t="n">
        <v>2264.67</v>
      </c>
      <c r="G1296" s="30" t="n">
        <v>45448</v>
      </c>
      <c r="H1296" s="30" t="n">
        <v>45448</v>
      </c>
      <c r="I1296" s="30" t="n">
        <v>45448</v>
      </c>
      <c r="J1296" s="30" t="n">
        <v>45435</v>
      </c>
      <c r="K1296" s="30" t="n">
        <v>45435</v>
      </c>
      <c r="L1296" t="inlineStr">
        <is>
          <t>Boleto Bancário</t>
        </is>
      </c>
      <c r="O1296" t="inlineStr">
        <is>
          <t>2024-23</t>
        </is>
      </c>
      <c r="P1296" t="inlineStr">
        <is>
          <t>Documentação Aprovada</t>
        </is>
      </c>
      <c r="Q1296" t="inlineStr">
        <is>
          <t>Aprovado Diretoria</t>
        </is>
      </c>
      <c r="R1296" t="inlineStr">
        <is>
          <t>Aprovado Caixa</t>
        </is>
      </c>
      <c r="S1296" t="inlineStr">
        <is>
          <t>Pago</t>
        </is>
      </c>
    </row>
    <row r="1297">
      <c r="A1297" t="n">
        <v>56266</v>
      </c>
      <c r="C1297" t="n">
        <v>115</v>
      </c>
      <c r="D1297" t="inlineStr">
        <is>
          <t>Riviera Bar</t>
        </is>
      </c>
      <c r="E1297" t="inlineStr">
        <is>
          <t>MIRANDELA INDUSTRIA E COMERCIO DE PAES E DOCES EIRELI</t>
        </is>
      </c>
      <c r="F1297" t="n">
        <v>110.04</v>
      </c>
      <c r="G1297" s="30" t="n">
        <v>45448</v>
      </c>
      <c r="H1297" s="30" t="n">
        <v>45448</v>
      </c>
      <c r="I1297" s="30" t="n">
        <v>45448</v>
      </c>
      <c r="J1297" s="30" t="n">
        <v>45441</v>
      </c>
      <c r="K1297" s="30" t="n">
        <v>45441</v>
      </c>
      <c r="L1297" t="inlineStr">
        <is>
          <t>Boleto Bancário</t>
        </is>
      </c>
      <c r="O1297" t="inlineStr">
        <is>
          <t>2024-23</t>
        </is>
      </c>
      <c r="P1297" t="inlineStr">
        <is>
          <t>Documentação Aprovada</t>
        </is>
      </c>
      <c r="Q1297" t="inlineStr">
        <is>
          <t>Aprovado Diretoria</t>
        </is>
      </c>
      <c r="R1297" t="inlineStr">
        <is>
          <t>Aprovado Caixa</t>
        </is>
      </c>
      <c r="S1297" t="inlineStr">
        <is>
          <t>Pago</t>
        </is>
      </c>
    </row>
    <row r="1298">
      <c r="A1298" t="n">
        <v>53138</v>
      </c>
      <c r="C1298" t="n">
        <v>115</v>
      </c>
      <c r="D1298" t="inlineStr">
        <is>
          <t>Riviera Bar</t>
        </is>
      </c>
      <c r="E1298" t="inlineStr">
        <is>
          <t xml:space="preserve">LEITERIA CABRIOLA FROMAGES DE CHEVRE LTDA </t>
        </is>
      </c>
      <c r="F1298" t="n">
        <v>1893.6</v>
      </c>
      <c r="G1298" s="30" t="n">
        <v>45448</v>
      </c>
      <c r="H1298" s="30" t="n">
        <v>45448</v>
      </c>
      <c r="I1298" s="30" t="n">
        <v>45448</v>
      </c>
      <c r="J1298" s="30" t="n">
        <v>45420</v>
      </c>
      <c r="K1298" s="30" t="n">
        <v>45420</v>
      </c>
      <c r="L1298" t="inlineStr">
        <is>
          <t>Boleto Bancário</t>
        </is>
      </c>
      <c r="O1298" t="inlineStr">
        <is>
          <t>2024-23</t>
        </is>
      </c>
      <c r="P1298" t="inlineStr">
        <is>
          <t>Documentação Aprovada</t>
        </is>
      </c>
      <c r="Q1298" t="inlineStr">
        <is>
          <t>Aprovado Diretoria</t>
        </is>
      </c>
      <c r="R1298" t="inlineStr">
        <is>
          <t>Aprovado Caixa</t>
        </is>
      </c>
      <c r="S1298" t="inlineStr">
        <is>
          <t>Pago</t>
        </is>
      </c>
    </row>
    <row r="1299">
      <c r="A1299" t="n">
        <v>53404</v>
      </c>
      <c r="C1299" t="n">
        <v>115</v>
      </c>
      <c r="D1299" t="inlineStr">
        <is>
          <t>Riviera Bar</t>
        </is>
      </c>
      <c r="E1299" t="inlineStr">
        <is>
          <t>EAU DISTRIB. DE AGUA MINERAL EIRELI - EP</t>
        </is>
      </c>
      <c r="F1299" t="n">
        <v>2820.3</v>
      </c>
      <c r="G1299" s="30" t="n">
        <v>45448</v>
      </c>
      <c r="H1299" s="30" t="n">
        <v>45448</v>
      </c>
      <c r="I1299" s="30" t="n">
        <v>45448</v>
      </c>
      <c r="J1299" s="30" t="n">
        <v>45421</v>
      </c>
      <c r="K1299" s="30" t="n">
        <v>45421</v>
      </c>
      <c r="L1299" t="inlineStr">
        <is>
          <t>Boleto Bancário</t>
        </is>
      </c>
      <c r="O1299" t="inlineStr">
        <is>
          <t>2024-23</t>
        </is>
      </c>
      <c r="P1299" t="inlineStr">
        <is>
          <t>Documentação Aprovada</t>
        </is>
      </c>
      <c r="Q1299" t="inlineStr">
        <is>
          <t>Aprovado Diretoria</t>
        </is>
      </c>
      <c r="R1299" t="inlineStr">
        <is>
          <t>Aprovado Caixa</t>
        </is>
      </c>
      <c r="S1299" t="inlineStr">
        <is>
          <t>Pago</t>
        </is>
      </c>
    </row>
    <row r="1300">
      <c r="A1300" t="n">
        <v>53135</v>
      </c>
      <c r="C1300" t="n">
        <v>115</v>
      </c>
      <c r="D1300" t="inlineStr">
        <is>
          <t>Riviera Bar</t>
        </is>
      </c>
      <c r="E1300" t="inlineStr">
        <is>
          <t>DISTRIBUIDORA CANTAROS DO BRASIL EIRELI</t>
        </is>
      </c>
      <c r="F1300" t="n">
        <v>765.6</v>
      </c>
      <c r="G1300" s="30" t="n">
        <v>45447</v>
      </c>
      <c r="H1300" s="30" t="n">
        <v>45447</v>
      </c>
      <c r="I1300" s="30" t="n">
        <v>45447</v>
      </c>
      <c r="J1300" s="30" t="n">
        <v>45420</v>
      </c>
      <c r="K1300" s="30" t="n">
        <v>45420</v>
      </c>
      <c r="L1300" t="inlineStr">
        <is>
          <t>Boleto Bancário</t>
        </is>
      </c>
      <c r="O1300" t="inlineStr">
        <is>
          <t>2024-23</t>
        </is>
      </c>
      <c r="P1300" t="inlineStr">
        <is>
          <t>Documentação Aprovada</t>
        </is>
      </c>
      <c r="Q1300" t="inlineStr">
        <is>
          <t>Aprovado Diretoria</t>
        </is>
      </c>
      <c r="R1300" t="inlineStr">
        <is>
          <t>Aprovado Caixa</t>
        </is>
      </c>
      <c r="S1300" t="inlineStr">
        <is>
          <t>Pago</t>
        </is>
      </c>
    </row>
    <row r="1301">
      <c r="A1301" t="n">
        <v>53146</v>
      </c>
      <c r="C1301" t="n">
        <v>115</v>
      </c>
      <c r="D1301" t="inlineStr">
        <is>
          <t>Riviera Bar</t>
        </is>
      </c>
      <c r="E1301" t="inlineStr">
        <is>
          <t xml:space="preserve">ATACADISTA PUGLE </t>
        </is>
      </c>
      <c r="F1301" t="n">
        <v>940.2</v>
      </c>
      <c r="G1301" s="30" t="n">
        <v>45447</v>
      </c>
      <c r="H1301" s="30" t="n">
        <v>45447</v>
      </c>
      <c r="I1301" s="30" t="n">
        <v>45447</v>
      </c>
      <c r="J1301" s="30" t="n">
        <v>45420</v>
      </c>
      <c r="K1301" s="30" t="n">
        <v>45420</v>
      </c>
      <c r="L1301" t="inlineStr">
        <is>
          <t>Boleto Bancário</t>
        </is>
      </c>
      <c r="M1301" t="inlineStr">
        <is>
          <t>INSUMOS</t>
        </is>
      </c>
      <c r="N1301" t="inlineStr">
        <is>
          <t>ALIMENTOS</t>
        </is>
      </c>
      <c r="O1301" t="inlineStr">
        <is>
          <t>2024-23</t>
        </is>
      </c>
      <c r="P1301" t="inlineStr">
        <is>
          <t>Documentação Aprovada</t>
        </is>
      </c>
      <c r="Q1301" t="inlineStr">
        <is>
          <t>Aprovado Diretoria</t>
        </is>
      </c>
      <c r="R1301" t="inlineStr">
        <is>
          <t>Aprovado Caixa</t>
        </is>
      </c>
      <c r="S1301" t="inlineStr">
        <is>
          <t>Pago</t>
        </is>
      </c>
    </row>
    <row r="1302">
      <c r="A1302" t="n">
        <v>57983</v>
      </c>
      <c r="C1302" t="n">
        <v>115</v>
      </c>
      <c r="D1302" t="inlineStr">
        <is>
          <t>Riviera Bar</t>
        </is>
      </c>
      <c r="E1302" t="inlineStr">
        <is>
          <t>PETTY CASH</t>
        </is>
      </c>
      <c r="F1302" t="n">
        <v>42.07</v>
      </c>
      <c r="G1302" s="30" t="n">
        <v>45447</v>
      </c>
      <c r="H1302" s="30" t="n"/>
      <c r="I1302" s="30" t="n">
        <v>45447</v>
      </c>
      <c r="J1302" s="30" t="n">
        <v>45447</v>
      </c>
      <c r="K1302" s="30" t="n">
        <v>45454</v>
      </c>
      <c r="L1302" t="inlineStr">
        <is>
          <t>Dinheiro em Espécie</t>
        </is>
      </c>
      <c r="M1302" t="inlineStr">
        <is>
          <t>UTILIDADES</t>
        </is>
      </c>
      <c r="N1302" t="inlineStr">
        <is>
          <t>HIGIENE E LIMPEZA</t>
        </is>
      </c>
      <c r="O1302" t="inlineStr">
        <is>
          <t>2024-23</t>
        </is>
      </c>
      <c r="P1302" t="inlineStr">
        <is>
          <t>Documentação Aprovada</t>
        </is>
      </c>
      <c r="Q1302" t="inlineStr">
        <is>
          <t>Aprovado Diretoria</t>
        </is>
      </c>
      <c r="R1302" t="inlineStr">
        <is>
          <t>Aprovado Caixa</t>
        </is>
      </c>
      <c r="S1302" t="inlineStr">
        <is>
          <t>Pago</t>
        </is>
      </c>
    </row>
    <row r="1303">
      <c r="A1303" t="n">
        <v>58007</v>
      </c>
      <c r="C1303" t="n">
        <v>115</v>
      </c>
      <c r="D1303" t="inlineStr">
        <is>
          <t>Riviera Bar</t>
        </is>
      </c>
      <c r="E1303" t="inlineStr">
        <is>
          <t>PETTY CASH</t>
        </is>
      </c>
      <c r="F1303" t="n">
        <v>839.7</v>
      </c>
      <c r="G1303" s="30" t="n">
        <v>45447</v>
      </c>
      <c r="H1303" s="30" t="n"/>
      <c r="I1303" s="30" t="n">
        <v>45447</v>
      </c>
      <c r="J1303" s="30" t="n">
        <v>45447</v>
      </c>
      <c r="K1303" s="30" t="n">
        <v>45454</v>
      </c>
      <c r="L1303" t="inlineStr">
        <is>
          <t>Dinheiro em Espécie</t>
        </is>
      </c>
      <c r="M1303" t="inlineStr">
        <is>
          <t>DESPESAS GERAIS</t>
        </is>
      </c>
      <c r="N1303" t="inlineStr">
        <is>
          <t>MANUTENCAO EM GERAL</t>
        </is>
      </c>
      <c r="O1303" t="inlineStr">
        <is>
          <t>2024-23</t>
        </is>
      </c>
      <c r="P1303" t="inlineStr">
        <is>
          <t>Documentação Aprovada</t>
        </is>
      </c>
      <c r="Q1303" t="inlineStr">
        <is>
          <t>Aprovado Diretoria</t>
        </is>
      </c>
      <c r="R1303" t="inlineStr">
        <is>
          <t>Aprovado Caixa</t>
        </is>
      </c>
      <c r="S1303" t="inlineStr">
        <is>
          <t>Pago</t>
        </is>
      </c>
    </row>
    <row r="1304">
      <c r="A1304" t="n">
        <v>62496</v>
      </c>
      <c r="C1304" t="n">
        <v>115</v>
      </c>
      <c r="D1304" t="inlineStr">
        <is>
          <t>Riviera Bar</t>
        </is>
      </c>
      <c r="E1304" t="inlineStr">
        <is>
          <t>BRADESCO SA</t>
        </is>
      </c>
      <c r="F1304" t="n">
        <v>2.6</v>
      </c>
      <c r="G1304" s="30" t="n">
        <v>45447</v>
      </c>
      <c r="H1304" s="30" t="n"/>
      <c r="I1304" s="30" t="n">
        <v>45447</v>
      </c>
      <c r="J1304" s="30" t="n">
        <v>45447</v>
      </c>
      <c r="K1304" s="30" t="n">
        <v>45475</v>
      </c>
      <c r="L1304" t="inlineStr">
        <is>
          <t>Encontro de Contas</t>
        </is>
      </c>
      <c r="M1304" t="inlineStr">
        <is>
          <t>DESPESAS BANCARIAS</t>
        </is>
      </c>
      <c r="N1304" t="inlineStr">
        <is>
          <t>TARIFAS BANCARIAS</t>
        </is>
      </c>
      <c r="O1304" t="inlineStr">
        <is>
          <t>2024-23</t>
        </is>
      </c>
      <c r="P1304" t="inlineStr">
        <is>
          <t>Documentação Aprovada</t>
        </is>
      </c>
      <c r="S1304" t="inlineStr">
        <is>
          <t>Pago</t>
        </is>
      </c>
    </row>
    <row r="1305">
      <c r="A1305" t="n">
        <v>56692</v>
      </c>
      <c r="C1305" t="n">
        <v>115</v>
      </c>
      <c r="D1305" t="inlineStr">
        <is>
          <t>Riviera Bar</t>
        </is>
      </c>
      <c r="E1305" t="inlineStr">
        <is>
          <t xml:space="preserve">IDS IDENT DIGIT SOLUC LTDA - ME </t>
        </is>
      </c>
      <c r="F1305" t="n">
        <v>219</v>
      </c>
      <c r="G1305" s="30" t="n">
        <v>45447</v>
      </c>
      <c r="H1305" s="30" t="n">
        <v>45447</v>
      </c>
      <c r="I1305" s="30" t="n">
        <v>45447</v>
      </c>
      <c r="J1305" s="30" t="n">
        <v>45446</v>
      </c>
      <c r="K1305" s="30" t="n">
        <v>45446</v>
      </c>
      <c r="L1305" t="inlineStr">
        <is>
          <t>Boleto Bancário</t>
        </is>
      </c>
      <c r="M1305" t="inlineStr">
        <is>
          <t>SERVICOS DE TERCEIROS</t>
        </is>
      </c>
      <c r="N1305" t="inlineStr">
        <is>
          <t>ASSESSORIA CONTABIL</t>
        </is>
      </c>
      <c r="O1305" t="inlineStr">
        <is>
          <t>2024-23</t>
        </is>
      </c>
      <c r="P1305" t="inlineStr">
        <is>
          <t>Documentação Aprovada</t>
        </is>
      </c>
      <c r="Q1305" t="inlineStr">
        <is>
          <t>Aprovado Diretoria</t>
        </is>
      </c>
      <c r="R1305" t="inlineStr">
        <is>
          <t>Aprovado Caixa</t>
        </is>
      </c>
      <c r="S1305" t="inlineStr">
        <is>
          <t>Pago</t>
        </is>
      </c>
    </row>
    <row r="1306">
      <c r="A1306" t="n">
        <v>54323</v>
      </c>
      <c r="C1306" t="n">
        <v>115</v>
      </c>
      <c r="D1306" t="inlineStr">
        <is>
          <t>Riviera Bar</t>
        </is>
      </c>
      <c r="E1306" t="inlineStr">
        <is>
          <t>CRYSTALMIXGAS COM DE MATERIAIS E EQUIP D</t>
        </is>
      </c>
      <c r="F1306" t="n">
        <v>121.5</v>
      </c>
      <c r="G1306" s="30" t="n">
        <v>45447</v>
      </c>
      <c r="H1306" s="30" t="n">
        <v>45447</v>
      </c>
      <c r="I1306" s="30" t="n">
        <v>45447</v>
      </c>
      <c r="J1306" s="30" t="n">
        <v>45428</v>
      </c>
      <c r="K1306" s="30" t="n">
        <v>45428</v>
      </c>
      <c r="L1306" t="inlineStr">
        <is>
          <t>Boleto Bancário</t>
        </is>
      </c>
      <c r="N1306" t="inlineStr">
        <is>
          <t xml:space="preserve"> GELO/ GAS CO2/ CARVAO</t>
        </is>
      </c>
      <c r="O1306" t="inlineStr">
        <is>
          <t>2024-23</t>
        </is>
      </c>
      <c r="P1306" t="inlineStr">
        <is>
          <t>Documentação Aprovada</t>
        </is>
      </c>
      <c r="Q1306" t="inlineStr">
        <is>
          <t>Aprovado Diretoria</t>
        </is>
      </c>
      <c r="R1306" t="inlineStr">
        <is>
          <t>Aprovado Caixa</t>
        </is>
      </c>
      <c r="S1306" t="inlineStr">
        <is>
          <t>Pago</t>
        </is>
      </c>
    </row>
    <row r="1307">
      <c r="A1307" t="n">
        <v>54815</v>
      </c>
      <c r="C1307" t="n">
        <v>115</v>
      </c>
      <c r="D1307" t="inlineStr">
        <is>
          <t>Riviera Bar</t>
        </is>
      </c>
      <c r="E1307" t="inlineStr">
        <is>
          <t xml:space="preserve">ABSOLUTA BALANCAS </t>
        </is>
      </c>
      <c r="F1307" t="n">
        <v>651</v>
      </c>
      <c r="G1307" s="30" t="n">
        <v>45447</v>
      </c>
      <c r="H1307" s="30" t="n">
        <v>45447</v>
      </c>
      <c r="I1307" s="30" t="n">
        <v>45447</v>
      </c>
      <c r="J1307" s="30" t="n">
        <v>45433</v>
      </c>
      <c r="K1307" s="30" t="n">
        <v>45433</v>
      </c>
      <c r="L1307" t="inlineStr">
        <is>
          <t>Boleto Bancário</t>
        </is>
      </c>
      <c r="M1307" t="inlineStr">
        <is>
          <t>DESPESAS GERAIS</t>
        </is>
      </c>
      <c r="N1307" t="inlineStr">
        <is>
          <t>MANUTENCAO EM GERAL</t>
        </is>
      </c>
      <c r="O1307" t="inlineStr">
        <is>
          <t>2024-23</t>
        </is>
      </c>
      <c r="P1307" t="inlineStr">
        <is>
          <t>Documentação Aprovada</t>
        </is>
      </c>
      <c r="Q1307" t="inlineStr">
        <is>
          <t>Aprovado Diretoria</t>
        </is>
      </c>
      <c r="R1307" t="inlineStr">
        <is>
          <t>Aprovado Caixa</t>
        </is>
      </c>
      <c r="S1307" t="inlineStr">
        <is>
          <t>Pago</t>
        </is>
      </c>
    </row>
    <row r="1308">
      <c r="A1308" t="n">
        <v>55336</v>
      </c>
      <c r="C1308" t="n">
        <v>115</v>
      </c>
      <c r="D1308" t="inlineStr">
        <is>
          <t>Riviera Bar</t>
        </is>
      </c>
      <c r="E1308" t="inlineStr">
        <is>
          <t>WIDE STOCK COMERCIO E REPRESENTACAO LTDA</t>
        </is>
      </c>
      <c r="F1308" t="n">
        <v>1354.54</v>
      </c>
      <c r="G1308" s="30" t="n">
        <v>45447</v>
      </c>
      <c r="H1308" s="30" t="n">
        <v>45447</v>
      </c>
      <c r="I1308" s="30" t="n">
        <v>45447</v>
      </c>
      <c r="J1308" s="30" t="n">
        <v>45435</v>
      </c>
      <c r="K1308" s="30" t="n">
        <v>45435</v>
      </c>
      <c r="L1308" t="inlineStr">
        <is>
          <t>Boleto Bancário</t>
        </is>
      </c>
      <c r="O1308" t="inlineStr">
        <is>
          <t>2024-23</t>
        </is>
      </c>
      <c r="P1308" t="inlineStr">
        <is>
          <t>Documentação Aprovada</t>
        </is>
      </c>
      <c r="Q1308" t="inlineStr">
        <is>
          <t>Aprovado Diretoria</t>
        </is>
      </c>
      <c r="R1308" t="inlineStr">
        <is>
          <t>Aprovado Caixa</t>
        </is>
      </c>
      <c r="S1308" t="inlineStr">
        <is>
          <t>Pago</t>
        </is>
      </c>
    </row>
    <row r="1309">
      <c r="A1309" t="n">
        <v>55341</v>
      </c>
      <c r="C1309" t="n">
        <v>115</v>
      </c>
      <c r="D1309" t="inlineStr">
        <is>
          <t>Riviera Bar</t>
        </is>
      </c>
      <c r="E1309" t="inlineStr">
        <is>
          <t>JR GAIOTTO ALIMENTOS LTDA ME</t>
        </is>
      </c>
      <c r="F1309" t="n">
        <v>34.16</v>
      </c>
      <c r="G1309" s="30" t="n">
        <v>45447</v>
      </c>
      <c r="H1309" s="30" t="n">
        <v>45447</v>
      </c>
      <c r="I1309" s="30" t="n">
        <v>45447</v>
      </c>
      <c r="J1309" s="30" t="n">
        <v>45435</v>
      </c>
      <c r="K1309" s="30" t="n">
        <v>45435</v>
      </c>
      <c r="L1309" t="inlineStr">
        <is>
          <t>Boleto Bancário</t>
        </is>
      </c>
      <c r="O1309" t="inlineStr">
        <is>
          <t>2024-23</t>
        </is>
      </c>
      <c r="P1309" t="inlineStr">
        <is>
          <t>Documentação Aprovada</t>
        </is>
      </c>
      <c r="Q1309" t="inlineStr">
        <is>
          <t>Aprovado Diretoria</t>
        </is>
      </c>
      <c r="R1309" t="inlineStr">
        <is>
          <t>Aprovado Caixa</t>
        </is>
      </c>
      <c r="S1309" t="inlineStr">
        <is>
          <t>Pago</t>
        </is>
      </c>
    </row>
    <row r="1310">
      <c r="A1310" t="n">
        <v>55344</v>
      </c>
      <c r="C1310" t="n">
        <v>115</v>
      </c>
      <c r="D1310" t="inlineStr">
        <is>
          <t>Riviera Bar</t>
        </is>
      </c>
      <c r="E1310" t="inlineStr">
        <is>
          <t>MARIO PEDRO FELICIANO HORTIFRUTI EPP</t>
        </is>
      </c>
      <c r="F1310" t="n">
        <v>130.1</v>
      </c>
      <c r="G1310" s="30" t="n">
        <v>45447</v>
      </c>
      <c r="H1310" s="30" t="n">
        <v>45447</v>
      </c>
      <c r="I1310" s="30" t="n">
        <v>45447</v>
      </c>
      <c r="J1310" s="30" t="n">
        <v>45435</v>
      </c>
      <c r="K1310" s="30" t="n">
        <v>45435</v>
      </c>
      <c r="L1310" t="inlineStr">
        <is>
          <t>Boleto Bancário</t>
        </is>
      </c>
      <c r="O1310" t="inlineStr">
        <is>
          <t>2024-23</t>
        </is>
      </c>
      <c r="P1310" t="inlineStr">
        <is>
          <t>Documentação Aprovada</t>
        </is>
      </c>
      <c r="Q1310" t="inlineStr">
        <is>
          <t>Aprovado Diretoria</t>
        </is>
      </c>
      <c r="R1310" t="inlineStr">
        <is>
          <t>Aprovado Caixa</t>
        </is>
      </c>
      <c r="S1310" t="inlineStr">
        <is>
          <t>Pago</t>
        </is>
      </c>
    </row>
    <row r="1311">
      <c r="A1311" t="n">
        <v>55353</v>
      </c>
      <c r="C1311" t="n">
        <v>115</v>
      </c>
      <c r="D1311" t="inlineStr">
        <is>
          <t>Riviera Bar</t>
        </is>
      </c>
      <c r="E1311" t="inlineStr">
        <is>
          <t>SAMPATACADO DE GENEROS ALIMENTICIOS E BEBIDAS LTDA</t>
        </is>
      </c>
      <c r="F1311" t="n">
        <v>1135.67</v>
      </c>
      <c r="G1311" s="30" t="n">
        <v>45447</v>
      </c>
      <c r="H1311" s="30" t="n">
        <v>45447</v>
      </c>
      <c r="I1311" s="30" t="n">
        <v>45447</v>
      </c>
      <c r="J1311" s="30" t="n">
        <v>45435</v>
      </c>
      <c r="K1311" s="30" t="n">
        <v>45435</v>
      </c>
      <c r="L1311" t="inlineStr">
        <is>
          <t>Boleto Bancário</t>
        </is>
      </c>
      <c r="O1311" t="inlineStr">
        <is>
          <t>2024-23</t>
        </is>
      </c>
      <c r="P1311" t="inlineStr">
        <is>
          <t>Documentação Aprovada</t>
        </is>
      </c>
      <c r="Q1311" t="inlineStr">
        <is>
          <t>Aprovado Diretoria</t>
        </is>
      </c>
      <c r="R1311" t="inlineStr">
        <is>
          <t>Aprovado Caixa</t>
        </is>
      </c>
      <c r="S1311" t="inlineStr">
        <is>
          <t>Pago</t>
        </is>
      </c>
    </row>
    <row r="1312">
      <c r="A1312" t="n">
        <v>55354</v>
      </c>
      <c r="C1312" t="n">
        <v>115</v>
      </c>
      <c r="D1312" t="inlineStr">
        <is>
          <t>Riviera Bar</t>
        </is>
      </c>
      <c r="E1312" t="inlineStr">
        <is>
          <t>JR GAIOTTO ALIMENTOS LTDA ME</t>
        </is>
      </c>
      <c r="F1312" t="n">
        <v>76.5</v>
      </c>
      <c r="G1312" s="30" t="n">
        <v>45447</v>
      </c>
      <c r="H1312" s="30" t="n">
        <v>45447</v>
      </c>
      <c r="I1312" s="30" t="n">
        <v>45447</v>
      </c>
      <c r="J1312" s="30" t="n">
        <v>45433</v>
      </c>
      <c r="K1312" s="30" t="n">
        <v>45435</v>
      </c>
      <c r="L1312" t="inlineStr">
        <is>
          <t>Boleto Bancário</t>
        </is>
      </c>
      <c r="M1312" t="inlineStr">
        <is>
          <t>INSUMOS</t>
        </is>
      </c>
      <c r="N1312" t="inlineStr">
        <is>
          <t>BEBIDAS</t>
        </is>
      </c>
      <c r="O1312" t="inlineStr">
        <is>
          <t>2024-23</t>
        </is>
      </c>
      <c r="P1312" t="inlineStr">
        <is>
          <t>Documentação Aprovada</t>
        </is>
      </c>
      <c r="Q1312" t="inlineStr">
        <is>
          <t>Aprovado Diretoria</t>
        </is>
      </c>
      <c r="R1312" t="inlineStr">
        <is>
          <t>Aprovado Caixa</t>
        </is>
      </c>
      <c r="S1312" t="inlineStr">
        <is>
          <t>Pago</t>
        </is>
      </c>
    </row>
    <row r="1313">
      <c r="A1313" t="n">
        <v>55361</v>
      </c>
      <c r="C1313" t="n">
        <v>115</v>
      </c>
      <c r="D1313" t="inlineStr">
        <is>
          <t>Riviera Bar</t>
        </is>
      </c>
      <c r="E1313" t="inlineStr">
        <is>
          <t>CECILIA TSUYACO ARAKI SILVA LTDA</t>
        </is>
      </c>
      <c r="F1313" t="n">
        <v>130.25</v>
      </c>
      <c r="G1313" s="30" t="n">
        <v>45447</v>
      </c>
      <c r="H1313" s="30" t="n">
        <v>45447</v>
      </c>
      <c r="I1313" s="30" t="n">
        <v>45447</v>
      </c>
      <c r="J1313" s="30" t="n">
        <v>45435</v>
      </c>
      <c r="K1313" s="30" t="n">
        <v>45435</v>
      </c>
      <c r="L1313" t="inlineStr">
        <is>
          <t>Boleto Bancário</t>
        </is>
      </c>
      <c r="O1313" t="inlineStr">
        <is>
          <t>2024-23</t>
        </is>
      </c>
      <c r="P1313" t="inlineStr">
        <is>
          <t>Documentação Aprovada</t>
        </is>
      </c>
      <c r="Q1313" t="inlineStr">
        <is>
          <t>Aprovado Diretoria</t>
        </is>
      </c>
      <c r="R1313" t="inlineStr">
        <is>
          <t>Aprovado Caixa</t>
        </is>
      </c>
      <c r="S1313" t="inlineStr">
        <is>
          <t>Pago</t>
        </is>
      </c>
    </row>
    <row r="1314">
      <c r="A1314" t="n">
        <v>56153</v>
      </c>
      <c r="C1314" t="n">
        <v>115</v>
      </c>
      <c r="D1314" t="inlineStr">
        <is>
          <t>Riviera Bar</t>
        </is>
      </c>
      <c r="E1314" t="inlineStr">
        <is>
          <t>JUNDIA FOODS DISTRIBUIDORA DE PRODUTOA ALIMENTICIOS LTDA</t>
        </is>
      </c>
      <c r="F1314" t="n">
        <v>1363.2</v>
      </c>
      <c r="G1314" s="30" t="n">
        <v>45447</v>
      </c>
      <c r="H1314" s="30" t="n">
        <v>45447</v>
      </c>
      <c r="I1314" s="30" t="n">
        <v>45447</v>
      </c>
      <c r="J1314" s="30" t="n">
        <v>45441</v>
      </c>
      <c r="K1314" s="30" t="n">
        <v>45441</v>
      </c>
      <c r="L1314" t="inlineStr">
        <is>
          <t>Boleto Bancário</t>
        </is>
      </c>
      <c r="O1314" t="inlineStr">
        <is>
          <t>2024-23</t>
        </is>
      </c>
      <c r="P1314" t="inlineStr">
        <is>
          <t>Documentação Aprovada</t>
        </is>
      </c>
      <c r="Q1314" t="inlineStr">
        <is>
          <t>Aprovado Diretoria</t>
        </is>
      </c>
      <c r="R1314" t="inlineStr">
        <is>
          <t>Aprovado Caixa</t>
        </is>
      </c>
      <c r="S1314" t="inlineStr">
        <is>
          <t>Pago</t>
        </is>
      </c>
    </row>
    <row r="1315">
      <c r="A1315" t="n">
        <v>56473</v>
      </c>
      <c r="C1315" t="n">
        <v>115</v>
      </c>
      <c r="D1315" t="inlineStr">
        <is>
          <t>Riviera Bar</t>
        </is>
      </c>
      <c r="E1315" t="inlineStr">
        <is>
          <t>SK COPIADORA E IMPRESSAO DIGITAL LTDA</t>
        </is>
      </c>
      <c r="F1315" t="n">
        <v>118.4</v>
      </c>
      <c r="G1315" s="30" t="n">
        <v>45447</v>
      </c>
      <c r="H1315" s="30" t="n">
        <v>45447</v>
      </c>
      <c r="I1315" s="30" t="n">
        <v>45447</v>
      </c>
      <c r="J1315" s="30" t="n">
        <v>45443</v>
      </c>
      <c r="K1315" s="30" t="n">
        <v>45443</v>
      </c>
      <c r="L1315" t="inlineStr">
        <is>
          <t>Transferência Bancária ou Pix</t>
        </is>
      </c>
      <c r="M1315" t="inlineStr">
        <is>
          <t>CUSTOS COM MARKETING</t>
        </is>
      </c>
      <c r="N1315" t="inlineStr">
        <is>
          <t xml:space="preserve"> MATERIAIS INSTITUCIONAIS</t>
        </is>
      </c>
      <c r="O1315" t="inlineStr">
        <is>
          <t>2024-23</t>
        </is>
      </c>
      <c r="P1315" t="inlineStr">
        <is>
          <t>Documentação Aprovada</t>
        </is>
      </c>
      <c r="Q1315" t="inlineStr">
        <is>
          <t>Aprovado Diretoria</t>
        </is>
      </c>
      <c r="R1315" t="inlineStr">
        <is>
          <t>Aprovado Caixa</t>
        </is>
      </c>
      <c r="S1315" t="inlineStr">
        <is>
          <t>Pago</t>
        </is>
      </c>
    </row>
    <row r="1316">
      <c r="A1316" t="n">
        <v>55360</v>
      </c>
      <c r="C1316" t="n">
        <v>115</v>
      </c>
      <c r="D1316" t="inlineStr">
        <is>
          <t>Riviera Bar</t>
        </is>
      </c>
      <c r="E1316" t="inlineStr">
        <is>
          <t>DIO MIO COMERCIO DE SORVETES LTDA</t>
        </is>
      </c>
      <c r="F1316" t="n">
        <v>785</v>
      </c>
      <c r="G1316" s="30" t="n">
        <v>45446</v>
      </c>
      <c r="H1316" s="30" t="n">
        <v>45446</v>
      </c>
      <c r="I1316" s="30" t="n">
        <v>45446</v>
      </c>
      <c r="J1316" s="30" t="n">
        <v>45435</v>
      </c>
      <c r="K1316" s="30" t="n">
        <v>45435</v>
      </c>
      <c r="L1316" t="inlineStr">
        <is>
          <t>Boleto Bancário</t>
        </is>
      </c>
      <c r="O1316" t="inlineStr">
        <is>
          <t>2024-23</t>
        </is>
      </c>
      <c r="P1316" t="inlineStr">
        <is>
          <t>Documentação Aprovada</t>
        </is>
      </c>
      <c r="Q1316" t="inlineStr">
        <is>
          <t>Aprovado Diretoria</t>
        </is>
      </c>
      <c r="R1316" t="inlineStr">
        <is>
          <t>Aprovado Caixa</t>
        </is>
      </c>
      <c r="S1316" t="inlineStr">
        <is>
          <t>Pago</t>
        </is>
      </c>
    </row>
    <row r="1317">
      <c r="A1317" t="n">
        <v>55431</v>
      </c>
      <c r="C1317" t="n">
        <v>115</v>
      </c>
      <c r="D1317" t="inlineStr">
        <is>
          <t>Riviera Bar</t>
        </is>
      </c>
      <c r="E1317" t="inlineStr">
        <is>
          <t>ANDREIA SANTOS FREITAS DUARTE</t>
        </is>
      </c>
      <c r="F1317" t="n">
        <v>125.14</v>
      </c>
      <c r="G1317" s="30" t="n">
        <v>45446</v>
      </c>
      <c r="H1317" s="30" t="n">
        <v>45446</v>
      </c>
      <c r="I1317" s="30" t="n">
        <v>45446</v>
      </c>
      <c r="J1317" s="30" t="n">
        <v>45435</v>
      </c>
      <c r="K1317" s="30" t="n">
        <v>45435</v>
      </c>
      <c r="L1317" t="inlineStr">
        <is>
          <t>Boleto Bancário</t>
        </is>
      </c>
      <c r="O1317" t="inlineStr">
        <is>
          <t>2024-23</t>
        </is>
      </c>
      <c r="P1317" t="inlineStr">
        <is>
          <t>Documentação Aprovada</t>
        </is>
      </c>
      <c r="Q1317" t="inlineStr">
        <is>
          <t>Aprovado Diretoria</t>
        </is>
      </c>
      <c r="R1317" t="inlineStr">
        <is>
          <t>Aprovado Caixa</t>
        </is>
      </c>
      <c r="S1317" t="inlineStr">
        <is>
          <t>Pago</t>
        </is>
      </c>
    </row>
    <row r="1318">
      <c r="A1318" t="n">
        <v>55432</v>
      </c>
      <c r="C1318" t="n">
        <v>115</v>
      </c>
      <c r="D1318" t="inlineStr">
        <is>
          <t>Riviera Bar</t>
        </is>
      </c>
      <c r="E1318" t="inlineStr">
        <is>
          <t>ANDREIA SANTOS FREITAS DUARTE</t>
        </is>
      </c>
      <c r="F1318" t="n">
        <v>2350.55</v>
      </c>
      <c r="G1318" s="30" t="n">
        <v>45446</v>
      </c>
      <c r="H1318" s="30" t="n">
        <v>45446</v>
      </c>
      <c r="I1318" s="30" t="n">
        <v>45446</v>
      </c>
      <c r="J1318" s="30" t="n">
        <v>45435</v>
      </c>
      <c r="K1318" s="30" t="n">
        <v>45435</v>
      </c>
      <c r="L1318" t="inlineStr">
        <is>
          <t>Boleto Bancário</t>
        </is>
      </c>
      <c r="O1318" t="inlineStr">
        <is>
          <t>2024-23</t>
        </is>
      </c>
      <c r="P1318" t="inlineStr">
        <is>
          <t>Documentação Aprovada</t>
        </is>
      </c>
      <c r="Q1318" t="inlineStr">
        <is>
          <t>Aprovado Diretoria</t>
        </is>
      </c>
      <c r="R1318" t="inlineStr">
        <is>
          <t>Aprovado Caixa</t>
        </is>
      </c>
      <c r="S1318" t="inlineStr">
        <is>
          <t>Pago</t>
        </is>
      </c>
    </row>
    <row r="1319">
      <c r="A1319" t="n">
        <v>55433</v>
      </c>
      <c r="C1319" t="n">
        <v>115</v>
      </c>
      <c r="D1319" t="inlineStr">
        <is>
          <t>Riviera Bar</t>
        </is>
      </c>
      <c r="E1319" t="inlineStr">
        <is>
          <t>ANDREIA SANTOS FREITAS DUARTE</t>
        </is>
      </c>
      <c r="F1319" t="n">
        <v>1525.6</v>
      </c>
      <c r="G1319" s="30" t="n">
        <v>45446</v>
      </c>
      <c r="H1319" s="30" t="n">
        <v>45446</v>
      </c>
      <c r="I1319" s="30" t="n">
        <v>45446</v>
      </c>
      <c r="J1319" s="30" t="n">
        <v>45435</v>
      </c>
      <c r="K1319" s="30" t="n">
        <v>45435</v>
      </c>
      <c r="L1319" t="inlineStr">
        <is>
          <t>Boleto Bancário</t>
        </is>
      </c>
      <c r="O1319" t="inlineStr">
        <is>
          <t>2024-23</t>
        </is>
      </c>
      <c r="P1319" t="inlineStr">
        <is>
          <t>Documentação Aprovada</t>
        </is>
      </c>
      <c r="Q1319" t="inlineStr">
        <is>
          <t>Aprovado Diretoria</t>
        </is>
      </c>
      <c r="R1319" t="inlineStr">
        <is>
          <t>Aprovado Caixa</t>
        </is>
      </c>
      <c r="S1319" t="inlineStr">
        <is>
          <t>Pago</t>
        </is>
      </c>
    </row>
    <row r="1320">
      <c r="A1320" t="n">
        <v>55560</v>
      </c>
      <c r="C1320" t="n">
        <v>115</v>
      </c>
      <c r="D1320" t="inlineStr">
        <is>
          <t>Riviera Bar</t>
        </is>
      </c>
      <c r="E1320" t="inlineStr">
        <is>
          <t xml:space="preserve">MATURY CAJUCULTURA </t>
        </is>
      </c>
      <c r="F1320" t="n">
        <v>297.1</v>
      </c>
      <c r="G1320" s="30" t="n">
        <v>45446</v>
      </c>
      <c r="H1320" s="30" t="n">
        <v>45446</v>
      </c>
      <c r="I1320" s="30" t="n">
        <v>45446</v>
      </c>
      <c r="J1320" s="30" t="n">
        <v>45436</v>
      </c>
      <c r="K1320" s="30" t="n">
        <v>45436</v>
      </c>
      <c r="L1320" t="inlineStr">
        <is>
          <t>Boleto Bancário</t>
        </is>
      </c>
      <c r="O1320" t="inlineStr">
        <is>
          <t>2024-23</t>
        </is>
      </c>
      <c r="P1320" t="inlineStr">
        <is>
          <t>Documentação Aprovada</t>
        </is>
      </c>
      <c r="Q1320" t="inlineStr">
        <is>
          <t>Aprovado Diretoria</t>
        </is>
      </c>
      <c r="R1320" t="inlineStr">
        <is>
          <t>Aprovado Caixa</t>
        </is>
      </c>
      <c r="S1320" t="inlineStr">
        <is>
          <t>Pago</t>
        </is>
      </c>
    </row>
    <row r="1321">
      <c r="A1321" t="n">
        <v>55569</v>
      </c>
      <c r="C1321" t="n">
        <v>115</v>
      </c>
      <c r="D1321" t="inlineStr">
        <is>
          <t>Riviera Bar</t>
        </is>
      </c>
      <c r="E1321" t="inlineStr">
        <is>
          <t>MARIO PEDRO FELICIANO HORTIFRUTI EPP</t>
        </is>
      </c>
      <c r="F1321" t="n">
        <v>67.5</v>
      </c>
      <c r="G1321" s="30" t="n">
        <v>45446</v>
      </c>
      <c r="H1321" s="30" t="n">
        <v>45446</v>
      </c>
      <c r="I1321" s="30" t="n">
        <v>45446</v>
      </c>
      <c r="J1321" s="30" t="n">
        <v>45436</v>
      </c>
      <c r="K1321" s="30" t="n">
        <v>45436</v>
      </c>
      <c r="L1321" t="inlineStr">
        <is>
          <t>Boleto Bancário</t>
        </is>
      </c>
      <c r="O1321" t="inlineStr">
        <is>
          <t>2024-23</t>
        </is>
      </c>
      <c r="P1321" t="inlineStr">
        <is>
          <t>Documentação Aprovada</t>
        </is>
      </c>
      <c r="Q1321" t="inlineStr">
        <is>
          <t>Aprovado Diretoria</t>
        </is>
      </c>
      <c r="R1321" t="inlineStr">
        <is>
          <t>Aprovado Caixa</t>
        </is>
      </c>
      <c r="S1321" t="inlineStr">
        <is>
          <t>Pago</t>
        </is>
      </c>
    </row>
    <row r="1322">
      <c r="A1322" t="n">
        <v>57500</v>
      </c>
      <c r="C1322" t="n">
        <v>115</v>
      </c>
      <c r="D1322" t="inlineStr">
        <is>
          <t>Riviera Bar</t>
        </is>
      </c>
      <c r="E1322" t="inlineStr">
        <is>
          <t>CIELO</t>
        </is>
      </c>
      <c r="F1322" t="n">
        <v>68.09</v>
      </c>
      <c r="G1322" s="30" t="n">
        <v>45446</v>
      </c>
      <c r="H1322" s="30" t="n"/>
      <c r="I1322" s="30" t="n">
        <v>45446</v>
      </c>
      <c r="J1322" s="30" t="n">
        <v>45446</v>
      </c>
      <c r="K1322" s="30" t="n">
        <v>45449</v>
      </c>
      <c r="L1322" t="inlineStr">
        <is>
          <t>Encontro de Contas</t>
        </is>
      </c>
      <c r="M1322" t="inlineStr">
        <is>
          <t>DESPESAS BANCARIAS</t>
        </is>
      </c>
      <c r="N1322" t="inlineStr">
        <is>
          <t>TARIFAS BANCARIAS</t>
        </is>
      </c>
      <c r="O1322" t="inlineStr">
        <is>
          <t>2024-23</t>
        </is>
      </c>
      <c r="S1322" t="inlineStr">
        <is>
          <t>Pago</t>
        </is>
      </c>
    </row>
    <row r="1323">
      <c r="A1323" t="n">
        <v>57949</v>
      </c>
      <c r="C1323" t="n">
        <v>115</v>
      </c>
      <c r="D1323" t="inlineStr">
        <is>
          <t>Riviera Bar</t>
        </is>
      </c>
      <c r="E1323" t="inlineStr">
        <is>
          <t>PETTY CASH</t>
        </is>
      </c>
      <c r="F1323" t="n">
        <v>42.49</v>
      </c>
      <c r="G1323" s="30" t="n">
        <v>45446</v>
      </c>
      <c r="H1323" s="30" t="n"/>
      <c r="I1323" s="30" t="n">
        <v>45446</v>
      </c>
      <c r="J1323" s="30" t="n">
        <v>45446</v>
      </c>
      <c r="K1323" s="30" t="n">
        <v>45454</v>
      </c>
      <c r="L1323" t="inlineStr">
        <is>
          <t>Dinheiro em Espécie</t>
        </is>
      </c>
      <c r="M1323" t="inlineStr">
        <is>
          <t>UTILIDADES</t>
        </is>
      </c>
      <c r="N1323" t="inlineStr">
        <is>
          <t>HIGIENE E LIMPEZA</t>
        </is>
      </c>
      <c r="O1323" t="inlineStr">
        <is>
          <t>2024-23</t>
        </is>
      </c>
      <c r="P1323" t="inlineStr">
        <is>
          <t>Documentação Aprovada</t>
        </is>
      </c>
      <c r="Q1323" t="inlineStr">
        <is>
          <t>Aprovado Diretoria</t>
        </is>
      </c>
      <c r="R1323" t="inlineStr">
        <is>
          <t>Aprovado Caixa</t>
        </is>
      </c>
      <c r="S1323" t="inlineStr">
        <is>
          <t>Pago</t>
        </is>
      </c>
    </row>
    <row r="1324">
      <c r="A1324" t="n">
        <v>57969</v>
      </c>
      <c r="C1324" t="n">
        <v>115</v>
      </c>
      <c r="D1324" t="inlineStr">
        <is>
          <t>Riviera Bar</t>
        </is>
      </c>
      <c r="E1324" t="inlineStr">
        <is>
          <t>PETTY CASH</t>
        </is>
      </c>
      <c r="F1324" t="n">
        <v>35</v>
      </c>
      <c r="G1324" s="30" t="n">
        <v>45446</v>
      </c>
      <c r="H1324" s="30" t="n"/>
      <c r="I1324" s="30" t="n">
        <v>45446</v>
      </c>
      <c r="J1324" s="30" t="n">
        <v>45446</v>
      </c>
      <c r="K1324" s="30" t="n">
        <v>45454</v>
      </c>
      <c r="L1324" t="inlineStr">
        <is>
          <t>Dinheiro em Espécie</t>
        </is>
      </c>
      <c r="M1324" t="inlineStr">
        <is>
          <t>DESPESAS GERAIS</t>
        </is>
      </c>
      <c r="N1324" t="inlineStr">
        <is>
          <t xml:space="preserve"> PAISAGISMO/JARDINAGEM</t>
        </is>
      </c>
      <c r="O1324" t="inlineStr">
        <is>
          <t>2024-23</t>
        </is>
      </c>
      <c r="P1324" t="inlineStr">
        <is>
          <t>Documentação Aprovada</t>
        </is>
      </c>
      <c r="Q1324" t="inlineStr">
        <is>
          <t>Aprovado Diretoria</t>
        </is>
      </c>
      <c r="R1324" t="inlineStr">
        <is>
          <t>Aprovado Caixa</t>
        </is>
      </c>
      <c r="S1324" t="inlineStr">
        <is>
          <t>Pago</t>
        </is>
      </c>
    </row>
    <row r="1325">
      <c r="A1325" t="n">
        <v>57973</v>
      </c>
      <c r="C1325" t="n">
        <v>115</v>
      </c>
      <c r="D1325" t="inlineStr">
        <is>
          <t>Riviera Bar</t>
        </is>
      </c>
      <c r="E1325" t="inlineStr">
        <is>
          <t>PETTY CASH</t>
        </is>
      </c>
      <c r="F1325" t="n">
        <v>41</v>
      </c>
      <c r="G1325" s="30" t="n">
        <v>45446</v>
      </c>
      <c r="H1325" s="30" t="n"/>
      <c r="I1325" s="30" t="n">
        <v>45446</v>
      </c>
      <c r="J1325" s="30" t="n">
        <v>45446</v>
      </c>
      <c r="K1325" s="30" t="n">
        <v>45454</v>
      </c>
      <c r="L1325" t="inlineStr">
        <is>
          <t>Dinheiro em Espécie</t>
        </is>
      </c>
      <c r="M1325" t="inlineStr">
        <is>
          <t>UTILIDADES</t>
        </is>
      </c>
      <c r="N1325" t="inlineStr">
        <is>
          <t>HIGIENE E LIMPEZA</t>
        </is>
      </c>
      <c r="O1325" t="inlineStr">
        <is>
          <t>2024-23</t>
        </is>
      </c>
      <c r="P1325" t="inlineStr">
        <is>
          <t>Documentação Aprovada</t>
        </is>
      </c>
      <c r="Q1325" t="inlineStr">
        <is>
          <t>Aprovado Diretoria</t>
        </is>
      </c>
      <c r="R1325" t="inlineStr">
        <is>
          <t>Aprovado Caixa</t>
        </is>
      </c>
      <c r="S1325" t="inlineStr">
        <is>
          <t>Pago</t>
        </is>
      </c>
    </row>
    <row r="1326">
      <c r="A1326" t="n">
        <v>57975</v>
      </c>
      <c r="C1326" t="n">
        <v>115</v>
      </c>
      <c r="D1326" t="inlineStr">
        <is>
          <t>Riviera Bar</t>
        </is>
      </c>
      <c r="E1326" t="inlineStr">
        <is>
          <t>PETTY CASH</t>
        </is>
      </c>
      <c r="F1326" t="n">
        <v>40</v>
      </c>
      <c r="G1326" s="30" t="n">
        <v>45446</v>
      </c>
      <c r="H1326" s="30" t="n"/>
      <c r="I1326" s="30" t="n">
        <v>45446</v>
      </c>
      <c r="J1326" s="30" t="n">
        <v>45446</v>
      </c>
      <c r="K1326" s="30" t="n">
        <v>45454</v>
      </c>
      <c r="L1326" t="inlineStr">
        <is>
          <t>Dinheiro em Espécie</t>
        </is>
      </c>
      <c r="M1326" t="inlineStr">
        <is>
          <t>DESPESAS GERAIS</t>
        </is>
      </c>
      <c r="N1326" t="inlineStr">
        <is>
          <t xml:space="preserve"> PAISAGISMO/JARDINAGEM</t>
        </is>
      </c>
      <c r="O1326" t="inlineStr">
        <is>
          <t>2024-23</t>
        </is>
      </c>
      <c r="P1326" t="inlineStr">
        <is>
          <t>Documentação Aprovada</t>
        </is>
      </c>
      <c r="Q1326" t="inlineStr">
        <is>
          <t>Aprovado Diretoria</t>
        </is>
      </c>
      <c r="R1326" t="inlineStr">
        <is>
          <t>Aprovado Caixa</t>
        </is>
      </c>
      <c r="S1326" t="inlineStr">
        <is>
          <t>Pago</t>
        </is>
      </c>
    </row>
    <row r="1327">
      <c r="A1327" t="n">
        <v>57976</v>
      </c>
      <c r="C1327" t="n">
        <v>115</v>
      </c>
      <c r="D1327" t="inlineStr">
        <is>
          <t>Riviera Bar</t>
        </is>
      </c>
      <c r="E1327" t="inlineStr">
        <is>
          <t>PETTY CASH</t>
        </is>
      </c>
      <c r="F1327" t="n">
        <v>50</v>
      </c>
      <c r="G1327" s="30" t="n">
        <v>45446</v>
      </c>
      <c r="H1327" s="30" t="n"/>
      <c r="I1327" s="30" t="n">
        <v>45446</v>
      </c>
      <c r="J1327" s="30" t="n">
        <v>45446</v>
      </c>
      <c r="K1327" s="30" t="n">
        <v>45454</v>
      </c>
      <c r="L1327" t="inlineStr">
        <is>
          <t>Dinheiro em Espécie</t>
        </is>
      </c>
      <c r="M1327" t="inlineStr">
        <is>
          <t>DESPESAS GERAIS</t>
        </is>
      </c>
      <c r="N1327" t="inlineStr">
        <is>
          <t xml:space="preserve"> PAISAGISMO/JARDINAGEM</t>
        </is>
      </c>
      <c r="O1327" t="inlineStr">
        <is>
          <t>2024-23</t>
        </is>
      </c>
      <c r="P1327" t="inlineStr">
        <is>
          <t>Documentação Aprovada</t>
        </is>
      </c>
      <c r="Q1327" t="inlineStr">
        <is>
          <t>Aprovado Diretoria</t>
        </is>
      </c>
      <c r="R1327" t="inlineStr">
        <is>
          <t>Aprovado Caixa</t>
        </is>
      </c>
      <c r="S1327" t="inlineStr">
        <is>
          <t>Pago</t>
        </is>
      </c>
    </row>
    <row r="1328">
      <c r="A1328" t="n">
        <v>57978</v>
      </c>
      <c r="C1328" t="n">
        <v>115</v>
      </c>
      <c r="D1328" t="inlineStr">
        <is>
          <t>Riviera Bar</t>
        </is>
      </c>
      <c r="E1328" t="inlineStr">
        <is>
          <t>PETTY CASH</t>
        </is>
      </c>
      <c r="F1328" t="n">
        <v>30</v>
      </c>
      <c r="G1328" s="30" t="n">
        <v>45446</v>
      </c>
      <c r="H1328" s="30" t="n"/>
      <c r="I1328" s="30" t="n">
        <v>45446</v>
      </c>
      <c r="J1328" s="30" t="n">
        <v>45446</v>
      </c>
      <c r="K1328" s="30" t="n">
        <v>45454</v>
      </c>
      <c r="L1328" t="inlineStr">
        <is>
          <t>Dinheiro em Espécie</t>
        </is>
      </c>
      <c r="M1328" t="inlineStr">
        <is>
          <t>UTILIDADES</t>
        </is>
      </c>
      <c r="N1328" t="inlineStr">
        <is>
          <t xml:space="preserve"> CONDUÇÕES/TAXI/UBER</t>
        </is>
      </c>
      <c r="O1328" t="inlineStr">
        <is>
          <t>2024-23</t>
        </is>
      </c>
      <c r="P1328" t="inlineStr">
        <is>
          <t>Documentação Aprovada</t>
        </is>
      </c>
      <c r="Q1328" t="inlineStr">
        <is>
          <t>Aprovado Diretoria</t>
        </is>
      </c>
      <c r="R1328" t="inlineStr">
        <is>
          <t>Aprovado Caixa</t>
        </is>
      </c>
      <c r="S1328" t="inlineStr">
        <is>
          <t>Pago</t>
        </is>
      </c>
    </row>
    <row r="1329">
      <c r="A1329" t="n">
        <v>58014</v>
      </c>
      <c r="C1329" t="n">
        <v>115</v>
      </c>
      <c r="D1329" t="inlineStr">
        <is>
          <t>Riviera Bar</t>
        </is>
      </c>
      <c r="E1329" t="inlineStr">
        <is>
          <t>PETTY CASH</t>
        </is>
      </c>
      <c r="F1329" t="n">
        <v>215.8</v>
      </c>
      <c r="G1329" s="30" t="n">
        <v>45446</v>
      </c>
      <c r="H1329" s="30" t="n"/>
      <c r="I1329" s="30" t="n">
        <v>45446</v>
      </c>
      <c r="J1329" s="30" t="n">
        <v>45446</v>
      </c>
      <c r="K1329" s="30" t="n">
        <v>45454</v>
      </c>
      <c r="L1329" t="inlineStr">
        <is>
          <t>Dinheiro em Espécie</t>
        </is>
      </c>
      <c r="M1329" t="inlineStr">
        <is>
          <t>DESPESAS GERAIS</t>
        </is>
      </c>
      <c r="N1329" t="inlineStr">
        <is>
          <t>MANUTENCAO EM GERAL</t>
        </is>
      </c>
      <c r="O1329" t="inlineStr">
        <is>
          <t>2024-23</t>
        </is>
      </c>
      <c r="P1329" t="inlineStr">
        <is>
          <t>Documentação Aprovada</t>
        </is>
      </c>
      <c r="Q1329" t="inlineStr">
        <is>
          <t>Aprovado Diretoria</t>
        </is>
      </c>
      <c r="R1329" t="inlineStr">
        <is>
          <t>Aprovado Caixa</t>
        </is>
      </c>
      <c r="S1329" t="inlineStr">
        <is>
          <t>Pago</t>
        </is>
      </c>
    </row>
    <row r="1330">
      <c r="A1330" t="n">
        <v>58015</v>
      </c>
      <c r="C1330" t="n">
        <v>115</v>
      </c>
      <c r="D1330" t="inlineStr">
        <is>
          <t>Riviera Bar</t>
        </is>
      </c>
      <c r="E1330" t="inlineStr">
        <is>
          <t>PETTY CASH</t>
        </is>
      </c>
      <c r="F1330" t="n">
        <v>25</v>
      </c>
      <c r="G1330" s="30" t="n">
        <v>45446</v>
      </c>
      <c r="H1330" s="30" t="n"/>
      <c r="I1330" s="30" t="n">
        <v>45446</v>
      </c>
      <c r="J1330" s="30" t="n">
        <v>45446</v>
      </c>
      <c r="K1330" s="30" t="n">
        <v>45454</v>
      </c>
      <c r="L1330" t="inlineStr">
        <is>
          <t>Dinheiro em Espécie</t>
        </is>
      </c>
      <c r="M1330" t="inlineStr">
        <is>
          <t>DESPESAS GERAIS</t>
        </is>
      </c>
      <c r="N1330" t="inlineStr">
        <is>
          <t>MANUTENCAO EM GERAL</t>
        </is>
      </c>
      <c r="O1330" t="inlineStr">
        <is>
          <t>2024-23</t>
        </is>
      </c>
      <c r="P1330" t="inlineStr">
        <is>
          <t>Documentação Aprovada</t>
        </is>
      </c>
      <c r="Q1330" t="inlineStr">
        <is>
          <t>Aprovado Diretoria</t>
        </is>
      </c>
      <c r="R1330" t="inlineStr">
        <is>
          <t>Aprovado Caixa</t>
        </is>
      </c>
      <c r="S1330" t="inlineStr">
        <is>
          <t>Pago</t>
        </is>
      </c>
    </row>
    <row r="1331">
      <c r="A1331" t="n">
        <v>58017</v>
      </c>
      <c r="C1331" t="n">
        <v>115</v>
      </c>
      <c r="D1331" t="inlineStr">
        <is>
          <t>Riviera Bar</t>
        </is>
      </c>
      <c r="E1331" t="inlineStr">
        <is>
          <t>PETTY CASH</t>
        </is>
      </c>
      <c r="F1331" t="n">
        <v>40</v>
      </c>
      <c r="G1331" s="30" t="n">
        <v>45446</v>
      </c>
      <c r="H1331" s="30" t="n"/>
      <c r="I1331" s="30" t="n">
        <v>45446</v>
      </c>
      <c r="J1331" s="30" t="n">
        <v>45446</v>
      </c>
      <c r="K1331" s="30" t="n">
        <v>45454</v>
      </c>
      <c r="L1331" t="inlineStr">
        <is>
          <t>Dinheiro em Espécie</t>
        </is>
      </c>
      <c r="M1331" t="inlineStr">
        <is>
          <t>DESPESAS GERAIS</t>
        </is>
      </c>
      <c r="N1331" t="inlineStr">
        <is>
          <t>MANUTENCAO EM GERAL</t>
        </is>
      </c>
      <c r="O1331" t="inlineStr">
        <is>
          <t>2024-23</t>
        </is>
      </c>
      <c r="P1331" t="inlineStr">
        <is>
          <t>Documentação Aprovada</t>
        </is>
      </c>
      <c r="Q1331" t="inlineStr">
        <is>
          <t>Aprovado Diretoria</t>
        </is>
      </c>
      <c r="R1331" t="inlineStr">
        <is>
          <t>Aprovado Caixa</t>
        </is>
      </c>
      <c r="S1331" t="inlineStr">
        <is>
          <t>Pago</t>
        </is>
      </c>
    </row>
    <row r="1332">
      <c r="A1332" t="n">
        <v>51967</v>
      </c>
      <c r="C1332" t="n">
        <v>115</v>
      </c>
      <c r="D1332" t="inlineStr">
        <is>
          <t>Riviera Bar</t>
        </is>
      </c>
      <c r="E1332" t="inlineStr">
        <is>
          <t>KIMBRA PRODUTOS DE HIGIENE E LIMPEZA LTDA</t>
        </is>
      </c>
      <c r="F1332" t="n">
        <v>784</v>
      </c>
      <c r="G1332" s="30" t="n">
        <v>45446</v>
      </c>
      <c r="H1332" s="30" t="n">
        <v>45446</v>
      </c>
      <c r="I1332" s="30" t="n">
        <v>45446</v>
      </c>
      <c r="J1332" s="30" t="n">
        <v>45414</v>
      </c>
      <c r="K1332" s="30" t="n">
        <v>45413</v>
      </c>
      <c r="L1332" t="inlineStr">
        <is>
          <t>Boleto Bancário</t>
        </is>
      </c>
      <c r="N1332" t="inlineStr">
        <is>
          <t>HIGIENE E LIMPEZA</t>
        </is>
      </c>
      <c r="O1332" t="inlineStr">
        <is>
          <t>2024-23</t>
        </is>
      </c>
      <c r="P1332" t="inlineStr">
        <is>
          <t>Documentação Aprovada</t>
        </is>
      </c>
      <c r="Q1332" t="inlineStr">
        <is>
          <t>Aprovado Diretoria</t>
        </is>
      </c>
      <c r="R1332" t="inlineStr">
        <is>
          <t>Aprovado Caixa</t>
        </is>
      </c>
      <c r="S1332" t="inlineStr">
        <is>
          <t>Pago</t>
        </is>
      </c>
    </row>
    <row r="1333">
      <c r="A1333" t="n">
        <v>52140</v>
      </c>
      <c r="C1333" t="n">
        <v>115</v>
      </c>
      <c r="D1333" t="inlineStr">
        <is>
          <t>Riviera Bar</t>
        </is>
      </c>
      <c r="E1333" t="inlineStr">
        <is>
          <t>MARCOS JOSÉ BAHIA DE SOUSA PERES</t>
        </is>
      </c>
      <c r="F1333" t="n">
        <v>3479.57</v>
      </c>
      <c r="G1333" s="30" t="n">
        <v>45446</v>
      </c>
      <c r="H1333" s="30" t="n">
        <v>45446</v>
      </c>
      <c r="I1333" s="30" t="n">
        <v>45446</v>
      </c>
      <c r="J1333" s="30" t="n">
        <v>45444</v>
      </c>
      <c r="K1333" s="30" t="n">
        <v>45414</v>
      </c>
      <c r="L1333" t="inlineStr">
        <is>
          <t>Transferência Bancária ou Pix</t>
        </is>
      </c>
      <c r="M1333" t="inlineStr">
        <is>
          <t>MAO DE OBRA FIXA/ TEMPORARIOS</t>
        </is>
      </c>
      <c r="N1333" t="inlineStr">
        <is>
          <t>FÉRIAS</t>
        </is>
      </c>
      <c r="O1333" t="inlineStr">
        <is>
          <t>2024-23</t>
        </is>
      </c>
      <c r="P1333" t="inlineStr">
        <is>
          <t>Documentação Aprovada</t>
        </is>
      </c>
      <c r="Q1333" t="inlineStr">
        <is>
          <t>Aprovado Diretoria</t>
        </is>
      </c>
      <c r="R1333" t="inlineStr">
        <is>
          <t>Aprovado Caixa</t>
        </is>
      </c>
      <c r="S1333" t="inlineStr">
        <is>
          <t>Pago</t>
        </is>
      </c>
    </row>
    <row r="1334">
      <c r="A1334" t="n">
        <v>62495</v>
      </c>
      <c r="C1334" t="n">
        <v>115</v>
      </c>
      <c r="D1334" t="inlineStr">
        <is>
          <t>Riviera Bar</t>
        </is>
      </c>
      <c r="E1334" t="inlineStr">
        <is>
          <t>BRADESCO SA</t>
        </is>
      </c>
      <c r="F1334" t="n">
        <v>10.3</v>
      </c>
      <c r="G1334" s="30" t="n">
        <v>45446</v>
      </c>
      <c r="H1334" s="30" t="n"/>
      <c r="I1334" s="30" t="n">
        <v>45446</v>
      </c>
      <c r="J1334" s="30" t="n">
        <v>45446</v>
      </c>
      <c r="K1334" s="30" t="n">
        <v>45475</v>
      </c>
      <c r="L1334" t="inlineStr">
        <is>
          <t>Encontro de Contas</t>
        </is>
      </c>
      <c r="M1334" t="inlineStr">
        <is>
          <t>DESPESAS BANCARIAS</t>
        </is>
      </c>
      <c r="N1334" t="inlineStr">
        <is>
          <t>TARIFAS BANCARIAS</t>
        </is>
      </c>
      <c r="O1334" t="inlineStr">
        <is>
          <t>2024-23</t>
        </is>
      </c>
      <c r="P1334" t="inlineStr">
        <is>
          <t>Documentação Aprovada</t>
        </is>
      </c>
      <c r="S1334" t="inlineStr">
        <is>
          <t>Pago</t>
        </is>
      </c>
    </row>
    <row r="1335">
      <c r="A1335" t="n">
        <v>54049</v>
      </c>
      <c r="C1335" t="n">
        <v>115</v>
      </c>
      <c r="D1335" t="inlineStr">
        <is>
          <t>Riviera Bar</t>
        </is>
      </c>
      <c r="E1335" t="inlineStr">
        <is>
          <t>PORTO SEGURO CIA DE SEGUROS GERAIS</t>
        </is>
      </c>
      <c r="F1335" t="n">
        <v>545.79</v>
      </c>
      <c r="G1335" s="30" t="n">
        <v>45446</v>
      </c>
      <c r="H1335" s="30" t="n">
        <v>45446</v>
      </c>
      <c r="I1335" s="30" t="n">
        <v>45446</v>
      </c>
      <c r="J1335" s="30" t="n">
        <v>45427</v>
      </c>
      <c r="K1335" s="30" t="n">
        <v>45427</v>
      </c>
      <c r="L1335" t="inlineStr">
        <is>
          <t>Boleto Bancário</t>
        </is>
      </c>
      <c r="M1335" t="inlineStr">
        <is>
          <t>MAO DE OBRA FIXA/ TEMPORARIOS</t>
        </is>
      </c>
      <c r="N1335" t="inlineStr">
        <is>
          <t>SEGURO DE VIDA</t>
        </is>
      </c>
      <c r="O1335" t="inlineStr">
        <is>
          <t>2024-23</t>
        </is>
      </c>
      <c r="P1335" t="inlineStr">
        <is>
          <t>Documentação Aprovada</t>
        </is>
      </c>
      <c r="Q1335" t="inlineStr">
        <is>
          <t>Aprovado Diretoria</t>
        </is>
      </c>
      <c r="R1335" t="inlineStr">
        <is>
          <t>Aprovado Caixa</t>
        </is>
      </c>
      <c r="S1335" t="inlineStr">
        <is>
          <t>Pago</t>
        </is>
      </c>
    </row>
    <row r="1336">
      <c r="A1336" t="n">
        <v>54491</v>
      </c>
      <c r="C1336" t="n">
        <v>115</v>
      </c>
      <c r="D1336" t="inlineStr">
        <is>
          <t>Riviera Bar</t>
        </is>
      </c>
      <c r="E1336" t="inlineStr">
        <is>
          <t>TARUMA CIA COMERCIAL AGRICOLA</t>
        </is>
      </c>
      <c r="F1336" t="n">
        <v>2732.76</v>
      </c>
      <c r="G1336" s="30" t="n">
        <v>45444</v>
      </c>
      <c r="H1336" s="30" t="n">
        <v>45446</v>
      </c>
      <c r="I1336" s="30" t="n">
        <v>45446</v>
      </c>
      <c r="J1336" s="30" t="n">
        <v>45429</v>
      </c>
      <c r="K1336" s="30" t="n">
        <v>45429</v>
      </c>
      <c r="L1336" t="inlineStr">
        <is>
          <t>Boleto Bancário</t>
        </is>
      </c>
      <c r="O1336" t="inlineStr">
        <is>
          <t>2024-22</t>
        </is>
      </c>
      <c r="P1336" t="inlineStr">
        <is>
          <t>Documentação Aprovada</t>
        </is>
      </c>
      <c r="Q1336" t="inlineStr">
        <is>
          <t>Aprovado Diretoria</t>
        </is>
      </c>
      <c r="R1336" t="inlineStr">
        <is>
          <t>Aprovado Caixa</t>
        </is>
      </c>
      <c r="S1336" t="inlineStr">
        <is>
          <t>Pago</t>
        </is>
      </c>
    </row>
    <row r="1337">
      <c r="A1337" t="n">
        <v>54752</v>
      </c>
      <c r="C1337" t="n">
        <v>115</v>
      </c>
      <c r="D1337" t="inlineStr">
        <is>
          <t>Riviera Bar</t>
        </is>
      </c>
      <c r="E1337" t="inlineStr">
        <is>
          <t>LATICINIOS PIRAMIDE LTDA</t>
        </is>
      </c>
      <c r="F1337" t="n">
        <v>417.85</v>
      </c>
      <c r="G1337" s="30" t="n">
        <v>45446</v>
      </c>
      <c r="H1337" s="30" t="n">
        <v>45446</v>
      </c>
      <c r="I1337" s="30" t="n">
        <v>45446</v>
      </c>
      <c r="J1337" s="30" t="n">
        <v>45432</v>
      </c>
      <c r="K1337" s="30" t="n">
        <v>45432</v>
      </c>
      <c r="L1337" t="inlineStr">
        <is>
          <t>Boleto Bancário</t>
        </is>
      </c>
      <c r="O1337" t="inlineStr">
        <is>
          <t>2024-23</t>
        </is>
      </c>
      <c r="P1337" t="inlineStr">
        <is>
          <t>Documentação Aprovada</t>
        </is>
      </c>
      <c r="Q1337" t="inlineStr">
        <is>
          <t>Aprovado Diretoria</t>
        </is>
      </c>
      <c r="R1337" t="inlineStr">
        <is>
          <t>Aprovado Caixa</t>
        </is>
      </c>
      <c r="S1337" t="inlineStr">
        <is>
          <t>Pago</t>
        </is>
      </c>
    </row>
    <row r="1338">
      <c r="A1338" t="n">
        <v>54756</v>
      </c>
      <c r="C1338" t="n">
        <v>115</v>
      </c>
      <c r="D1338" t="inlineStr">
        <is>
          <t>Riviera Bar</t>
        </is>
      </c>
      <c r="E1338" t="inlineStr">
        <is>
          <t>MARIO PEDRO FELICIANO HORTIFRUTI EPP</t>
        </is>
      </c>
      <c r="F1338" t="n">
        <v>257.55</v>
      </c>
      <c r="G1338" s="30" t="n">
        <v>45444</v>
      </c>
      <c r="H1338" s="30" t="n">
        <v>45446</v>
      </c>
      <c r="I1338" s="30" t="n">
        <v>45446</v>
      </c>
      <c r="J1338" s="30" t="n">
        <v>45432</v>
      </c>
      <c r="K1338" s="30" t="n">
        <v>45432</v>
      </c>
      <c r="L1338" t="inlineStr">
        <is>
          <t>Boleto Bancário</t>
        </is>
      </c>
      <c r="O1338" t="inlineStr">
        <is>
          <t>2024-22</t>
        </is>
      </c>
      <c r="P1338" t="inlineStr">
        <is>
          <t>Documentação Aprovada</t>
        </is>
      </c>
      <c r="Q1338" t="inlineStr">
        <is>
          <t>Aprovado Diretoria</t>
        </is>
      </c>
      <c r="R1338" t="inlineStr">
        <is>
          <t>Aprovado Caixa</t>
        </is>
      </c>
      <c r="S1338" t="inlineStr">
        <is>
          <t>Pago</t>
        </is>
      </c>
    </row>
    <row r="1339">
      <c r="A1339" t="n">
        <v>55343</v>
      </c>
      <c r="C1339" t="n">
        <v>115</v>
      </c>
      <c r="D1339" t="inlineStr">
        <is>
          <t>Riviera Bar</t>
        </is>
      </c>
      <c r="E1339" t="inlineStr">
        <is>
          <t xml:space="preserve">MRC INDUSTRIA E COMERCIO DE BEBIDAS </t>
        </is>
      </c>
      <c r="F1339" t="n">
        <v>400.42</v>
      </c>
      <c r="G1339" s="30" t="n">
        <v>45446</v>
      </c>
      <c r="H1339" s="30" t="n">
        <v>45446</v>
      </c>
      <c r="I1339" s="30" t="n">
        <v>45446</v>
      </c>
      <c r="J1339" s="30" t="n">
        <v>45433</v>
      </c>
      <c r="K1339" s="30" t="n">
        <v>45435</v>
      </c>
      <c r="L1339" t="inlineStr">
        <is>
          <t>Boleto Bancário</t>
        </is>
      </c>
      <c r="O1339" t="inlineStr">
        <is>
          <t>2024-23</t>
        </is>
      </c>
      <c r="P1339" t="inlineStr">
        <is>
          <t>Documentação Aprovada</t>
        </is>
      </c>
      <c r="Q1339" t="inlineStr">
        <is>
          <t>Aprovado Diretoria</t>
        </is>
      </c>
      <c r="R1339" t="inlineStr">
        <is>
          <t>Aprovado Caixa</t>
        </is>
      </c>
      <c r="S1339" t="inlineStr">
        <is>
          <t>Pago</t>
        </is>
      </c>
    </row>
    <row r="1340">
      <c r="A1340" t="n">
        <v>55350</v>
      </c>
      <c r="C1340" t="n">
        <v>115</v>
      </c>
      <c r="D1340" t="inlineStr">
        <is>
          <t>Riviera Bar</t>
        </is>
      </c>
      <c r="E1340" t="inlineStr">
        <is>
          <t>TARUMA CIA COMERCIAL AGRICOLA</t>
        </is>
      </c>
      <c r="F1340" t="n">
        <v>2513.46</v>
      </c>
      <c r="G1340" s="30" t="n">
        <v>45446</v>
      </c>
      <c r="H1340" s="30" t="n">
        <v>45446</v>
      </c>
      <c r="I1340" s="30" t="n">
        <v>45446</v>
      </c>
      <c r="J1340" s="30" t="n">
        <v>45435</v>
      </c>
      <c r="K1340" s="30" t="n">
        <v>45435</v>
      </c>
      <c r="L1340" t="inlineStr">
        <is>
          <t>Boleto Bancário</t>
        </is>
      </c>
      <c r="O1340" t="inlineStr">
        <is>
          <t>2024-23</t>
        </is>
      </c>
      <c r="P1340" t="inlineStr">
        <is>
          <t>Documentação Aprovada</t>
        </is>
      </c>
      <c r="Q1340" t="inlineStr">
        <is>
          <t>Aprovado Diretoria</t>
        </is>
      </c>
      <c r="R1340" t="inlineStr">
        <is>
          <t>Aprovado Caixa</t>
        </is>
      </c>
      <c r="S1340" t="inlineStr">
        <is>
          <t>Pago</t>
        </is>
      </c>
    </row>
    <row r="1341">
      <c r="A1341" t="n">
        <v>55352</v>
      </c>
      <c r="C1341" t="n">
        <v>115</v>
      </c>
      <c r="D1341" t="inlineStr">
        <is>
          <t>Riviera Bar</t>
        </is>
      </c>
      <c r="E1341" t="inlineStr">
        <is>
          <t>CIUFFI HORTIFRUTI EIRELI</t>
        </is>
      </c>
      <c r="F1341" t="n">
        <v>1013.11</v>
      </c>
      <c r="G1341" s="30" t="n">
        <v>45446</v>
      </c>
      <c r="H1341" s="30" t="n">
        <v>45446</v>
      </c>
      <c r="I1341" s="30" t="n">
        <v>45446</v>
      </c>
      <c r="J1341" s="30" t="n">
        <v>45435</v>
      </c>
      <c r="K1341" s="30" t="n">
        <v>45435</v>
      </c>
      <c r="L1341" t="inlineStr">
        <is>
          <t>Boleto Bancário</t>
        </is>
      </c>
      <c r="O1341" t="inlineStr">
        <is>
          <t>2024-23</t>
        </is>
      </c>
      <c r="P1341" t="inlineStr">
        <is>
          <t>Documentação Aprovada</t>
        </is>
      </c>
      <c r="Q1341" t="inlineStr">
        <is>
          <t>Aprovado Diretoria</t>
        </is>
      </c>
      <c r="R1341" t="inlineStr">
        <is>
          <t>Aprovado Caixa</t>
        </is>
      </c>
      <c r="S1341" t="inlineStr">
        <is>
          <t>Pago</t>
        </is>
      </c>
    </row>
    <row r="1342">
      <c r="A1342" t="n">
        <v>57967</v>
      </c>
      <c r="C1342" t="n">
        <v>115</v>
      </c>
      <c r="D1342" t="inlineStr">
        <is>
          <t>Riviera Bar</t>
        </is>
      </c>
      <c r="E1342" t="inlineStr">
        <is>
          <t>PETTY CASH</t>
        </is>
      </c>
      <c r="F1342" t="n">
        <v>188.88</v>
      </c>
      <c r="G1342" s="30" t="n">
        <v>45445</v>
      </c>
      <c r="H1342" s="30" t="n"/>
      <c r="I1342" s="30" t="n">
        <v>45445</v>
      </c>
      <c r="J1342" s="30" t="n">
        <v>45445</v>
      </c>
      <c r="K1342" s="30" t="n">
        <v>45454</v>
      </c>
      <c r="L1342" t="inlineStr">
        <is>
          <t>Dinheiro em Espécie</t>
        </is>
      </c>
      <c r="M1342" t="inlineStr">
        <is>
          <t>INSUMOS</t>
        </is>
      </c>
      <c r="N1342" t="inlineStr">
        <is>
          <t>ALIMENTOS</t>
        </is>
      </c>
      <c r="O1342" t="inlineStr">
        <is>
          <t>2024-22</t>
        </is>
      </c>
      <c r="P1342" t="inlineStr">
        <is>
          <t>Documentação Aprovada</t>
        </is>
      </c>
      <c r="Q1342" t="inlineStr">
        <is>
          <t>Aprovado Diretoria</t>
        </is>
      </c>
      <c r="R1342" t="inlineStr">
        <is>
          <t>Aprovado Caixa</t>
        </is>
      </c>
      <c r="S1342" t="inlineStr">
        <is>
          <t>Pago</t>
        </is>
      </c>
    </row>
    <row r="1343">
      <c r="A1343" t="n">
        <v>57956</v>
      </c>
      <c r="C1343" t="n">
        <v>115</v>
      </c>
      <c r="D1343" t="inlineStr">
        <is>
          <t>Riviera Bar</t>
        </is>
      </c>
      <c r="E1343" t="inlineStr">
        <is>
          <t>PETTY CASH</t>
        </is>
      </c>
      <c r="F1343" t="n">
        <v>8.08</v>
      </c>
      <c r="G1343" s="30" t="n">
        <v>45444</v>
      </c>
      <c r="H1343" s="30" t="n"/>
      <c r="I1343" s="30" t="n">
        <v>45444</v>
      </c>
      <c r="J1343" s="30" t="n">
        <v>45444</v>
      </c>
      <c r="K1343" s="30" t="n">
        <v>45454</v>
      </c>
      <c r="L1343" t="inlineStr">
        <is>
          <t>Dinheiro em Espécie</t>
        </is>
      </c>
      <c r="M1343" t="inlineStr">
        <is>
          <t>INSUMOS</t>
        </is>
      </c>
      <c r="N1343" t="inlineStr">
        <is>
          <t>ALIMENTOS</t>
        </is>
      </c>
      <c r="O1343" t="inlineStr">
        <is>
          <t>2024-22</t>
        </is>
      </c>
      <c r="P1343" t="inlineStr">
        <is>
          <t>Documentação Aprovada</t>
        </is>
      </c>
      <c r="Q1343" t="inlineStr">
        <is>
          <t>Aprovado Diretoria</t>
        </is>
      </c>
      <c r="R1343" t="inlineStr">
        <is>
          <t>Aprovado Caixa</t>
        </is>
      </c>
      <c r="S1343" t="inlineStr">
        <is>
          <t>Pago</t>
        </is>
      </c>
    </row>
    <row r="1344">
      <c r="A1344" t="n">
        <v>57988</v>
      </c>
      <c r="C1344" t="n">
        <v>115</v>
      </c>
      <c r="D1344" t="inlineStr">
        <is>
          <t>Riviera Bar</t>
        </is>
      </c>
      <c r="E1344" t="inlineStr">
        <is>
          <t>PETTY CASH</t>
        </is>
      </c>
      <c r="F1344" t="n">
        <v>194</v>
      </c>
      <c r="G1344" s="30" t="n">
        <v>45444</v>
      </c>
      <c r="H1344" s="30" t="n"/>
      <c r="I1344" s="30" t="n">
        <v>45444</v>
      </c>
      <c r="J1344" s="30" t="n">
        <v>45444</v>
      </c>
      <c r="K1344" s="30" t="n">
        <v>45454</v>
      </c>
      <c r="L1344" t="inlineStr">
        <is>
          <t>Dinheiro em Espécie</t>
        </is>
      </c>
      <c r="M1344" t="inlineStr">
        <is>
          <t>DESPESAS GERAIS</t>
        </is>
      </c>
      <c r="N1344" t="inlineStr">
        <is>
          <t>MANUTENCAO EM GERAL</t>
        </is>
      </c>
      <c r="O1344" t="inlineStr">
        <is>
          <t>2024-22</t>
        </is>
      </c>
      <c r="P1344" t="inlineStr">
        <is>
          <t>Documentação Aprovada</t>
        </is>
      </c>
      <c r="Q1344" t="inlineStr">
        <is>
          <t>Aprovado Diretoria</t>
        </is>
      </c>
      <c r="R1344" t="inlineStr">
        <is>
          <t>Aprovado Caixa</t>
        </is>
      </c>
      <c r="S1344" t="inlineStr">
        <is>
          <t>Pago</t>
        </is>
      </c>
    </row>
    <row r="1345">
      <c r="A1345" t="n">
        <v>58000</v>
      </c>
      <c r="C1345" t="n">
        <v>115</v>
      </c>
      <c r="D1345" t="inlineStr">
        <is>
          <t>Riviera Bar</t>
        </is>
      </c>
      <c r="E1345" t="inlineStr">
        <is>
          <t>PETTY CASH</t>
        </is>
      </c>
      <c r="F1345" t="n">
        <v>310</v>
      </c>
      <c r="G1345" s="30" t="n">
        <v>45444</v>
      </c>
      <c r="H1345" s="30" t="n"/>
      <c r="I1345" s="30" t="n">
        <v>45444</v>
      </c>
      <c r="J1345" s="30" t="n">
        <v>45444</v>
      </c>
      <c r="K1345" s="30" t="n">
        <v>45454</v>
      </c>
      <c r="L1345" t="inlineStr">
        <is>
          <t>Dinheiro em Espécie</t>
        </is>
      </c>
      <c r="M1345" t="inlineStr">
        <is>
          <t>DESPESAS GERAIS</t>
        </is>
      </c>
      <c r="N1345" t="inlineStr">
        <is>
          <t>MANUTENCAO EM GERAL</t>
        </is>
      </c>
      <c r="O1345" t="inlineStr">
        <is>
          <t>2024-22</t>
        </is>
      </c>
      <c r="P1345" t="inlineStr">
        <is>
          <t>Documentação Aprovada</t>
        </is>
      </c>
      <c r="Q1345" t="inlineStr">
        <is>
          <t>Aprovado Diretoria</t>
        </is>
      </c>
      <c r="R1345" t="inlineStr">
        <is>
          <t>Aprovado Caixa</t>
        </is>
      </c>
      <c r="S1345" t="inlineStr">
        <is>
          <t>Pago</t>
        </is>
      </c>
    </row>
    <row r="1346">
      <c r="A1346" t="n">
        <v>58009</v>
      </c>
      <c r="C1346" t="n">
        <v>115</v>
      </c>
      <c r="D1346" t="inlineStr">
        <is>
          <t>Riviera Bar</t>
        </is>
      </c>
      <c r="E1346" t="inlineStr">
        <is>
          <t>PETTY CASH</t>
        </is>
      </c>
      <c r="F1346" t="n">
        <v>8.5</v>
      </c>
      <c r="G1346" s="30" t="n">
        <v>45444</v>
      </c>
      <c r="H1346" s="30" t="n"/>
      <c r="I1346" s="30" t="n">
        <v>45444</v>
      </c>
      <c r="J1346" s="30" t="n">
        <v>45443</v>
      </c>
      <c r="K1346" s="30" t="n">
        <v>45454</v>
      </c>
      <c r="L1346" t="inlineStr">
        <is>
          <t>Dinheiro em Espécie</t>
        </is>
      </c>
      <c r="M1346" t="inlineStr">
        <is>
          <t>DESPESAS GERAIS</t>
        </is>
      </c>
      <c r="N1346" t="inlineStr">
        <is>
          <t>MANUTENCAO EM GERAL</t>
        </is>
      </c>
      <c r="O1346" t="inlineStr">
        <is>
          <t>2024-22</t>
        </is>
      </c>
      <c r="P1346" t="inlineStr">
        <is>
          <t>Documentação Aprovada</t>
        </is>
      </c>
      <c r="Q1346" t="inlineStr">
        <is>
          <t>Aprovado Diretoria</t>
        </is>
      </c>
      <c r="R1346" t="inlineStr">
        <is>
          <t>Aprovado Caixa</t>
        </is>
      </c>
      <c r="S1346" t="inlineStr">
        <is>
          <t>Pago</t>
        </is>
      </c>
    </row>
    <row r="1347">
      <c r="A1347" t="n">
        <v>58012</v>
      </c>
      <c r="C1347" t="n">
        <v>115</v>
      </c>
      <c r="D1347" t="inlineStr">
        <is>
          <t>Riviera Bar</t>
        </is>
      </c>
      <c r="E1347" t="inlineStr">
        <is>
          <t>PETTY CASH</t>
        </is>
      </c>
      <c r="F1347" t="n">
        <v>196</v>
      </c>
      <c r="G1347" s="30" t="n">
        <v>45444</v>
      </c>
      <c r="H1347" s="30" t="n"/>
      <c r="I1347" s="30" t="n">
        <v>45444</v>
      </c>
      <c r="J1347" s="30" t="n">
        <v>45441</v>
      </c>
      <c r="K1347" s="30" t="n">
        <v>45454</v>
      </c>
      <c r="L1347" t="inlineStr">
        <is>
          <t>Dinheiro em Espécie</t>
        </is>
      </c>
      <c r="M1347" t="inlineStr">
        <is>
          <t>DESPESAS GERAIS</t>
        </is>
      </c>
      <c r="N1347" t="inlineStr">
        <is>
          <t>MANUTENCAO EM GERAL</t>
        </is>
      </c>
      <c r="O1347" t="inlineStr">
        <is>
          <t>2024-22</t>
        </is>
      </c>
      <c r="P1347" t="inlineStr">
        <is>
          <t>Documentação Aprovada</t>
        </is>
      </c>
      <c r="Q1347" t="inlineStr">
        <is>
          <t>Aprovado Diretoria</t>
        </is>
      </c>
      <c r="R1347" t="inlineStr">
        <is>
          <t>Aprovado Caixa</t>
        </is>
      </c>
      <c r="S1347" t="inlineStr">
        <is>
          <t>Pago</t>
        </is>
      </c>
    </row>
    <row r="1348">
      <c r="A1348" t="n">
        <v>58019</v>
      </c>
      <c r="C1348" t="n">
        <v>115</v>
      </c>
      <c r="D1348" t="inlineStr">
        <is>
          <t>Riviera Bar</t>
        </is>
      </c>
      <c r="E1348" t="inlineStr">
        <is>
          <t>PETTY CASH</t>
        </is>
      </c>
      <c r="F1348" t="n">
        <v>30</v>
      </c>
      <c r="G1348" s="30" t="n">
        <v>45444</v>
      </c>
      <c r="H1348" s="30" t="n"/>
      <c r="I1348" s="30" t="n">
        <v>45444</v>
      </c>
      <c r="J1348" s="30" t="n">
        <v>45442</v>
      </c>
      <c r="K1348" s="30" t="n">
        <v>45454</v>
      </c>
      <c r="L1348" t="inlineStr">
        <is>
          <t>Dinheiro em Espécie</t>
        </is>
      </c>
      <c r="M1348" t="inlineStr">
        <is>
          <t>UTILIDADES</t>
        </is>
      </c>
      <c r="N1348" t="inlineStr">
        <is>
          <t xml:space="preserve"> CONDUÇÕES/TAXI/UBER</t>
        </is>
      </c>
      <c r="O1348" t="inlineStr">
        <is>
          <t>2024-22</t>
        </is>
      </c>
      <c r="P1348" t="inlineStr">
        <is>
          <t>Documentação Aprovada</t>
        </is>
      </c>
      <c r="Q1348" t="inlineStr">
        <is>
          <t>Aprovado Diretoria</t>
        </is>
      </c>
      <c r="R1348" t="inlineStr">
        <is>
          <t>Aprovado Caixa</t>
        </is>
      </c>
      <c r="S1348" t="inlineStr">
        <is>
          <t>Pago</t>
        </is>
      </c>
    </row>
    <row r="1349">
      <c r="A1349" t="n">
        <v>58028</v>
      </c>
      <c r="C1349" t="n">
        <v>115</v>
      </c>
      <c r="D1349" t="inlineStr">
        <is>
          <t>Riviera Bar</t>
        </is>
      </c>
      <c r="E1349" t="inlineStr">
        <is>
          <t>PETTY CASH</t>
        </is>
      </c>
      <c r="F1349" t="n">
        <v>110</v>
      </c>
      <c r="G1349" s="30" t="n">
        <v>45443</v>
      </c>
      <c r="H1349" s="30" t="n"/>
      <c r="I1349" s="30" t="n">
        <v>45443</v>
      </c>
      <c r="J1349" s="30" t="n">
        <v>45443</v>
      </c>
      <c r="K1349" s="30" t="n">
        <v>45454</v>
      </c>
      <c r="L1349" t="inlineStr">
        <is>
          <t>Dinheiro em Espécie</t>
        </is>
      </c>
      <c r="M1349" t="inlineStr">
        <is>
          <t>UTILIDADES</t>
        </is>
      </c>
      <c r="N1349" t="inlineStr">
        <is>
          <t xml:space="preserve"> GELO/ GAS CO2/ CARVAO</t>
        </is>
      </c>
      <c r="O1349" t="inlineStr">
        <is>
          <t>2024-22</t>
        </is>
      </c>
      <c r="P1349" t="inlineStr">
        <is>
          <t>Documentação Aprovada</t>
        </is>
      </c>
      <c r="Q1349" t="inlineStr">
        <is>
          <t>Aprovado Diretoria</t>
        </is>
      </c>
      <c r="R1349" t="inlineStr">
        <is>
          <t>Aprovado Caixa</t>
        </is>
      </c>
      <c r="S1349" t="inlineStr">
        <is>
          <t>Pago</t>
        </is>
      </c>
    </row>
    <row r="1350">
      <c r="A1350" t="n">
        <v>55404</v>
      </c>
      <c r="C1350" t="n">
        <v>115</v>
      </c>
      <c r="D1350" t="inlineStr">
        <is>
          <t>Riviera Bar</t>
        </is>
      </c>
      <c r="E1350" t="inlineStr">
        <is>
          <t>LEMING PAULISTA IMOVEIS LTDA</t>
        </is>
      </c>
      <c r="F1350" t="n">
        <v>37740.82</v>
      </c>
      <c r="G1350" s="30" t="n">
        <v>45443</v>
      </c>
      <c r="H1350" s="30" t="n">
        <v>45443</v>
      </c>
      <c r="I1350" s="30" t="n">
        <v>45443</v>
      </c>
      <c r="J1350" s="30" t="n">
        <v>45414</v>
      </c>
      <c r="K1350" s="30" t="n">
        <v>45435</v>
      </c>
      <c r="L1350" t="inlineStr">
        <is>
          <t>Transferência Bancária ou Pix</t>
        </is>
      </c>
      <c r="M1350" t="inlineStr">
        <is>
          <t>CUSTO DE OCUPACAO</t>
        </is>
      </c>
      <c r="N1350" t="inlineStr">
        <is>
          <t>ALUGUEL DE IMOVEIS</t>
        </is>
      </c>
      <c r="O1350" t="inlineStr">
        <is>
          <t>2024-22</t>
        </is>
      </c>
      <c r="P1350" t="inlineStr">
        <is>
          <t>Documentação Aprovada</t>
        </is>
      </c>
      <c r="Q1350" t="inlineStr">
        <is>
          <t>Aprovado Diretoria</t>
        </is>
      </c>
      <c r="R1350" t="inlineStr">
        <is>
          <t>Aprovado Caixa</t>
        </is>
      </c>
      <c r="S1350" t="inlineStr">
        <is>
          <t>Pago</t>
        </is>
      </c>
    </row>
    <row r="1351">
      <c r="A1351" t="n">
        <v>56731</v>
      </c>
      <c r="C1351" t="n">
        <v>115</v>
      </c>
      <c r="D1351" t="inlineStr">
        <is>
          <t>Riviera Bar</t>
        </is>
      </c>
      <c r="E1351" t="inlineStr">
        <is>
          <t>ZIGPAY LTDAS -ME</t>
        </is>
      </c>
      <c r="F1351" t="n">
        <v>4615.89</v>
      </c>
      <c r="G1351" s="30" t="n">
        <v>45443</v>
      </c>
      <c r="H1351" s="30" t="n"/>
      <c r="I1351" s="30" t="n">
        <v>45443</v>
      </c>
      <c r="J1351" s="30" t="n">
        <v>45443</v>
      </c>
      <c r="K1351" s="30" t="n">
        <v>45446</v>
      </c>
      <c r="L1351" t="inlineStr">
        <is>
          <t>Encontro de Contas</t>
        </is>
      </c>
      <c r="M1351" t="inlineStr">
        <is>
          <t>DEDUCOES SOBRE VENDA</t>
        </is>
      </c>
      <c r="N1351" t="inlineStr">
        <is>
          <t>MEIOS DE PAGAMENTO</t>
        </is>
      </c>
      <c r="O1351" t="inlineStr">
        <is>
          <t>2024-22</t>
        </is>
      </c>
      <c r="S1351" t="inlineStr">
        <is>
          <t>Pago</t>
        </is>
      </c>
    </row>
    <row r="1352">
      <c r="A1352" t="n">
        <v>56732</v>
      </c>
      <c r="C1352" t="n">
        <v>115</v>
      </c>
      <c r="D1352" t="inlineStr">
        <is>
          <t>Riviera Bar</t>
        </is>
      </c>
      <c r="E1352" t="inlineStr">
        <is>
          <t>ZIGPAY LTDAS -ME</t>
        </is>
      </c>
      <c r="F1352" t="n">
        <v>26647.45</v>
      </c>
      <c r="G1352" s="30" t="n">
        <v>45443</v>
      </c>
      <c r="H1352" s="30" t="n"/>
      <c r="I1352" s="30" t="n">
        <v>45443</v>
      </c>
      <c r="J1352" s="30" t="n">
        <v>45443</v>
      </c>
      <c r="K1352" s="30" t="n">
        <v>45446</v>
      </c>
      <c r="L1352" t="inlineStr">
        <is>
          <t>Encontro de Contas</t>
        </is>
      </c>
      <c r="M1352" t="inlineStr">
        <is>
          <t>DEDUCOES SOBRE VENDA</t>
        </is>
      </c>
      <c r="N1352" t="inlineStr">
        <is>
          <t>MEIOS DE PAGAMENTO</t>
        </is>
      </c>
      <c r="O1352" t="inlineStr">
        <is>
          <t>2024-22</t>
        </is>
      </c>
      <c r="S1352" t="inlineStr">
        <is>
          <t>Pago</t>
        </is>
      </c>
    </row>
    <row r="1353">
      <c r="A1353" t="n">
        <v>56734</v>
      </c>
      <c r="C1353" t="n">
        <v>115</v>
      </c>
      <c r="D1353" t="inlineStr">
        <is>
          <t>Riviera Bar</t>
        </is>
      </c>
      <c r="E1353" t="inlineStr">
        <is>
          <t>ZIGPAY LTDAS -ME</t>
        </is>
      </c>
      <c r="F1353" t="n">
        <v>739.83</v>
      </c>
      <c r="G1353" s="30" t="n">
        <v>45443</v>
      </c>
      <c r="H1353" s="30" t="n"/>
      <c r="I1353" s="30" t="n">
        <v>45443</v>
      </c>
      <c r="J1353" s="30" t="n">
        <v>45443</v>
      </c>
      <c r="K1353" s="30" t="n">
        <v>45446</v>
      </c>
      <c r="L1353" t="inlineStr">
        <is>
          <t>Encontro de Contas</t>
        </is>
      </c>
      <c r="M1353" t="inlineStr">
        <is>
          <t>DEDUCOES SOBRE VENDA</t>
        </is>
      </c>
      <c r="N1353" t="inlineStr">
        <is>
          <t>MEIOS DE PAGAMENTO</t>
        </is>
      </c>
      <c r="O1353" t="inlineStr">
        <is>
          <t>2024-22</t>
        </is>
      </c>
      <c r="S1353" t="inlineStr">
        <is>
          <t>Pago</t>
        </is>
      </c>
    </row>
    <row r="1354">
      <c r="A1354" t="n">
        <v>56743</v>
      </c>
      <c r="C1354" t="n">
        <v>115</v>
      </c>
      <c r="D1354" t="inlineStr">
        <is>
          <t>Riviera Bar</t>
        </is>
      </c>
      <c r="E1354" t="inlineStr">
        <is>
          <t>ZIGPAY LTDAS -ME</t>
        </is>
      </c>
      <c r="F1354" t="n">
        <v>200</v>
      </c>
      <c r="G1354" s="30" t="n">
        <v>45443</v>
      </c>
      <c r="H1354" s="30" t="n"/>
      <c r="I1354" s="30" t="n">
        <v>45443</v>
      </c>
      <c r="J1354" s="30" t="n">
        <v>45443</v>
      </c>
      <c r="K1354" s="30" t="n">
        <v>45446</v>
      </c>
      <c r="L1354" t="inlineStr">
        <is>
          <t>Encontro de Contas</t>
        </is>
      </c>
      <c r="M1354" t="inlineStr">
        <is>
          <t>DESPESAS BANCARIAS</t>
        </is>
      </c>
      <c r="N1354" t="inlineStr">
        <is>
          <t>TARIFAS BANCARIAS</t>
        </is>
      </c>
      <c r="O1354" t="inlineStr">
        <is>
          <t>2024-22</t>
        </is>
      </c>
      <c r="S1354" t="inlineStr">
        <is>
          <t>Pago</t>
        </is>
      </c>
    </row>
    <row r="1355">
      <c r="A1355" t="n">
        <v>56748</v>
      </c>
      <c r="C1355" t="n">
        <v>115</v>
      </c>
      <c r="D1355" t="inlineStr">
        <is>
          <t>Riviera Bar</t>
        </is>
      </c>
      <c r="E1355" t="inlineStr">
        <is>
          <t>ZIGPAY LTDAS -ME</t>
        </is>
      </c>
      <c r="F1355" t="n">
        <v>55.91</v>
      </c>
      <c r="G1355" s="30" t="n">
        <v>45443</v>
      </c>
      <c r="H1355" s="30" t="n"/>
      <c r="I1355" s="30" t="n">
        <v>45443</v>
      </c>
      <c r="J1355" s="30" t="n">
        <v>45443</v>
      </c>
      <c r="K1355" s="30" t="n">
        <v>45446</v>
      </c>
      <c r="L1355" t="inlineStr">
        <is>
          <t>Encontro de Contas</t>
        </is>
      </c>
      <c r="M1355" t="inlineStr">
        <is>
          <t>DEDUCOES SOBRE VENDA</t>
        </is>
      </c>
      <c r="N1355" t="inlineStr">
        <is>
          <t>MEIOS DE PAGAMENTO</t>
        </is>
      </c>
      <c r="O1355" t="inlineStr">
        <is>
          <t>2024-22</t>
        </is>
      </c>
      <c r="S1355" t="inlineStr">
        <is>
          <t>Pago</t>
        </is>
      </c>
    </row>
    <row r="1356">
      <c r="A1356" t="n">
        <v>53799</v>
      </c>
      <c r="C1356" t="n">
        <v>115</v>
      </c>
      <c r="D1356" t="inlineStr">
        <is>
          <t>Riviera Bar</t>
        </is>
      </c>
      <c r="E1356" t="inlineStr">
        <is>
          <t xml:space="preserve">BGC COMERCIO DE UTENSILIOS </t>
        </is>
      </c>
      <c r="F1356" t="n">
        <v>605.26</v>
      </c>
      <c r="G1356" s="30" t="n">
        <v>45442</v>
      </c>
      <c r="H1356" s="30" t="n">
        <v>45443</v>
      </c>
      <c r="I1356" s="30" t="n">
        <v>45443</v>
      </c>
      <c r="J1356" s="30" t="n">
        <v>45421</v>
      </c>
      <c r="K1356" s="30" t="n">
        <v>45425</v>
      </c>
      <c r="L1356" t="inlineStr">
        <is>
          <t>Boleto Bancário</t>
        </is>
      </c>
      <c r="M1356" t="inlineStr">
        <is>
          <t>UTILIDADES</t>
        </is>
      </c>
      <c r="N1356" t="inlineStr">
        <is>
          <t>UTENSILIOS</t>
        </is>
      </c>
      <c r="O1356" t="inlineStr">
        <is>
          <t>2024-22</t>
        </is>
      </c>
      <c r="P1356" t="inlineStr">
        <is>
          <t>Documentação Aprovada</t>
        </is>
      </c>
      <c r="Q1356" t="inlineStr">
        <is>
          <t>Aprovado Diretoria</t>
        </is>
      </c>
      <c r="R1356" t="inlineStr">
        <is>
          <t>Aprovado Caixa</t>
        </is>
      </c>
      <c r="S1356" t="inlineStr">
        <is>
          <t>Pago</t>
        </is>
      </c>
    </row>
    <row r="1357">
      <c r="A1357" t="n">
        <v>53811</v>
      </c>
      <c r="C1357" t="n">
        <v>115</v>
      </c>
      <c r="D1357" t="inlineStr">
        <is>
          <t>Riviera Bar</t>
        </is>
      </c>
      <c r="E1357" t="inlineStr">
        <is>
          <t xml:space="preserve">EMPORIO MEL </t>
        </is>
      </c>
      <c r="F1357" t="n">
        <v>241.15</v>
      </c>
      <c r="G1357" s="30" t="n">
        <v>45443</v>
      </c>
      <c r="H1357" s="30" t="n">
        <v>45443</v>
      </c>
      <c r="I1357" s="30" t="n">
        <v>45443</v>
      </c>
      <c r="J1357" s="30" t="n">
        <v>45422</v>
      </c>
      <c r="K1357" s="30" t="n">
        <v>45425</v>
      </c>
      <c r="L1357" t="inlineStr">
        <is>
          <t>Boleto Bancário</t>
        </is>
      </c>
      <c r="O1357" t="inlineStr">
        <is>
          <t>2024-22</t>
        </is>
      </c>
      <c r="P1357" t="inlineStr">
        <is>
          <t>Documentação Aprovada</t>
        </is>
      </c>
      <c r="Q1357" t="inlineStr">
        <is>
          <t>Aprovado Diretoria</t>
        </is>
      </c>
      <c r="R1357" t="inlineStr">
        <is>
          <t>Aprovado Caixa</t>
        </is>
      </c>
      <c r="S1357" t="inlineStr">
        <is>
          <t>Pago</t>
        </is>
      </c>
    </row>
    <row r="1358">
      <c r="A1358" t="n">
        <v>51973</v>
      </c>
      <c r="C1358" t="n">
        <v>115</v>
      </c>
      <c r="D1358" t="inlineStr">
        <is>
          <t>Riviera Bar</t>
        </is>
      </c>
      <c r="E1358" t="inlineStr">
        <is>
          <t>AMBEV S.A.</t>
        </is>
      </c>
      <c r="F1358" t="n">
        <v>11363.52</v>
      </c>
      <c r="G1358" s="30" t="n">
        <v>45443</v>
      </c>
      <c r="H1358" s="30" t="n">
        <v>45443</v>
      </c>
      <c r="I1358" s="30" t="n">
        <v>45443</v>
      </c>
      <c r="J1358" s="30" t="n">
        <v>45412</v>
      </c>
      <c r="K1358" s="30" t="n">
        <v>45413</v>
      </c>
      <c r="L1358" t="inlineStr">
        <is>
          <t>Boleto Bancário</t>
        </is>
      </c>
      <c r="O1358" t="inlineStr">
        <is>
          <t>2024-22</t>
        </is>
      </c>
      <c r="P1358" t="inlineStr">
        <is>
          <t>Documentação Aprovada</t>
        </is>
      </c>
      <c r="Q1358" t="inlineStr">
        <is>
          <t>Aprovado Diretoria</t>
        </is>
      </c>
      <c r="R1358" t="inlineStr">
        <is>
          <t>Aprovado Caixa</t>
        </is>
      </c>
      <c r="S1358" t="inlineStr">
        <is>
          <t>Pago</t>
        </is>
      </c>
    </row>
    <row r="1359">
      <c r="A1359" t="n">
        <v>54332</v>
      </c>
      <c r="C1359" t="n">
        <v>115</v>
      </c>
      <c r="D1359" t="inlineStr">
        <is>
          <t>Riviera Bar</t>
        </is>
      </c>
      <c r="E1359" t="inlineStr">
        <is>
          <t>TARUMA CIA COMERCIAL AGRICOLA</t>
        </is>
      </c>
      <c r="F1359" t="n">
        <v>2363.98</v>
      </c>
      <c r="G1359" s="30" t="n">
        <v>45442</v>
      </c>
      <c r="H1359" s="30" t="n">
        <v>45443</v>
      </c>
      <c r="I1359" s="30" t="n">
        <v>45443</v>
      </c>
      <c r="J1359" s="30" t="n">
        <v>45428</v>
      </c>
      <c r="K1359" s="30" t="n">
        <v>45428</v>
      </c>
      <c r="L1359" t="inlineStr">
        <is>
          <t>Boleto Bancário</t>
        </is>
      </c>
      <c r="O1359" t="inlineStr">
        <is>
          <t>2024-22</t>
        </is>
      </c>
      <c r="P1359" t="inlineStr">
        <is>
          <t>Documentação Aprovada</t>
        </is>
      </c>
      <c r="Q1359" t="inlineStr">
        <is>
          <t>Aprovado Diretoria</t>
        </is>
      </c>
      <c r="R1359" t="inlineStr">
        <is>
          <t>Aprovado Caixa</t>
        </is>
      </c>
      <c r="S1359" t="inlineStr">
        <is>
          <t>Pago</t>
        </is>
      </c>
    </row>
    <row r="1360">
      <c r="A1360" t="n">
        <v>54493</v>
      </c>
      <c r="C1360" t="n">
        <v>115</v>
      </c>
      <c r="D1360" t="inlineStr">
        <is>
          <t>Riviera Bar</t>
        </is>
      </c>
      <c r="E1360" t="inlineStr">
        <is>
          <t>CIUFFI HORTIFRUTI EIRELI</t>
        </is>
      </c>
      <c r="F1360" t="n">
        <v>1758.84</v>
      </c>
      <c r="G1360" s="30" t="n">
        <v>45443</v>
      </c>
      <c r="H1360" s="30" t="n">
        <v>45443</v>
      </c>
      <c r="I1360" s="30" t="n">
        <v>45443</v>
      </c>
      <c r="J1360" s="30" t="n">
        <v>45429</v>
      </c>
      <c r="K1360" s="30" t="n">
        <v>45429</v>
      </c>
      <c r="L1360" t="inlineStr">
        <is>
          <t>Boleto Bancário</t>
        </is>
      </c>
      <c r="O1360" t="inlineStr">
        <is>
          <t>2024-22</t>
        </is>
      </c>
      <c r="P1360" t="inlineStr">
        <is>
          <t>Documentação Aprovada</t>
        </is>
      </c>
      <c r="Q1360" t="inlineStr">
        <is>
          <t>Aprovado Diretoria</t>
        </is>
      </c>
      <c r="R1360" t="inlineStr">
        <is>
          <t>Aprovado Caixa</t>
        </is>
      </c>
      <c r="S1360" t="inlineStr">
        <is>
          <t>Pago</t>
        </is>
      </c>
    </row>
    <row r="1361">
      <c r="A1361" t="n">
        <v>54494</v>
      </c>
      <c r="C1361" t="n">
        <v>115</v>
      </c>
      <c r="D1361" t="inlineStr">
        <is>
          <t>Riviera Bar</t>
        </is>
      </c>
      <c r="E1361" t="inlineStr">
        <is>
          <t>PSSS LTDA</t>
        </is>
      </c>
      <c r="F1361" t="n">
        <v>2196.95</v>
      </c>
      <c r="G1361" s="30" t="n">
        <v>45442</v>
      </c>
      <c r="H1361" s="30" t="n">
        <v>45443</v>
      </c>
      <c r="I1361" s="30" t="n">
        <v>45443</v>
      </c>
      <c r="J1361" s="30" t="n">
        <v>45429</v>
      </c>
      <c r="K1361" s="30" t="n">
        <v>45429</v>
      </c>
      <c r="L1361" t="inlineStr">
        <is>
          <t>Boleto Bancário</t>
        </is>
      </c>
      <c r="O1361" t="inlineStr">
        <is>
          <t>2024-22</t>
        </is>
      </c>
      <c r="P1361" t="inlineStr">
        <is>
          <t>Documentação Aprovada</t>
        </is>
      </c>
      <c r="Q1361" t="inlineStr">
        <is>
          <t>Aprovado Diretoria</t>
        </is>
      </c>
      <c r="R1361" t="inlineStr">
        <is>
          <t>Aprovado Caixa</t>
        </is>
      </c>
      <c r="S1361" t="inlineStr">
        <is>
          <t>Pago</t>
        </is>
      </c>
    </row>
    <row r="1362">
      <c r="A1362" t="n">
        <v>54495</v>
      </c>
      <c r="C1362" t="n">
        <v>115</v>
      </c>
      <c r="D1362" t="inlineStr">
        <is>
          <t>Riviera Bar</t>
        </is>
      </c>
      <c r="E1362" t="inlineStr">
        <is>
          <t>MARIO PEDRO FELICIANO HORTIFRUTI EPP</t>
        </is>
      </c>
      <c r="F1362" t="n">
        <v>615.1</v>
      </c>
      <c r="G1362" s="30" t="n">
        <v>45442</v>
      </c>
      <c r="H1362" s="30" t="n">
        <v>45443</v>
      </c>
      <c r="I1362" s="30" t="n">
        <v>45443</v>
      </c>
      <c r="J1362" s="30" t="n">
        <v>45429</v>
      </c>
      <c r="K1362" s="30" t="n">
        <v>45429</v>
      </c>
      <c r="L1362" t="inlineStr">
        <is>
          <t>Boleto Bancário</t>
        </is>
      </c>
      <c r="O1362" t="inlineStr">
        <is>
          <t>2024-22</t>
        </is>
      </c>
      <c r="P1362" t="inlineStr">
        <is>
          <t>Documentação Aprovada</t>
        </is>
      </c>
      <c r="Q1362" t="inlineStr">
        <is>
          <t>Aprovado Diretoria</t>
        </is>
      </c>
      <c r="R1362" t="inlineStr">
        <is>
          <t>Aprovado Caixa</t>
        </is>
      </c>
      <c r="S1362" t="inlineStr">
        <is>
          <t>Pago</t>
        </is>
      </c>
    </row>
    <row r="1363">
      <c r="A1363" t="n">
        <v>54740</v>
      </c>
      <c r="C1363" t="n">
        <v>115</v>
      </c>
      <c r="D1363" t="inlineStr">
        <is>
          <t>Riviera Bar</t>
        </is>
      </c>
      <c r="E1363" t="inlineStr">
        <is>
          <t>BATARD PADARIA ARTESANAL LTDA</t>
        </is>
      </c>
      <c r="F1363" t="n">
        <v>1093</v>
      </c>
      <c r="G1363" s="30" t="n">
        <v>45442</v>
      </c>
      <c r="H1363" s="30" t="n">
        <v>45443</v>
      </c>
      <c r="I1363" s="30" t="n">
        <v>45443</v>
      </c>
      <c r="J1363" s="30" t="n">
        <v>45432</v>
      </c>
      <c r="K1363" s="30" t="n">
        <v>45432</v>
      </c>
      <c r="L1363" t="inlineStr">
        <is>
          <t>Boleto Bancário</t>
        </is>
      </c>
      <c r="O1363" t="inlineStr">
        <is>
          <t>2024-22</t>
        </is>
      </c>
      <c r="P1363" t="inlineStr">
        <is>
          <t>Documentação Aprovada</t>
        </is>
      </c>
      <c r="Q1363" t="inlineStr">
        <is>
          <t>Aprovado Diretoria</t>
        </is>
      </c>
      <c r="R1363" t="inlineStr">
        <is>
          <t>Aprovado Caixa</t>
        </is>
      </c>
      <c r="S1363" t="inlineStr">
        <is>
          <t>Pago</t>
        </is>
      </c>
    </row>
    <row r="1364">
      <c r="A1364" t="n">
        <v>54745</v>
      </c>
      <c r="C1364" t="n">
        <v>115</v>
      </c>
      <c r="D1364" t="inlineStr">
        <is>
          <t>Riviera Bar</t>
        </is>
      </c>
      <c r="E1364" t="inlineStr">
        <is>
          <t xml:space="preserve">DISTRIBUIDORA DE CARNES CANTAREIRA </t>
        </is>
      </c>
      <c r="F1364" t="n">
        <v>548.48</v>
      </c>
      <c r="G1364" s="30" t="n">
        <v>45442</v>
      </c>
      <c r="H1364" s="30" t="n">
        <v>45443</v>
      </c>
      <c r="I1364" s="30" t="n">
        <v>45443</v>
      </c>
      <c r="J1364" s="30" t="n">
        <v>45429</v>
      </c>
      <c r="K1364" s="30" t="n">
        <v>45432</v>
      </c>
      <c r="L1364" t="inlineStr">
        <is>
          <t>Boleto Bancário</t>
        </is>
      </c>
      <c r="O1364" t="inlineStr">
        <is>
          <t>2024-22</t>
        </is>
      </c>
      <c r="P1364" t="inlineStr">
        <is>
          <t>Documentação Aprovada</t>
        </is>
      </c>
      <c r="Q1364" t="inlineStr">
        <is>
          <t>Aprovado Diretoria</t>
        </is>
      </c>
      <c r="R1364" t="inlineStr">
        <is>
          <t>Aprovado Caixa</t>
        </is>
      </c>
      <c r="S1364" t="inlineStr">
        <is>
          <t>Pago</t>
        </is>
      </c>
    </row>
    <row r="1365">
      <c r="A1365" t="n">
        <v>54749</v>
      </c>
      <c r="C1365" t="n">
        <v>115</v>
      </c>
      <c r="D1365" t="inlineStr">
        <is>
          <t>Riviera Bar</t>
        </is>
      </c>
      <c r="E1365" t="inlineStr">
        <is>
          <t>SAMPATACADO DE GENEROS ALIMENTICIOS E BEBIDAS LTDA</t>
        </is>
      </c>
      <c r="F1365" t="n">
        <v>489.64</v>
      </c>
      <c r="G1365" s="30" t="n">
        <v>45443</v>
      </c>
      <c r="H1365" s="30" t="n">
        <v>45443</v>
      </c>
      <c r="I1365" s="30" t="n">
        <v>45443</v>
      </c>
      <c r="J1365" s="30" t="n">
        <v>45432</v>
      </c>
      <c r="K1365" s="30" t="n">
        <v>45432</v>
      </c>
      <c r="L1365" t="inlineStr">
        <is>
          <t>Boleto Bancário</t>
        </is>
      </c>
      <c r="O1365" t="inlineStr">
        <is>
          <t>2024-22</t>
        </is>
      </c>
      <c r="P1365" t="inlineStr">
        <is>
          <t>Documentação Aprovada</t>
        </is>
      </c>
      <c r="Q1365" t="inlineStr">
        <is>
          <t>Aprovado Diretoria</t>
        </is>
      </c>
      <c r="R1365" t="inlineStr">
        <is>
          <t>Aprovado Caixa</t>
        </is>
      </c>
      <c r="S1365" t="inlineStr">
        <is>
          <t>Pago</t>
        </is>
      </c>
    </row>
    <row r="1366">
      <c r="A1366" t="n">
        <v>54751</v>
      </c>
      <c r="C1366" t="n">
        <v>115</v>
      </c>
      <c r="D1366" t="inlineStr">
        <is>
          <t>Riviera Bar</t>
        </is>
      </c>
      <c r="E1366" t="inlineStr">
        <is>
          <t>PSS - CENTRAL DA LIMPEZA LTDA</t>
        </is>
      </c>
      <c r="F1366" t="n">
        <v>53.97</v>
      </c>
      <c r="G1366" s="30" t="n">
        <v>45442</v>
      </c>
      <c r="H1366" s="30" t="n">
        <v>45443</v>
      </c>
      <c r="I1366" s="30" t="n">
        <v>45443</v>
      </c>
      <c r="J1366" s="30" t="n">
        <v>45429</v>
      </c>
      <c r="K1366" s="30" t="n">
        <v>45432</v>
      </c>
      <c r="L1366" t="inlineStr">
        <is>
          <t>Boleto Bancário</t>
        </is>
      </c>
      <c r="M1366" t="inlineStr">
        <is>
          <t>INSUMOS</t>
        </is>
      </c>
      <c r="N1366" t="inlineStr">
        <is>
          <t>ALIMENTOS</t>
        </is>
      </c>
      <c r="O1366" t="inlineStr">
        <is>
          <t>2024-22</t>
        </is>
      </c>
      <c r="P1366" t="inlineStr">
        <is>
          <t>Documentação Aprovada</t>
        </is>
      </c>
      <c r="Q1366" t="inlineStr">
        <is>
          <t>Aprovado Diretoria</t>
        </is>
      </c>
      <c r="R1366" t="inlineStr">
        <is>
          <t>Aprovado Caixa</t>
        </is>
      </c>
      <c r="S1366" t="inlineStr">
        <is>
          <t>Pago</t>
        </is>
      </c>
    </row>
    <row r="1367">
      <c r="A1367" t="n">
        <v>54758</v>
      </c>
      <c r="C1367" t="n">
        <v>115</v>
      </c>
      <c r="D1367" t="inlineStr">
        <is>
          <t>Riviera Bar</t>
        </is>
      </c>
      <c r="E1367" t="inlineStr">
        <is>
          <t>NOVA COMERCIAL DO PEIXE EIRELI</t>
        </is>
      </c>
      <c r="F1367" t="n">
        <v>2076</v>
      </c>
      <c r="G1367" s="30" t="n">
        <v>45443</v>
      </c>
      <c r="H1367" s="30" t="n">
        <v>45443</v>
      </c>
      <c r="I1367" s="30" t="n">
        <v>45443</v>
      </c>
      <c r="J1367" s="30" t="n">
        <v>45432</v>
      </c>
      <c r="K1367" s="30" t="n">
        <v>45432</v>
      </c>
      <c r="L1367" t="inlineStr">
        <is>
          <t>Boleto Bancário</t>
        </is>
      </c>
      <c r="O1367" t="inlineStr">
        <is>
          <t>2024-22</t>
        </is>
      </c>
      <c r="P1367" t="inlineStr">
        <is>
          <t>Documentação Aprovada</t>
        </is>
      </c>
      <c r="Q1367" t="inlineStr">
        <is>
          <t>Aprovado Diretoria</t>
        </is>
      </c>
      <c r="R1367" t="inlineStr">
        <is>
          <t>Aprovado Caixa</t>
        </is>
      </c>
      <c r="S1367" t="inlineStr">
        <is>
          <t>Pago</t>
        </is>
      </c>
    </row>
    <row r="1368">
      <c r="A1368" t="n">
        <v>55308</v>
      </c>
      <c r="C1368" t="n">
        <v>115</v>
      </c>
      <c r="D1368" t="inlineStr">
        <is>
          <t>Riviera Bar</t>
        </is>
      </c>
      <c r="E1368" t="inlineStr">
        <is>
          <t>BB DISTRIBUIDORA DE CARNES LTDA</t>
        </is>
      </c>
      <c r="F1368" t="n">
        <v>1606.95</v>
      </c>
      <c r="G1368" s="30" t="n">
        <v>45432</v>
      </c>
      <c r="H1368" s="30" t="n">
        <v>45440</v>
      </c>
      <c r="I1368" s="30" t="n">
        <v>45443</v>
      </c>
      <c r="J1368" s="30" t="n">
        <v>45418</v>
      </c>
      <c r="K1368" s="30" t="n">
        <v>45435</v>
      </c>
      <c r="L1368" t="inlineStr">
        <is>
          <t>Boleto Bancário</t>
        </is>
      </c>
      <c r="M1368" t="inlineStr">
        <is>
          <t>INSUMOS</t>
        </is>
      </c>
      <c r="N1368" t="inlineStr">
        <is>
          <t>ALIMENTOS</t>
        </is>
      </c>
      <c r="O1368" t="inlineStr">
        <is>
          <t>2024-21</t>
        </is>
      </c>
      <c r="P1368" t="inlineStr">
        <is>
          <t>Documentação Aprovada</t>
        </is>
      </c>
      <c r="Q1368" t="inlineStr">
        <is>
          <t>Aprovado Diretoria</t>
        </is>
      </c>
      <c r="R1368" t="inlineStr">
        <is>
          <t>Aprovado Caixa</t>
        </is>
      </c>
      <c r="S1368" t="inlineStr">
        <is>
          <t>Pago</t>
        </is>
      </c>
    </row>
    <row r="1369">
      <c r="A1369" t="n">
        <v>55309</v>
      </c>
      <c r="C1369" t="n">
        <v>115</v>
      </c>
      <c r="D1369" t="inlineStr">
        <is>
          <t>Riviera Bar</t>
        </is>
      </c>
      <c r="E1369" t="inlineStr">
        <is>
          <t>BRADESCO SA</t>
        </is>
      </c>
      <c r="F1369" t="n">
        <v>37.4</v>
      </c>
      <c r="G1369" s="30" t="n">
        <v>45414</v>
      </c>
      <c r="H1369" s="30" t="n"/>
      <c r="I1369" s="30" t="n">
        <v>45443</v>
      </c>
      <c r="J1369" s="30" t="n">
        <v>45414</v>
      </c>
      <c r="K1369" s="30" t="n">
        <v>45435</v>
      </c>
      <c r="L1369" t="inlineStr">
        <is>
          <t>Encontro de Contas</t>
        </is>
      </c>
      <c r="M1369" t="inlineStr">
        <is>
          <t>DESPESAS BANCARIAS</t>
        </is>
      </c>
      <c r="N1369" t="inlineStr">
        <is>
          <t>TARIFAS BANCARIAS</t>
        </is>
      </c>
      <c r="O1369" t="inlineStr">
        <is>
          <t>2024-18</t>
        </is>
      </c>
      <c r="P1369" t="inlineStr">
        <is>
          <t>Documentação Aprovada</t>
        </is>
      </c>
      <c r="Q1369" t="inlineStr">
        <is>
          <t>Aprovado Diretoria</t>
        </is>
      </c>
      <c r="S1369" t="inlineStr">
        <is>
          <t>Pago</t>
        </is>
      </c>
    </row>
    <row r="1370">
      <c r="A1370" t="n">
        <v>55333</v>
      </c>
      <c r="C1370" t="n">
        <v>115</v>
      </c>
      <c r="D1370" t="inlineStr">
        <is>
          <t>Riviera Bar</t>
        </is>
      </c>
      <c r="E1370" t="inlineStr">
        <is>
          <t>PDO ALIMENTOS E COMERCIO LTDA</t>
        </is>
      </c>
      <c r="F1370" t="n">
        <v>189.5</v>
      </c>
      <c r="G1370" s="30" t="n">
        <v>45443</v>
      </c>
      <c r="H1370" s="30" t="n">
        <v>45443</v>
      </c>
      <c r="I1370" s="30" t="n">
        <v>45443</v>
      </c>
      <c r="J1370" s="30" t="n">
        <v>45435</v>
      </c>
      <c r="K1370" s="30" t="n">
        <v>45435</v>
      </c>
      <c r="L1370" t="inlineStr">
        <is>
          <t>Boleto Bancário</t>
        </is>
      </c>
      <c r="O1370" t="inlineStr">
        <is>
          <t>2024-22</t>
        </is>
      </c>
      <c r="P1370" t="inlineStr">
        <is>
          <t>Documentação Aprovada</t>
        </is>
      </c>
      <c r="Q1370" t="inlineStr">
        <is>
          <t>Aprovado Diretoria</t>
        </is>
      </c>
      <c r="R1370" t="inlineStr">
        <is>
          <t>Aprovado Caixa</t>
        </is>
      </c>
      <c r="S1370" t="inlineStr">
        <is>
          <t>Pago</t>
        </is>
      </c>
    </row>
    <row r="1371">
      <c r="A1371" t="n">
        <v>55356</v>
      </c>
      <c r="C1371" t="n">
        <v>115</v>
      </c>
      <c r="D1371" t="inlineStr">
        <is>
          <t>Riviera Bar</t>
        </is>
      </c>
      <c r="E1371" t="inlineStr">
        <is>
          <t>ICE4</t>
        </is>
      </c>
      <c r="F1371" t="n">
        <v>1550.4</v>
      </c>
      <c r="G1371" s="30" t="n">
        <v>45442</v>
      </c>
      <c r="H1371" s="30" t="n">
        <v>45443</v>
      </c>
      <c r="I1371" s="30" t="n">
        <v>45443</v>
      </c>
      <c r="J1371" s="30" t="n">
        <v>45435</v>
      </c>
      <c r="K1371" s="30" t="n">
        <v>45435</v>
      </c>
      <c r="L1371" t="inlineStr">
        <is>
          <t>Boleto Bancário</t>
        </is>
      </c>
      <c r="O1371" t="inlineStr">
        <is>
          <t>2024-22</t>
        </is>
      </c>
      <c r="P1371" t="inlineStr">
        <is>
          <t>Documentação Aprovada</t>
        </is>
      </c>
      <c r="Q1371" t="inlineStr">
        <is>
          <t>Aprovado Diretoria</t>
        </is>
      </c>
      <c r="R1371" t="inlineStr">
        <is>
          <t>Aprovado Caixa</t>
        </is>
      </c>
      <c r="S1371" t="inlineStr">
        <is>
          <t>Pago</t>
        </is>
      </c>
    </row>
    <row r="1372">
      <c r="A1372" t="n">
        <v>55359</v>
      </c>
      <c r="C1372" t="n">
        <v>115</v>
      </c>
      <c r="D1372" t="inlineStr">
        <is>
          <t>Riviera Bar</t>
        </is>
      </c>
      <c r="E1372" t="inlineStr">
        <is>
          <t xml:space="preserve">DISTRIBUIDORA DE CARNES CANTAREIRA </t>
        </is>
      </c>
      <c r="F1372" t="n">
        <v>130</v>
      </c>
      <c r="G1372" s="30" t="n">
        <v>45441</v>
      </c>
      <c r="H1372" s="30" t="n">
        <v>45441</v>
      </c>
      <c r="I1372" s="30" t="n">
        <v>45441</v>
      </c>
      <c r="J1372" s="30" t="n">
        <v>45428</v>
      </c>
      <c r="K1372" s="30" t="n">
        <v>45435</v>
      </c>
      <c r="L1372" t="inlineStr">
        <is>
          <t>Boleto Bancário</t>
        </is>
      </c>
      <c r="O1372" t="inlineStr">
        <is>
          <t>2024-22</t>
        </is>
      </c>
      <c r="P1372" t="inlineStr">
        <is>
          <t>Documentação Aprovada</t>
        </is>
      </c>
      <c r="Q1372" t="inlineStr">
        <is>
          <t>Aprovado Diretoria</t>
        </is>
      </c>
      <c r="R1372" t="inlineStr">
        <is>
          <t>Aprovado Caixa</t>
        </is>
      </c>
      <c r="S1372" t="inlineStr">
        <is>
          <t>Pago</t>
        </is>
      </c>
    </row>
    <row r="1373">
      <c r="A1373" t="n">
        <v>55584</v>
      </c>
      <c r="C1373" t="n">
        <v>115</v>
      </c>
      <c r="D1373" t="inlineStr">
        <is>
          <t>Riviera Bar</t>
        </is>
      </c>
      <c r="E1373" t="inlineStr">
        <is>
          <t>ESTAFF SOLUCOES TECNOLOGICAS DE AGENCIAMENTO LTDA</t>
        </is>
      </c>
      <c r="F1373" t="n">
        <v>16992.25</v>
      </c>
      <c r="G1373" s="30" t="n">
        <v>45442</v>
      </c>
      <c r="H1373" s="30" t="n">
        <v>45441</v>
      </c>
      <c r="I1373" s="30" t="n">
        <v>45441</v>
      </c>
      <c r="J1373" s="30" t="n">
        <v>45441</v>
      </c>
      <c r="K1373" s="30" t="n"/>
      <c r="L1373" t="inlineStr">
        <is>
          <t>Boleto Bancário</t>
        </is>
      </c>
      <c r="M1373" t="inlineStr">
        <is>
          <t>MAO DE OBRA FIXA/ TEMPORARIOS</t>
        </is>
      </c>
      <c r="N1373" t="inlineStr">
        <is>
          <t>MÃO DE OBRA EXTRA</t>
        </is>
      </c>
      <c r="O1373" t="inlineStr">
        <is>
          <t>2024-22</t>
        </is>
      </c>
      <c r="P1373" t="inlineStr">
        <is>
          <t>Documentação Aprovada</t>
        </is>
      </c>
      <c r="Q1373" t="inlineStr">
        <is>
          <t>Aprovado Diretoria</t>
        </is>
      </c>
      <c r="R1373" t="inlineStr">
        <is>
          <t>Aprovado Caixa</t>
        </is>
      </c>
      <c r="S1373" t="inlineStr">
        <is>
          <t>Pago</t>
        </is>
      </c>
    </row>
    <row r="1374">
      <c r="A1374" t="n">
        <v>56269</v>
      </c>
      <c r="C1374" t="n">
        <v>115</v>
      </c>
      <c r="D1374" t="inlineStr">
        <is>
          <t>Riviera Bar</t>
        </is>
      </c>
      <c r="E1374" t="inlineStr">
        <is>
          <t>PETTY CASH</t>
        </is>
      </c>
      <c r="F1374" t="n">
        <v>14.29</v>
      </c>
      <c r="G1374" s="30" t="n">
        <v>45441</v>
      </c>
      <c r="H1374" s="30" t="n"/>
      <c r="I1374" s="30" t="n">
        <v>45441</v>
      </c>
      <c r="J1374" s="30" t="n">
        <v>45441</v>
      </c>
      <c r="K1374" s="30" t="n">
        <v>45441</v>
      </c>
      <c r="L1374" t="inlineStr">
        <is>
          <t>Dinheiro em Espécie</t>
        </is>
      </c>
      <c r="M1374" t="inlineStr">
        <is>
          <t>UTILIDADES</t>
        </is>
      </c>
      <c r="N1374" t="inlineStr">
        <is>
          <t>MATERIAL DE ESCRITORIO</t>
        </is>
      </c>
      <c r="O1374" t="inlineStr">
        <is>
          <t>2024-22</t>
        </is>
      </c>
      <c r="P1374" t="inlineStr">
        <is>
          <t>Documentação Aprovada</t>
        </is>
      </c>
      <c r="Q1374" t="inlineStr">
        <is>
          <t>Aprovado Diretoria</t>
        </is>
      </c>
      <c r="R1374" t="inlineStr">
        <is>
          <t>Aprovado Caixa</t>
        </is>
      </c>
      <c r="S1374" t="inlineStr">
        <is>
          <t>Pago</t>
        </is>
      </c>
    </row>
    <row r="1375">
      <c r="A1375" t="n">
        <v>54218</v>
      </c>
      <c r="C1375" t="n">
        <v>115</v>
      </c>
      <c r="D1375" t="inlineStr">
        <is>
          <t>Riviera Bar</t>
        </is>
      </c>
      <c r="E1375" t="inlineStr">
        <is>
          <t>CIUFFI HORTIFRUTI EIRELI</t>
        </is>
      </c>
      <c r="F1375" t="n">
        <v>1604.88</v>
      </c>
      <c r="G1375" s="30" t="n">
        <v>45441</v>
      </c>
      <c r="H1375" s="30" t="n">
        <v>45441</v>
      </c>
      <c r="I1375" s="30" t="n">
        <v>45441</v>
      </c>
      <c r="J1375" s="30" t="n">
        <v>45428</v>
      </c>
      <c r="K1375" s="30" t="n">
        <v>45428</v>
      </c>
      <c r="L1375" t="inlineStr">
        <is>
          <t>Boleto Bancário</t>
        </is>
      </c>
      <c r="O1375" t="inlineStr">
        <is>
          <t>2024-22</t>
        </is>
      </c>
      <c r="P1375" t="inlineStr">
        <is>
          <t>Documentação Aprovada</t>
        </is>
      </c>
      <c r="Q1375" t="inlineStr">
        <is>
          <t>Aprovado Diretoria</t>
        </is>
      </c>
      <c r="R1375" t="inlineStr">
        <is>
          <t>Aprovado Caixa</t>
        </is>
      </c>
      <c r="S1375" t="inlineStr">
        <is>
          <t>Pago</t>
        </is>
      </c>
    </row>
    <row r="1376">
      <c r="A1376" t="n">
        <v>54757</v>
      </c>
      <c r="C1376" t="n">
        <v>115</v>
      </c>
      <c r="D1376" t="inlineStr">
        <is>
          <t>Riviera Bar</t>
        </is>
      </c>
      <c r="E1376" t="inlineStr">
        <is>
          <t>NOVA COMERCIAL DO PEIXE EIRELI</t>
        </is>
      </c>
      <c r="F1376" t="n">
        <v>680</v>
      </c>
      <c r="G1376" s="30" t="n">
        <v>45441</v>
      </c>
      <c r="H1376" s="30" t="n">
        <v>45441</v>
      </c>
      <c r="I1376" s="30" t="n">
        <v>45441</v>
      </c>
      <c r="J1376" s="30" t="n">
        <v>45432</v>
      </c>
      <c r="K1376" s="30" t="n">
        <v>45432</v>
      </c>
      <c r="L1376" t="inlineStr">
        <is>
          <t>Boleto Bancário</t>
        </is>
      </c>
      <c r="O1376" t="inlineStr">
        <is>
          <t>2024-22</t>
        </is>
      </c>
      <c r="P1376" t="inlineStr">
        <is>
          <t>Documentação Aprovada</t>
        </is>
      </c>
      <c r="Q1376" t="inlineStr">
        <is>
          <t>Aprovado Diretoria</t>
        </is>
      </c>
      <c r="R1376" t="inlineStr">
        <is>
          <t>Aprovado Caixa</t>
        </is>
      </c>
      <c r="S1376" t="inlineStr">
        <is>
          <t>Pago</t>
        </is>
      </c>
    </row>
    <row r="1377">
      <c r="A1377" t="n">
        <v>54926</v>
      </c>
      <c r="C1377" t="n">
        <v>115</v>
      </c>
      <c r="D1377" t="inlineStr">
        <is>
          <t>Riviera Bar</t>
        </is>
      </c>
      <c r="E1377" t="inlineStr">
        <is>
          <t>VALE TRANSPORTE</t>
        </is>
      </c>
      <c r="F1377" t="n">
        <v>18781.09</v>
      </c>
      <c r="G1377" s="30" t="n">
        <v>45441</v>
      </c>
      <c r="H1377" s="30" t="n">
        <v>45441</v>
      </c>
      <c r="I1377" s="30" t="n">
        <v>45441</v>
      </c>
      <c r="J1377" s="30" t="n">
        <v>45444</v>
      </c>
      <c r="K1377" s="30" t="n">
        <v>45433</v>
      </c>
      <c r="L1377" t="inlineStr">
        <is>
          <t>Boleto Bancário</t>
        </is>
      </c>
      <c r="M1377" t="inlineStr">
        <is>
          <t>MAO DE OBRA FIXA/ TEMPORARIOS</t>
        </is>
      </c>
      <c r="N1377" t="inlineStr">
        <is>
          <t>VALE TRANSPORTE</t>
        </is>
      </c>
      <c r="O1377" t="inlineStr">
        <is>
          <t>2024-22</t>
        </is>
      </c>
      <c r="P1377" t="inlineStr">
        <is>
          <t>Documentação Aprovada</t>
        </is>
      </c>
      <c r="Q1377" t="inlineStr">
        <is>
          <t>Aprovado Diretoria</t>
        </is>
      </c>
      <c r="R1377" t="inlineStr">
        <is>
          <t>Aprovado Caixa</t>
        </is>
      </c>
      <c r="S1377" t="inlineStr">
        <is>
          <t>Pago</t>
        </is>
      </c>
    </row>
    <row r="1378">
      <c r="A1378" t="n">
        <v>54927</v>
      </c>
      <c r="C1378" t="n">
        <v>115</v>
      </c>
      <c r="D1378" t="inlineStr">
        <is>
          <t>Riviera Bar</t>
        </is>
      </c>
      <c r="E1378" t="inlineStr">
        <is>
          <t>VALE TRANSPORTE</t>
        </is>
      </c>
      <c r="F1378" t="n">
        <v>292.62</v>
      </c>
      <c r="G1378" s="30" t="n">
        <v>45441</v>
      </c>
      <c r="H1378" s="30" t="n">
        <v>45441</v>
      </c>
      <c r="I1378" s="30" t="n">
        <v>45441</v>
      </c>
      <c r="J1378" s="30" t="n">
        <v>45444</v>
      </c>
      <c r="K1378" s="30" t="n">
        <v>45433</v>
      </c>
      <c r="L1378" t="inlineStr">
        <is>
          <t>Boleto Bancário</t>
        </is>
      </c>
      <c r="M1378" t="inlineStr">
        <is>
          <t>MAO DE OBRA FIXA/ TEMPORARIOS</t>
        </is>
      </c>
      <c r="N1378" t="inlineStr">
        <is>
          <t>VALE TRANSPORTE</t>
        </is>
      </c>
      <c r="O1378" t="inlineStr">
        <is>
          <t>2024-22</t>
        </is>
      </c>
      <c r="P1378" t="inlineStr">
        <is>
          <t>Documentação Aprovada</t>
        </is>
      </c>
      <c r="Q1378" t="inlineStr">
        <is>
          <t>Aprovado Diretoria</t>
        </is>
      </c>
      <c r="R1378" t="inlineStr">
        <is>
          <t>Aprovado Caixa</t>
        </is>
      </c>
      <c r="S1378" t="inlineStr">
        <is>
          <t>Pago</t>
        </is>
      </c>
    </row>
    <row r="1379">
      <c r="A1379" t="n">
        <v>53796</v>
      </c>
      <c r="C1379" t="n">
        <v>115</v>
      </c>
      <c r="D1379" t="inlineStr">
        <is>
          <t>Riviera Bar</t>
        </is>
      </c>
      <c r="E1379" t="inlineStr">
        <is>
          <t>ZENDESK BRASIL SOFTWARE CORPORATIVO LTDA.</t>
        </is>
      </c>
      <c r="F1379" t="n">
        <v>623</v>
      </c>
      <c r="G1379" s="30" t="n">
        <v>45440</v>
      </c>
      <c r="H1379" s="30" t="n">
        <v>45440</v>
      </c>
      <c r="I1379" s="30" t="n">
        <v>45440</v>
      </c>
      <c r="J1379" s="30" t="n">
        <v>45425</v>
      </c>
      <c r="K1379" s="30" t="n">
        <v>45425</v>
      </c>
      <c r="L1379" t="inlineStr">
        <is>
          <t>Transferência Bancária ou Pix</t>
        </is>
      </c>
      <c r="M1379" t="inlineStr">
        <is>
          <t>SISTEMAS/ T.I</t>
        </is>
      </c>
      <c r="N1379" t="inlineStr">
        <is>
          <t>SISTEMAS</t>
        </is>
      </c>
      <c r="O1379" t="inlineStr">
        <is>
          <t>2024-22</t>
        </is>
      </c>
      <c r="P1379" t="inlineStr">
        <is>
          <t>Documentação Aprovada</t>
        </is>
      </c>
      <c r="Q1379" t="inlineStr">
        <is>
          <t>Aprovado Diretoria</t>
        </is>
      </c>
      <c r="R1379" t="inlineStr">
        <is>
          <t>Aprovado Caixa</t>
        </is>
      </c>
      <c r="S1379" t="inlineStr">
        <is>
          <t>Pago</t>
        </is>
      </c>
    </row>
    <row r="1380">
      <c r="A1380" t="n">
        <v>58031</v>
      </c>
      <c r="C1380" t="n">
        <v>115</v>
      </c>
      <c r="D1380" t="inlineStr">
        <is>
          <t>Riviera Bar</t>
        </is>
      </c>
      <c r="E1380" t="inlineStr">
        <is>
          <t>PETTY CASH</t>
        </is>
      </c>
      <c r="F1380" t="n">
        <v>110</v>
      </c>
      <c r="G1380" s="30" t="n">
        <v>45440</v>
      </c>
      <c r="H1380" s="30" t="n"/>
      <c r="I1380" s="30" t="n">
        <v>45440</v>
      </c>
      <c r="J1380" s="30" t="n">
        <v>45440</v>
      </c>
      <c r="K1380" s="30" t="n">
        <v>45454</v>
      </c>
      <c r="L1380" t="inlineStr">
        <is>
          <t>Dinheiro em Espécie</t>
        </is>
      </c>
      <c r="M1380" t="inlineStr">
        <is>
          <t>UTILIDADES</t>
        </is>
      </c>
      <c r="N1380" t="inlineStr">
        <is>
          <t xml:space="preserve"> GELO/ GAS CO2/ CARVAO</t>
        </is>
      </c>
      <c r="O1380" t="inlineStr">
        <is>
          <t>2024-22</t>
        </is>
      </c>
      <c r="P1380" t="inlineStr">
        <is>
          <t>Documentação Aprovada</t>
        </is>
      </c>
      <c r="Q1380" t="inlineStr">
        <is>
          <t>Aprovado Diretoria</t>
        </is>
      </c>
      <c r="R1380" t="inlineStr">
        <is>
          <t>Aprovado Caixa</t>
        </is>
      </c>
      <c r="S1380" t="inlineStr">
        <is>
          <t>Pago</t>
        </is>
      </c>
    </row>
    <row r="1381">
      <c r="A1381" t="n">
        <v>58032</v>
      </c>
      <c r="C1381" t="n">
        <v>115</v>
      </c>
      <c r="D1381" t="inlineStr">
        <is>
          <t>Riviera Bar</t>
        </is>
      </c>
      <c r="E1381" t="inlineStr">
        <is>
          <t>PETTY CASH</t>
        </is>
      </c>
      <c r="F1381" t="n">
        <v>110</v>
      </c>
      <c r="G1381" s="30" t="n">
        <v>45440</v>
      </c>
      <c r="H1381" s="30" t="n"/>
      <c r="I1381" s="30" t="n">
        <v>45440</v>
      </c>
      <c r="J1381" s="30" t="n">
        <v>45440</v>
      </c>
      <c r="K1381" s="30" t="n">
        <v>45454</v>
      </c>
      <c r="L1381" t="inlineStr">
        <is>
          <t>Dinheiro em Espécie</t>
        </is>
      </c>
      <c r="M1381" t="inlineStr">
        <is>
          <t>UTILIDADES</t>
        </is>
      </c>
      <c r="N1381" t="inlineStr">
        <is>
          <t xml:space="preserve"> GELO/ GAS CO2/ CARVAO</t>
        </is>
      </c>
      <c r="O1381" t="inlineStr">
        <is>
          <t>2024-22</t>
        </is>
      </c>
      <c r="P1381" t="inlineStr">
        <is>
          <t>Documentação Aprovada</t>
        </is>
      </c>
      <c r="Q1381" t="inlineStr">
        <is>
          <t>Aprovado Diretoria</t>
        </is>
      </c>
      <c r="R1381" t="inlineStr">
        <is>
          <t>Aprovado Caixa</t>
        </is>
      </c>
      <c r="S1381" t="inlineStr">
        <is>
          <t>Pago</t>
        </is>
      </c>
    </row>
    <row r="1382">
      <c r="A1382" t="n">
        <v>54191</v>
      </c>
      <c r="C1382" t="n">
        <v>115</v>
      </c>
      <c r="D1382" t="inlineStr">
        <is>
          <t>Riviera Bar</t>
        </is>
      </c>
      <c r="E1382" t="inlineStr">
        <is>
          <t xml:space="preserve">MATURY CAJUCULTURA </t>
        </is>
      </c>
      <c r="F1382" t="n">
        <v>435.7</v>
      </c>
      <c r="G1382" s="30" t="n">
        <v>45439</v>
      </c>
      <c r="H1382" s="30" t="n">
        <v>45439</v>
      </c>
      <c r="I1382" s="30" t="n">
        <v>45440</v>
      </c>
      <c r="J1382" s="30" t="n">
        <v>45428</v>
      </c>
      <c r="K1382" s="30" t="n">
        <v>45428</v>
      </c>
      <c r="L1382" t="inlineStr">
        <is>
          <t>Boleto Bancário</t>
        </is>
      </c>
      <c r="O1382" t="inlineStr">
        <is>
          <t>2024-22</t>
        </is>
      </c>
      <c r="P1382" t="inlineStr">
        <is>
          <t>Documentação Aprovada</t>
        </is>
      </c>
      <c r="Q1382" t="inlineStr">
        <is>
          <t>Aprovado Diretoria</t>
        </is>
      </c>
      <c r="R1382" t="inlineStr">
        <is>
          <t>Aprovado Caixa</t>
        </is>
      </c>
      <c r="S1382" t="inlineStr">
        <is>
          <t>Pago</t>
        </is>
      </c>
    </row>
    <row r="1383">
      <c r="A1383" t="n">
        <v>54198</v>
      </c>
      <c r="C1383" t="n">
        <v>115</v>
      </c>
      <c r="D1383" t="inlineStr">
        <is>
          <t>Riviera Bar</t>
        </is>
      </c>
      <c r="F1383" t="n">
        <v>3695.56</v>
      </c>
      <c r="G1383" s="30" t="n">
        <v>45440</v>
      </c>
      <c r="H1383" s="30" t="n">
        <v>45440</v>
      </c>
      <c r="I1383" s="30" t="n">
        <v>45440</v>
      </c>
      <c r="J1383" s="30" t="n">
        <v>45428</v>
      </c>
      <c r="K1383" s="30" t="n">
        <v>45428</v>
      </c>
      <c r="L1383" t="inlineStr">
        <is>
          <t>Boleto Bancário</t>
        </is>
      </c>
      <c r="O1383" t="inlineStr">
        <is>
          <t>2024-22</t>
        </is>
      </c>
      <c r="P1383" t="inlineStr">
        <is>
          <t>Documentação Aprovada</t>
        </is>
      </c>
      <c r="Q1383" t="inlineStr">
        <is>
          <t>Aprovado Diretoria</t>
        </is>
      </c>
      <c r="R1383" t="inlineStr">
        <is>
          <t>Aprovado Caixa</t>
        </is>
      </c>
      <c r="S1383" t="inlineStr">
        <is>
          <t>Pago</t>
        </is>
      </c>
    </row>
    <row r="1384">
      <c r="A1384" t="n">
        <v>54201</v>
      </c>
      <c r="C1384" t="n">
        <v>115</v>
      </c>
      <c r="D1384" t="inlineStr">
        <is>
          <t>Riviera Bar</t>
        </is>
      </c>
      <c r="E1384" t="inlineStr">
        <is>
          <t>JR GAIOTTO ALIMENTOS LTDA ME</t>
        </is>
      </c>
      <c r="F1384" t="n">
        <v>180.49</v>
      </c>
      <c r="G1384" s="30" t="n">
        <v>45440</v>
      </c>
      <c r="H1384" s="30" t="n">
        <v>45440</v>
      </c>
      <c r="I1384" s="30" t="n">
        <v>45440</v>
      </c>
      <c r="J1384" s="30" t="n">
        <v>45428</v>
      </c>
      <c r="K1384" s="30" t="n">
        <v>45428</v>
      </c>
      <c r="L1384" t="inlineStr">
        <is>
          <t>Boleto Bancário</t>
        </is>
      </c>
      <c r="O1384" t="inlineStr">
        <is>
          <t>2024-22</t>
        </is>
      </c>
      <c r="P1384" t="inlineStr">
        <is>
          <t>Documentação Aprovada</t>
        </is>
      </c>
      <c r="Q1384" t="inlineStr">
        <is>
          <t>Aprovado Diretoria</t>
        </is>
      </c>
      <c r="R1384" t="inlineStr">
        <is>
          <t>Aprovado Caixa</t>
        </is>
      </c>
      <c r="S1384" t="inlineStr">
        <is>
          <t>Pago</t>
        </is>
      </c>
    </row>
    <row r="1385">
      <c r="A1385" t="n">
        <v>55050</v>
      </c>
      <c r="C1385" t="n">
        <v>115</v>
      </c>
      <c r="D1385" t="inlineStr">
        <is>
          <t>Riviera Bar</t>
        </is>
      </c>
      <c r="E1385" t="inlineStr">
        <is>
          <t>COMPANHIA DE GAS DE SAO PAULO</t>
        </is>
      </c>
      <c r="F1385" t="n">
        <v>13802.15</v>
      </c>
      <c r="G1385" s="30" t="n">
        <v>45440</v>
      </c>
      <c r="H1385" s="30" t="n">
        <v>45440</v>
      </c>
      <c r="I1385" s="30" t="n">
        <v>45440</v>
      </c>
      <c r="J1385" s="30" t="n">
        <v>45434</v>
      </c>
      <c r="K1385" s="30" t="n">
        <v>45434</v>
      </c>
      <c r="L1385" t="inlineStr">
        <is>
          <t>Boleto Bancário</t>
        </is>
      </c>
      <c r="M1385" t="inlineStr">
        <is>
          <t>UTILIDADES</t>
        </is>
      </c>
      <c r="N1385" t="inlineStr">
        <is>
          <t xml:space="preserve"> GAS DE COZINHA</t>
        </is>
      </c>
      <c r="O1385" t="inlineStr">
        <is>
          <t>2024-22</t>
        </is>
      </c>
      <c r="P1385" t="inlineStr">
        <is>
          <t>Documentação Aprovada</t>
        </is>
      </c>
      <c r="Q1385" t="inlineStr">
        <is>
          <t>Aprovado Diretoria</t>
        </is>
      </c>
      <c r="R1385" t="inlineStr">
        <is>
          <t>Aprovado Caixa</t>
        </is>
      </c>
      <c r="S1385" t="inlineStr">
        <is>
          <t>Pago</t>
        </is>
      </c>
    </row>
    <row r="1386">
      <c r="A1386" t="n">
        <v>51444</v>
      </c>
      <c r="C1386" t="n">
        <v>115</v>
      </c>
      <c r="D1386" t="inlineStr">
        <is>
          <t>Riviera Bar</t>
        </is>
      </c>
      <c r="E1386" t="inlineStr">
        <is>
          <t xml:space="preserve">FRIGELAR COMERCIO E INDUSTRIA LTDA </t>
        </is>
      </c>
      <c r="F1386" t="n">
        <v>1969.09</v>
      </c>
      <c r="G1386" s="30" t="n">
        <v>45440</v>
      </c>
      <c r="H1386" s="30" t="n">
        <v>45440</v>
      </c>
      <c r="I1386" s="30" t="n">
        <v>45440</v>
      </c>
      <c r="J1386" s="30" t="n">
        <v>45413</v>
      </c>
      <c r="K1386" s="30" t="n">
        <v>45407</v>
      </c>
      <c r="L1386" t="inlineStr">
        <is>
          <t>Boleto Bancário</t>
        </is>
      </c>
      <c r="M1386" t="inlineStr">
        <is>
          <t>DESPESAS GERAIS</t>
        </is>
      </c>
      <c r="N1386" t="inlineStr">
        <is>
          <t>MANUTENCAO EM GERAL</t>
        </is>
      </c>
      <c r="O1386" t="inlineStr">
        <is>
          <t>2024-22</t>
        </is>
      </c>
      <c r="P1386" t="inlineStr">
        <is>
          <t>Documentação Aprovada</t>
        </is>
      </c>
      <c r="Q1386" t="inlineStr">
        <is>
          <t>Aprovado Diretoria</t>
        </is>
      </c>
      <c r="R1386" t="inlineStr">
        <is>
          <t>Aprovado Caixa</t>
        </is>
      </c>
      <c r="S1386" t="inlineStr">
        <is>
          <t>Pago</t>
        </is>
      </c>
    </row>
    <row r="1387">
      <c r="A1387" t="n">
        <v>52301</v>
      </c>
      <c r="C1387" t="n">
        <v>115</v>
      </c>
      <c r="D1387" t="inlineStr">
        <is>
          <t>Riviera Bar</t>
        </is>
      </c>
      <c r="E1387" t="inlineStr">
        <is>
          <t xml:space="preserve">ATACADISTA PUGLE </t>
        </is>
      </c>
      <c r="F1387" t="n">
        <v>1177.41</v>
      </c>
      <c r="G1387" s="30" t="n">
        <v>45440</v>
      </c>
      <c r="H1387" s="30" t="n">
        <v>45440</v>
      </c>
      <c r="I1387" s="30" t="n">
        <v>45440</v>
      </c>
      <c r="J1387" s="30" t="n">
        <v>45412</v>
      </c>
      <c r="K1387" s="30" t="n">
        <v>45415</v>
      </c>
      <c r="L1387" t="inlineStr">
        <is>
          <t>Boleto Bancário</t>
        </is>
      </c>
      <c r="M1387" t="inlineStr">
        <is>
          <t>INSUMOS</t>
        </is>
      </c>
      <c r="N1387" t="inlineStr">
        <is>
          <t>ALIMENTOS</t>
        </is>
      </c>
      <c r="O1387" t="inlineStr">
        <is>
          <t>2024-22</t>
        </is>
      </c>
      <c r="P1387" t="inlineStr">
        <is>
          <t>Documentação Aprovada</t>
        </is>
      </c>
      <c r="Q1387" t="inlineStr">
        <is>
          <t>Aprovado Diretoria</t>
        </is>
      </c>
      <c r="R1387" t="inlineStr">
        <is>
          <t>Aprovado Caixa</t>
        </is>
      </c>
      <c r="S1387" t="inlineStr">
        <is>
          <t>Pago</t>
        </is>
      </c>
    </row>
    <row r="1388">
      <c r="A1388" t="n">
        <v>52668</v>
      </c>
      <c r="C1388" t="n">
        <v>115</v>
      </c>
      <c r="D1388" t="inlineStr">
        <is>
          <t>Riviera Bar</t>
        </is>
      </c>
      <c r="E1388" t="inlineStr">
        <is>
          <t>D.D.T. SERVICE SOCIEDADE EMPRESARIAL LTDA</t>
        </is>
      </c>
      <c r="F1388" t="n">
        <v>650</v>
      </c>
      <c r="G1388" s="30" t="n">
        <v>45440</v>
      </c>
      <c r="H1388" s="30" t="n">
        <v>45440</v>
      </c>
      <c r="I1388" s="30" t="n">
        <v>45440</v>
      </c>
      <c r="J1388" s="30" t="n">
        <v>45418</v>
      </c>
      <c r="K1388" s="30" t="n">
        <v>45418</v>
      </c>
      <c r="L1388" t="inlineStr">
        <is>
          <t>Boleto Bancário</t>
        </is>
      </c>
      <c r="M1388" t="inlineStr">
        <is>
          <t>UTILIDADES</t>
        </is>
      </c>
      <c r="N1388" t="inlineStr">
        <is>
          <t xml:space="preserve"> CONTROLE DE PRAGAS</t>
        </is>
      </c>
      <c r="O1388" t="inlineStr">
        <is>
          <t>2024-22</t>
        </is>
      </c>
      <c r="P1388" t="inlineStr">
        <is>
          <t>Documentação Aprovada</t>
        </is>
      </c>
      <c r="Q1388" t="inlineStr">
        <is>
          <t>Aprovado Diretoria</t>
        </is>
      </c>
      <c r="R1388" t="inlineStr">
        <is>
          <t>Aprovado Caixa</t>
        </is>
      </c>
      <c r="S1388" t="inlineStr">
        <is>
          <t>Pago</t>
        </is>
      </c>
    </row>
    <row r="1389">
      <c r="A1389" t="n">
        <v>55451</v>
      </c>
      <c r="C1389" t="n">
        <v>115</v>
      </c>
      <c r="D1389" t="inlineStr">
        <is>
          <t>Riviera Bar</t>
        </is>
      </c>
      <c r="E1389" t="inlineStr">
        <is>
          <t>KING COMERCIO E IMPORTACAO DE BEBIDAS LT</t>
        </is>
      </c>
      <c r="F1389" t="n">
        <v>3041.37</v>
      </c>
      <c r="G1389" s="30" t="n">
        <v>45434</v>
      </c>
      <c r="H1389" s="30" t="n">
        <v>45440</v>
      </c>
      <c r="I1389" s="30" t="n">
        <v>45440</v>
      </c>
      <c r="J1389" s="30" t="n">
        <v>45413</v>
      </c>
      <c r="K1389" s="30" t="n">
        <v>45436</v>
      </c>
      <c r="L1389" t="inlineStr">
        <is>
          <t>Boleto Bancário</t>
        </is>
      </c>
      <c r="M1389" t="inlineStr">
        <is>
          <t>INSUMOS</t>
        </is>
      </c>
      <c r="N1389" t="inlineStr">
        <is>
          <t>BEBIDAS</t>
        </is>
      </c>
      <c r="O1389" t="inlineStr">
        <is>
          <t>2024-21</t>
        </is>
      </c>
      <c r="P1389" t="inlineStr">
        <is>
          <t>Documentação Aprovada</t>
        </is>
      </c>
      <c r="Q1389" t="inlineStr">
        <is>
          <t>Aprovado Diretoria</t>
        </is>
      </c>
      <c r="R1389" t="inlineStr">
        <is>
          <t>Aprovado Caixa</t>
        </is>
      </c>
      <c r="S1389" t="inlineStr">
        <is>
          <t>Pago</t>
        </is>
      </c>
    </row>
    <row r="1390">
      <c r="A1390" t="n">
        <v>55525</v>
      </c>
      <c r="C1390" t="n">
        <v>115</v>
      </c>
      <c r="D1390" t="inlineStr">
        <is>
          <t>Riviera Bar</t>
        </is>
      </c>
      <c r="E1390" t="inlineStr">
        <is>
          <t>TELEFONICA BRASIL S/A</t>
        </is>
      </c>
      <c r="F1390" t="n">
        <v>145.43</v>
      </c>
      <c r="G1390" s="30" t="n">
        <v>45437</v>
      </c>
      <c r="H1390" s="30" t="n">
        <v>45439</v>
      </c>
      <c r="I1390" s="30" t="n">
        <v>45439</v>
      </c>
      <c r="J1390" s="30" t="n">
        <v>45436</v>
      </c>
      <c r="K1390" s="30" t="n">
        <v>45436</v>
      </c>
      <c r="L1390" t="inlineStr">
        <is>
          <t>Boleto Bancário</t>
        </is>
      </c>
      <c r="M1390" t="inlineStr">
        <is>
          <t>SISTEMAS/ T.I</t>
        </is>
      </c>
      <c r="N1390" t="inlineStr">
        <is>
          <t>INTERNET</t>
        </is>
      </c>
      <c r="O1390" t="inlineStr">
        <is>
          <t>2024-21</t>
        </is>
      </c>
      <c r="P1390" t="inlineStr">
        <is>
          <t>Documentação Aprovada</t>
        </is>
      </c>
      <c r="Q1390" t="inlineStr">
        <is>
          <t>Aprovado Diretoria</t>
        </is>
      </c>
      <c r="R1390" t="inlineStr">
        <is>
          <t>Aprovado Caixa</t>
        </is>
      </c>
      <c r="S1390" t="inlineStr">
        <is>
          <t>Pago</t>
        </is>
      </c>
    </row>
    <row r="1391">
      <c r="A1391" t="n">
        <v>56272</v>
      </c>
      <c r="C1391" t="n">
        <v>115</v>
      </c>
      <c r="D1391" t="inlineStr">
        <is>
          <t>Riviera Bar</t>
        </is>
      </c>
      <c r="E1391" t="inlineStr">
        <is>
          <t>PETTY CASH</t>
        </is>
      </c>
      <c r="F1391" t="n">
        <v>30</v>
      </c>
      <c r="G1391" s="30" t="n">
        <v>45439</v>
      </c>
      <c r="H1391" s="30" t="n"/>
      <c r="I1391" s="30" t="n">
        <v>45439</v>
      </c>
      <c r="J1391" s="30" t="n">
        <v>45439</v>
      </c>
      <c r="K1391" s="30" t="n">
        <v>45441</v>
      </c>
      <c r="L1391" t="inlineStr">
        <is>
          <t>Dinheiro em Espécie</t>
        </is>
      </c>
      <c r="M1391" t="inlineStr">
        <is>
          <t>UTILIDADES</t>
        </is>
      </c>
      <c r="N1391" t="inlineStr">
        <is>
          <t xml:space="preserve"> CONDUÇÕES/TAXI/UBER</t>
        </is>
      </c>
      <c r="O1391" t="inlineStr">
        <is>
          <t>2024-22</t>
        </is>
      </c>
      <c r="P1391" t="inlineStr">
        <is>
          <t>Documentação Aprovada</t>
        </is>
      </c>
      <c r="Q1391" t="inlineStr">
        <is>
          <t>Aprovado Diretoria</t>
        </is>
      </c>
      <c r="R1391" t="inlineStr">
        <is>
          <t>Aprovado Caixa</t>
        </is>
      </c>
      <c r="S1391" t="inlineStr">
        <is>
          <t>Pago</t>
        </is>
      </c>
    </row>
    <row r="1392">
      <c r="A1392" t="n">
        <v>56277</v>
      </c>
      <c r="C1392" t="n">
        <v>115</v>
      </c>
      <c r="D1392" t="inlineStr">
        <is>
          <t>Riviera Bar</t>
        </is>
      </c>
      <c r="E1392" t="inlineStr">
        <is>
          <t>PETTY CASH</t>
        </is>
      </c>
      <c r="F1392" t="n">
        <v>35.9</v>
      </c>
      <c r="G1392" s="30" t="n">
        <v>45439</v>
      </c>
      <c r="H1392" s="30" t="n"/>
      <c r="I1392" s="30" t="n">
        <v>45439</v>
      </c>
      <c r="J1392" s="30" t="n">
        <v>45439</v>
      </c>
      <c r="K1392" s="30" t="n">
        <v>45441</v>
      </c>
      <c r="L1392" t="inlineStr">
        <is>
          <t>Dinheiro em Espécie</t>
        </is>
      </c>
      <c r="M1392" t="inlineStr">
        <is>
          <t>DESPESAS GERAIS</t>
        </is>
      </c>
      <c r="N1392" t="inlineStr">
        <is>
          <t>MANUTENCAO EM GERAL</t>
        </is>
      </c>
      <c r="O1392" t="inlineStr">
        <is>
          <t>2024-22</t>
        </is>
      </c>
      <c r="P1392" t="inlineStr">
        <is>
          <t>Documentação Aprovada</t>
        </is>
      </c>
      <c r="Q1392" t="inlineStr">
        <is>
          <t>Aprovado Diretoria</t>
        </is>
      </c>
      <c r="R1392" t="inlineStr">
        <is>
          <t>Aprovado Caixa</t>
        </is>
      </c>
      <c r="S1392" t="inlineStr">
        <is>
          <t>Pago</t>
        </is>
      </c>
    </row>
    <row r="1393">
      <c r="A1393" t="n">
        <v>54181</v>
      </c>
      <c r="C1393" t="n">
        <v>115</v>
      </c>
      <c r="D1393" t="inlineStr">
        <is>
          <t>Riviera Bar</t>
        </is>
      </c>
      <c r="E1393" t="inlineStr">
        <is>
          <t>IRMAOS FLEURY DE ALVARENGA LTDA</t>
        </is>
      </c>
      <c r="F1393" t="n">
        <v>411.68</v>
      </c>
      <c r="G1393" s="30" t="n">
        <v>45439</v>
      </c>
      <c r="H1393" s="30" t="n">
        <v>45439</v>
      </c>
      <c r="I1393" s="30" t="n">
        <v>45439</v>
      </c>
      <c r="J1393" s="30" t="n">
        <v>45426</v>
      </c>
      <c r="K1393" s="30" t="n">
        <v>45428</v>
      </c>
      <c r="L1393" t="inlineStr">
        <is>
          <t>Boleto Bancário</t>
        </is>
      </c>
      <c r="O1393" t="inlineStr">
        <is>
          <t>2024-22</t>
        </is>
      </c>
      <c r="P1393" t="inlineStr">
        <is>
          <t>Documentação Aprovada</t>
        </is>
      </c>
      <c r="Q1393" t="inlineStr">
        <is>
          <t>Aprovado Diretoria</t>
        </is>
      </c>
      <c r="R1393" t="inlineStr">
        <is>
          <t>Aprovado Caixa</t>
        </is>
      </c>
      <c r="S1393" t="inlineStr">
        <is>
          <t>Pago</t>
        </is>
      </c>
    </row>
    <row r="1394">
      <c r="A1394" t="n">
        <v>54186</v>
      </c>
      <c r="C1394" t="n">
        <v>115</v>
      </c>
      <c r="D1394" t="inlineStr">
        <is>
          <t>Riviera Bar</t>
        </is>
      </c>
      <c r="E1394" t="inlineStr">
        <is>
          <t>MARIO PEDRO FELICIANO HORTIFRUTI EPP</t>
        </is>
      </c>
      <c r="F1394" t="n">
        <v>315</v>
      </c>
      <c r="G1394" s="30" t="n">
        <v>45439</v>
      </c>
      <c r="H1394" s="30" t="n">
        <v>45439</v>
      </c>
      <c r="I1394" s="30" t="n">
        <v>45439</v>
      </c>
      <c r="J1394" s="30" t="n">
        <v>45426</v>
      </c>
      <c r="K1394" s="30" t="n">
        <v>45428</v>
      </c>
      <c r="L1394" t="inlineStr">
        <is>
          <t>Boleto Bancário</t>
        </is>
      </c>
      <c r="O1394" t="inlineStr">
        <is>
          <t>2024-22</t>
        </is>
      </c>
      <c r="P1394" t="inlineStr">
        <is>
          <t>Documentação Aprovada</t>
        </is>
      </c>
      <c r="Q1394" t="inlineStr">
        <is>
          <t>Aprovado Diretoria</t>
        </is>
      </c>
      <c r="R1394" t="inlineStr">
        <is>
          <t>Aprovado Caixa</t>
        </is>
      </c>
      <c r="S1394" t="inlineStr">
        <is>
          <t>Pago</t>
        </is>
      </c>
    </row>
    <row r="1395">
      <c r="A1395" t="n">
        <v>54221</v>
      </c>
      <c r="C1395" t="n">
        <v>115</v>
      </c>
      <c r="D1395" t="inlineStr">
        <is>
          <t>Riviera Bar</t>
        </is>
      </c>
      <c r="E1395" t="inlineStr">
        <is>
          <t>SAMPATACADO DE GENEROS ALIMENTICIOS E BEBIDAS LTDA</t>
        </is>
      </c>
      <c r="F1395" t="n">
        <v>174.76</v>
      </c>
      <c r="G1395" s="30" t="n">
        <v>45439</v>
      </c>
      <c r="H1395" s="30" t="n">
        <v>45439</v>
      </c>
      <c r="I1395" s="30" t="n">
        <v>45439</v>
      </c>
      <c r="J1395" s="30" t="n">
        <v>45428</v>
      </c>
      <c r="K1395" s="30" t="n">
        <v>45428</v>
      </c>
      <c r="L1395" t="inlineStr">
        <is>
          <t>Boleto Bancário</t>
        </is>
      </c>
      <c r="O1395" t="inlineStr">
        <is>
          <t>2024-22</t>
        </is>
      </c>
      <c r="P1395" t="inlineStr">
        <is>
          <t>Documentação Aprovada</t>
        </is>
      </c>
      <c r="Q1395" t="inlineStr">
        <is>
          <t>Aprovado Diretoria</t>
        </is>
      </c>
      <c r="R1395" t="inlineStr">
        <is>
          <t>Aprovado Caixa</t>
        </is>
      </c>
      <c r="S1395" t="inlineStr">
        <is>
          <t>Pago</t>
        </is>
      </c>
    </row>
    <row r="1396">
      <c r="A1396" t="n">
        <v>54223</v>
      </c>
      <c r="C1396" t="n">
        <v>115</v>
      </c>
      <c r="D1396" t="inlineStr">
        <is>
          <t>Riviera Bar</t>
        </is>
      </c>
      <c r="E1396" t="inlineStr">
        <is>
          <t>SAMPATACADO DE GENEROS ALIMENTICIOS E BEBIDAS LTDA</t>
        </is>
      </c>
      <c r="F1396" t="n">
        <v>101.12</v>
      </c>
      <c r="G1396" s="30" t="n">
        <v>45439</v>
      </c>
      <c r="H1396" s="30" t="n">
        <v>45439</v>
      </c>
      <c r="I1396" s="30" t="n">
        <v>45439</v>
      </c>
      <c r="J1396" s="30" t="n">
        <v>45428</v>
      </c>
      <c r="K1396" s="30" t="n">
        <v>45428</v>
      </c>
      <c r="L1396" t="inlineStr">
        <is>
          <t>Boleto Bancário</t>
        </is>
      </c>
      <c r="O1396" t="inlineStr">
        <is>
          <t>2024-22</t>
        </is>
      </c>
      <c r="P1396" t="inlineStr">
        <is>
          <t>Documentação Aprovada</t>
        </is>
      </c>
      <c r="Q1396" t="inlineStr">
        <is>
          <t>Aprovado Diretoria</t>
        </is>
      </c>
      <c r="R1396" t="inlineStr">
        <is>
          <t>Aprovado Caixa</t>
        </is>
      </c>
      <c r="S1396" t="inlineStr">
        <is>
          <t>Pago</t>
        </is>
      </c>
    </row>
    <row r="1397">
      <c r="A1397" t="n">
        <v>54224</v>
      </c>
      <c r="C1397" t="n">
        <v>115</v>
      </c>
      <c r="D1397" t="inlineStr">
        <is>
          <t>Riviera Bar</t>
        </is>
      </c>
      <c r="E1397" t="inlineStr">
        <is>
          <t>SAMPATACADO DE GENEROS ALIMENTICIOS E BEBIDAS LTDA</t>
        </is>
      </c>
      <c r="F1397" t="n">
        <v>1283.94</v>
      </c>
      <c r="G1397" s="30" t="n">
        <v>45439</v>
      </c>
      <c r="H1397" s="30" t="n">
        <v>45439</v>
      </c>
      <c r="I1397" s="30" t="n">
        <v>45439</v>
      </c>
      <c r="J1397" s="30" t="n">
        <v>45422</v>
      </c>
      <c r="K1397" s="30" t="n">
        <v>45428</v>
      </c>
      <c r="L1397" t="inlineStr">
        <is>
          <t>Boleto Bancário</t>
        </is>
      </c>
      <c r="O1397" t="inlineStr">
        <is>
          <t>2024-22</t>
        </is>
      </c>
      <c r="P1397" t="inlineStr">
        <is>
          <t>Documentação Aprovada</t>
        </is>
      </c>
      <c r="Q1397" t="inlineStr">
        <is>
          <t>Aprovado Diretoria</t>
        </is>
      </c>
      <c r="R1397" t="inlineStr">
        <is>
          <t>Aprovado Caixa</t>
        </is>
      </c>
      <c r="S1397" t="inlineStr">
        <is>
          <t>Pago</t>
        </is>
      </c>
    </row>
    <row r="1398">
      <c r="A1398" t="n">
        <v>54298</v>
      </c>
      <c r="C1398" t="n">
        <v>115</v>
      </c>
      <c r="D1398" t="inlineStr">
        <is>
          <t>Riviera Bar</t>
        </is>
      </c>
      <c r="E1398" t="inlineStr">
        <is>
          <t>PDO ALIMENTOS E COMERCIO LTDA</t>
        </is>
      </c>
      <c r="F1398" t="n">
        <v>644.3</v>
      </c>
      <c r="G1398" s="30" t="n">
        <v>45438</v>
      </c>
      <c r="H1398" s="30" t="n">
        <v>45439</v>
      </c>
      <c r="I1398" s="30" t="n">
        <v>45439</v>
      </c>
      <c r="J1398" s="30" t="n">
        <v>45428</v>
      </c>
      <c r="K1398" s="30" t="n">
        <v>45428</v>
      </c>
      <c r="L1398" t="inlineStr">
        <is>
          <t>Boleto Bancário</t>
        </is>
      </c>
      <c r="O1398" t="inlineStr">
        <is>
          <t>2024-21</t>
        </is>
      </c>
      <c r="P1398" t="inlineStr">
        <is>
          <t>Documentação Aprovada</t>
        </is>
      </c>
      <c r="Q1398" t="inlineStr">
        <is>
          <t>Aprovado Diretoria</t>
        </is>
      </c>
      <c r="R1398" t="inlineStr">
        <is>
          <t>Aprovado Caixa</t>
        </is>
      </c>
      <c r="S1398" t="inlineStr">
        <is>
          <t>Pago</t>
        </is>
      </c>
    </row>
    <row r="1399">
      <c r="A1399" t="n">
        <v>54306</v>
      </c>
      <c r="C1399" t="n">
        <v>115</v>
      </c>
      <c r="D1399" t="inlineStr">
        <is>
          <t>Riviera Bar</t>
        </is>
      </c>
      <c r="E1399" t="inlineStr">
        <is>
          <t>MURILLO S- DUARTE COMERCIAL LTDA</t>
        </is>
      </c>
      <c r="F1399" t="n">
        <v>355.2</v>
      </c>
      <c r="G1399" s="30" t="n">
        <v>45439</v>
      </c>
      <c r="H1399" s="30" t="n">
        <v>45439</v>
      </c>
      <c r="I1399" s="30" t="n">
        <v>45439</v>
      </c>
      <c r="J1399" s="30" t="n">
        <v>45428</v>
      </c>
      <c r="K1399" s="30" t="n">
        <v>45428</v>
      </c>
      <c r="L1399" t="inlineStr">
        <is>
          <t>Boleto Bancário</t>
        </is>
      </c>
      <c r="M1399" t="inlineStr">
        <is>
          <t>INSUMOS</t>
        </is>
      </c>
      <c r="N1399" t="inlineStr">
        <is>
          <t>ALIMENTOS</t>
        </is>
      </c>
      <c r="O1399" t="inlineStr">
        <is>
          <t>2024-22</t>
        </is>
      </c>
      <c r="P1399" t="inlineStr">
        <is>
          <t>Documentação Aprovada</t>
        </is>
      </c>
      <c r="Q1399" t="inlineStr">
        <is>
          <t>Aprovado Diretoria</t>
        </is>
      </c>
      <c r="R1399" t="inlineStr">
        <is>
          <t>Aprovado Caixa</t>
        </is>
      </c>
      <c r="S1399" t="inlineStr">
        <is>
          <t>Pago</t>
        </is>
      </c>
    </row>
    <row r="1400">
      <c r="A1400" t="n">
        <v>54308</v>
      </c>
      <c r="C1400" t="n">
        <v>115</v>
      </c>
      <c r="D1400" t="inlineStr">
        <is>
          <t>Riviera Bar</t>
        </is>
      </c>
      <c r="E1400" t="inlineStr">
        <is>
          <t>MURILLO S- DUARTE COMERCIAL LTDA</t>
        </is>
      </c>
      <c r="F1400" t="n">
        <v>3230.87</v>
      </c>
      <c r="G1400" s="30" t="n">
        <v>45439</v>
      </c>
      <c r="H1400" s="30" t="n">
        <v>45439</v>
      </c>
      <c r="I1400" s="30" t="n">
        <v>45439</v>
      </c>
      <c r="J1400" s="30" t="n">
        <v>45427</v>
      </c>
      <c r="K1400" s="30" t="n">
        <v>45428</v>
      </c>
      <c r="L1400" t="inlineStr">
        <is>
          <t>Boleto Bancário</t>
        </is>
      </c>
      <c r="O1400" t="inlineStr">
        <is>
          <t>2024-22</t>
        </is>
      </c>
      <c r="P1400" t="inlineStr">
        <is>
          <t>Documentação Aprovada</t>
        </is>
      </c>
      <c r="Q1400" t="inlineStr">
        <is>
          <t>Aprovado Diretoria</t>
        </is>
      </c>
      <c r="R1400" t="inlineStr">
        <is>
          <t>Aprovado Caixa</t>
        </is>
      </c>
      <c r="S1400" t="inlineStr">
        <is>
          <t>Pago</t>
        </is>
      </c>
    </row>
    <row r="1401">
      <c r="A1401" t="n">
        <v>54310</v>
      </c>
      <c r="C1401" t="n">
        <v>115</v>
      </c>
      <c r="D1401" t="inlineStr">
        <is>
          <t>Riviera Bar</t>
        </is>
      </c>
      <c r="E1401" t="inlineStr">
        <is>
          <t>MURILLO S- DUARTE COMERCIAL LTDA</t>
        </is>
      </c>
      <c r="F1401" t="n">
        <v>767.4</v>
      </c>
      <c r="G1401" s="30" t="n">
        <v>45439</v>
      </c>
      <c r="H1401" s="30" t="n">
        <v>45439</v>
      </c>
      <c r="I1401" s="30" t="n">
        <v>45439</v>
      </c>
      <c r="J1401" s="30" t="n">
        <v>45428</v>
      </c>
      <c r="K1401" s="30" t="n">
        <v>45428</v>
      </c>
      <c r="L1401" t="inlineStr">
        <is>
          <t>Boleto Bancário</t>
        </is>
      </c>
      <c r="O1401" t="inlineStr">
        <is>
          <t>2024-22</t>
        </is>
      </c>
      <c r="P1401" t="inlineStr">
        <is>
          <t>Documentação Aprovada</t>
        </is>
      </c>
      <c r="Q1401" t="inlineStr">
        <is>
          <t>Aprovado Diretoria</t>
        </is>
      </c>
      <c r="R1401" t="inlineStr">
        <is>
          <t>Aprovado Caixa</t>
        </is>
      </c>
      <c r="S1401" t="inlineStr">
        <is>
          <t>Pago</t>
        </is>
      </c>
    </row>
    <row r="1402">
      <c r="A1402" t="n">
        <v>54311</v>
      </c>
      <c r="C1402" t="n">
        <v>115</v>
      </c>
      <c r="D1402" t="inlineStr">
        <is>
          <t>Riviera Bar</t>
        </is>
      </c>
      <c r="E1402" t="inlineStr">
        <is>
          <t>MURILLO S- DUARTE COMERCIAL LTDA</t>
        </is>
      </c>
      <c r="F1402" t="n">
        <v>403.21</v>
      </c>
      <c r="G1402" s="30" t="n">
        <v>45439</v>
      </c>
      <c r="H1402" s="30" t="n">
        <v>45439</v>
      </c>
      <c r="I1402" s="30" t="n">
        <v>45439</v>
      </c>
      <c r="J1402" s="30" t="n">
        <v>45426</v>
      </c>
      <c r="K1402" s="30" t="n">
        <v>45428</v>
      </c>
      <c r="L1402" t="inlineStr">
        <is>
          <t>Boleto Bancário</t>
        </is>
      </c>
      <c r="O1402" t="inlineStr">
        <is>
          <t>2024-22</t>
        </is>
      </c>
      <c r="P1402" t="inlineStr">
        <is>
          <t>Documentação Aprovada</t>
        </is>
      </c>
      <c r="Q1402" t="inlineStr">
        <is>
          <t>Aprovado Diretoria</t>
        </is>
      </c>
      <c r="R1402" t="inlineStr">
        <is>
          <t>Aprovado Caixa</t>
        </is>
      </c>
      <c r="S1402" t="inlineStr">
        <is>
          <t>Pago</t>
        </is>
      </c>
    </row>
    <row r="1403">
      <c r="A1403" t="n">
        <v>54313</v>
      </c>
      <c r="C1403" t="n">
        <v>115</v>
      </c>
      <c r="D1403" t="inlineStr">
        <is>
          <t>Riviera Bar</t>
        </is>
      </c>
      <c r="E1403" t="inlineStr">
        <is>
          <t xml:space="preserve">MRC INDUSTRIA E COMERCIO DE BEBIDAS </t>
        </is>
      </c>
      <c r="F1403" t="n">
        <v>2200.01</v>
      </c>
      <c r="G1403" s="30" t="n">
        <v>45439</v>
      </c>
      <c r="H1403" s="30" t="n">
        <v>45439</v>
      </c>
      <c r="I1403" s="30" t="n">
        <v>45439</v>
      </c>
      <c r="J1403" s="30" t="n">
        <v>45428</v>
      </c>
      <c r="K1403" s="30" t="n">
        <v>45428</v>
      </c>
      <c r="L1403" t="inlineStr">
        <is>
          <t>Boleto Bancário</t>
        </is>
      </c>
      <c r="O1403" t="inlineStr">
        <is>
          <t>2024-22</t>
        </is>
      </c>
      <c r="P1403" t="inlineStr">
        <is>
          <t>Documentação Aprovada</t>
        </is>
      </c>
      <c r="Q1403" t="inlineStr">
        <is>
          <t>Aprovado Diretoria</t>
        </is>
      </c>
      <c r="R1403" t="inlineStr">
        <is>
          <t>Aprovado Caixa</t>
        </is>
      </c>
      <c r="S1403" t="inlineStr">
        <is>
          <t>Pago</t>
        </is>
      </c>
    </row>
    <row r="1404">
      <c r="A1404" t="n">
        <v>54742</v>
      </c>
      <c r="C1404" t="n">
        <v>115</v>
      </c>
      <c r="D1404" t="inlineStr">
        <is>
          <t>Riviera Bar</t>
        </is>
      </c>
      <c r="E1404" t="inlineStr">
        <is>
          <t>DIO MIO COMERCIO DE SORVETES LTDA</t>
        </is>
      </c>
      <c r="F1404" t="n">
        <v>674.63</v>
      </c>
      <c r="G1404" s="30" t="n">
        <v>45439</v>
      </c>
      <c r="H1404" s="30" t="n">
        <v>45439</v>
      </c>
      <c r="I1404" s="30" t="n">
        <v>45439</v>
      </c>
      <c r="J1404" s="30" t="n">
        <v>45425</v>
      </c>
      <c r="K1404" s="30" t="n">
        <v>45432</v>
      </c>
      <c r="L1404" t="inlineStr">
        <is>
          <t>Boleto Bancário</t>
        </is>
      </c>
      <c r="O1404" t="inlineStr">
        <is>
          <t>2024-22</t>
        </is>
      </c>
      <c r="P1404" t="inlineStr">
        <is>
          <t>Documentação Aprovada</t>
        </is>
      </c>
      <c r="Q1404" t="inlineStr">
        <is>
          <t>Aprovado Diretoria</t>
        </is>
      </c>
      <c r="R1404" t="inlineStr">
        <is>
          <t>Aprovado Caixa</t>
        </is>
      </c>
      <c r="S1404" t="inlineStr">
        <is>
          <t>Pago</t>
        </is>
      </c>
    </row>
    <row r="1405">
      <c r="A1405" t="n">
        <v>54744</v>
      </c>
      <c r="C1405" t="n">
        <v>115</v>
      </c>
      <c r="D1405" t="inlineStr">
        <is>
          <t>Riviera Bar</t>
        </is>
      </c>
      <c r="E1405" t="inlineStr">
        <is>
          <t xml:space="preserve">DISTRIBUIDORA DE CARNES CANTAREIRA </t>
        </is>
      </c>
      <c r="F1405" t="n">
        <v>495</v>
      </c>
      <c r="G1405" s="30" t="n">
        <v>45439</v>
      </c>
      <c r="H1405" s="30" t="n">
        <v>45439</v>
      </c>
      <c r="I1405" s="30" t="n">
        <v>45439</v>
      </c>
      <c r="J1405" s="30" t="n">
        <v>45426</v>
      </c>
      <c r="K1405" s="30" t="n">
        <v>45432</v>
      </c>
      <c r="L1405" t="inlineStr">
        <is>
          <t>Boleto Bancário</t>
        </is>
      </c>
      <c r="O1405" t="inlineStr">
        <is>
          <t>2024-22</t>
        </is>
      </c>
      <c r="P1405" t="inlineStr">
        <is>
          <t>Documentação Aprovada</t>
        </is>
      </c>
      <c r="Q1405" t="inlineStr">
        <is>
          <t>Aprovado Diretoria</t>
        </is>
      </c>
      <c r="R1405" t="inlineStr">
        <is>
          <t>Aprovado Caixa</t>
        </is>
      </c>
      <c r="S1405" t="inlineStr">
        <is>
          <t>Pago</t>
        </is>
      </c>
    </row>
    <row r="1406">
      <c r="A1406" t="n">
        <v>54747</v>
      </c>
      <c r="C1406" t="n">
        <v>115</v>
      </c>
      <c r="D1406" t="inlineStr">
        <is>
          <t>Riviera Bar</t>
        </is>
      </c>
      <c r="E1406" t="inlineStr">
        <is>
          <t xml:space="preserve">DISTRIBUIDORA DE CARNES CANTAREIRA </t>
        </is>
      </c>
      <c r="F1406" t="n">
        <v>304.96</v>
      </c>
      <c r="G1406" s="30" t="n">
        <v>45438</v>
      </c>
      <c r="H1406" s="30" t="n">
        <v>45439</v>
      </c>
      <c r="I1406" s="30" t="n">
        <v>45439</v>
      </c>
      <c r="J1406" s="30" t="n">
        <v>45432</v>
      </c>
      <c r="K1406" s="30" t="n">
        <v>45432</v>
      </c>
      <c r="L1406" t="inlineStr">
        <is>
          <t>Boleto Bancário</t>
        </is>
      </c>
      <c r="O1406" t="inlineStr">
        <is>
          <t>2024-21</t>
        </is>
      </c>
      <c r="P1406" t="inlineStr">
        <is>
          <t>Documentação Aprovada</t>
        </is>
      </c>
      <c r="Q1406" t="inlineStr">
        <is>
          <t>Aprovado Diretoria</t>
        </is>
      </c>
      <c r="R1406" t="inlineStr">
        <is>
          <t>Aprovado Caixa</t>
        </is>
      </c>
      <c r="S1406" t="inlineStr">
        <is>
          <t>Pago</t>
        </is>
      </c>
    </row>
    <row r="1407">
      <c r="A1407" t="n">
        <v>54753</v>
      </c>
      <c r="C1407" t="n">
        <v>115</v>
      </c>
      <c r="D1407" t="inlineStr">
        <is>
          <t>Riviera Bar</t>
        </is>
      </c>
      <c r="E1407" t="inlineStr">
        <is>
          <t>ICE4</t>
        </is>
      </c>
      <c r="F1407" t="n">
        <v>2044.4</v>
      </c>
      <c r="G1407" s="30" t="n">
        <v>45439</v>
      </c>
      <c r="H1407" s="30" t="n">
        <v>45439</v>
      </c>
      <c r="I1407" s="30" t="n">
        <v>45439</v>
      </c>
      <c r="J1407" s="30" t="n">
        <v>45432</v>
      </c>
      <c r="K1407" s="30" t="n">
        <v>45432</v>
      </c>
      <c r="L1407" t="inlineStr">
        <is>
          <t>Boleto Bancário</t>
        </is>
      </c>
      <c r="O1407" t="inlineStr">
        <is>
          <t>2024-22</t>
        </is>
      </c>
      <c r="P1407" t="inlineStr">
        <is>
          <t>Documentação Aprovada</t>
        </is>
      </c>
      <c r="Q1407" t="inlineStr">
        <is>
          <t>Aprovado Diretoria</t>
        </is>
      </c>
      <c r="R1407" t="inlineStr">
        <is>
          <t>Aprovado Caixa</t>
        </is>
      </c>
      <c r="S1407" t="inlineStr">
        <is>
          <t>Pago</t>
        </is>
      </c>
    </row>
    <row r="1408">
      <c r="A1408" t="n">
        <v>55342</v>
      </c>
      <c r="C1408" t="n">
        <v>115</v>
      </c>
      <c r="D1408" t="inlineStr">
        <is>
          <t>Riviera Bar</t>
        </is>
      </c>
      <c r="E1408" t="inlineStr">
        <is>
          <t>JUNDIA FOODS DISTRIBUIDORA DE PRODUTOA ALIMENTICIOS LTDA</t>
        </is>
      </c>
      <c r="F1408" t="n">
        <v>681.6</v>
      </c>
      <c r="G1408" s="30" t="n">
        <v>45439</v>
      </c>
      <c r="H1408" s="30" t="n">
        <v>45439</v>
      </c>
      <c r="I1408" s="30" t="n">
        <v>45439</v>
      </c>
      <c r="J1408" s="30" t="n">
        <v>45432</v>
      </c>
      <c r="K1408" s="30" t="n">
        <v>45435</v>
      </c>
      <c r="L1408" t="inlineStr">
        <is>
          <t>Boleto Bancário</t>
        </is>
      </c>
      <c r="O1408" t="inlineStr">
        <is>
          <t>2024-22</t>
        </is>
      </c>
      <c r="P1408" t="inlineStr">
        <is>
          <t>Documentação Aprovada</t>
        </is>
      </c>
      <c r="Q1408" t="inlineStr">
        <is>
          <t>Aprovado Diretoria</t>
        </is>
      </c>
      <c r="R1408" t="inlineStr">
        <is>
          <t>Aprovado Caixa</t>
        </is>
      </c>
      <c r="S1408" t="inlineStr">
        <is>
          <t>Pago</t>
        </is>
      </c>
    </row>
    <row r="1409">
      <c r="A1409" t="n">
        <v>53366</v>
      </c>
      <c r="C1409" t="n">
        <v>115</v>
      </c>
      <c r="D1409" t="inlineStr">
        <is>
          <t>Riviera Bar</t>
        </is>
      </c>
      <c r="E1409" t="inlineStr">
        <is>
          <t>FG7 COMERCIO E DISTRIBUICAO DE BEBIDAS -</t>
        </is>
      </c>
      <c r="F1409" t="n">
        <v>659.4</v>
      </c>
      <c r="G1409" s="30" t="n">
        <v>45439</v>
      </c>
      <c r="H1409" s="30" t="n">
        <v>45439</v>
      </c>
      <c r="I1409" s="30" t="n">
        <v>45439</v>
      </c>
      <c r="J1409" s="30" t="n">
        <v>45421</v>
      </c>
      <c r="K1409" s="30" t="n">
        <v>45421</v>
      </c>
      <c r="L1409" t="inlineStr">
        <is>
          <t>Boleto Bancário</t>
        </is>
      </c>
      <c r="M1409" t="inlineStr">
        <is>
          <t>INSUMOS</t>
        </is>
      </c>
      <c r="N1409" t="inlineStr">
        <is>
          <t>BEBIDAS</t>
        </is>
      </c>
      <c r="O1409" t="inlineStr">
        <is>
          <t>2024-22</t>
        </is>
      </c>
      <c r="P1409" t="inlineStr">
        <is>
          <t>Documentação Aprovada</t>
        </is>
      </c>
      <c r="Q1409" t="inlineStr">
        <is>
          <t>Aprovado Diretoria</t>
        </is>
      </c>
      <c r="R1409" t="inlineStr">
        <is>
          <t>Aprovado Caixa</t>
        </is>
      </c>
      <c r="S1409" t="inlineStr">
        <is>
          <t>Pago</t>
        </is>
      </c>
    </row>
    <row r="1410">
      <c r="A1410" t="n">
        <v>53805</v>
      </c>
      <c r="C1410" t="n">
        <v>115</v>
      </c>
      <c r="D1410" t="inlineStr">
        <is>
          <t>Riviera Bar</t>
        </is>
      </c>
      <c r="E1410" t="inlineStr">
        <is>
          <t>TARUMA CIA COMERCIAL AGRICOLA</t>
        </is>
      </c>
      <c r="F1410" t="n">
        <v>755.5700000000001</v>
      </c>
      <c r="G1410" s="30" t="n">
        <v>45439</v>
      </c>
      <c r="H1410" s="30" t="n">
        <v>45439</v>
      </c>
      <c r="I1410" s="30" t="n">
        <v>45439</v>
      </c>
      <c r="J1410" s="30" t="n">
        <v>45425</v>
      </c>
      <c r="K1410" s="30" t="n">
        <v>45425</v>
      </c>
      <c r="L1410" t="inlineStr">
        <is>
          <t>Boleto Bancário</t>
        </is>
      </c>
      <c r="O1410" t="inlineStr">
        <is>
          <t>2024-22</t>
        </is>
      </c>
      <c r="P1410" t="inlineStr">
        <is>
          <t>Documentação Aprovada</t>
        </is>
      </c>
      <c r="Q1410" t="inlineStr">
        <is>
          <t>Aprovado Diretoria</t>
        </is>
      </c>
      <c r="R1410" t="inlineStr">
        <is>
          <t>Aprovado Caixa</t>
        </is>
      </c>
      <c r="S1410" t="inlineStr">
        <is>
          <t>Pago</t>
        </is>
      </c>
    </row>
    <row r="1411">
      <c r="A1411" t="n">
        <v>53807</v>
      </c>
      <c r="C1411" t="n">
        <v>115</v>
      </c>
      <c r="D1411" t="inlineStr">
        <is>
          <t>Riviera Bar</t>
        </is>
      </c>
      <c r="E1411" t="inlineStr">
        <is>
          <t xml:space="preserve">DISTRIBUIDORA DE CARNES CANTAREIRA </t>
        </is>
      </c>
      <c r="F1411" t="n">
        <v>885.76</v>
      </c>
      <c r="G1411" s="30" t="n">
        <v>45438</v>
      </c>
      <c r="H1411" s="30" t="n">
        <v>45439</v>
      </c>
      <c r="I1411" s="30" t="n">
        <v>45439</v>
      </c>
      <c r="J1411" s="30" t="n">
        <v>45425</v>
      </c>
      <c r="K1411" s="30" t="n">
        <v>45425</v>
      </c>
      <c r="L1411" t="inlineStr">
        <is>
          <t>Boleto Bancário</t>
        </is>
      </c>
      <c r="O1411" t="inlineStr">
        <is>
          <t>2024-21</t>
        </is>
      </c>
      <c r="P1411" t="inlineStr">
        <is>
          <t>Documentação Aprovada</t>
        </is>
      </c>
      <c r="Q1411" t="inlineStr">
        <is>
          <t>Aprovado Diretoria</t>
        </is>
      </c>
      <c r="R1411" t="inlineStr">
        <is>
          <t>Aprovado Caixa</t>
        </is>
      </c>
      <c r="S1411" t="inlineStr">
        <is>
          <t>Pago</t>
        </is>
      </c>
    </row>
    <row r="1412">
      <c r="A1412" t="n">
        <v>53808</v>
      </c>
      <c r="C1412" t="n">
        <v>115</v>
      </c>
      <c r="D1412" t="inlineStr">
        <is>
          <t>Riviera Bar</t>
        </is>
      </c>
      <c r="E1412" t="inlineStr">
        <is>
          <t>MARIO PEDRO FELICIANO HORTIFRUTI EPP</t>
        </is>
      </c>
      <c r="F1412" t="n">
        <v>205.12</v>
      </c>
      <c r="G1412" s="30" t="n">
        <v>45437</v>
      </c>
      <c r="H1412" s="30" t="n">
        <v>45432</v>
      </c>
      <c r="I1412" s="30" t="n">
        <v>45439</v>
      </c>
      <c r="J1412" s="30" t="n">
        <v>45425</v>
      </c>
      <c r="K1412" s="30" t="n">
        <v>45425</v>
      </c>
      <c r="L1412" t="inlineStr">
        <is>
          <t>Boleto Bancário</t>
        </is>
      </c>
      <c r="O1412" t="inlineStr">
        <is>
          <t>2024-21</t>
        </is>
      </c>
      <c r="P1412" t="inlineStr">
        <is>
          <t>Documentação Aprovada</t>
        </is>
      </c>
      <c r="Q1412" t="inlineStr">
        <is>
          <t>Aprovado Diretoria</t>
        </is>
      </c>
      <c r="R1412" t="inlineStr">
        <is>
          <t>Aprovado Caixa</t>
        </is>
      </c>
      <c r="S1412" t="inlineStr">
        <is>
          <t>Pago</t>
        </is>
      </c>
    </row>
    <row r="1413">
      <c r="A1413" t="n">
        <v>53809</v>
      </c>
      <c r="C1413" t="n">
        <v>115</v>
      </c>
      <c r="D1413" t="inlineStr">
        <is>
          <t>Riviera Bar</t>
        </is>
      </c>
      <c r="E1413" t="inlineStr">
        <is>
          <t>CIUFFI HORTIFRUTI EIRELI</t>
        </is>
      </c>
      <c r="F1413" t="n">
        <v>2912.6</v>
      </c>
      <c r="G1413" s="30" t="n">
        <v>45439</v>
      </c>
      <c r="H1413" s="30" t="n">
        <v>45439</v>
      </c>
      <c r="I1413" s="30" t="n">
        <v>45439</v>
      </c>
      <c r="J1413" s="30" t="n">
        <v>45425</v>
      </c>
      <c r="K1413" s="30" t="n">
        <v>45425</v>
      </c>
      <c r="L1413" t="inlineStr">
        <is>
          <t>Boleto Bancário</t>
        </is>
      </c>
      <c r="O1413" t="inlineStr">
        <is>
          <t>2024-22</t>
        </is>
      </c>
      <c r="P1413" t="inlineStr">
        <is>
          <t>Documentação Aprovada</t>
        </is>
      </c>
      <c r="Q1413" t="inlineStr">
        <is>
          <t>Aprovado Diretoria</t>
        </is>
      </c>
      <c r="R1413" t="inlineStr">
        <is>
          <t>Aprovado Caixa</t>
        </is>
      </c>
      <c r="S1413" t="inlineStr">
        <is>
          <t>Pago</t>
        </is>
      </c>
    </row>
    <row r="1414">
      <c r="A1414" t="n">
        <v>53847</v>
      </c>
      <c r="C1414" t="n">
        <v>115</v>
      </c>
      <c r="D1414" t="inlineStr">
        <is>
          <t>Riviera Bar</t>
        </is>
      </c>
      <c r="E1414" t="inlineStr">
        <is>
          <t>MARCIA MARTINS ALBERTO D AGOSTINI</t>
        </is>
      </c>
      <c r="F1414" t="n">
        <v>1550</v>
      </c>
      <c r="G1414" s="30" t="n">
        <v>45437</v>
      </c>
      <c r="H1414" s="30" t="n">
        <v>45439</v>
      </c>
      <c r="I1414" s="30" t="n">
        <v>45439</v>
      </c>
      <c r="J1414" s="30" t="n">
        <v>45425</v>
      </c>
      <c r="K1414" s="30" t="n">
        <v>45425</v>
      </c>
      <c r="L1414" t="inlineStr">
        <is>
          <t>Transferência Bancária ou Pix</t>
        </is>
      </c>
      <c r="M1414" t="inlineStr">
        <is>
          <t>UTILIDADES</t>
        </is>
      </c>
      <c r="N1414" t="inlineStr">
        <is>
          <t>SERVICOS DE LIMPEZA</t>
        </is>
      </c>
      <c r="O1414" t="inlineStr">
        <is>
          <t>2024-21</t>
        </is>
      </c>
      <c r="P1414" t="inlineStr">
        <is>
          <t>Documentação Aprovada</t>
        </is>
      </c>
      <c r="Q1414" t="inlineStr">
        <is>
          <t>Aprovado Diretoria</t>
        </is>
      </c>
      <c r="R1414" t="inlineStr">
        <is>
          <t>Aprovado Caixa</t>
        </is>
      </c>
      <c r="S1414" t="inlineStr">
        <is>
          <t>Pago</t>
        </is>
      </c>
    </row>
    <row r="1415">
      <c r="A1415" t="n">
        <v>49282</v>
      </c>
      <c r="C1415" t="n">
        <v>115</v>
      </c>
      <c r="D1415" t="inlineStr">
        <is>
          <t>Riviera Bar</t>
        </is>
      </c>
      <c r="E1415" t="inlineStr">
        <is>
          <t>KIMBRA PRODUTOS DE HIGIENE E LIMPEZA LTDA</t>
        </is>
      </c>
      <c r="F1415" t="n">
        <v>496.32</v>
      </c>
      <c r="G1415" s="30" t="n">
        <v>45437</v>
      </c>
      <c r="H1415" s="30" t="n">
        <v>45439</v>
      </c>
      <c r="I1415" s="30" t="n">
        <v>45439</v>
      </c>
      <c r="J1415" s="30" t="n">
        <v>45392</v>
      </c>
      <c r="K1415" s="30" t="n">
        <v>45394</v>
      </c>
      <c r="L1415" t="inlineStr">
        <is>
          <t>Boleto Bancário</t>
        </is>
      </c>
      <c r="O1415" t="inlineStr">
        <is>
          <t>2024-21</t>
        </is>
      </c>
      <c r="P1415" t="inlineStr">
        <is>
          <t>Documentação Aprovada</t>
        </is>
      </c>
      <c r="Q1415" t="inlineStr">
        <is>
          <t>Aprovado Diretoria</t>
        </is>
      </c>
      <c r="R1415" t="inlineStr">
        <is>
          <t>Aprovado Caixa</t>
        </is>
      </c>
      <c r="S1415" t="inlineStr">
        <is>
          <t>Pago</t>
        </is>
      </c>
    </row>
    <row r="1416">
      <c r="A1416" t="n">
        <v>51290</v>
      </c>
      <c r="C1416" t="n">
        <v>115</v>
      </c>
      <c r="D1416" t="inlineStr">
        <is>
          <t>Riviera Bar</t>
        </is>
      </c>
      <c r="E1416" t="inlineStr">
        <is>
          <t>KIMBRA PRODUTOS DE HIGIENE E LIMPEZA LTDA</t>
        </is>
      </c>
      <c r="F1416" t="n">
        <v>1463.96</v>
      </c>
      <c r="G1416" s="30" t="n">
        <v>45439</v>
      </c>
      <c r="H1416" s="30" t="n">
        <v>45439</v>
      </c>
      <c r="I1416" s="30" t="n">
        <v>45439</v>
      </c>
      <c r="J1416" s="30" t="n">
        <v>45406</v>
      </c>
      <c r="K1416" s="30" t="n">
        <v>45406</v>
      </c>
      <c r="L1416" t="inlineStr">
        <is>
          <t>Boleto Bancário</t>
        </is>
      </c>
      <c r="O1416" t="inlineStr">
        <is>
          <t>2024-22</t>
        </is>
      </c>
      <c r="P1416" t="inlineStr">
        <is>
          <t>Documentação Aprovada</t>
        </is>
      </c>
      <c r="Q1416" t="inlineStr">
        <is>
          <t>Aprovado Diretoria</t>
        </is>
      </c>
      <c r="R1416" t="inlineStr">
        <is>
          <t>Aprovado Caixa</t>
        </is>
      </c>
      <c r="S1416" t="inlineStr">
        <is>
          <t>Pago</t>
        </is>
      </c>
    </row>
    <row r="1417">
      <c r="A1417" t="n">
        <v>51822</v>
      </c>
      <c r="C1417" t="n">
        <v>115</v>
      </c>
      <c r="D1417" t="inlineStr">
        <is>
          <t>Riviera Bar</t>
        </is>
      </c>
      <c r="E1417" t="inlineStr">
        <is>
          <t xml:space="preserve">LEITERIA CABRIOLA FROMAGES DE CHEVRE LTDA </t>
        </is>
      </c>
      <c r="F1417" t="n">
        <v>789</v>
      </c>
      <c r="G1417" s="30" t="n">
        <v>45438</v>
      </c>
      <c r="H1417" s="30" t="n">
        <v>45439</v>
      </c>
      <c r="I1417" s="30" t="n">
        <v>45439</v>
      </c>
      <c r="J1417" s="30" t="n">
        <v>45412</v>
      </c>
      <c r="K1417" s="30" t="n">
        <v>45412</v>
      </c>
      <c r="L1417" t="inlineStr">
        <is>
          <t>Boleto Bancário</t>
        </is>
      </c>
      <c r="O1417" t="inlineStr">
        <is>
          <t>2024-21</t>
        </is>
      </c>
      <c r="P1417" t="inlineStr">
        <is>
          <t>Documentação Aprovada</t>
        </is>
      </c>
      <c r="Q1417" t="inlineStr">
        <is>
          <t>Aprovado Diretoria</t>
        </is>
      </c>
      <c r="R1417" t="inlineStr">
        <is>
          <t>Aprovado Caixa</t>
        </is>
      </c>
      <c r="S1417" t="inlineStr">
        <is>
          <t>Pago</t>
        </is>
      </c>
    </row>
    <row r="1418">
      <c r="A1418" t="n">
        <v>56767</v>
      </c>
      <c r="C1418" t="n">
        <v>115</v>
      </c>
      <c r="D1418" t="inlineStr">
        <is>
          <t>Riviera Bar</t>
        </is>
      </c>
      <c r="E1418" t="inlineStr">
        <is>
          <t xml:space="preserve">GRUPELL </t>
        </is>
      </c>
      <c r="F1418" t="n">
        <v>850</v>
      </c>
      <c r="G1418" s="30" t="n">
        <v>45443</v>
      </c>
      <c r="H1418" s="30" t="n"/>
      <c r="I1418" s="30" t="n">
        <v>45439</v>
      </c>
      <c r="J1418" s="30" t="n">
        <v>45443</v>
      </c>
      <c r="K1418" s="30" t="n">
        <v>45446</v>
      </c>
      <c r="L1418" t="inlineStr">
        <is>
          <t>Transferência Bancária ou Pix</t>
        </is>
      </c>
      <c r="O1418" t="inlineStr">
        <is>
          <t>2024-22</t>
        </is>
      </c>
      <c r="P1418" t="inlineStr">
        <is>
          <t>Documentação Aprovada</t>
        </is>
      </c>
      <c r="Q1418" t="inlineStr">
        <is>
          <t>Aprovado Diretoria</t>
        </is>
      </c>
      <c r="R1418" t="inlineStr">
        <is>
          <t>Aprovado Caixa</t>
        </is>
      </c>
      <c r="S1418" t="inlineStr">
        <is>
          <t>Pago</t>
        </is>
      </c>
    </row>
    <row r="1419">
      <c r="A1419" t="n">
        <v>56276</v>
      </c>
      <c r="C1419" t="n">
        <v>115</v>
      </c>
      <c r="D1419" t="inlineStr">
        <is>
          <t>Riviera Bar</t>
        </is>
      </c>
      <c r="E1419" t="inlineStr">
        <is>
          <t>PETTY CASH</t>
        </is>
      </c>
      <c r="F1419" t="n">
        <v>10</v>
      </c>
      <c r="G1419" s="30" t="n">
        <v>45437</v>
      </c>
      <c r="H1419" s="30" t="n"/>
      <c r="I1419" s="30" t="n">
        <v>45437</v>
      </c>
      <c r="J1419" s="30" t="n">
        <v>45437</v>
      </c>
      <c r="K1419" s="30" t="n">
        <v>45441</v>
      </c>
      <c r="L1419" t="inlineStr">
        <is>
          <t>Dinheiro em Espécie</t>
        </is>
      </c>
      <c r="M1419" t="inlineStr">
        <is>
          <t>UTILIDADES</t>
        </is>
      </c>
      <c r="N1419" t="inlineStr">
        <is>
          <t>MATERIAL DE ESCRITORIO</t>
        </is>
      </c>
      <c r="O1419" t="inlineStr">
        <is>
          <t>2024-21</t>
        </is>
      </c>
      <c r="P1419" t="inlineStr">
        <is>
          <t>Documentação Aprovada</t>
        </is>
      </c>
      <c r="Q1419" t="inlineStr">
        <is>
          <t>Aprovado Diretoria</t>
        </is>
      </c>
      <c r="R1419" t="inlineStr">
        <is>
          <t>Aprovado Caixa</t>
        </is>
      </c>
      <c r="S1419" t="inlineStr">
        <is>
          <t>Pago</t>
        </is>
      </c>
    </row>
    <row r="1420">
      <c r="A1420" t="n">
        <v>56265</v>
      </c>
      <c r="C1420" t="n">
        <v>115</v>
      </c>
      <c r="D1420" t="inlineStr">
        <is>
          <t>Riviera Bar</t>
        </is>
      </c>
      <c r="E1420" t="inlineStr">
        <is>
          <t>PETTY CASH</t>
        </is>
      </c>
      <c r="F1420" t="n">
        <v>150</v>
      </c>
      <c r="G1420" s="30" t="n">
        <v>45436</v>
      </c>
      <c r="H1420" s="30" t="n"/>
      <c r="I1420" s="30" t="n">
        <v>45436</v>
      </c>
      <c r="J1420" s="30" t="n">
        <v>45436</v>
      </c>
      <c r="K1420" s="30" t="n">
        <v>45441</v>
      </c>
      <c r="L1420" t="inlineStr">
        <is>
          <t>Dinheiro em Espécie</t>
        </is>
      </c>
      <c r="M1420" t="inlineStr">
        <is>
          <t>UTILIDADES</t>
        </is>
      </c>
      <c r="N1420" t="inlineStr">
        <is>
          <t xml:space="preserve"> CONDUÇÕES/TAXI/UBER</t>
        </is>
      </c>
      <c r="O1420" t="inlineStr">
        <is>
          <t>2024-21</t>
        </is>
      </c>
      <c r="P1420" t="inlineStr">
        <is>
          <t>Documentação Aprovada</t>
        </is>
      </c>
      <c r="Q1420" t="inlineStr">
        <is>
          <t>Aprovado Diretoria</t>
        </is>
      </c>
      <c r="R1420" t="inlineStr">
        <is>
          <t>Aprovado Caixa</t>
        </is>
      </c>
      <c r="S1420" t="inlineStr">
        <is>
          <t>Pago</t>
        </is>
      </c>
    </row>
    <row r="1421">
      <c r="A1421" t="n">
        <v>56274</v>
      </c>
      <c r="C1421" t="n">
        <v>115</v>
      </c>
      <c r="D1421" t="inlineStr">
        <is>
          <t>Riviera Bar</t>
        </is>
      </c>
      <c r="E1421" t="inlineStr">
        <is>
          <t>PETTY CASH</t>
        </is>
      </c>
      <c r="F1421" t="n">
        <v>5.99</v>
      </c>
      <c r="G1421" s="30" t="n">
        <v>45436</v>
      </c>
      <c r="H1421" s="30" t="n"/>
      <c r="I1421" s="30" t="n">
        <v>45436</v>
      </c>
      <c r="J1421" s="30" t="n">
        <v>45436</v>
      </c>
      <c r="K1421" s="30" t="n">
        <v>45441</v>
      </c>
      <c r="L1421" t="inlineStr">
        <is>
          <t>Dinheiro em Espécie</t>
        </is>
      </c>
      <c r="M1421" t="inlineStr">
        <is>
          <t>INSUMOS</t>
        </is>
      </c>
      <c r="N1421" t="inlineStr">
        <is>
          <t>ALIMENTOS</t>
        </is>
      </c>
      <c r="O1421" t="inlineStr">
        <is>
          <t>2024-21</t>
        </is>
      </c>
      <c r="P1421" t="inlineStr">
        <is>
          <t>Documentação Aprovada</t>
        </is>
      </c>
      <c r="Q1421" t="inlineStr">
        <is>
          <t>Aprovado Diretoria</t>
        </is>
      </c>
      <c r="R1421" t="inlineStr">
        <is>
          <t>Aprovado Caixa</t>
        </is>
      </c>
      <c r="S1421" t="inlineStr">
        <is>
          <t>Pago</t>
        </is>
      </c>
    </row>
    <row r="1422">
      <c r="A1422" t="n">
        <v>53364</v>
      </c>
      <c r="C1422" t="n">
        <v>115</v>
      </c>
      <c r="D1422" t="inlineStr">
        <is>
          <t>Riviera Bar</t>
        </is>
      </c>
      <c r="E1422" t="inlineStr">
        <is>
          <t xml:space="preserve">EMPORIO MEL </t>
        </is>
      </c>
      <c r="F1422" t="n">
        <v>2094</v>
      </c>
      <c r="G1422" s="30" t="n">
        <v>45436</v>
      </c>
      <c r="H1422" s="30" t="n">
        <v>45436</v>
      </c>
      <c r="I1422" s="30" t="n">
        <v>45436</v>
      </c>
      <c r="J1422" s="30" t="n">
        <v>45421</v>
      </c>
      <c r="K1422" s="30" t="n">
        <v>45421</v>
      </c>
      <c r="L1422" t="inlineStr">
        <is>
          <t>Boleto Bancário</t>
        </is>
      </c>
      <c r="O1422" t="inlineStr">
        <is>
          <t>2024-21</t>
        </is>
      </c>
      <c r="P1422" t="inlineStr">
        <is>
          <t>Documentação Aprovada</t>
        </is>
      </c>
      <c r="Q1422" t="inlineStr">
        <is>
          <t>Aprovado Diretoria</t>
        </is>
      </c>
      <c r="R1422" t="inlineStr">
        <is>
          <t>Aprovado Caixa</t>
        </is>
      </c>
      <c r="S1422" t="inlineStr">
        <is>
          <t>Pago</t>
        </is>
      </c>
    </row>
    <row r="1423">
      <c r="A1423" t="n">
        <v>53518</v>
      </c>
      <c r="C1423" t="n">
        <v>115</v>
      </c>
      <c r="D1423" t="inlineStr">
        <is>
          <t>Riviera Bar</t>
        </is>
      </c>
      <c r="E1423" t="inlineStr">
        <is>
          <t>INVYE CAPITAL LTDA</t>
        </is>
      </c>
      <c r="F1423" t="n">
        <v>1200</v>
      </c>
      <c r="G1423" s="30" t="n">
        <v>45436</v>
      </c>
      <c r="H1423" s="30" t="n">
        <v>45436</v>
      </c>
      <c r="I1423" s="30" t="n">
        <v>45436</v>
      </c>
      <c r="J1423" s="30" t="n">
        <v>45422</v>
      </c>
      <c r="K1423" s="30" t="n">
        <v>45422</v>
      </c>
      <c r="L1423" t="inlineStr">
        <is>
          <t>Boleto Bancário</t>
        </is>
      </c>
      <c r="M1423" t="inlineStr">
        <is>
          <t>SERVICOS DE TERCEIROS</t>
        </is>
      </c>
      <c r="N1423" t="inlineStr">
        <is>
          <t>ASSESSORIA GERAL</t>
        </is>
      </c>
      <c r="O1423" t="inlineStr">
        <is>
          <t>2024-21</t>
        </is>
      </c>
      <c r="P1423" t="inlineStr">
        <is>
          <t>Documentação Aprovada</t>
        </is>
      </c>
      <c r="Q1423" t="inlineStr">
        <is>
          <t>Aprovado Diretoria</t>
        </is>
      </c>
      <c r="R1423" t="inlineStr">
        <is>
          <t>Aprovado Caixa</t>
        </is>
      </c>
      <c r="S1423" t="inlineStr">
        <is>
          <t>Pago</t>
        </is>
      </c>
    </row>
    <row r="1424">
      <c r="A1424" t="n">
        <v>53718</v>
      </c>
      <c r="C1424" t="n">
        <v>115</v>
      </c>
      <c r="D1424" t="inlineStr">
        <is>
          <t>Riviera Bar</t>
        </is>
      </c>
      <c r="E1424" t="inlineStr">
        <is>
          <t>CIUFFI HORTIFRUTI EIRELI</t>
        </is>
      </c>
      <c r="F1424" t="n">
        <v>1297.27</v>
      </c>
      <c r="G1424" s="30" t="n">
        <v>45436</v>
      </c>
      <c r="H1424" s="30" t="n">
        <v>45436</v>
      </c>
      <c r="I1424" s="30" t="n">
        <v>45436</v>
      </c>
      <c r="J1424" s="30" t="n">
        <v>45422</v>
      </c>
      <c r="K1424" s="30" t="n">
        <v>45422</v>
      </c>
      <c r="L1424" t="inlineStr">
        <is>
          <t>Boleto Bancário</t>
        </is>
      </c>
      <c r="O1424" t="inlineStr">
        <is>
          <t>2024-21</t>
        </is>
      </c>
      <c r="P1424" t="inlineStr">
        <is>
          <t>Documentação Aprovada</t>
        </is>
      </c>
      <c r="Q1424" t="inlineStr">
        <is>
          <t>Aprovado Diretoria</t>
        </is>
      </c>
      <c r="R1424" t="inlineStr">
        <is>
          <t>Aprovado Caixa</t>
        </is>
      </c>
      <c r="S1424" t="inlineStr">
        <is>
          <t>Pago</t>
        </is>
      </c>
    </row>
    <row r="1425">
      <c r="A1425" t="n">
        <v>53810</v>
      </c>
      <c r="C1425" t="n">
        <v>115</v>
      </c>
      <c r="D1425" t="inlineStr">
        <is>
          <t>Riviera Bar</t>
        </is>
      </c>
      <c r="E1425" t="inlineStr">
        <is>
          <t>CECILIA TSUYACO ARAKI SILVA LTDA</t>
        </is>
      </c>
      <c r="F1425" t="n">
        <v>304.25</v>
      </c>
      <c r="G1425" s="30" t="n">
        <v>45436</v>
      </c>
      <c r="H1425" s="30" t="n">
        <v>45436</v>
      </c>
      <c r="I1425" s="30" t="n">
        <v>45436</v>
      </c>
      <c r="J1425" s="30" t="n">
        <v>45425</v>
      </c>
      <c r="K1425" s="30" t="n">
        <v>45425</v>
      </c>
      <c r="L1425" t="inlineStr">
        <is>
          <t>Boleto Bancário</t>
        </is>
      </c>
      <c r="O1425" t="inlineStr">
        <is>
          <t>2024-21</t>
        </is>
      </c>
      <c r="P1425" t="inlineStr">
        <is>
          <t>Documentação Aprovada</t>
        </is>
      </c>
      <c r="Q1425" t="inlineStr">
        <is>
          <t>Aprovado Diretoria</t>
        </is>
      </c>
      <c r="R1425" t="inlineStr">
        <is>
          <t>Aprovado Caixa</t>
        </is>
      </c>
      <c r="S1425" t="inlineStr">
        <is>
          <t>Pago</t>
        </is>
      </c>
    </row>
    <row r="1426">
      <c r="A1426" t="n">
        <v>54188</v>
      </c>
      <c r="C1426" t="n">
        <v>115</v>
      </c>
      <c r="D1426" t="inlineStr">
        <is>
          <t>Riviera Bar</t>
        </is>
      </c>
      <c r="E1426" t="inlineStr">
        <is>
          <t>MARIO PEDRO FELICIANO HORTIFRUTI EPP</t>
        </is>
      </c>
      <c r="F1426" t="n">
        <v>781.87</v>
      </c>
      <c r="G1426" s="30" t="n">
        <v>45436</v>
      </c>
      <c r="H1426" s="30" t="n">
        <v>45436</v>
      </c>
      <c r="I1426" s="30" t="n">
        <v>45436</v>
      </c>
      <c r="J1426" s="30" t="n">
        <v>45428</v>
      </c>
      <c r="K1426" s="30" t="n">
        <v>45428</v>
      </c>
      <c r="L1426" t="inlineStr">
        <is>
          <t>Boleto Bancário</t>
        </is>
      </c>
      <c r="O1426" t="inlineStr">
        <is>
          <t>2024-21</t>
        </is>
      </c>
      <c r="P1426" t="inlineStr">
        <is>
          <t>Documentação Aprovada</t>
        </is>
      </c>
      <c r="Q1426" t="inlineStr">
        <is>
          <t>Aprovado Diretoria</t>
        </is>
      </c>
      <c r="R1426" t="inlineStr">
        <is>
          <t>Aprovado Caixa</t>
        </is>
      </c>
      <c r="S1426" t="inlineStr">
        <is>
          <t>Pago</t>
        </is>
      </c>
    </row>
    <row r="1427">
      <c r="A1427" t="n">
        <v>54190</v>
      </c>
      <c r="C1427" t="n">
        <v>115</v>
      </c>
      <c r="D1427" t="inlineStr">
        <is>
          <t>Riviera Bar</t>
        </is>
      </c>
      <c r="E1427" t="inlineStr">
        <is>
          <t>MARIO PEDRO FELICIANO HORTIFRUTI EPP</t>
        </is>
      </c>
      <c r="F1427" t="n">
        <v>27</v>
      </c>
      <c r="G1427" s="30" t="n">
        <v>45436</v>
      </c>
      <c r="H1427" s="30" t="n">
        <v>45436</v>
      </c>
      <c r="I1427" s="30" t="n">
        <v>45436</v>
      </c>
      <c r="J1427" s="30" t="n">
        <v>45428</v>
      </c>
      <c r="K1427" s="30" t="n">
        <v>45428</v>
      </c>
      <c r="L1427" t="inlineStr">
        <is>
          <t>Boleto Bancário</t>
        </is>
      </c>
      <c r="O1427" t="inlineStr">
        <is>
          <t>2024-21</t>
        </is>
      </c>
      <c r="P1427" t="inlineStr">
        <is>
          <t>Documentação Aprovada</t>
        </is>
      </c>
      <c r="Q1427" t="inlineStr">
        <is>
          <t>Aprovado Diretoria</t>
        </is>
      </c>
      <c r="R1427" t="inlineStr">
        <is>
          <t>Aprovado Caixa</t>
        </is>
      </c>
      <c r="S1427" t="inlineStr">
        <is>
          <t>Pago</t>
        </is>
      </c>
    </row>
    <row r="1428">
      <c r="A1428" t="n">
        <v>54209</v>
      </c>
      <c r="C1428" t="n">
        <v>115</v>
      </c>
      <c r="D1428" t="inlineStr">
        <is>
          <t>Riviera Bar</t>
        </is>
      </c>
      <c r="E1428" t="inlineStr">
        <is>
          <t>NOVA COMERCIAL DO PEIXE EIRELI</t>
        </is>
      </c>
      <c r="F1428" t="n">
        <v>1626</v>
      </c>
      <c r="G1428" s="30" t="n">
        <v>45436</v>
      </c>
      <c r="H1428" s="30" t="n">
        <v>45436</v>
      </c>
      <c r="I1428" s="30" t="n">
        <v>45436</v>
      </c>
      <c r="J1428" s="30" t="n">
        <v>45422</v>
      </c>
      <c r="K1428" s="30" t="n">
        <v>45428</v>
      </c>
      <c r="L1428" t="inlineStr">
        <is>
          <t>Boleto Bancário</t>
        </is>
      </c>
      <c r="O1428" t="inlineStr">
        <is>
          <t>2024-21</t>
        </is>
      </c>
      <c r="P1428" t="inlineStr">
        <is>
          <t>Documentação Aprovada</t>
        </is>
      </c>
      <c r="Q1428" t="inlineStr">
        <is>
          <t>Aprovado Diretoria</t>
        </is>
      </c>
      <c r="R1428" t="inlineStr">
        <is>
          <t>Aprovado Caixa</t>
        </is>
      </c>
      <c r="S1428" t="inlineStr">
        <is>
          <t>Pago</t>
        </is>
      </c>
    </row>
    <row r="1429">
      <c r="A1429" t="n">
        <v>51506</v>
      </c>
      <c r="C1429" t="n">
        <v>115</v>
      </c>
      <c r="D1429" t="inlineStr">
        <is>
          <t>Riviera Bar</t>
        </is>
      </c>
      <c r="E1429" t="inlineStr">
        <is>
          <t>PJ 48288499000100</t>
        </is>
      </c>
      <c r="F1429" t="n">
        <v>3150</v>
      </c>
      <c r="G1429" s="30" t="n">
        <v>45437</v>
      </c>
      <c r="H1429" s="30" t="n">
        <v>45436</v>
      </c>
      <c r="I1429" s="30" t="n">
        <v>45436</v>
      </c>
      <c r="J1429" s="30" t="n">
        <v>45408</v>
      </c>
      <c r="K1429" s="30" t="n">
        <v>45408</v>
      </c>
      <c r="L1429" t="inlineStr">
        <is>
          <t>Transferência Bancária ou Pix</t>
        </is>
      </c>
      <c r="M1429" t="inlineStr">
        <is>
          <t>MAO DE OBRA FIXA/ TEMPORARIOS</t>
        </is>
      </c>
      <c r="N1429" t="inlineStr">
        <is>
          <t>COMISSÕES E GORJETA</t>
        </is>
      </c>
      <c r="O1429" t="inlineStr">
        <is>
          <t>2024-21</t>
        </is>
      </c>
      <c r="P1429" t="inlineStr">
        <is>
          <t>Documentação Aprovada</t>
        </is>
      </c>
      <c r="Q1429" t="inlineStr">
        <is>
          <t>Aprovado Diretoria</t>
        </is>
      </c>
      <c r="R1429" t="inlineStr">
        <is>
          <t>Aprovado Caixa</t>
        </is>
      </c>
      <c r="S1429" t="inlineStr">
        <is>
          <t>Pago</t>
        </is>
      </c>
    </row>
    <row r="1430">
      <c r="A1430" t="n">
        <v>51507</v>
      </c>
      <c r="C1430" t="n">
        <v>115</v>
      </c>
      <c r="D1430" t="inlineStr">
        <is>
          <t>Riviera Bar</t>
        </is>
      </c>
      <c r="E1430" t="inlineStr">
        <is>
          <t>PJ 48090882000150</t>
        </is>
      </c>
      <c r="F1430" t="n">
        <v>3150</v>
      </c>
      <c r="G1430" s="30" t="n">
        <v>45437</v>
      </c>
      <c r="H1430" s="30" t="n">
        <v>45436</v>
      </c>
      <c r="I1430" s="30" t="n">
        <v>45436</v>
      </c>
      <c r="J1430" s="30" t="n">
        <v>45408</v>
      </c>
      <c r="K1430" s="30" t="n">
        <v>45408</v>
      </c>
      <c r="L1430" t="inlineStr">
        <is>
          <t>Transferência Bancária ou Pix</t>
        </is>
      </c>
      <c r="M1430" t="inlineStr">
        <is>
          <t>MAO DE OBRA FIXA/ TEMPORARIOS</t>
        </is>
      </c>
      <c r="N1430" t="inlineStr">
        <is>
          <t>COMISSÕES E GORJETA</t>
        </is>
      </c>
      <c r="O1430" t="inlineStr">
        <is>
          <t>2024-21</t>
        </is>
      </c>
      <c r="P1430" t="inlineStr">
        <is>
          <t>Documentação Aprovada</t>
        </is>
      </c>
      <c r="Q1430" t="inlineStr">
        <is>
          <t>Aprovado Diretoria</t>
        </is>
      </c>
      <c r="R1430" t="inlineStr">
        <is>
          <t>Aprovado Caixa</t>
        </is>
      </c>
      <c r="S1430" t="inlineStr">
        <is>
          <t>Pago</t>
        </is>
      </c>
    </row>
    <row r="1431">
      <c r="A1431" t="n">
        <v>51508</v>
      </c>
      <c r="C1431" t="n">
        <v>115</v>
      </c>
      <c r="D1431" t="inlineStr">
        <is>
          <t>Riviera Bar</t>
        </is>
      </c>
      <c r="E1431" t="inlineStr">
        <is>
          <t>PJ 44690559000166</t>
        </is>
      </c>
      <c r="F1431" t="n">
        <v>3750</v>
      </c>
      <c r="G1431" s="30" t="n">
        <v>45437</v>
      </c>
      <c r="H1431" s="30" t="n">
        <v>45436</v>
      </c>
      <c r="I1431" s="30" t="n">
        <v>45436</v>
      </c>
      <c r="J1431" s="30" t="n">
        <v>45408</v>
      </c>
      <c r="K1431" s="30" t="n">
        <v>45408</v>
      </c>
      <c r="L1431" t="inlineStr">
        <is>
          <t>Transferência Bancária ou Pix</t>
        </is>
      </c>
      <c r="M1431" t="inlineStr">
        <is>
          <t>MAO DE OBRA FIXA/ TEMPORARIOS</t>
        </is>
      </c>
      <c r="N1431" t="inlineStr">
        <is>
          <t>COMISSÕES E GORJETA</t>
        </is>
      </c>
      <c r="O1431" t="inlineStr">
        <is>
          <t>2024-21</t>
        </is>
      </c>
      <c r="P1431" t="inlineStr">
        <is>
          <t>Documentação Aprovada</t>
        </is>
      </c>
      <c r="Q1431" t="inlineStr">
        <is>
          <t>Aprovado Diretoria</t>
        </is>
      </c>
      <c r="R1431" t="inlineStr">
        <is>
          <t>Aprovado Caixa</t>
        </is>
      </c>
      <c r="S1431" t="inlineStr">
        <is>
          <t>Pago</t>
        </is>
      </c>
    </row>
    <row r="1432">
      <c r="A1432" t="n">
        <v>51509</v>
      </c>
      <c r="C1432" t="n">
        <v>115</v>
      </c>
      <c r="D1432" t="inlineStr">
        <is>
          <t>Riviera Bar</t>
        </is>
      </c>
      <c r="E1432" t="inlineStr">
        <is>
          <t>PJ 50589611000195</t>
        </is>
      </c>
      <c r="F1432" t="n">
        <v>3750</v>
      </c>
      <c r="G1432" s="30" t="n">
        <v>45437</v>
      </c>
      <c r="H1432" s="30" t="n">
        <v>45436</v>
      </c>
      <c r="I1432" s="30" t="n">
        <v>45436</v>
      </c>
      <c r="J1432" s="30" t="n">
        <v>45408</v>
      </c>
      <c r="K1432" s="30" t="n">
        <v>45408</v>
      </c>
      <c r="L1432" t="inlineStr">
        <is>
          <t>Transferência Bancária ou Pix</t>
        </is>
      </c>
      <c r="M1432" t="inlineStr">
        <is>
          <t>MAO DE OBRA FIXA/ TEMPORARIOS</t>
        </is>
      </c>
      <c r="N1432" t="inlineStr">
        <is>
          <t>COMISSÕES E GORJETA</t>
        </is>
      </c>
      <c r="O1432" t="inlineStr">
        <is>
          <t>2024-21</t>
        </is>
      </c>
      <c r="P1432" t="inlineStr">
        <is>
          <t>Documentação Aprovada</t>
        </is>
      </c>
      <c r="Q1432" t="inlineStr">
        <is>
          <t>Aprovado Diretoria</t>
        </is>
      </c>
      <c r="R1432" t="inlineStr">
        <is>
          <t>Aprovado Caixa</t>
        </is>
      </c>
      <c r="S1432" t="inlineStr">
        <is>
          <t>Pago</t>
        </is>
      </c>
    </row>
    <row r="1433">
      <c r="A1433" t="n">
        <v>51510</v>
      </c>
      <c r="C1433" t="n">
        <v>115</v>
      </c>
      <c r="D1433" t="inlineStr">
        <is>
          <t>Riviera Bar</t>
        </is>
      </c>
      <c r="E1433" t="inlineStr">
        <is>
          <t>PJ 42902265000125</t>
        </is>
      </c>
      <c r="F1433" t="n">
        <v>3750</v>
      </c>
      <c r="G1433" s="30" t="n">
        <v>45437</v>
      </c>
      <c r="H1433" s="30" t="n">
        <v>45436</v>
      </c>
      <c r="I1433" s="30" t="n">
        <v>45436</v>
      </c>
      <c r="J1433" s="30" t="n">
        <v>45408</v>
      </c>
      <c r="K1433" s="30" t="n">
        <v>45408</v>
      </c>
      <c r="L1433" t="inlineStr">
        <is>
          <t>Transferência Bancária ou Pix</t>
        </is>
      </c>
      <c r="M1433" t="inlineStr">
        <is>
          <t>MAO DE OBRA FIXA/ TEMPORARIOS</t>
        </is>
      </c>
      <c r="N1433" t="inlineStr">
        <is>
          <t>COMISSÕES E GORJETA</t>
        </is>
      </c>
      <c r="O1433" t="inlineStr">
        <is>
          <t>2024-21</t>
        </is>
      </c>
      <c r="P1433" t="inlineStr">
        <is>
          <t>Documentação Aprovada</t>
        </is>
      </c>
      <c r="Q1433" t="inlineStr">
        <is>
          <t>Aprovado Diretoria</t>
        </is>
      </c>
      <c r="R1433" t="inlineStr">
        <is>
          <t>Aprovado Caixa</t>
        </is>
      </c>
      <c r="S1433" t="inlineStr">
        <is>
          <t>Pago</t>
        </is>
      </c>
    </row>
    <row r="1434">
      <c r="A1434" t="n">
        <v>51511</v>
      </c>
      <c r="C1434" t="n">
        <v>115</v>
      </c>
      <c r="D1434" t="inlineStr">
        <is>
          <t>Riviera Bar</t>
        </is>
      </c>
      <c r="E1434" t="inlineStr">
        <is>
          <t>PJ 47038408000116</t>
        </is>
      </c>
      <c r="F1434" t="n">
        <v>3150</v>
      </c>
      <c r="G1434" s="30" t="n">
        <v>45437</v>
      </c>
      <c r="H1434" s="30" t="n">
        <v>45436</v>
      </c>
      <c r="I1434" s="30" t="n">
        <v>45436</v>
      </c>
      <c r="J1434" s="30" t="n">
        <v>45408</v>
      </c>
      <c r="K1434" s="30" t="n">
        <v>45408</v>
      </c>
      <c r="L1434" t="inlineStr">
        <is>
          <t>Transferência Bancária ou Pix</t>
        </is>
      </c>
      <c r="M1434" t="inlineStr">
        <is>
          <t>MAO DE OBRA FIXA/ TEMPORARIOS</t>
        </is>
      </c>
      <c r="N1434" t="inlineStr">
        <is>
          <t>COMISSÕES E GORJETA</t>
        </is>
      </c>
      <c r="O1434" t="inlineStr">
        <is>
          <t>2024-21</t>
        </is>
      </c>
      <c r="P1434" t="inlineStr">
        <is>
          <t>Documentação Aprovada</t>
        </is>
      </c>
      <c r="Q1434" t="inlineStr">
        <is>
          <t>Aprovado Diretoria</t>
        </is>
      </c>
      <c r="R1434" t="inlineStr">
        <is>
          <t>Aprovado Caixa</t>
        </is>
      </c>
      <c r="S1434" t="inlineStr">
        <is>
          <t>Pago</t>
        </is>
      </c>
    </row>
    <row r="1435">
      <c r="A1435" t="n">
        <v>51512</v>
      </c>
      <c r="C1435" t="n">
        <v>115</v>
      </c>
      <c r="D1435" t="inlineStr">
        <is>
          <t>Riviera Bar</t>
        </is>
      </c>
      <c r="E1435" t="inlineStr">
        <is>
          <t>PJ 46864061000144</t>
        </is>
      </c>
      <c r="F1435" t="n">
        <v>1230</v>
      </c>
      <c r="G1435" s="30" t="n">
        <v>45437</v>
      </c>
      <c r="H1435" s="30" t="n">
        <v>45436</v>
      </c>
      <c r="I1435" s="30" t="n">
        <v>45436</v>
      </c>
      <c r="J1435" s="30" t="n">
        <v>45408</v>
      </c>
      <c r="K1435" s="30" t="n">
        <v>45408</v>
      </c>
      <c r="L1435" t="inlineStr">
        <is>
          <t>Transferência Bancária ou Pix</t>
        </is>
      </c>
      <c r="M1435" t="inlineStr">
        <is>
          <t>MAO DE OBRA FIXA/ TEMPORARIOS</t>
        </is>
      </c>
      <c r="N1435" t="inlineStr">
        <is>
          <t>COMISSÕES E GORJETA</t>
        </is>
      </c>
      <c r="O1435" t="inlineStr">
        <is>
          <t>2024-21</t>
        </is>
      </c>
      <c r="P1435" t="inlineStr">
        <is>
          <t>Documentação Aprovada</t>
        </is>
      </c>
      <c r="Q1435" t="inlineStr">
        <is>
          <t>Aprovado Diretoria</t>
        </is>
      </c>
      <c r="R1435" t="inlineStr">
        <is>
          <t>Aprovado Caixa</t>
        </is>
      </c>
      <c r="S1435" t="inlineStr">
        <is>
          <t>Pago</t>
        </is>
      </c>
    </row>
    <row r="1436">
      <c r="A1436" t="n">
        <v>51513</v>
      </c>
      <c r="C1436" t="n">
        <v>115</v>
      </c>
      <c r="D1436" t="inlineStr">
        <is>
          <t>Riviera Bar</t>
        </is>
      </c>
      <c r="E1436" t="inlineStr">
        <is>
          <t>PJ 48246207000177</t>
        </is>
      </c>
      <c r="F1436" t="n">
        <v>3150</v>
      </c>
      <c r="G1436" s="30" t="n">
        <v>45437</v>
      </c>
      <c r="H1436" s="30" t="n">
        <v>45436</v>
      </c>
      <c r="I1436" s="30" t="n">
        <v>45436</v>
      </c>
      <c r="J1436" s="30" t="n">
        <v>45408</v>
      </c>
      <c r="K1436" s="30" t="n">
        <v>45408</v>
      </c>
      <c r="L1436" t="inlineStr">
        <is>
          <t>Transferência Bancária ou Pix</t>
        </is>
      </c>
      <c r="M1436" t="inlineStr">
        <is>
          <t>MAO DE OBRA FIXA/ TEMPORARIOS</t>
        </is>
      </c>
      <c r="N1436" t="inlineStr">
        <is>
          <t>COMISSÕES E GORJETA</t>
        </is>
      </c>
      <c r="O1436" t="inlineStr">
        <is>
          <t>2024-21</t>
        </is>
      </c>
      <c r="P1436" t="inlineStr">
        <is>
          <t>Documentação Aprovada</t>
        </is>
      </c>
      <c r="Q1436" t="inlineStr">
        <is>
          <t>Aprovado Diretoria</t>
        </is>
      </c>
      <c r="R1436" t="inlineStr">
        <is>
          <t>Aprovado Caixa</t>
        </is>
      </c>
      <c r="S1436" t="inlineStr">
        <is>
          <t>Pago</t>
        </is>
      </c>
    </row>
    <row r="1437">
      <c r="A1437" t="n">
        <v>51514</v>
      </c>
      <c r="C1437" t="n">
        <v>115</v>
      </c>
      <c r="D1437" t="inlineStr">
        <is>
          <t>Riviera Bar</t>
        </is>
      </c>
      <c r="E1437" t="inlineStr">
        <is>
          <t xml:space="preserve">PJ 26809718000117 GUSTAVO FERNANDES SILVA </t>
        </is>
      </c>
      <c r="F1437" t="n">
        <v>3150</v>
      </c>
      <c r="G1437" s="30" t="n">
        <v>45437</v>
      </c>
      <c r="H1437" s="30" t="n">
        <v>45436</v>
      </c>
      <c r="I1437" s="30" t="n">
        <v>45436</v>
      </c>
      <c r="J1437" s="30" t="n">
        <v>45408</v>
      </c>
      <c r="K1437" s="30" t="n">
        <v>45408</v>
      </c>
      <c r="L1437" t="inlineStr">
        <is>
          <t>Transferência Bancária ou Pix</t>
        </is>
      </c>
      <c r="M1437" t="inlineStr">
        <is>
          <t>MAO DE OBRA FIXA/ TEMPORARIOS</t>
        </is>
      </c>
      <c r="N1437" t="inlineStr">
        <is>
          <t>COMISSÕES E GORJETA</t>
        </is>
      </c>
      <c r="O1437" t="inlineStr">
        <is>
          <t>2024-21</t>
        </is>
      </c>
      <c r="P1437" t="inlineStr">
        <is>
          <t>Documentação Aprovada</t>
        </is>
      </c>
      <c r="Q1437" t="inlineStr">
        <is>
          <t>Aprovado Diretoria</t>
        </is>
      </c>
      <c r="R1437" t="inlineStr">
        <is>
          <t>Aprovado Caixa</t>
        </is>
      </c>
      <c r="S1437" t="inlineStr">
        <is>
          <t>Pago</t>
        </is>
      </c>
    </row>
    <row r="1438">
      <c r="A1438" t="n">
        <v>51273</v>
      </c>
      <c r="C1438" t="n">
        <v>115</v>
      </c>
      <c r="D1438" t="inlineStr">
        <is>
          <t>Riviera Bar</t>
        </is>
      </c>
      <c r="E1438" t="inlineStr">
        <is>
          <t>AMBEV S.A.</t>
        </is>
      </c>
      <c r="F1438" t="n">
        <v>8254.68</v>
      </c>
      <c r="G1438" s="30" t="n">
        <v>45435</v>
      </c>
      <c r="H1438" s="30" t="n">
        <v>45435</v>
      </c>
      <c r="I1438" s="30" t="n">
        <v>45435</v>
      </c>
      <c r="J1438" s="30" t="n">
        <v>45406</v>
      </c>
      <c r="K1438" s="30" t="n">
        <v>45406</v>
      </c>
      <c r="L1438" t="inlineStr">
        <is>
          <t>Boleto Bancário</t>
        </is>
      </c>
      <c r="O1438" t="inlineStr">
        <is>
          <t>2024-21</t>
        </is>
      </c>
      <c r="P1438" t="inlineStr">
        <is>
          <t>Documentação Aprovada</t>
        </is>
      </c>
      <c r="Q1438" t="inlineStr">
        <is>
          <t>Aprovado Diretoria</t>
        </is>
      </c>
      <c r="R1438" t="inlineStr">
        <is>
          <t>Aprovado Caixa</t>
        </is>
      </c>
      <c r="S1438" t="inlineStr">
        <is>
          <t>Pago</t>
        </is>
      </c>
    </row>
    <row r="1439">
      <c r="A1439" t="n">
        <v>51274</v>
      </c>
      <c r="C1439" t="n">
        <v>115</v>
      </c>
      <c r="D1439" t="inlineStr">
        <is>
          <t>Riviera Bar</t>
        </is>
      </c>
      <c r="E1439" t="inlineStr">
        <is>
          <t>AMBEV S. A. - CDD SAO PAULO</t>
        </is>
      </c>
      <c r="F1439" t="n">
        <v>3861</v>
      </c>
      <c r="G1439" s="30" t="n">
        <v>45435</v>
      </c>
      <c r="H1439" s="30" t="n">
        <v>45435</v>
      </c>
      <c r="I1439" s="30" t="n">
        <v>45435</v>
      </c>
      <c r="J1439" s="30" t="n">
        <v>45406</v>
      </c>
      <c r="K1439" s="30" t="n">
        <v>45406</v>
      </c>
      <c r="L1439" t="inlineStr">
        <is>
          <t>Boleto Bancário</t>
        </is>
      </c>
      <c r="M1439" t="inlineStr">
        <is>
          <t>INSUMOS</t>
        </is>
      </c>
      <c r="N1439" t="inlineStr">
        <is>
          <t>BEBIDAS</t>
        </is>
      </c>
      <c r="O1439" t="inlineStr">
        <is>
          <t>2024-21</t>
        </is>
      </c>
      <c r="P1439" t="inlineStr">
        <is>
          <t>Documentação Aprovada</t>
        </is>
      </c>
      <c r="Q1439" t="inlineStr">
        <is>
          <t>Aprovado Diretoria</t>
        </is>
      </c>
      <c r="R1439" t="inlineStr">
        <is>
          <t>Aprovado Caixa</t>
        </is>
      </c>
      <c r="S1439" t="inlineStr">
        <is>
          <t>Pago</t>
        </is>
      </c>
    </row>
    <row r="1440">
      <c r="A1440" t="n">
        <v>53139</v>
      </c>
      <c r="C1440" t="n">
        <v>115</v>
      </c>
      <c r="D1440" t="inlineStr">
        <is>
          <t>Riviera Bar</t>
        </is>
      </c>
      <c r="E1440" t="inlineStr">
        <is>
          <t>BATARD PADARIA ARTESANAL LTDA</t>
        </is>
      </c>
      <c r="F1440" t="n">
        <v>1065</v>
      </c>
      <c r="G1440" s="30" t="n">
        <v>45435</v>
      </c>
      <c r="H1440" s="30" t="n">
        <v>45435</v>
      </c>
      <c r="I1440" s="30" t="n">
        <v>45435</v>
      </c>
      <c r="J1440" s="30" t="n">
        <v>45420</v>
      </c>
      <c r="K1440" s="30" t="n">
        <v>45420</v>
      </c>
      <c r="L1440" t="inlineStr">
        <is>
          <t>Boleto Bancário</t>
        </is>
      </c>
      <c r="O1440" t="inlineStr">
        <is>
          <t>2024-21</t>
        </is>
      </c>
      <c r="P1440" t="inlineStr">
        <is>
          <t>Documentação Aprovada</t>
        </is>
      </c>
      <c r="Q1440" t="inlineStr">
        <is>
          <t>Aprovado Diretoria</t>
        </is>
      </c>
      <c r="R1440" t="inlineStr">
        <is>
          <t>Aprovado Caixa</t>
        </is>
      </c>
      <c r="S1440" t="inlineStr">
        <is>
          <t>Pago</t>
        </is>
      </c>
    </row>
    <row r="1441">
      <c r="A1441" t="n">
        <v>53359</v>
      </c>
      <c r="C1441" t="n">
        <v>115</v>
      </c>
      <c r="D1441" t="inlineStr">
        <is>
          <t>Riviera Bar</t>
        </is>
      </c>
      <c r="E1441" t="inlineStr">
        <is>
          <t>SAMPATACADO DE GENEROS ALIMENTICIOS E BEBIDAS LTDA</t>
        </is>
      </c>
      <c r="F1441" t="n">
        <v>2238.99</v>
      </c>
      <c r="G1441" s="30" t="n">
        <v>45435</v>
      </c>
      <c r="H1441" s="30" t="n">
        <v>45435</v>
      </c>
      <c r="I1441" s="30" t="n">
        <v>45435</v>
      </c>
      <c r="J1441" s="30" t="n">
        <v>45421</v>
      </c>
      <c r="K1441" s="30" t="n">
        <v>45421</v>
      </c>
      <c r="L1441" t="inlineStr">
        <is>
          <t>Boleto Bancário</t>
        </is>
      </c>
      <c r="O1441" t="inlineStr">
        <is>
          <t>2024-21</t>
        </is>
      </c>
      <c r="P1441" t="inlineStr">
        <is>
          <t>Documentação Aprovada</t>
        </is>
      </c>
      <c r="Q1441" t="inlineStr">
        <is>
          <t>Aprovado Diretoria</t>
        </is>
      </c>
      <c r="R1441" t="inlineStr">
        <is>
          <t>Aprovado Caixa</t>
        </is>
      </c>
      <c r="S1441" t="inlineStr">
        <is>
          <t>Pago</t>
        </is>
      </c>
    </row>
    <row r="1442">
      <c r="A1442" t="n">
        <v>53722</v>
      </c>
      <c r="C1442" t="n">
        <v>115</v>
      </c>
      <c r="D1442" t="inlineStr">
        <is>
          <t>Riviera Bar</t>
        </is>
      </c>
      <c r="E1442" t="inlineStr">
        <is>
          <t>CECILIA TSUYACO ARAKI SILVA LTDA</t>
        </is>
      </c>
      <c r="F1442" t="n">
        <v>556.5</v>
      </c>
      <c r="G1442" s="30" t="n">
        <v>45435</v>
      </c>
      <c r="H1442" s="30" t="n">
        <v>45435</v>
      </c>
      <c r="I1442" s="30" t="n">
        <v>45435</v>
      </c>
      <c r="J1442" s="30" t="n">
        <v>45422</v>
      </c>
      <c r="K1442" s="30" t="n">
        <v>45422</v>
      </c>
      <c r="L1442" t="inlineStr">
        <is>
          <t>Boleto Bancário</t>
        </is>
      </c>
      <c r="O1442" t="inlineStr">
        <is>
          <t>2024-21</t>
        </is>
      </c>
      <c r="P1442" t="inlineStr">
        <is>
          <t>Documentação Aprovada</t>
        </is>
      </c>
      <c r="Q1442" t="inlineStr">
        <is>
          <t>Aprovado Diretoria</t>
        </is>
      </c>
      <c r="R1442" t="inlineStr">
        <is>
          <t>Aprovado Caixa</t>
        </is>
      </c>
      <c r="S1442" t="inlineStr">
        <is>
          <t>Pago</t>
        </is>
      </c>
    </row>
    <row r="1443">
      <c r="A1443" t="n">
        <v>53724</v>
      </c>
      <c r="C1443" t="n">
        <v>115</v>
      </c>
      <c r="D1443" t="inlineStr">
        <is>
          <t>Riviera Bar</t>
        </is>
      </c>
      <c r="E1443" t="inlineStr">
        <is>
          <t>MARIO PEDRO FELICIANO HORTIFRUTI EPP</t>
        </is>
      </c>
      <c r="F1443" t="n">
        <v>95.48</v>
      </c>
      <c r="G1443" s="30" t="n">
        <v>45435</v>
      </c>
      <c r="H1443" s="30" t="n">
        <v>45435</v>
      </c>
      <c r="I1443" s="30" t="n">
        <v>45435</v>
      </c>
      <c r="J1443" s="30" t="n">
        <v>45422</v>
      </c>
      <c r="K1443" s="30" t="n">
        <v>45422</v>
      </c>
      <c r="L1443" t="inlineStr">
        <is>
          <t>Boleto Bancário</t>
        </is>
      </c>
      <c r="O1443" t="inlineStr">
        <is>
          <t>2024-21</t>
        </is>
      </c>
      <c r="P1443" t="inlineStr">
        <is>
          <t>Documentação Aprovada</t>
        </is>
      </c>
      <c r="Q1443" t="inlineStr">
        <is>
          <t>Aprovado Diretoria</t>
        </is>
      </c>
      <c r="R1443" t="inlineStr">
        <is>
          <t>Aprovado Caixa</t>
        </is>
      </c>
      <c r="S1443" t="inlineStr">
        <is>
          <t>Pago</t>
        </is>
      </c>
    </row>
    <row r="1444">
      <c r="A1444" t="n">
        <v>53725</v>
      </c>
      <c r="C1444" t="n">
        <v>115</v>
      </c>
      <c r="D1444" t="inlineStr">
        <is>
          <t>Riviera Bar</t>
        </is>
      </c>
      <c r="E1444" t="inlineStr">
        <is>
          <t>MARIO PEDRO FELICIANO HORTIFRUTI EPP</t>
        </is>
      </c>
      <c r="F1444" t="n">
        <v>625.75</v>
      </c>
      <c r="G1444" s="30" t="n">
        <v>45435</v>
      </c>
      <c r="H1444" s="30" t="n">
        <v>45435</v>
      </c>
      <c r="I1444" s="30" t="n">
        <v>45435</v>
      </c>
      <c r="J1444" s="30" t="n">
        <v>45422</v>
      </c>
      <c r="K1444" s="30" t="n">
        <v>45422</v>
      </c>
      <c r="L1444" t="inlineStr">
        <is>
          <t>Boleto Bancário</t>
        </is>
      </c>
      <c r="O1444" t="inlineStr">
        <is>
          <t>2024-21</t>
        </is>
      </c>
      <c r="P1444" t="inlineStr">
        <is>
          <t>Documentação Aprovada</t>
        </is>
      </c>
      <c r="Q1444" t="inlineStr">
        <is>
          <t>Aprovado Diretoria</t>
        </is>
      </c>
      <c r="R1444" t="inlineStr">
        <is>
          <t>Aprovado Caixa</t>
        </is>
      </c>
      <c r="S1444" t="inlineStr">
        <is>
          <t>Pago</t>
        </is>
      </c>
    </row>
    <row r="1445">
      <c r="A1445" t="n">
        <v>53921</v>
      </c>
      <c r="C1445" t="n">
        <v>115</v>
      </c>
      <c r="D1445" t="inlineStr">
        <is>
          <t>Riviera Bar</t>
        </is>
      </c>
      <c r="E1445" t="inlineStr">
        <is>
          <t>Marisa Maria da Silva Maruyama</t>
        </is>
      </c>
      <c r="F1445" t="n">
        <v>200</v>
      </c>
      <c r="G1445" s="30" t="n">
        <v>45435</v>
      </c>
      <c r="H1445" s="30" t="n">
        <v>45435</v>
      </c>
      <c r="I1445" s="30" t="n">
        <v>45435</v>
      </c>
      <c r="J1445" s="30" t="n">
        <v>45420</v>
      </c>
      <c r="K1445" s="30" t="n">
        <v>45426</v>
      </c>
      <c r="L1445" t="inlineStr">
        <is>
          <t>Dinheiro em Espécie</t>
        </is>
      </c>
      <c r="M1445" t="inlineStr">
        <is>
          <t>UTILIDADES</t>
        </is>
      </c>
      <c r="N1445" t="inlineStr">
        <is>
          <t>MANUTENCAO EM GERAL</t>
        </is>
      </c>
      <c r="O1445" t="inlineStr">
        <is>
          <t>2024-21</t>
        </is>
      </c>
      <c r="P1445" t="inlineStr">
        <is>
          <t>Documentação Aprovada</t>
        </is>
      </c>
      <c r="Q1445" t="inlineStr">
        <is>
          <t>Aprovado Diretoria</t>
        </is>
      </c>
      <c r="R1445" t="inlineStr">
        <is>
          <t>Aprovado Caixa</t>
        </is>
      </c>
      <c r="S1445" t="inlineStr">
        <is>
          <t>Pago</t>
        </is>
      </c>
    </row>
    <row r="1446">
      <c r="A1446" t="n">
        <v>55370</v>
      </c>
      <c r="C1446" t="n">
        <v>115</v>
      </c>
      <c r="D1446" t="inlineStr">
        <is>
          <t>Riviera Bar</t>
        </is>
      </c>
      <c r="E1446" t="inlineStr">
        <is>
          <t>PETTY CASH</t>
        </is>
      </c>
      <c r="F1446" t="n">
        <v>10</v>
      </c>
      <c r="G1446" s="30" t="n">
        <v>45435</v>
      </c>
      <c r="H1446" s="30" t="n"/>
      <c r="I1446" s="30" t="n">
        <v>45435</v>
      </c>
      <c r="J1446" s="30" t="n">
        <v>45435</v>
      </c>
      <c r="K1446" s="30" t="n">
        <v>45435</v>
      </c>
      <c r="L1446" t="inlineStr">
        <is>
          <t>Dinheiro em Espécie</t>
        </is>
      </c>
      <c r="M1446" t="inlineStr">
        <is>
          <t>DESPESAS GERAIS</t>
        </is>
      </c>
      <c r="N1446" t="inlineStr">
        <is>
          <t>MANUTENCAO EM GERAL</t>
        </is>
      </c>
      <c r="O1446" t="inlineStr">
        <is>
          <t>2024-21</t>
        </is>
      </c>
      <c r="P1446" t="inlineStr">
        <is>
          <t>Documentação Aprovada</t>
        </is>
      </c>
      <c r="Q1446" t="inlineStr">
        <is>
          <t>Aprovado Diretoria</t>
        </is>
      </c>
      <c r="R1446" t="inlineStr">
        <is>
          <t>Aprovado Caixa</t>
        </is>
      </c>
      <c r="S1446" t="inlineStr">
        <is>
          <t>Pago</t>
        </is>
      </c>
    </row>
    <row r="1447">
      <c r="A1447" t="n">
        <v>55371</v>
      </c>
      <c r="C1447" t="n">
        <v>115</v>
      </c>
      <c r="D1447" t="inlineStr">
        <is>
          <t>Riviera Bar</t>
        </is>
      </c>
      <c r="E1447" t="inlineStr">
        <is>
          <t>PETTY CASH</t>
        </is>
      </c>
      <c r="F1447" t="n">
        <v>155</v>
      </c>
      <c r="G1447" s="30" t="n">
        <v>45435</v>
      </c>
      <c r="H1447" s="30" t="n"/>
      <c r="I1447" s="30" t="n">
        <v>45435</v>
      </c>
      <c r="J1447" s="30" t="n">
        <v>45435</v>
      </c>
      <c r="K1447" s="30" t="n">
        <v>45435</v>
      </c>
      <c r="L1447" t="inlineStr">
        <is>
          <t>Dinheiro em Espécie</t>
        </is>
      </c>
      <c r="M1447" t="inlineStr">
        <is>
          <t>DESPESAS GERAIS</t>
        </is>
      </c>
      <c r="N1447" t="inlineStr">
        <is>
          <t>MANUTENCAO EM GERAL</t>
        </is>
      </c>
      <c r="O1447" t="inlineStr">
        <is>
          <t>2024-21</t>
        </is>
      </c>
      <c r="P1447" t="inlineStr">
        <is>
          <t>Documentação Aprovada</t>
        </is>
      </c>
      <c r="Q1447" t="inlineStr">
        <is>
          <t>Aprovado Diretoria</t>
        </is>
      </c>
      <c r="R1447" t="inlineStr">
        <is>
          <t>Aprovado Caixa</t>
        </is>
      </c>
      <c r="S1447" t="inlineStr">
        <is>
          <t>Pago</t>
        </is>
      </c>
    </row>
    <row r="1448">
      <c r="A1448" t="n">
        <v>55372</v>
      </c>
      <c r="C1448" t="n">
        <v>115</v>
      </c>
      <c r="D1448" t="inlineStr">
        <is>
          <t>Riviera Bar</t>
        </is>
      </c>
      <c r="E1448" t="inlineStr">
        <is>
          <t>PETTY CASH</t>
        </is>
      </c>
      <c r="F1448" t="n">
        <v>96</v>
      </c>
      <c r="G1448" s="30" t="n">
        <v>45435</v>
      </c>
      <c r="H1448" s="30" t="n"/>
      <c r="I1448" s="30" t="n">
        <v>45435</v>
      </c>
      <c r="J1448" s="30" t="n">
        <v>45435</v>
      </c>
      <c r="K1448" s="30" t="n">
        <v>45435</v>
      </c>
      <c r="L1448" t="inlineStr">
        <is>
          <t>Dinheiro em Espécie</t>
        </is>
      </c>
      <c r="M1448" t="inlineStr">
        <is>
          <t>DESPESAS GERAIS</t>
        </is>
      </c>
      <c r="N1448" t="inlineStr">
        <is>
          <t>MANUTENCAO EM GERAL</t>
        </is>
      </c>
      <c r="O1448" t="inlineStr">
        <is>
          <t>2024-21</t>
        </is>
      </c>
      <c r="P1448" t="inlineStr">
        <is>
          <t>Documentação Aprovada</t>
        </is>
      </c>
      <c r="Q1448" t="inlineStr">
        <is>
          <t>Aprovado Diretoria</t>
        </is>
      </c>
      <c r="R1448" t="inlineStr">
        <is>
          <t>Aprovado Caixa</t>
        </is>
      </c>
      <c r="S1448" t="inlineStr">
        <is>
          <t>Pago</t>
        </is>
      </c>
    </row>
    <row r="1449">
      <c r="A1449" t="n">
        <v>55430</v>
      </c>
      <c r="C1449" t="n">
        <v>115</v>
      </c>
      <c r="D1449" t="inlineStr">
        <is>
          <t>Riviera Bar</t>
        </is>
      </c>
      <c r="E1449" t="inlineStr">
        <is>
          <t>KING COMERCIO E IMPORTACAO DE BEBIDAS LT</t>
        </is>
      </c>
      <c r="F1449" t="n">
        <v>0</v>
      </c>
      <c r="G1449" s="30" t="n">
        <v>45435</v>
      </c>
      <c r="H1449" s="30" t="n"/>
      <c r="I1449" s="30" t="n">
        <v>45435</v>
      </c>
      <c r="J1449" s="30" t="n">
        <v>45435</v>
      </c>
      <c r="K1449" s="30" t="n">
        <v>45435</v>
      </c>
      <c r="L1449" t="inlineStr">
        <is>
          <t xml:space="preserve">Nota Bonificada </t>
        </is>
      </c>
      <c r="M1449" t="inlineStr">
        <is>
          <t>INSUMOS</t>
        </is>
      </c>
      <c r="N1449" t="inlineStr">
        <is>
          <t>BEBIDAS</t>
        </is>
      </c>
      <c r="O1449" t="inlineStr">
        <is>
          <t>2024-21</t>
        </is>
      </c>
      <c r="P1449" t="inlineStr">
        <is>
          <t>Documentação Aprovada</t>
        </is>
      </c>
      <c r="Q1449" t="inlineStr">
        <is>
          <t>Aprovado Diretoria</t>
        </is>
      </c>
      <c r="R1449" t="inlineStr">
        <is>
          <t>Aprovado Caixa</t>
        </is>
      </c>
      <c r="S1449" t="inlineStr">
        <is>
          <t>Pago</t>
        </is>
      </c>
    </row>
    <row r="1450">
      <c r="A1450" t="n">
        <v>55538</v>
      </c>
      <c r="C1450" t="n">
        <v>115</v>
      </c>
      <c r="D1450" t="inlineStr">
        <is>
          <t>Riviera Bar</t>
        </is>
      </c>
      <c r="E1450" t="inlineStr">
        <is>
          <t>PETTY CASH</t>
        </is>
      </c>
      <c r="F1450" t="n">
        <v>24.98</v>
      </c>
      <c r="G1450" s="30" t="n">
        <v>45435</v>
      </c>
      <c r="H1450" s="30" t="n"/>
      <c r="I1450" s="30" t="n">
        <v>45435</v>
      </c>
      <c r="J1450" s="30" t="n">
        <v>45435</v>
      </c>
      <c r="K1450" s="30" t="n">
        <v>45436</v>
      </c>
      <c r="L1450" t="inlineStr">
        <is>
          <t>Dinheiro em Espécie</t>
        </is>
      </c>
      <c r="M1450" t="inlineStr">
        <is>
          <t>INSUMOS</t>
        </is>
      </c>
      <c r="N1450" t="inlineStr">
        <is>
          <t>ALIMENTOS</t>
        </is>
      </c>
      <c r="O1450" t="inlineStr">
        <is>
          <t>2024-21</t>
        </is>
      </c>
      <c r="P1450" t="inlineStr">
        <is>
          <t>Documentação Aprovada</t>
        </is>
      </c>
      <c r="Q1450" t="inlineStr">
        <is>
          <t>Aprovado Diretoria</t>
        </is>
      </c>
      <c r="R1450" t="inlineStr">
        <is>
          <t>Aprovado Caixa</t>
        </is>
      </c>
      <c r="S1450" t="inlineStr">
        <is>
          <t>Pago</t>
        </is>
      </c>
    </row>
    <row r="1451">
      <c r="A1451" t="n">
        <v>54320</v>
      </c>
      <c r="C1451" t="n">
        <v>115</v>
      </c>
      <c r="D1451" t="inlineStr">
        <is>
          <t>Riviera Bar</t>
        </is>
      </c>
      <c r="E1451" t="inlineStr">
        <is>
          <t>ICE4</t>
        </is>
      </c>
      <c r="F1451" t="n">
        <v>809.4</v>
      </c>
      <c r="G1451" s="30" t="n">
        <v>45435</v>
      </c>
      <c r="H1451" s="30" t="n">
        <v>45435</v>
      </c>
      <c r="I1451" s="30" t="n">
        <v>45435</v>
      </c>
      <c r="J1451" s="30" t="n">
        <v>45428</v>
      </c>
      <c r="K1451" s="30" t="n">
        <v>45428</v>
      </c>
      <c r="L1451" t="inlineStr">
        <is>
          <t>Boleto Bancário</t>
        </is>
      </c>
      <c r="O1451" t="inlineStr">
        <is>
          <t>2024-21</t>
        </is>
      </c>
      <c r="P1451" t="inlineStr">
        <is>
          <t>Documentação Aprovada</t>
        </is>
      </c>
      <c r="Q1451" t="inlineStr">
        <is>
          <t>Aprovado Diretoria</t>
        </is>
      </c>
      <c r="R1451" t="inlineStr">
        <is>
          <t>Aprovado Caixa</t>
        </is>
      </c>
      <c r="S1451" t="inlineStr">
        <is>
          <t>Pago</t>
        </is>
      </c>
    </row>
    <row r="1452">
      <c r="A1452" t="n">
        <v>54799</v>
      </c>
      <c r="C1452" t="n">
        <v>115</v>
      </c>
      <c r="D1452" t="inlineStr">
        <is>
          <t>Riviera Bar</t>
        </is>
      </c>
      <c r="E1452" t="inlineStr">
        <is>
          <t>VALE TRANSPORTE</t>
        </is>
      </c>
      <c r="F1452" t="n">
        <v>3520.67</v>
      </c>
      <c r="G1452" s="30" t="n">
        <v>45435</v>
      </c>
      <c r="H1452" s="30" t="n">
        <v>45435</v>
      </c>
      <c r="I1452" s="30" t="n">
        <v>45435</v>
      </c>
      <c r="J1452" s="30" t="n">
        <v>45444</v>
      </c>
      <c r="K1452" s="30" t="n">
        <v>45432</v>
      </c>
      <c r="L1452" t="inlineStr">
        <is>
          <t>Boleto Bancário</t>
        </is>
      </c>
      <c r="M1452" t="inlineStr">
        <is>
          <t>MAO DE OBRA FIXA/ TEMPORARIOS</t>
        </is>
      </c>
      <c r="N1452" t="inlineStr">
        <is>
          <t>VALE TRANSPORTE</t>
        </is>
      </c>
      <c r="O1452" t="inlineStr">
        <is>
          <t>2024-21</t>
        </is>
      </c>
      <c r="P1452" t="inlineStr">
        <is>
          <t>Documentação Aprovada</t>
        </is>
      </c>
      <c r="Q1452" t="inlineStr">
        <is>
          <t>Aprovado Diretoria</t>
        </is>
      </c>
      <c r="R1452" t="inlineStr">
        <is>
          <t>Aprovado Caixa</t>
        </is>
      </c>
      <c r="S1452" t="inlineStr">
        <is>
          <t>Pago</t>
        </is>
      </c>
    </row>
    <row r="1453">
      <c r="A1453" t="n">
        <v>55062</v>
      </c>
      <c r="C1453" t="n">
        <v>115</v>
      </c>
      <c r="D1453" t="inlineStr">
        <is>
          <t>Riviera Bar</t>
        </is>
      </c>
      <c r="E1453" t="inlineStr">
        <is>
          <t>ESTAFF SOLUCOES TECNOLOGICAS DE AGENCIAMENTO LTDA</t>
        </is>
      </c>
      <c r="F1453" t="n">
        <v>15614.5</v>
      </c>
      <c r="G1453" s="30" t="n">
        <v>45435</v>
      </c>
      <c r="H1453" s="30" t="n">
        <v>45435</v>
      </c>
      <c r="I1453" s="30" t="n">
        <v>45435</v>
      </c>
      <c r="J1453" s="30" t="n">
        <v>45434</v>
      </c>
      <c r="K1453" s="30" t="n">
        <v>45434</v>
      </c>
      <c r="L1453" t="inlineStr">
        <is>
          <t>Boleto Bancário</t>
        </is>
      </c>
      <c r="M1453" t="inlineStr">
        <is>
          <t>MAO DE OBRA FIXA/ TEMPORARIOS</t>
        </is>
      </c>
      <c r="N1453" t="inlineStr">
        <is>
          <t>MÃO DE OBRA EXTRA</t>
        </is>
      </c>
      <c r="O1453" t="inlineStr">
        <is>
          <t>2024-21</t>
        </is>
      </c>
      <c r="P1453" t="inlineStr">
        <is>
          <t>Documentação Aprovada</t>
        </is>
      </c>
      <c r="Q1453" t="inlineStr">
        <is>
          <t>Aprovado Diretoria</t>
        </is>
      </c>
      <c r="R1453" t="inlineStr">
        <is>
          <t>Aprovado Caixa</t>
        </is>
      </c>
      <c r="S1453" t="inlineStr">
        <is>
          <t>Pago</t>
        </is>
      </c>
    </row>
    <row r="1454">
      <c r="A1454" t="n">
        <v>51297</v>
      </c>
      <c r="C1454" t="n">
        <v>115</v>
      </c>
      <c r="D1454" t="inlineStr">
        <is>
          <t>Riviera Bar</t>
        </is>
      </c>
      <c r="E1454" t="inlineStr">
        <is>
          <t xml:space="preserve">LEITERIA CABRIOLA FROMAGES DE CHEVRE LTDA </t>
        </is>
      </c>
      <c r="F1454" t="n">
        <v>789</v>
      </c>
      <c r="G1454" s="30" t="n">
        <v>45434</v>
      </c>
      <c r="H1454" s="30" t="n">
        <v>45434</v>
      </c>
      <c r="I1454" s="30" t="n">
        <v>45434</v>
      </c>
      <c r="J1454" s="30" t="n">
        <v>45406</v>
      </c>
      <c r="K1454" s="30" t="n">
        <v>45406</v>
      </c>
      <c r="L1454" t="inlineStr">
        <is>
          <t>Boleto Bancário</t>
        </is>
      </c>
      <c r="O1454" t="inlineStr">
        <is>
          <t>2024-21</t>
        </is>
      </c>
      <c r="P1454" t="inlineStr">
        <is>
          <t>Documentação Aprovada</t>
        </is>
      </c>
      <c r="Q1454" t="inlineStr">
        <is>
          <t>Aprovado Diretoria</t>
        </is>
      </c>
      <c r="R1454" t="inlineStr">
        <is>
          <t>Aprovado Caixa</t>
        </is>
      </c>
      <c r="S1454" t="inlineStr">
        <is>
          <t>Pago</t>
        </is>
      </c>
    </row>
    <row r="1455">
      <c r="A1455" t="n">
        <v>53151</v>
      </c>
      <c r="C1455" t="n">
        <v>115</v>
      </c>
      <c r="D1455" t="inlineStr">
        <is>
          <t>Riviera Bar</t>
        </is>
      </c>
      <c r="E1455" t="inlineStr">
        <is>
          <t>T F CIUFF HORTIFRUTI LTDA</t>
        </is>
      </c>
      <c r="F1455" t="n">
        <v>4028.29</v>
      </c>
      <c r="G1455" s="30" t="n">
        <v>45434</v>
      </c>
      <c r="H1455" s="30" t="n">
        <v>45434</v>
      </c>
      <c r="I1455" s="30" t="n">
        <v>45434</v>
      </c>
      <c r="J1455" s="30" t="n">
        <v>45420</v>
      </c>
      <c r="K1455" s="30" t="n">
        <v>45420</v>
      </c>
      <c r="L1455" t="inlineStr">
        <is>
          <t>Boleto Bancário</t>
        </is>
      </c>
      <c r="M1455" t="inlineStr">
        <is>
          <t>INSUMOS</t>
        </is>
      </c>
      <c r="N1455" t="inlineStr">
        <is>
          <t>ALIMENTOS</t>
        </is>
      </c>
      <c r="O1455" t="inlineStr">
        <is>
          <t>2024-21</t>
        </is>
      </c>
      <c r="P1455" t="inlineStr">
        <is>
          <t>Documentação Aprovada</t>
        </is>
      </c>
      <c r="Q1455" t="inlineStr">
        <is>
          <t>Aprovado Diretoria</t>
        </is>
      </c>
      <c r="R1455" t="inlineStr">
        <is>
          <t>Aprovado Caixa</t>
        </is>
      </c>
      <c r="S1455" t="inlineStr">
        <is>
          <t>Pago</t>
        </is>
      </c>
    </row>
    <row r="1456">
      <c r="A1456" t="n">
        <v>53357</v>
      </c>
      <c r="C1456" t="n">
        <v>115</v>
      </c>
      <c r="D1456" t="inlineStr">
        <is>
          <t>Riviera Bar</t>
        </is>
      </c>
      <c r="E1456" t="inlineStr">
        <is>
          <t>TARUMA CIA COMERCIAL AGRICOLA</t>
        </is>
      </c>
      <c r="F1456" t="n">
        <v>649.7</v>
      </c>
      <c r="G1456" s="30" t="n">
        <v>45434</v>
      </c>
      <c r="H1456" s="30" t="n">
        <v>45434</v>
      </c>
      <c r="I1456" s="30" t="n">
        <v>45434</v>
      </c>
      <c r="J1456" s="30" t="n">
        <v>45421</v>
      </c>
      <c r="K1456" s="30" t="n">
        <v>45421</v>
      </c>
      <c r="L1456" t="inlineStr">
        <is>
          <t>Boleto Bancário</t>
        </is>
      </c>
      <c r="M1456" t="inlineStr">
        <is>
          <t>INSUMOS</t>
        </is>
      </c>
      <c r="N1456" t="inlineStr">
        <is>
          <t>ALIMENTOS</t>
        </is>
      </c>
      <c r="O1456" t="inlineStr">
        <is>
          <t>2024-21</t>
        </is>
      </c>
      <c r="P1456" t="inlineStr">
        <is>
          <t>Documentação Aprovada</t>
        </is>
      </c>
      <c r="Q1456" t="inlineStr">
        <is>
          <t>Aprovado Diretoria</t>
        </is>
      </c>
      <c r="R1456" t="inlineStr">
        <is>
          <t>Aprovado Caixa</t>
        </is>
      </c>
      <c r="S1456" t="inlineStr">
        <is>
          <t>Pago</t>
        </is>
      </c>
    </row>
    <row r="1457">
      <c r="A1457" t="n">
        <v>53407</v>
      </c>
      <c r="C1457" t="n">
        <v>115</v>
      </c>
      <c r="D1457" t="inlineStr">
        <is>
          <t>Riviera Bar</t>
        </is>
      </c>
      <c r="E1457" t="inlineStr">
        <is>
          <t>Officina Do Vidro Arte E Artesanato Ltda</t>
        </is>
      </c>
      <c r="F1457" t="n">
        <v>360.24</v>
      </c>
      <c r="G1457" s="30" t="n">
        <v>45434</v>
      </c>
      <c r="H1457" s="30" t="n">
        <v>45434</v>
      </c>
      <c r="I1457" s="30" t="n">
        <v>45434</v>
      </c>
      <c r="J1457" s="30" t="n">
        <v>45421</v>
      </c>
      <c r="K1457" s="30" t="n">
        <v>45421</v>
      </c>
      <c r="L1457" t="inlineStr">
        <is>
          <t>Boleto Bancário</t>
        </is>
      </c>
      <c r="M1457" t="inlineStr">
        <is>
          <t>UTILIDADES</t>
        </is>
      </c>
      <c r="N1457" t="inlineStr">
        <is>
          <t>UTENSILIOS</t>
        </is>
      </c>
      <c r="O1457" t="inlineStr">
        <is>
          <t>2024-21</t>
        </is>
      </c>
      <c r="P1457" t="inlineStr">
        <is>
          <t>Documentação Aprovada</t>
        </is>
      </c>
      <c r="Q1457" t="inlineStr">
        <is>
          <t>Aprovado Diretoria</t>
        </is>
      </c>
      <c r="R1457" t="inlineStr">
        <is>
          <t>Aprovado Caixa</t>
        </is>
      </c>
      <c r="S1457" t="inlineStr">
        <is>
          <t>Pago</t>
        </is>
      </c>
    </row>
    <row r="1458">
      <c r="A1458" t="n">
        <v>53628</v>
      </c>
      <c r="C1458" t="n">
        <v>115</v>
      </c>
      <c r="D1458" t="inlineStr">
        <is>
          <t>Riviera Bar</t>
        </is>
      </c>
      <c r="E1458" t="inlineStr">
        <is>
          <t xml:space="preserve">E-LEMENTO SOLUCOES EM QR-CODES LTDA </t>
        </is>
      </c>
      <c r="F1458" t="n">
        <v>29.98</v>
      </c>
      <c r="G1458" s="30" t="n">
        <v>45434</v>
      </c>
      <c r="H1458" s="30" t="n"/>
      <c r="I1458" s="30" t="n">
        <v>45434</v>
      </c>
      <c r="J1458" s="30" t="n">
        <v>45422</v>
      </c>
      <c r="K1458" s="30" t="n">
        <v>45422</v>
      </c>
      <c r="L1458" t="inlineStr">
        <is>
          <t>Transferência Bancária ou Pix</t>
        </is>
      </c>
      <c r="M1458" t="inlineStr">
        <is>
          <t>CUSTOS COM MARKETING</t>
        </is>
      </c>
      <c r="N1458" t="inlineStr">
        <is>
          <t xml:space="preserve"> MAT DE PROPAGANDA/ FER DE MKT</t>
        </is>
      </c>
      <c r="O1458" t="inlineStr">
        <is>
          <t>2024-21</t>
        </is>
      </c>
      <c r="P1458" t="inlineStr">
        <is>
          <t>Documentação Aprovada</t>
        </is>
      </c>
      <c r="Q1458" t="inlineStr">
        <is>
          <t>Aprovado Diretoria</t>
        </is>
      </c>
      <c r="R1458" t="inlineStr">
        <is>
          <t>Aprovado Caixa</t>
        </is>
      </c>
      <c r="S1458" t="inlineStr">
        <is>
          <t>Pago</t>
        </is>
      </c>
    </row>
    <row r="1459">
      <c r="A1459" t="n">
        <v>53720</v>
      </c>
      <c r="C1459" t="n">
        <v>115</v>
      </c>
      <c r="D1459" t="inlineStr">
        <is>
          <t>Riviera Bar</t>
        </is>
      </c>
      <c r="E1459" t="inlineStr">
        <is>
          <t>MURILLO S- DUARTE COMERCIAL LTDA</t>
        </is>
      </c>
      <c r="F1459" t="n">
        <v>1582.43</v>
      </c>
      <c r="G1459" s="30" t="n">
        <v>45434</v>
      </c>
      <c r="H1459" s="30" t="n">
        <v>45434</v>
      </c>
      <c r="I1459" s="30" t="n">
        <v>45434</v>
      </c>
      <c r="J1459" s="30" t="n">
        <v>45421</v>
      </c>
      <c r="K1459" s="30" t="n">
        <v>45422</v>
      </c>
      <c r="L1459" t="inlineStr">
        <is>
          <t>Boleto Bancário</t>
        </is>
      </c>
      <c r="M1459" t="inlineStr">
        <is>
          <t>INSUMOS</t>
        </is>
      </c>
      <c r="N1459" t="inlineStr">
        <is>
          <t>BEBIDAS</t>
        </is>
      </c>
      <c r="O1459" t="inlineStr">
        <is>
          <t>2024-21</t>
        </is>
      </c>
      <c r="P1459" t="inlineStr">
        <is>
          <t>Documentação Aprovada</t>
        </is>
      </c>
      <c r="Q1459" t="inlineStr">
        <is>
          <t>Aprovado Diretoria</t>
        </is>
      </c>
      <c r="R1459" t="inlineStr">
        <is>
          <t>Aprovado Caixa</t>
        </is>
      </c>
      <c r="S1459" t="inlineStr">
        <is>
          <t>Pago</t>
        </is>
      </c>
    </row>
    <row r="1460">
      <c r="A1460" t="n">
        <v>54315</v>
      </c>
      <c r="C1460" t="n">
        <v>115</v>
      </c>
      <c r="D1460" t="inlineStr">
        <is>
          <t>Riviera Bar</t>
        </is>
      </c>
      <c r="E1460" t="inlineStr">
        <is>
          <t>MIRANDELA INDUSTRIA E COMERCIO DE PAES E DOCES EIRELI</t>
        </is>
      </c>
      <c r="F1460" t="n">
        <v>110.04</v>
      </c>
      <c r="G1460" s="30" t="n">
        <v>45434</v>
      </c>
      <c r="H1460" s="30" t="n">
        <v>45434</v>
      </c>
      <c r="I1460" s="30" t="n">
        <v>45434</v>
      </c>
      <c r="J1460" s="30" t="n">
        <v>45428</v>
      </c>
      <c r="K1460" s="30" t="n">
        <v>45428</v>
      </c>
      <c r="L1460" t="inlineStr">
        <is>
          <t>Boleto Bancário</t>
        </is>
      </c>
      <c r="O1460" t="inlineStr">
        <is>
          <t>2024-21</t>
        </is>
      </c>
      <c r="P1460" t="inlineStr">
        <is>
          <t>Documentação Aprovada</t>
        </is>
      </c>
      <c r="Q1460" t="inlineStr">
        <is>
          <t>Aprovado Diretoria</t>
        </is>
      </c>
      <c r="R1460" t="inlineStr">
        <is>
          <t>Aprovado Caixa</t>
        </is>
      </c>
      <c r="S1460" t="inlineStr">
        <is>
          <t>Pago</t>
        </is>
      </c>
    </row>
    <row r="1461">
      <c r="A1461" t="n">
        <v>55369</v>
      </c>
      <c r="C1461" t="n">
        <v>115</v>
      </c>
      <c r="D1461" t="inlineStr">
        <is>
          <t>Riviera Bar</t>
        </is>
      </c>
      <c r="E1461" t="inlineStr">
        <is>
          <t>PETTY CASH</t>
        </is>
      </c>
      <c r="F1461" t="n">
        <v>13.16</v>
      </c>
      <c r="G1461" s="30" t="n">
        <v>45434</v>
      </c>
      <c r="H1461" s="30" t="n"/>
      <c r="I1461" s="30" t="n">
        <v>45434</v>
      </c>
      <c r="J1461" s="30" t="n">
        <v>45434</v>
      </c>
      <c r="K1461" s="30" t="n">
        <v>45435</v>
      </c>
      <c r="L1461" t="inlineStr">
        <is>
          <t>Dinheiro em Espécie</t>
        </is>
      </c>
      <c r="M1461" t="inlineStr">
        <is>
          <t>INSUMOS</t>
        </is>
      </c>
      <c r="N1461" t="inlineStr">
        <is>
          <t>EMBALAGENS</t>
        </is>
      </c>
      <c r="O1461" t="inlineStr">
        <is>
          <t>2024-21</t>
        </is>
      </c>
      <c r="P1461" t="inlineStr">
        <is>
          <t>Documentação Aprovada</t>
        </is>
      </c>
      <c r="Q1461" t="inlineStr">
        <is>
          <t>Aprovado Diretoria</t>
        </is>
      </c>
      <c r="R1461" t="inlineStr">
        <is>
          <t>Aprovado Caixa</t>
        </is>
      </c>
      <c r="S1461" t="inlineStr">
        <is>
          <t>Pago</t>
        </is>
      </c>
    </row>
    <row r="1462">
      <c r="A1462" t="n">
        <v>55373</v>
      </c>
      <c r="C1462" t="n">
        <v>115</v>
      </c>
      <c r="D1462" t="inlineStr">
        <is>
          <t>Riviera Bar</t>
        </is>
      </c>
      <c r="E1462" t="inlineStr">
        <is>
          <t>PETTY CASH</t>
        </is>
      </c>
      <c r="F1462" t="n">
        <v>81.61</v>
      </c>
      <c r="G1462" s="30" t="n">
        <v>45434</v>
      </c>
      <c r="H1462" s="30" t="n"/>
      <c r="I1462" s="30" t="n">
        <v>45434</v>
      </c>
      <c r="J1462" s="30" t="n">
        <v>45434</v>
      </c>
      <c r="K1462" s="30" t="n">
        <v>45435</v>
      </c>
      <c r="L1462" t="inlineStr">
        <is>
          <t>Dinheiro em Espécie</t>
        </is>
      </c>
      <c r="M1462" t="inlineStr">
        <is>
          <t>DESPESAS GERAIS</t>
        </is>
      </c>
      <c r="N1462" t="inlineStr">
        <is>
          <t>MANUTENCAO EM GERAL</t>
        </is>
      </c>
      <c r="O1462" t="inlineStr">
        <is>
          <t>2024-21</t>
        </is>
      </c>
      <c r="P1462" t="inlineStr">
        <is>
          <t>Documentação Aprovada</t>
        </is>
      </c>
      <c r="Q1462" t="inlineStr">
        <is>
          <t>Aprovado Diretoria</t>
        </is>
      </c>
      <c r="R1462" t="inlineStr">
        <is>
          <t>Aprovado Caixa</t>
        </is>
      </c>
      <c r="S1462" t="inlineStr">
        <is>
          <t>Pago</t>
        </is>
      </c>
    </row>
    <row r="1463">
      <c r="A1463" t="n">
        <v>55428</v>
      </c>
      <c r="C1463" t="n">
        <v>115</v>
      </c>
      <c r="D1463" t="inlineStr">
        <is>
          <t>Riviera Bar</t>
        </is>
      </c>
      <c r="E1463" t="inlineStr">
        <is>
          <t xml:space="preserve">GRUPELL </t>
        </is>
      </c>
      <c r="F1463" t="n">
        <v>860</v>
      </c>
      <c r="G1463" s="30" t="n">
        <v>45435</v>
      </c>
      <c r="H1463" s="30" t="n"/>
      <c r="I1463" s="30" t="n">
        <v>45433</v>
      </c>
      <c r="J1463" s="30" t="n">
        <v>45435</v>
      </c>
      <c r="K1463" s="30" t="n">
        <v>45435</v>
      </c>
      <c r="L1463" t="inlineStr">
        <is>
          <t>Transferência Bancária ou Pix</t>
        </is>
      </c>
      <c r="O1463" t="inlineStr">
        <is>
          <t>2024-21</t>
        </is>
      </c>
      <c r="P1463" t="inlineStr">
        <is>
          <t>Documentação Aprovada</t>
        </is>
      </c>
      <c r="Q1463" t="inlineStr">
        <is>
          <t>Aprovado Diretoria</t>
        </is>
      </c>
      <c r="R1463" t="inlineStr">
        <is>
          <t>Aprovado Caixa</t>
        </is>
      </c>
      <c r="S1463" t="inlineStr">
        <is>
          <t>Pago</t>
        </is>
      </c>
    </row>
    <row r="1464">
      <c r="A1464" t="n">
        <v>56262</v>
      </c>
      <c r="C1464" t="n">
        <v>115</v>
      </c>
      <c r="D1464" t="inlineStr">
        <is>
          <t>Riviera Bar</t>
        </is>
      </c>
      <c r="E1464" t="inlineStr">
        <is>
          <t>PETTY CASH</t>
        </is>
      </c>
      <c r="F1464" t="n">
        <v>280</v>
      </c>
      <c r="G1464" s="30" t="n">
        <v>45433</v>
      </c>
      <c r="H1464" s="30" t="n"/>
      <c r="I1464" s="30" t="n">
        <v>45433</v>
      </c>
      <c r="J1464" s="30" t="n">
        <v>45433</v>
      </c>
      <c r="K1464" s="30" t="n">
        <v>45441</v>
      </c>
      <c r="L1464" t="inlineStr">
        <is>
          <t>Dinheiro em Espécie</t>
        </is>
      </c>
      <c r="M1464" t="inlineStr">
        <is>
          <t>DESPESAS GERAIS</t>
        </is>
      </c>
      <c r="N1464" t="inlineStr">
        <is>
          <t>MANUTENCAO EM GERAL</t>
        </is>
      </c>
      <c r="O1464" t="inlineStr">
        <is>
          <t>2024-21</t>
        </is>
      </c>
      <c r="P1464" t="inlineStr">
        <is>
          <t>Documentação Aprovada</t>
        </is>
      </c>
      <c r="Q1464" t="inlineStr">
        <is>
          <t>Aprovado Diretoria</t>
        </is>
      </c>
      <c r="R1464" t="inlineStr">
        <is>
          <t>Aprovado Caixa</t>
        </is>
      </c>
      <c r="S1464" t="inlineStr">
        <is>
          <t>Pago</t>
        </is>
      </c>
    </row>
    <row r="1465">
      <c r="A1465" t="n">
        <v>51462</v>
      </c>
      <c r="C1465" t="n">
        <v>115</v>
      </c>
      <c r="D1465" t="inlineStr">
        <is>
          <t>Riviera Bar</t>
        </is>
      </c>
      <c r="E1465" t="inlineStr">
        <is>
          <t xml:space="preserve">ATACADISTA PUGLE </t>
        </is>
      </c>
      <c r="F1465" t="n">
        <v>1253.6</v>
      </c>
      <c r="G1465" s="30" t="n">
        <v>45433</v>
      </c>
      <c r="H1465" s="30" t="n">
        <v>45433</v>
      </c>
      <c r="I1465" s="30" t="n">
        <v>45433</v>
      </c>
      <c r="J1465" s="30" t="n">
        <v>45407</v>
      </c>
      <c r="K1465" s="30" t="n">
        <v>45407</v>
      </c>
      <c r="L1465" t="inlineStr">
        <is>
          <t>Boleto Bancário</t>
        </is>
      </c>
      <c r="M1465" t="inlineStr">
        <is>
          <t>INSUMOS</t>
        </is>
      </c>
      <c r="N1465" t="inlineStr">
        <is>
          <t>ALIMENTOS</t>
        </is>
      </c>
      <c r="O1465" t="inlineStr">
        <is>
          <t>2024-21</t>
        </is>
      </c>
      <c r="P1465" t="inlineStr">
        <is>
          <t>Documentação Aprovada</t>
        </is>
      </c>
      <c r="Q1465" t="inlineStr">
        <is>
          <t>Aprovado Diretoria</t>
        </is>
      </c>
      <c r="R1465" t="inlineStr">
        <is>
          <t>Aprovado Caixa</t>
        </is>
      </c>
      <c r="S1465" t="inlineStr">
        <is>
          <t>Pago</t>
        </is>
      </c>
    </row>
    <row r="1466">
      <c r="A1466" t="n">
        <v>51972</v>
      </c>
      <c r="C1466" t="n">
        <v>115</v>
      </c>
      <c r="D1466" t="inlineStr">
        <is>
          <t>Riviera Bar</t>
        </is>
      </c>
      <c r="E1466" t="inlineStr">
        <is>
          <t>EAU DISTRIB. DE AGUA MINERAL EIRELI - EP</t>
        </is>
      </c>
      <c r="F1466" t="n">
        <v>2338.1</v>
      </c>
      <c r="G1466" s="30" t="n">
        <v>45433</v>
      </c>
      <c r="H1466" s="30" t="n">
        <v>45433</v>
      </c>
      <c r="I1466" s="30" t="n">
        <v>45433</v>
      </c>
      <c r="J1466" s="30" t="n">
        <v>45411</v>
      </c>
      <c r="K1466" s="30" t="n">
        <v>45413</v>
      </c>
      <c r="L1466" t="inlineStr">
        <is>
          <t>Boleto Bancário</t>
        </is>
      </c>
      <c r="O1466" t="inlineStr">
        <is>
          <t>2024-21</t>
        </is>
      </c>
      <c r="P1466" t="inlineStr">
        <is>
          <t>Documentação Aprovada</t>
        </is>
      </c>
      <c r="Q1466" t="inlineStr">
        <is>
          <t>Aprovado Diretoria</t>
        </is>
      </c>
      <c r="R1466" t="inlineStr">
        <is>
          <t>Aprovado Caixa</t>
        </is>
      </c>
      <c r="S1466" t="inlineStr">
        <is>
          <t>Pago</t>
        </is>
      </c>
    </row>
    <row r="1467">
      <c r="A1467" t="n">
        <v>51977</v>
      </c>
      <c r="C1467" t="n">
        <v>115</v>
      </c>
      <c r="D1467" t="inlineStr">
        <is>
          <t>Riviera Bar</t>
        </is>
      </c>
      <c r="E1467" t="inlineStr">
        <is>
          <t xml:space="preserve">EMPORIO MEL </t>
        </is>
      </c>
      <c r="F1467" t="n">
        <v>1063.54</v>
      </c>
      <c r="G1467" s="30" t="n">
        <v>45433</v>
      </c>
      <c r="H1467" s="30" t="n">
        <v>45433</v>
      </c>
      <c r="I1467" s="30" t="n">
        <v>45433</v>
      </c>
      <c r="J1467" s="30" t="n">
        <v>45411</v>
      </c>
      <c r="K1467" s="30" t="n">
        <v>45414</v>
      </c>
      <c r="L1467" t="inlineStr">
        <is>
          <t>Boleto Bancário</t>
        </is>
      </c>
      <c r="O1467" t="inlineStr">
        <is>
          <t>2024-21</t>
        </is>
      </c>
      <c r="P1467" t="inlineStr">
        <is>
          <t>Documentação Aprovada</t>
        </is>
      </c>
      <c r="Q1467" t="inlineStr">
        <is>
          <t>Aprovado Diretoria</t>
        </is>
      </c>
      <c r="R1467" t="inlineStr">
        <is>
          <t>Aprovado Caixa</t>
        </is>
      </c>
      <c r="S1467" t="inlineStr">
        <is>
          <t>Pago</t>
        </is>
      </c>
    </row>
    <row r="1468">
      <c r="A1468" t="n">
        <v>52277</v>
      </c>
      <c r="C1468" t="n">
        <v>115</v>
      </c>
      <c r="D1468" t="inlineStr">
        <is>
          <t>Riviera Bar</t>
        </is>
      </c>
      <c r="F1468" t="n">
        <v>4234.7</v>
      </c>
      <c r="G1468" s="30" t="n">
        <v>45433</v>
      </c>
      <c r="H1468" s="30" t="n">
        <v>45433</v>
      </c>
      <c r="I1468" s="30" t="n">
        <v>45433</v>
      </c>
      <c r="J1468" s="30" t="n">
        <v>45412</v>
      </c>
      <c r="K1468" s="30" t="n">
        <v>45415</v>
      </c>
      <c r="L1468" t="inlineStr">
        <is>
          <t>Boleto Bancário</t>
        </is>
      </c>
      <c r="O1468" t="inlineStr">
        <is>
          <t>2024-21</t>
        </is>
      </c>
      <c r="P1468" t="inlineStr">
        <is>
          <t>Documentação Aprovada</t>
        </is>
      </c>
      <c r="Q1468" t="inlineStr">
        <is>
          <t>Aprovado Diretoria</t>
        </is>
      </c>
      <c r="R1468" t="inlineStr">
        <is>
          <t>Aprovado Caixa</t>
        </is>
      </c>
      <c r="S1468" t="inlineStr">
        <is>
          <t>Pago</t>
        </is>
      </c>
    </row>
    <row r="1469">
      <c r="A1469" t="n">
        <v>54220</v>
      </c>
      <c r="C1469" t="n">
        <v>115</v>
      </c>
      <c r="D1469" t="inlineStr">
        <is>
          <t>Riviera Bar</t>
        </is>
      </c>
      <c r="E1469" t="inlineStr">
        <is>
          <t>LATICINIOS AURICCHIO LTDA</t>
        </is>
      </c>
      <c r="F1469" t="n">
        <v>239.95</v>
      </c>
      <c r="G1469" s="30" t="n">
        <v>45433</v>
      </c>
      <c r="H1469" s="30" t="n">
        <v>45433</v>
      </c>
      <c r="I1469" s="30" t="n">
        <v>45433</v>
      </c>
      <c r="J1469" s="30" t="n">
        <v>45426</v>
      </c>
      <c r="K1469" s="30" t="n">
        <v>45428</v>
      </c>
      <c r="L1469" t="inlineStr">
        <is>
          <t>Boleto Bancário</t>
        </is>
      </c>
      <c r="O1469" t="inlineStr">
        <is>
          <t>2024-21</t>
        </is>
      </c>
      <c r="P1469" t="inlineStr">
        <is>
          <t>Documentação Aprovada</t>
        </is>
      </c>
      <c r="Q1469" t="inlineStr">
        <is>
          <t>Aprovado Diretoria</t>
        </is>
      </c>
      <c r="R1469" t="inlineStr">
        <is>
          <t>Aprovado Caixa</t>
        </is>
      </c>
      <c r="S1469" t="inlineStr">
        <is>
          <t>Pago</t>
        </is>
      </c>
    </row>
    <row r="1470">
      <c r="A1470" t="n">
        <v>55302</v>
      </c>
      <c r="C1470" t="n">
        <v>115</v>
      </c>
      <c r="D1470" t="inlineStr">
        <is>
          <t>Riviera Bar</t>
        </is>
      </c>
      <c r="E1470" t="inlineStr">
        <is>
          <t>PETTY CASH</t>
        </is>
      </c>
      <c r="F1470" t="n">
        <v>30</v>
      </c>
      <c r="G1470" s="30" t="n">
        <v>45433</v>
      </c>
      <c r="H1470" s="30" t="n"/>
      <c r="I1470" s="30" t="n">
        <v>45433</v>
      </c>
      <c r="J1470" s="30" t="n">
        <v>45433</v>
      </c>
      <c r="K1470" s="30" t="n">
        <v>45435</v>
      </c>
      <c r="L1470" t="inlineStr">
        <is>
          <t>Dinheiro em Espécie</t>
        </is>
      </c>
      <c r="M1470" t="inlineStr">
        <is>
          <t>UTILIDADES</t>
        </is>
      </c>
      <c r="N1470" t="inlineStr">
        <is>
          <t xml:space="preserve"> CONDUÇÕES/TAXI/UBER</t>
        </is>
      </c>
      <c r="O1470" t="inlineStr">
        <is>
          <t>2024-21</t>
        </is>
      </c>
      <c r="P1470" t="inlineStr">
        <is>
          <t>Documentação Aprovada</t>
        </is>
      </c>
      <c r="Q1470" t="inlineStr">
        <is>
          <t>Aprovado Diretoria</t>
        </is>
      </c>
      <c r="R1470" t="inlineStr">
        <is>
          <t>Aprovado Caixa</t>
        </is>
      </c>
      <c r="S1470" t="inlineStr">
        <is>
          <t>Pago</t>
        </is>
      </c>
    </row>
    <row r="1471">
      <c r="A1471" t="n">
        <v>55334</v>
      </c>
      <c r="C1471" t="n">
        <v>115</v>
      </c>
      <c r="D1471" t="inlineStr">
        <is>
          <t>Riviera Bar</t>
        </is>
      </c>
      <c r="E1471" t="inlineStr">
        <is>
          <t>PORCO FELIZ COM DE CARNES LTDA</t>
        </is>
      </c>
      <c r="F1471" t="n">
        <v>596.74</v>
      </c>
      <c r="G1471" s="30" t="n">
        <v>45433</v>
      </c>
      <c r="H1471" s="30" t="n"/>
      <c r="I1471" s="30" t="n">
        <v>45433</v>
      </c>
      <c r="J1471" s="30" t="n">
        <v>45433</v>
      </c>
      <c r="K1471" s="30" t="n">
        <v>45435</v>
      </c>
      <c r="L1471" t="inlineStr">
        <is>
          <t>Transferência Bancária ou Pix</t>
        </is>
      </c>
      <c r="O1471" t="inlineStr">
        <is>
          <t>2024-21</t>
        </is>
      </c>
      <c r="P1471" t="inlineStr">
        <is>
          <t>Documentação Aprovada</t>
        </is>
      </c>
      <c r="Q1471" t="inlineStr">
        <is>
          <t>Aprovado Diretoria</t>
        </is>
      </c>
      <c r="R1471" t="inlineStr">
        <is>
          <t>Aprovado Caixa</t>
        </is>
      </c>
      <c r="S1471" t="inlineStr">
        <is>
          <t>Pago</t>
        </is>
      </c>
    </row>
    <row r="1472">
      <c r="A1472" t="n">
        <v>55345</v>
      </c>
      <c r="C1472" t="n">
        <v>115</v>
      </c>
      <c r="D1472" t="inlineStr">
        <is>
          <t>Riviera Bar</t>
        </is>
      </c>
      <c r="E1472" t="inlineStr">
        <is>
          <t xml:space="preserve">PASTICIFIO F MARTINS INDUSTRIA E COMERCIO LTDA </t>
        </is>
      </c>
      <c r="F1472" t="n">
        <v>480</v>
      </c>
      <c r="G1472" s="30" t="n">
        <v>45434</v>
      </c>
      <c r="H1472" s="30" t="n"/>
      <c r="I1472" s="30" t="n">
        <v>45433</v>
      </c>
      <c r="J1472" s="30" t="n">
        <v>45434</v>
      </c>
      <c r="K1472" s="30" t="n">
        <v>45435</v>
      </c>
      <c r="L1472" t="inlineStr">
        <is>
          <t>Transferência Bancária ou Pix</t>
        </is>
      </c>
      <c r="O1472" t="inlineStr">
        <is>
          <t>2024-21</t>
        </is>
      </c>
      <c r="P1472" t="inlineStr">
        <is>
          <t>Documentação Aprovada</t>
        </is>
      </c>
      <c r="Q1472" t="inlineStr">
        <is>
          <t>Aprovado Diretoria</t>
        </is>
      </c>
      <c r="R1472" t="inlineStr">
        <is>
          <t>Aprovado Caixa</t>
        </is>
      </c>
      <c r="S1472" t="inlineStr">
        <is>
          <t>Pago</t>
        </is>
      </c>
    </row>
    <row r="1473">
      <c r="A1473" t="n">
        <v>53137</v>
      </c>
      <c r="C1473" t="n">
        <v>115</v>
      </c>
      <c r="D1473" t="inlineStr">
        <is>
          <t>Riviera Bar</t>
        </is>
      </c>
      <c r="E1473" t="inlineStr">
        <is>
          <t>JR GAIOTTO ALIMENTOS LTDA ME</t>
        </is>
      </c>
      <c r="F1473" t="n">
        <v>126</v>
      </c>
      <c r="G1473" s="30" t="n">
        <v>45433</v>
      </c>
      <c r="H1473" s="30" t="n">
        <v>45433</v>
      </c>
      <c r="I1473" s="30" t="n">
        <v>45433</v>
      </c>
      <c r="J1473" s="30" t="n">
        <v>45420</v>
      </c>
      <c r="K1473" s="30" t="n">
        <v>45420</v>
      </c>
      <c r="L1473" t="inlineStr">
        <is>
          <t>Boleto Bancário</t>
        </is>
      </c>
      <c r="O1473" t="inlineStr">
        <is>
          <t>2024-21</t>
        </is>
      </c>
      <c r="P1473" t="inlineStr">
        <is>
          <t>Documentação Aprovada</t>
        </is>
      </c>
      <c r="Q1473" t="inlineStr">
        <is>
          <t>Aprovado Diretoria</t>
        </is>
      </c>
      <c r="R1473" t="inlineStr">
        <is>
          <t>Aprovado Caixa</t>
        </is>
      </c>
      <c r="S1473" t="inlineStr">
        <is>
          <t>Pago</t>
        </is>
      </c>
    </row>
    <row r="1474">
      <c r="A1474" t="n">
        <v>53148</v>
      </c>
      <c r="C1474" t="n">
        <v>115</v>
      </c>
      <c r="D1474" t="inlineStr">
        <is>
          <t>Riviera Bar</t>
        </is>
      </c>
      <c r="E1474" t="inlineStr">
        <is>
          <t>CECILIA TSUYACO ARAKI SILVA LTDA</t>
        </is>
      </c>
      <c r="F1474" t="n">
        <v>151.5</v>
      </c>
      <c r="G1474" s="30" t="n">
        <v>45433</v>
      </c>
      <c r="H1474" s="30" t="n">
        <v>45433</v>
      </c>
      <c r="I1474" s="30" t="n">
        <v>45433</v>
      </c>
      <c r="J1474" s="30" t="n">
        <v>45420</v>
      </c>
      <c r="K1474" s="30" t="n">
        <v>45420</v>
      </c>
      <c r="L1474" t="inlineStr">
        <is>
          <t>Boleto Bancário</t>
        </is>
      </c>
      <c r="O1474" t="inlineStr">
        <is>
          <t>2024-21</t>
        </is>
      </c>
      <c r="P1474" t="inlineStr">
        <is>
          <t>Documentação Aprovada</t>
        </is>
      </c>
      <c r="Q1474" t="inlineStr">
        <is>
          <t>Aprovado Diretoria</t>
        </is>
      </c>
      <c r="R1474" t="inlineStr">
        <is>
          <t>Aprovado Caixa</t>
        </is>
      </c>
      <c r="S1474" t="inlineStr">
        <is>
          <t>Pago</t>
        </is>
      </c>
    </row>
    <row r="1475">
      <c r="A1475" t="n">
        <v>53159</v>
      </c>
      <c r="C1475" t="n">
        <v>115</v>
      </c>
      <c r="D1475" t="inlineStr">
        <is>
          <t>Riviera Bar</t>
        </is>
      </c>
      <c r="E1475" t="inlineStr">
        <is>
          <t>MARIO PEDRO FELICIANO HORTIFRUTI EPP</t>
        </is>
      </c>
      <c r="F1475" t="n">
        <v>7.5</v>
      </c>
      <c r="G1475" s="30" t="n">
        <v>45433</v>
      </c>
      <c r="H1475" s="30" t="n">
        <v>45433</v>
      </c>
      <c r="I1475" s="30" t="n">
        <v>45433</v>
      </c>
      <c r="J1475" s="30" t="n">
        <v>45420</v>
      </c>
      <c r="K1475" s="30" t="n">
        <v>45420</v>
      </c>
      <c r="L1475" t="inlineStr">
        <is>
          <t>Boleto Bancário</t>
        </is>
      </c>
      <c r="O1475" t="inlineStr">
        <is>
          <t>2024-21</t>
        </is>
      </c>
      <c r="P1475" t="inlineStr">
        <is>
          <t>Documentação Aprovada</t>
        </is>
      </c>
      <c r="Q1475" t="inlineStr">
        <is>
          <t>Aprovado Diretoria</t>
        </is>
      </c>
      <c r="R1475" t="inlineStr">
        <is>
          <t>Aprovado Caixa</t>
        </is>
      </c>
      <c r="S1475" t="inlineStr">
        <is>
          <t>Pago</t>
        </is>
      </c>
    </row>
    <row r="1476">
      <c r="A1476" t="n">
        <v>53160</v>
      </c>
      <c r="C1476" t="n">
        <v>115</v>
      </c>
      <c r="D1476" t="inlineStr">
        <is>
          <t>Riviera Bar</t>
        </is>
      </c>
      <c r="E1476" t="inlineStr">
        <is>
          <t>MARIO PEDRO FELICIANO HORTIFRUTI EPP</t>
        </is>
      </c>
      <c r="F1476" t="n">
        <v>140.68</v>
      </c>
      <c r="G1476" s="30" t="n">
        <v>45433</v>
      </c>
      <c r="H1476" s="30" t="n">
        <v>45433</v>
      </c>
      <c r="I1476" s="30" t="n">
        <v>45433</v>
      </c>
      <c r="J1476" s="30" t="n">
        <v>45420</v>
      </c>
      <c r="K1476" s="30" t="n">
        <v>45420</v>
      </c>
      <c r="L1476" t="inlineStr">
        <is>
          <t>Boleto Bancário</t>
        </is>
      </c>
      <c r="O1476" t="inlineStr">
        <is>
          <t>2024-21</t>
        </is>
      </c>
      <c r="P1476" t="inlineStr">
        <is>
          <t>Documentação Aprovada</t>
        </is>
      </c>
      <c r="Q1476" t="inlineStr">
        <is>
          <t>Aprovado Diretoria</t>
        </is>
      </c>
      <c r="R1476" t="inlineStr">
        <is>
          <t>Aprovado Caixa</t>
        </is>
      </c>
      <c r="S1476" t="inlineStr">
        <is>
          <t>Pago</t>
        </is>
      </c>
    </row>
    <row r="1477">
      <c r="A1477" t="n">
        <v>53362</v>
      </c>
      <c r="C1477" t="n">
        <v>115</v>
      </c>
      <c r="D1477" t="inlineStr">
        <is>
          <t>Riviera Bar</t>
        </is>
      </c>
      <c r="F1477" t="n">
        <v>3791.03</v>
      </c>
      <c r="G1477" s="30" t="n">
        <v>45433</v>
      </c>
      <c r="H1477" s="30" t="n">
        <v>45433</v>
      </c>
      <c r="I1477" s="30" t="n">
        <v>45433</v>
      </c>
      <c r="J1477" s="30" t="n">
        <v>45421</v>
      </c>
      <c r="K1477" s="30" t="n">
        <v>45421</v>
      </c>
      <c r="L1477" t="inlineStr">
        <is>
          <t>Boleto Bancário</t>
        </is>
      </c>
      <c r="O1477" t="inlineStr">
        <is>
          <t>2024-21</t>
        </is>
      </c>
      <c r="P1477" t="inlineStr">
        <is>
          <t>Documentação Aprovada</t>
        </is>
      </c>
      <c r="Q1477" t="inlineStr">
        <is>
          <t>Aprovado Diretoria</t>
        </is>
      </c>
      <c r="R1477" t="inlineStr">
        <is>
          <t>Aprovado Caixa</t>
        </is>
      </c>
      <c r="S1477" t="inlineStr">
        <is>
          <t>Pago</t>
        </is>
      </c>
    </row>
    <row r="1478">
      <c r="A1478" t="n">
        <v>53900</v>
      </c>
      <c r="C1478" t="n">
        <v>115</v>
      </c>
      <c r="D1478" t="inlineStr">
        <is>
          <t>Riviera Bar</t>
        </is>
      </c>
      <c r="E1478" t="inlineStr">
        <is>
          <t>GILBERTO FERREIRA SILVA JUNIOR</t>
        </is>
      </c>
      <c r="F1478" t="n">
        <v>800</v>
      </c>
      <c r="G1478" s="30" t="n">
        <v>45433</v>
      </c>
      <c r="H1478" s="30" t="n">
        <v>45433</v>
      </c>
      <c r="I1478" s="30" t="n">
        <v>45433</v>
      </c>
      <c r="J1478" s="30" t="n">
        <v>45425</v>
      </c>
      <c r="K1478" s="30" t="n">
        <v>45426</v>
      </c>
      <c r="L1478" t="inlineStr">
        <is>
          <t>Boleto Bancário</t>
        </is>
      </c>
      <c r="M1478" t="inlineStr">
        <is>
          <t>LOCACOES</t>
        </is>
      </c>
      <c r="N1478" t="inlineStr">
        <is>
          <t>LOCACAO DE EQUIPAMENTOS</t>
        </is>
      </c>
      <c r="O1478" t="inlineStr">
        <is>
          <t>2024-21</t>
        </is>
      </c>
      <c r="P1478" t="inlineStr">
        <is>
          <t>Documentação Aprovada</t>
        </is>
      </c>
      <c r="Q1478" t="inlineStr">
        <is>
          <t>Aprovado Diretoria</t>
        </is>
      </c>
      <c r="R1478" t="inlineStr">
        <is>
          <t>Aprovado Caixa</t>
        </is>
      </c>
      <c r="S1478" t="inlineStr">
        <is>
          <t>Pago</t>
        </is>
      </c>
    </row>
    <row r="1479">
      <c r="A1479" t="n">
        <v>53912</v>
      </c>
      <c r="C1479" t="n">
        <v>115</v>
      </c>
      <c r="D1479" t="inlineStr">
        <is>
          <t>Riviera Bar</t>
        </is>
      </c>
      <c r="E1479" t="inlineStr">
        <is>
          <t>VALE TRANSPORTE</t>
        </is>
      </c>
      <c r="F1479" t="n">
        <v>123.2</v>
      </c>
      <c r="G1479" s="30" t="n">
        <v>45433</v>
      </c>
      <c r="H1479" s="30" t="n">
        <v>45433</v>
      </c>
      <c r="I1479" s="30" t="n">
        <v>45433</v>
      </c>
      <c r="J1479" s="30" t="n">
        <v>45426</v>
      </c>
      <c r="K1479" s="30" t="n">
        <v>45426</v>
      </c>
      <c r="L1479" t="inlineStr">
        <is>
          <t>Transferência Bancária ou Pix</t>
        </is>
      </c>
      <c r="M1479" t="inlineStr">
        <is>
          <t>MAO DE OBRA FIXA/ TEMPORARIOS</t>
        </is>
      </c>
      <c r="N1479" t="inlineStr">
        <is>
          <t>VALE TRANSPORTE</t>
        </is>
      </c>
      <c r="O1479" t="inlineStr">
        <is>
          <t>2024-21</t>
        </is>
      </c>
      <c r="P1479" t="inlineStr">
        <is>
          <t>Documentação Aprovada</t>
        </is>
      </c>
      <c r="Q1479" t="inlineStr">
        <is>
          <t>Aprovado Diretoria</t>
        </is>
      </c>
      <c r="R1479" t="inlineStr">
        <is>
          <t>Aprovado Caixa</t>
        </is>
      </c>
      <c r="S1479" t="inlineStr">
        <is>
          <t>Pago</t>
        </is>
      </c>
    </row>
    <row r="1480">
      <c r="A1480" t="n">
        <v>52940</v>
      </c>
      <c r="C1480" t="n">
        <v>115</v>
      </c>
      <c r="D1480" t="inlineStr">
        <is>
          <t>Riviera Bar</t>
        </is>
      </c>
      <c r="E1480" t="inlineStr">
        <is>
          <t>FGTS</t>
        </is>
      </c>
      <c r="F1480" t="n">
        <v>2958.93</v>
      </c>
      <c r="G1480" s="30" t="n">
        <v>45432</v>
      </c>
      <c r="H1480" s="30" t="n">
        <v>45432</v>
      </c>
      <c r="I1480" s="30" t="n">
        <v>45432</v>
      </c>
      <c r="J1480" s="30" t="n">
        <v>45412</v>
      </c>
      <c r="K1480" s="30" t="n">
        <v>45419</v>
      </c>
      <c r="L1480" t="inlineStr">
        <is>
          <t>Transferência Bancária ou Pix</t>
        </is>
      </c>
      <c r="M1480" t="inlineStr">
        <is>
          <t>MAO DE OBRA FIXA/ TEMPORARIOS</t>
        </is>
      </c>
      <c r="N1480" t="inlineStr">
        <is>
          <t>FGTS</t>
        </is>
      </c>
      <c r="O1480" t="inlineStr">
        <is>
          <t>2024-21</t>
        </is>
      </c>
      <c r="P1480" t="inlineStr">
        <is>
          <t>Documentação Aprovada</t>
        </is>
      </c>
      <c r="Q1480" t="inlineStr">
        <is>
          <t>Aprovado Diretoria</t>
        </is>
      </c>
      <c r="R1480" t="inlineStr">
        <is>
          <t>Aprovado Caixa</t>
        </is>
      </c>
      <c r="S1480" t="inlineStr">
        <is>
          <t>Pago</t>
        </is>
      </c>
    </row>
    <row r="1481">
      <c r="A1481" t="n">
        <v>52942</v>
      </c>
      <c r="C1481" t="n">
        <v>115</v>
      </c>
      <c r="D1481" t="inlineStr">
        <is>
          <t>Riviera Bar</t>
        </is>
      </c>
      <c r="E1481" t="inlineStr">
        <is>
          <t>INSS</t>
        </is>
      </c>
      <c r="F1481" t="n">
        <v>3816.97</v>
      </c>
      <c r="G1481" s="30" t="n">
        <v>45432</v>
      </c>
      <c r="H1481" s="30" t="n">
        <v>45432</v>
      </c>
      <c r="I1481" s="30" t="n">
        <v>45432</v>
      </c>
      <c r="J1481" s="30" t="n">
        <v>45412</v>
      </c>
      <c r="K1481" s="30" t="n">
        <v>45419</v>
      </c>
      <c r="L1481" t="inlineStr">
        <is>
          <t>Boleto Bancário</t>
        </is>
      </c>
      <c r="M1481" t="inlineStr">
        <is>
          <t>MAO DE OBRA FIXA/ TEMPORARIOS</t>
        </is>
      </c>
      <c r="N1481" t="inlineStr">
        <is>
          <t>INSS</t>
        </is>
      </c>
      <c r="O1481" t="inlineStr">
        <is>
          <t>2024-21</t>
        </is>
      </c>
      <c r="P1481" t="inlineStr">
        <is>
          <t>Documentação Aprovada</t>
        </is>
      </c>
      <c r="Q1481" t="inlineStr">
        <is>
          <t>Aprovado Diretoria</t>
        </is>
      </c>
      <c r="R1481" t="inlineStr">
        <is>
          <t>Aprovado Caixa</t>
        </is>
      </c>
      <c r="S1481" t="inlineStr">
        <is>
          <t>Pago</t>
        </is>
      </c>
    </row>
    <row r="1482">
      <c r="A1482" t="n">
        <v>52943</v>
      </c>
      <c r="C1482" t="n">
        <v>115</v>
      </c>
      <c r="D1482" t="inlineStr">
        <is>
          <t>Riviera Bar</t>
        </is>
      </c>
      <c r="E1482" t="inlineStr">
        <is>
          <t>IRRF</t>
        </is>
      </c>
      <c r="F1482" t="n">
        <v>2611.25</v>
      </c>
      <c r="G1482" s="30" t="n">
        <v>45432</v>
      </c>
      <c r="H1482" s="30" t="n">
        <v>45432</v>
      </c>
      <c r="I1482" s="30" t="n">
        <v>45432</v>
      </c>
      <c r="J1482" s="30" t="n">
        <v>45412</v>
      </c>
      <c r="K1482" s="30" t="n">
        <v>45419</v>
      </c>
      <c r="L1482" t="inlineStr">
        <is>
          <t>Boleto Bancário</t>
        </is>
      </c>
      <c r="M1482" t="inlineStr">
        <is>
          <t>IMPOSTOS/ TRIBUTOS</t>
        </is>
      </c>
      <c r="N1482" t="inlineStr">
        <is>
          <t>IRRF</t>
        </is>
      </c>
      <c r="O1482" t="inlineStr">
        <is>
          <t>2024-21</t>
        </is>
      </c>
      <c r="P1482" t="inlineStr">
        <is>
          <t>Documentação Aprovada</t>
        </is>
      </c>
      <c r="Q1482" t="inlineStr">
        <is>
          <t>Aprovado Diretoria</t>
        </is>
      </c>
      <c r="R1482" t="inlineStr">
        <is>
          <t>Aprovado Caixa</t>
        </is>
      </c>
      <c r="S1482" t="inlineStr">
        <is>
          <t>Pago</t>
        </is>
      </c>
    </row>
    <row r="1483">
      <c r="A1483" t="n">
        <v>52944</v>
      </c>
      <c r="C1483" t="n">
        <v>115</v>
      </c>
      <c r="D1483" t="inlineStr">
        <is>
          <t>Riviera Bar</t>
        </is>
      </c>
      <c r="E1483" t="inlineStr">
        <is>
          <t xml:space="preserve">DISTRIBUIDORA DE CARNES CANTAREIRA </t>
        </is>
      </c>
      <c r="F1483" t="n">
        <v>410.72</v>
      </c>
      <c r="G1483" s="30" t="n">
        <v>45431</v>
      </c>
      <c r="H1483" s="30" t="n">
        <v>45432</v>
      </c>
      <c r="I1483" s="30" t="n">
        <v>45432</v>
      </c>
      <c r="J1483" s="30" t="n">
        <v>45418</v>
      </c>
      <c r="K1483" s="30" t="n">
        <v>45419</v>
      </c>
      <c r="L1483" t="inlineStr">
        <is>
          <t>Boleto Bancário</t>
        </is>
      </c>
      <c r="O1483" t="inlineStr">
        <is>
          <t>2024-20</t>
        </is>
      </c>
      <c r="P1483" t="inlineStr">
        <is>
          <t>Documentação Aprovada</t>
        </is>
      </c>
      <c r="Q1483" t="inlineStr">
        <is>
          <t>Aprovado Diretoria</t>
        </is>
      </c>
      <c r="R1483" t="inlineStr">
        <is>
          <t>Aprovado Caixa</t>
        </is>
      </c>
      <c r="S1483" t="inlineStr">
        <is>
          <t>Pago</t>
        </is>
      </c>
    </row>
    <row r="1484">
      <c r="A1484" t="n">
        <v>52945</v>
      </c>
      <c r="C1484" t="n">
        <v>115</v>
      </c>
      <c r="D1484" t="inlineStr">
        <is>
          <t>Riviera Bar</t>
        </is>
      </c>
      <c r="E1484" t="inlineStr">
        <is>
          <t>LATICINIOS PIRAMIDE LTDA</t>
        </is>
      </c>
      <c r="F1484" t="n">
        <v>743</v>
      </c>
      <c r="G1484" s="30" t="n">
        <v>45432</v>
      </c>
      <c r="H1484" s="30" t="n">
        <v>45432</v>
      </c>
      <c r="I1484" s="30" t="n">
        <v>45432</v>
      </c>
      <c r="J1484" s="30" t="n">
        <v>45419</v>
      </c>
      <c r="K1484" s="30" t="n">
        <v>45419</v>
      </c>
      <c r="L1484" t="inlineStr">
        <is>
          <t>Boleto Bancário</t>
        </is>
      </c>
      <c r="O1484" t="inlineStr">
        <is>
          <t>2024-21</t>
        </is>
      </c>
      <c r="P1484" t="inlineStr">
        <is>
          <t>Documentação Aprovada</t>
        </is>
      </c>
      <c r="Q1484" t="inlineStr">
        <is>
          <t>Aprovado Diretoria</t>
        </is>
      </c>
      <c r="R1484" t="inlineStr">
        <is>
          <t>Aprovado Caixa</t>
        </is>
      </c>
      <c r="S1484" t="inlineStr">
        <is>
          <t>Pago</t>
        </is>
      </c>
    </row>
    <row r="1485">
      <c r="A1485" t="n">
        <v>53132</v>
      </c>
      <c r="C1485" t="n">
        <v>115</v>
      </c>
      <c r="D1485" t="inlineStr">
        <is>
          <t>Riviera Bar</t>
        </is>
      </c>
      <c r="E1485" t="inlineStr">
        <is>
          <t>IRMAOS FLEURY DE ALVARENGA LTDA</t>
        </is>
      </c>
      <c r="F1485" t="n">
        <v>473.66</v>
      </c>
      <c r="G1485" s="30" t="n">
        <v>45432</v>
      </c>
      <c r="H1485" s="30" t="n">
        <v>45432</v>
      </c>
      <c r="I1485" s="30" t="n">
        <v>45432</v>
      </c>
      <c r="J1485" s="30" t="n">
        <v>45420</v>
      </c>
      <c r="K1485" s="30" t="n">
        <v>45420</v>
      </c>
      <c r="L1485" t="inlineStr">
        <is>
          <t>Boleto Bancário</t>
        </is>
      </c>
      <c r="O1485" t="inlineStr">
        <is>
          <t>2024-21</t>
        </is>
      </c>
      <c r="P1485" t="inlineStr">
        <is>
          <t>Documentação Aprovada</t>
        </is>
      </c>
      <c r="Q1485" t="inlineStr">
        <is>
          <t>Aprovado Diretoria</t>
        </is>
      </c>
      <c r="R1485" t="inlineStr">
        <is>
          <t>Aprovado Caixa</t>
        </is>
      </c>
      <c r="S1485" t="inlineStr">
        <is>
          <t>Pago</t>
        </is>
      </c>
    </row>
    <row r="1486">
      <c r="A1486" t="n">
        <v>53133</v>
      </c>
      <c r="C1486" t="n">
        <v>115</v>
      </c>
      <c r="D1486" t="inlineStr">
        <is>
          <t>Riviera Bar</t>
        </is>
      </c>
      <c r="E1486" t="inlineStr">
        <is>
          <t>TARUMA CIA COMERCIAL AGRICOLA</t>
        </is>
      </c>
      <c r="F1486" t="n">
        <v>548.89</v>
      </c>
      <c r="G1486" s="30" t="n">
        <v>45432</v>
      </c>
      <c r="H1486" s="30" t="n">
        <v>45432</v>
      </c>
      <c r="I1486" s="30" t="n">
        <v>45432</v>
      </c>
      <c r="J1486" s="30" t="n">
        <v>45420</v>
      </c>
      <c r="K1486" s="30" t="n">
        <v>45420</v>
      </c>
      <c r="L1486" t="inlineStr">
        <is>
          <t>Boleto Bancário</t>
        </is>
      </c>
      <c r="O1486" t="inlineStr">
        <is>
          <t>2024-21</t>
        </is>
      </c>
      <c r="P1486" t="inlineStr">
        <is>
          <t>Documentação Aprovada</t>
        </is>
      </c>
      <c r="Q1486" t="inlineStr">
        <is>
          <t>Aprovado Diretoria</t>
        </is>
      </c>
      <c r="R1486" t="inlineStr">
        <is>
          <t>Aprovado Caixa</t>
        </is>
      </c>
      <c r="S1486" t="inlineStr">
        <is>
          <t>Pago</t>
        </is>
      </c>
    </row>
    <row r="1487">
      <c r="A1487" t="n">
        <v>53142</v>
      </c>
      <c r="C1487" t="n">
        <v>115</v>
      </c>
      <c r="D1487" t="inlineStr">
        <is>
          <t>Riviera Bar</t>
        </is>
      </c>
      <c r="E1487" t="inlineStr">
        <is>
          <t>DIO MIO COMERCIO DE SORVETES LTDA</t>
        </is>
      </c>
      <c r="F1487" t="n">
        <v>1472.03</v>
      </c>
      <c r="G1487" s="30" t="n">
        <v>45432</v>
      </c>
      <c r="H1487" s="30" t="n">
        <v>45432</v>
      </c>
      <c r="I1487" s="30" t="n">
        <v>45432</v>
      </c>
      <c r="J1487" s="30" t="n">
        <v>45420</v>
      </c>
      <c r="K1487" s="30" t="n">
        <v>45420</v>
      </c>
      <c r="L1487" t="inlineStr">
        <is>
          <t>Boleto Bancário</t>
        </is>
      </c>
      <c r="O1487" t="inlineStr">
        <is>
          <t>2024-21</t>
        </is>
      </c>
      <c r="P1487" t="inlineStr">
        <is>
          <t>Documentação Aprovada</t>
        </is>
      </c>
      <c r="Q1487" t="inlineStr">
        <is>
          <t>Aprovado Diretoria</t>
        </is>
      </c>
      <c r="R1487" t="inlineStr">
        <is>
          <t>Aprovado Caixa</t>
        </is>
      </c>
      <c r="S1487" t="inlineStr">
        <is>
          <t>Pago</t>
        </is>
      </c>
    </row>
    <row r="1488">
      <c r="A1488" t="n">
        <v>53154</v>
      </c>
      <c r="C1488" t="n">
        <v>115</v>
      </c>
      <c r="D1488" t="inlineStr">
        <is>
          <t>Riviera Bar</t>
        </is>
      </c>
      <c r="E1488" t="inlineStr">
        <is>
          <t>PSSS LTDA</t>
        </is>
      </c>
      <c r="F1488" t="n">
        <v>2637.89</v>
      </c>
      <c r="G1488" s="30" t="n">
        <v>45432</v>
      </c>
      <c r="H1488" s="30" t="n">
        <v>45432</v>
      </c>
      <c r="I1488" s="30" t="n">
        <v>45432</v>
      </c>
      <c r="J1488" s="30" t="n">
        <v>45420</v>
      </c>
      <c r="K1488" s="30" t="n">
        <v>45420</v>
      </c>
      <c r="L1488" t="inlineStr">
        <is>
          <t>Boleto Bancário</t>
        </is>
      </c>
      <c r="O1488" t="inlineStr">
        <is>
          <t>2024-21</t>
        </is>
      </c>
      <c r="P1488" t="inlineStr">
        <is>
          <t>Documentação Aprovada</t>
        </is>
      </c>
      <c r="Q1488" t="inlineStr">
        <is>
          <t>Aprovado Diretoria</t>
        </is>
      </c>
      <c r="R1488" t="inlineStr">
        <is>
          <t>Aprovado Caixa</t>
        </is>
      </c>
      <c r="S1488" t="inlineStr">
        <is>
          <t>Pago</t>
        </is>
      </c>
    </row>
    <row r="1489">
      <c r="A1489" t="n">
        <v>53358</v>
      </c>
      <c r="C1489" t="n">
        <v>115</v>
      </c>
      <c r="D1489" t="inlineStr">
        <is>
          <t>Riviera Bar</t>
        </is>
      </c>
      <c r="E1489" t="inlineStr">
        <is>
          <t>SAMPATACADO DE GENEROS ALIMENTICIOS E BEBIDAS LTDA</t>
        </is>
      </c>
      <c r="F1489" t="n">
        <v>539.7</v>
      </c>
      <c r="G1489" s="30" t="n">
        <v>45432</v>
      </c>
      <c r="H1489" s="30" t="n">
        <v>45432</v>
      </c>
      <c r="I1489" s="30" t="n">
        <v>45432</v>
      </c>
      <c r="J1489" s="30" t="n">
        <v>45421</v>
      </c>
      <c r="K1489" s="30" t="n">
        <v>45421</v>
      </c>
      <c r="L1489" t="inlineStr">
        <is>
          <t>Boleto Bancário</t>
        </is>
      </c>
      <c r="O1489" t="inlineStr">
        <is>
          <t>2024-21</t>
        </is>
      </c>
      <c r="P1489" t="inlineStr">
        <is>
          <t>Documentação Aprovada</t>
        </is>
      </c>
      <c r="Q1489" t="inlineStr">
        <is>
          <t>Aprovado Diretoria</t>
        </is>
      </c>
      <c r="R1489" t="inlineStr">
        <is>
          <t>Aprovado Caixa</t>
        </is>
      </c>
      <c r="S1489" t="inlineStr">
        <is>
          <t>Pago</t>
        </is>
      </c>
    </row>
    <row r="1490">
      <c r="A1490" t="n">
        <v>53361</v>
      </c>
      <c r="C1490" t="n">
        <v>115</v>
      </c>
      <c r="D1490" t="inlineStr">
        <is>
          <t>Riviera Bar</t>
        </is>
      </c>
      <c r="E1490" t="inlineStr">
        <is>
          <t>NOVA COMERCIAL DO PEIXE EIRELI</t>
        </is>
      </c>
      <c r="F1490" t="n">
        <v>450</v>
      </c>
      <c r="G1490" s="30" t="n">
        <v>45432</v>
      </c>
      <c r="H1490" s="30" t="n">
        <v>45432</v>
      </c>
      <c r="I1490" s="30" t="n">
        <v>45432</v>
      </c>
      <c r="J1490" s="30" t="n">
        <v>45421</v>
      </c>
      <c r="K1490" s="30" t="n">
        <v>45421</v>
      </c>
      <c r="L1490" t="inlineStr">
        <is>
          <t>Boleto Bancário</t>
        </is>
      </c>
      <c r="O1490" t="inlineStr">
        <is>
          <t>2024-21</t>
        </is>
      </c>
      <c r="P1490" t="inlineStr">
        <is>
          <t>Documentação Aprovada</t>
        </is>
      </c>
      <c r="Q1490" t="inlineStr">
        <is>
          <t>Aprovado Diretoria</t>
        </is>
      </c>
      <c r="R1490" t="inlineStr">
        <is>
          <t>Aprovado Caixa</t>
        </is>
      </c>
      <c r="S1490" t="inlineStr">
        <is>
          <t>Pago</t>
        </is>
      </c>
    </row>
    <row r="1491">
      <c r="A1491" t="n">
        <v>53369</v>
      </c>
      <c r="C1491" t="n">
        <v>115</v>
      </c>
      <c r="D1491" t="inlineStr">
        <is>
          <t>Riviera Bar</t>
        </is>
      </c>
      <c r="E1491" t="inlineStr">
        <is>
          <t xml:space="preserve">MATURY CAJUCULTURA </t>
        </is>
      </c>
      <c r="F1491" t="n">
        <v>260.56</v>
      </c>
      <c r="G1491" s="30" t="n">
        <v>45432</v>
      </c>
      <c r="H1491" s="30" t="n">
        <v>45432</v>
      </c>
      <c r="I1491" s="30" t="n">
        <v>45432</v>
      </c>
      <c r="J1491" s="30" t="n">
        <v>45419</v>
      </c>
      <c r="K1491" s="30" t="n">
        <v>45421</v>
      </c>
      <c r="L1491" t="inlineStr">
        <is>
          <t>Boleto Bancário</t>
        </is>
      </c>
      <c r="O1491" t="inlineStr">
        <is>
          <t>2024-21</t>
        </is>
      </c>
      <c r="P1491" t="inlineStr">
        <is>
          <t>Documentação Aprovada</t>
        </is>
      </c>
      <c r="Q1491" t="inlineStr">
        <is>
          <t>Aprovado Diretoria</t>
        </is>
      </c>
      <c r="R1491" t="inlineStr">
        <is>
          <t>Aprovado Caixa</t>
        </is>
      </c>
      <c r="S1491" t="inlineStr">
        <is>
          <t>Pago</t>
        </is>
      </c>
    </row>
    <row r="1492">
      <c r="A1492" t="n">
        <v>53370</v>
      </c>
      <c r="C1492" t="n">
        <v>115</v>
      </c>
      <c r="D1492" t="inlineStr">
        <is>
          <t>Riviera Bar</t>
        </is>
      </c>
      <c r="E1492" t="inlineStr">
        <is>
          <t xml:space="preserve">MRC INDUSTRIA E COMERCIO DE BEBIDAS </t>
        </is>
      </c>
      <c r="F1492" t="n">
        <v>1160</v>
      </c>
      <c r="G1492" s="30" t="n">
        <v>45432</v>
      </c>
      <c r="H1492" s="30" t="n">
        <v>45432</v>
      </c>
      <c r="I1492" s="30" t="n">
        <v>45432</v>
      </c>
      <c r="J1492" s="30" t="n">
        <v>45421</v>
      </c>
      <c r="K1492" s="30" t="n">
        <v>45421</v>
      </c>
      <c r="L1492" t="inlineStr">
        <is>
          <t>Boleto Bancário</t>
        </is>
      </c>
      <c r="O1492" t="inlineStr">
        <is>
          <t>2024-21</t>
        </is>
      </c>
      <c r="P1492" t="inlineStr">
        <is>
          <t>Documentação Aprovada</t>
        </is>
      </c>
      <c r="Q1492" t="inlineStr">
        <is>
          <t>Aprovado Diretoria</t>
        </is>
      </c>
      <c r="R1492" t="inlineStr">
        <is>
          <t>Aprovado Caixa</t>
        </is>
      </c>
      <c r="S1492" t="inlineStr">
        <is>
          <t>Pago</t>
        </is>
      </c>
    </row>
    <row r="1493">
      <c r="A1493" t="n">
        <v>53373</v>
      </c>
      <c r="C1493" t="n">
        <v>115</v>
      </c>
      <c r="D1493" t="inlineStr">
        <is>
          <t>Riviera Bar</t>
        </is>
      </c>
      <c r="E1493" t="inlineStr">
        <is>
          <t>MURILLO S- DUARTE COMERCIAL LTDA</t>
        </is>
      </c>
      <c r="F1493" t="n">
        <v>522.01</v>
      </c>
      <c r="G1493" s="30" t="n">
        <v>45432</v>
      </c>
      <c r="H1493" s="30" t="n">
        <v>45432</v>
      </c>
      <c r="I1493" s="30" t="n">
        <v>45432</v>
      </c>
      <c r="J1493" s="30" t="n">
        <v>45421</v>
      </c>
      <c r="K1493" s="30" t="n">
        <v>45421</v>
      </c>
      <c r="L1493" t="inlineStr">
        <is>
          <t>Boleto Bancário</t>
        </is>
      </c>
      <c r="M1493" t="inlineStr">
        <is>
          <t>UTILIDADES</t>
        </is>
      </c>
      <c r="N1493" t="inlineStr">
        <is>
          <t>HIGIENE E LIMPEZA</t>
        </is>
      </c>
      <c r="O1493" t="inlineStr">
        <is>
          <t>2024-21</t>
        </is>
      </c>
      <c r="P1493" t="inlineStr">
        <is>
          <t>Documentação Aprovada</t>
        </is>
      </c>
      <c r="Q1493" t="inlineStr">
        <is>
          <t>Aprovado Diretoria</t>
        </is>
      </c>
      <c r="R1493" t="inlineStr">
        <is>
          <t>Aprovado Caixa</t>
        </is>
      </c>
      <c r="S1493" t="inlineStr">
        <is>
          <t>Pago</t>
        </is>
      </c>
    </row>
    <row r="1494">
      <c r="A1494" t="n">
        <v>53391</v>
      </c>
      <c r="C1494" t="n">
        <v>115</v>
      </c>
      <c r="D1494" t="inlineStr">
        <is>
          <t>Riviera Bar</t>
        </is>
      </c>
      <c r="E1494" t="inlineStr">
        <is>
          <t>STAR COPIAS COMERCIO E SERVICOS LTDA</t>
        </is>
      </c>
      <c r="F1494" t="n">
        <v>278.84</v>
      </c>
      <c r="G1494" s="30" t="n">
        <v>45432</v>
      </c>
      <c r="H1494" s="30" t="n">
        <v>45432</v>
      </c>
      <c r="I1494" s="30" t="n">
        <v>45432</v>
      </c>
      <c r="J1494" s="30" t="n">
        <v>45421</v>
      </c>
      <c r="K1494" s="30" t="n">
        <v>45421</v>
      </c>
      <c r="L1494" t="inlineStr">
        <is>
          <t>Boleto Bancário</t>
        </is>
      </c>
      <c r="M1494" t="inlineStr">
        <is>
          <t>LOCACOES</t>
        </is>
      </c>
      <c r="N1494" t="inlineStr">
        <is>
          <t>LOCACAO DE EQUIPAMENTOS</t>
        </is>
      </c>
      <c r="O1494" t="inlineStr">
        <is>
          <t>2024-21</t>
        </is>
      </c>
      <c r="P1494" t="inlineStr">
        <is>
          <t>Documentação Aprovada</t>
        </is>
      </c>
      <c r="Q1494" t="inlineStr">
        <is>
          <t>Aprovado Diretoria</t>
        </is>
      </c>
      <c r="R1494" t="inlineStr">
        <is>
          <t>Aprovado Caixa</t>
        </is>
      </c>
      <c r="S1494" t="inlineStr">
        <is>
          <t>Pago</t>
        </is>
      </c>
    </row>
    <row r="1495">
      <c r="A1495" t="n">
        <v>53721</v>
      </c>
      <c r="C1495" t="n">
        <v>115</v>
      </c>
      <c r="D1495" t="inlineStr">
        <is>
          <t>Riviera Bar</t>
        </is>
      </c>
      <c r="E1495" t="inlineStr">
        <is>
          <t>ICE4</t>
        </is>
      </c>
      <c r="F1495" t="n">
        <v>1995</v>
      </c>
      <c r="G1495" s="30" t="n">
        <v>45432</v>
      </c>
      <c r="H1495" s="30" t="n">
        <v>45432</v>
      </c>
      <c r="I1495" s="30" t="n">
        <v>45432</v>
      </c>
      <c r="J1495" s="30" t="n">
        <v>45422</v>
      </c>
      <c r="K1495" s="30" t="n">
        <v>45422</v>
      </c>
      <c r="L1495" t="inlineStr">
        <is>
          <t>Boleto Bancário</t>
        </is>
      </c>
      <c r="O1495" t="inlineStr">
        <is>
          <t>2024-21</t>
        </is>
      </c>
      <c r="P1495" t="inlineStr">
        <is>
          <t>Documentação Aprovada</t>
        </is>
      </c>
      <c r="Q1495" t="inlineStr">
        <is>
          <t>Aprovado Diretoria</t>
        </is>
      </c>
      <c r="R1495" t="inlineStr">
        <is>
          <t>Aprovado Caixa</t>
        </is>
      </c>
      <c r="S1495" t="inlineStr">
        <is>
          <t>Pago</t>
        </is>
      </c>
    </row>
    <row r="1496">
      <c r="A1496" t="n">
        <v>51212</v>
      </c>
      <c r="C1496" t="n">
        <v>115</v>
      </c>
      <c r="D1496" t="inlineStr">
        <is>
          <t>Riviera Bar</t>
        </is>
      </c>
      <c r="E1496" t="inlineStr">
        <is>
          <t>HEADCHEF SEGURANCA DOS ALIM E GARANTIA D</t>
        </is>
      </c>
      <c r="F1496" t="n">
        <v>2080.99</v>
      </c>
      <c r="G1496" s="30" t="n">
        <v>45430</v>
      </c>
      <c r="H1496" s="30" t="n">
        <v>45432</v>
      </c>
      <c r="I1496" s="30" t="n">
        <v>45432</v>
      </c>
      <c r="J1496" s="30" t="n">
        <v>45406</v>
      </c>
      <c r="K1496" s="30" t="n">
        <v>45406</v>
      </c>
      <c r="L1496" t="inlineStr">
        <is>
          <t>Boleto Bancário</t>
        </is>
      </c>
      <c r="M1496" t="inlineStr">
        <is>
          <t>SERVICOS DE TERCEIROS</t>
        </is>
      </c>
      <c r="N1496" t="inlineStr">
        <is>
          <t>ASSESSORIA GERAL</t>
        </is>
      </c>
      <c r="O1496" t="inlineStr">
        <is>
          <t>2024-20</t>
        </is>
      </c>
      <c r="P1496" t="inlineStr">
        <is>
          <t>Documentação Aprovada</t>
        </is>
      </c>
      <c r="Q1496" t="inlineStr">
        <is>
          <t>Aprovado Diretoria</t>
        </is>
      </c>
      <c r="R1496" t="inlineStr">
        <is>
          <t>Aprovado Caixa</t>
        </is>
      </c>
      <c r="S1496" t="inlineStr">
        <is>
          <t>Pago</t>
        </is>
      </c>
    </row>
    <row r="1497">
      <c r="A1497" t="n">
        <v>51280</v>
      </c>
      <c r="C1497" t="n">
        <v>115</v>
      </c>
      <c r="D1497" t="inlineStr">
        <is>
          <t>Riviera Bar</t>
        </is>
      </c>
      <c r="E1497" t="inlineStr">
        <is>
          <t>EGB COMERCIO LTDA</t>
        </is>
      </c>
      <c r="F1497" t="n">
        <v>421.18</v>
      </c>
      <c r="G1497" s="30" t="n">
        <v>45432</v>
      </c>
      <c r="H1497" s="30" t="n">
        <v>45432</v>
      </c>
      <c r="I1497" s="30" t="n">
        <v>45432</v>
      </c>
      <c r="J1497" s="30" t="n">
        <v>45406</v>
      </c>
      <c r="K1497" s="30" t="n">
        <v>45406</v>
      </c>
      <c r="L1497" t="inlineStr">
        <is>
          <t>Boleto Bancário</t>
        </is>
      </c>
      <c r="O1497" t="inlineStr">
        <is>
          <t>2024-21</t>
        </is>
      </c>
      <c r="P1497" t="inlineStr">
        <is>
          <t>Documentação Aprovada</t>
        </is>
      </c>
      <c r="Q1497" t="inlineStr">
        <is>
          <t>Aprovado Diretoria</t>
        </is>
      </c>
      <c r="R1497" t="inlineStr">
        <is>
          <t>Aprovado Caixa</t>
        </is>
      </c>
      <c r="S1497" t="inlineStr">
        <is>
          <t>Pago</t>
        </is>
      </c>
    </row>
    <row r="1498">
      <c r="A1498" t="n">
        <v>52204</v>
      </c>
      <c r="C1498" t="n">
        <v>115</v>
      </c>
      <c r="D1498" t="inlineStr">
        <is>
          <t>Riviera Bar</t>
        </is>
      </c>
      <c r="E1498" t="inlineStr">
        <is>
          <t>SUFLEX TECNOLOGIA LTDA</t>
        </is>
      </c>
      <c r="F1498" t="n">
        <v>1065</v>
      </c>
      <c r="G1498" s="30" t="n">
        <v>45432</v>
      </c>
      <c r="H1498" s="30" t="n">
        <v>45432</v>
      </c>
      <c r="I1498" s="30" t="n">
        <v>45432</v>
      </c>
      <c r="J1498" s="30" t="n">
        <v>45412</v>
      </c>
      <c r="K1498" s="30" t="n">
        <v>45414</v>
      </c>
      <c r="L1498" t="inlineStr">
        <is>
          <t>Boleto Bancário</t>
        </is>
      </c>
      <c r="M1498" t="inlineStr">
        <is>
          <t>SISTEMAS/ T.I</t>
        </is>
      </c>
      <c r="N1498" t="inlineStr">
        <is>
          <t>SISTEMAS</t>
        </is>
      </c>
      <c r="O1498" t="inlineStr">
        <is>
          <t>2024-21</t>
        </is>
      </c>
      <c r="P1498" t="inlineStr">
        <is>
          <t>Documentação Aprovada</t>
        </is>
      </c>
      <c r="Q1498" t="inlineStr">
        <is>
          <t>Aprovado Diretoria</t>
        </is>
      </c>
      <c r="R1498" t="inlineStr">
        <is>
          <t>Aprovado Caixa</t>
        </is>
      </c>
      <c r="S1498" t="inlineStr">
        <is>
          <t>Pago</t>
        </is>
      </c>
    </row>
    <row r="1499">
      <c r="A1499" t="n">
        <v>52276</v>
      </c>
      <c r="C1499" t="n">
        <v>115</v>
      </c>
      <c r="D1499" t="inlineStr">
        <is>
          <t>Riviera Bar</t>
        </is>
      </c>
      <c r="E1499" t="inlineStr">
        <is>
          <t>VALORA GESTÃO E COLETA DE RESÍDUOS RECICLÁVEIS SA</t>
        </is>
      </c>
      <c r="F1499" t="n">
        <v>500</v>
      </c>
      <c r="G1499" s="30" t="n">
        <v>45432</v>
      </c>
      <c r="H1499" s="30" t="n">
        <v>45432</v>
      </c>
      <c r="I1499" s="30" t="n">
        <v>45432</v>
      </c>
      <c r="J1499" s="30" t="n">
        <v>45415</v>
      </c>
      <c r="K1499" s="30" t="n">
        <v>45415</v>
      </c>
      <c r="L1499" t="inlineStr">
        <is>
          <t>Transferência Bancária ou Pix</t>
        </is>
      </c>
      <c r="M1499" t="inlineStr">
        <is>
          <t>UTILIDADES</t>
        </is>
      </c>
      <c r="N1499" t="inlineStr">
        <is>
          <t xml:space="preserve"> COLETA DE LIXO</t>
        </is>
      </c>
      <c r="O1499" t="inlineStr">
        <is>
          <t>2024-21</t>
        </is>
      </c>
      <c r="P1499" t="inlineStr">
        <is>
          <t>Documentação Aprovada</t>
        </is>
      </c>
      <c r="Q1499" t="inlineStr">
        <is>
          <t>Aprovado Diretoria</t>
        </is>
      </c>
      <c r="R1499" t="inlineStr">
        <is>
          <t>Aprovado Caixa</t>
        </is>
      </c>
      <c r="S1499" t="inlineStr">
        <is>
          <t>Pago</t>
        </is>
      </c>
    </row>
    <row r="1500">
      <c r="A1500" t="n">
        <v>52670</v>
      </c>
      <c r="C1500" t="n">
        <v>115</v>
      </c>
      <c r="D1500" t="inlineStr">
        <is>
          <t>Riviera Bar</t>
        </is>
      </c>
      <c r="E1500" t="inlineStr">
        <is>
          <t>INSS</t>
        </is>
      </c>
      <c r="F1500" t="n">
        <v>22535.16</v>
      </c>
      <c r="G1500" s="30" t="n">
        <v>45432</v>
      </c>
      <c r="H1500" s="30" t="n">
        <v>45432</v>
      </c>
      <c r="I1500" s="30" t="n">
        <v>45432</v>
      </c>
      <c r="J1500" s="30" t="n">
        <v>45412</v>
      </c>
      <c r="K1500" s="30" t="n">
        <v>45418</v>
      </c>
      <c r="L1500" t="inlineStr">
        <is>
          <t>Boleto Bancário</t>
        </is>
      </c>
      <c r="M1500" t="inlineStr">
        <is>
          <t>MAO DE OBRA FIXA/ TEMPORARIOS</t>
        </is>
      </c>
      <c r="N1500" t="inlineStr">
        <is>
          <t>INSS</t>
        </is>
      </c>
      <c r="O1500" t="inlineStr">
        <is>
          <t>2024-21</t>
        </is>
      </c>
      <c r="P1500" t="inlineStr">
        <is>
          <t>Documentação Aprovada</t>
        </is>
      </c>
      <c r="Q1500" t="inlineStr">
        <is>
          <t>Aprovado Diretoria</t>
        </is>
      </c>
      <c r="R1500" t="inlineStr">
        <is>
          <t>Aprovado Caixa</t>
        </is>
      </c>
      <c r="S1500" t="inlineStr">
        <is>
          <t>Pago</t>
        </is>
      </c>
    </row>
    <row r="1501">
      <c r="A1501" t="n">
        <v>52676</v>
      </c>
      <c r="C1501" t="n">
        <v>115</v>
      </c>
      <c r="D1501" t="inlineStr">
        <is>
          <t>Riviera Bar</t>
        </is>
      </c>
      <c r="E1501" t="inlineStr">
        <is>
          <t>IRRF</t>
        </is>
      </c>
      <c r="F1501" t="n">
        <v>13573.88</v>
      </c>
      <c r="G1501" s="30" t="n">
        <v>45432</v>
      </c>
      <c r="H1501" s="30" t="n">
        <v>45432</v>
      </c>
      <c r="I1501" s="30" t="n">
        <v>45432</v>
      </c>
      <c r="J1501" s="30" t="n">
        <v>45412</v>
      </c>
      <c r="K1501" s="30" t="n">
        <v>45418</v>
      </c>
      <c r="L1501" t="inlineStr">
        <is>
          <t>Boleto Bancário</t>
        </is>
      </c>
      <c r="M1501" t="inlineStr">
        <is>
          <t>IMPOSTOS/ TRIBUTOS</t>
        </is>
      </c>
      <c r="N1501" t="inlineStr">
        <is>
          <t>IRRF</t>
        </is>
      </c>
      <c r="O1501" t="inlineStr">
        <is>
          <t>2024-21</t>
        </is>
      </c>
      <c r="P1501" t="inlineStr">
        <is>
          <t>Documentação Aprovada</t>
        </is>
      </c>
      <c r="Q1501" t="inlineStr">
        <is>
          <t>Aprovado Diretoria</t>
        </is>
      </c>
      <c r="R1501" t="inlineStr">
        <is>
          <t>Aprovado Caixa</t>
        </is>
      </c>
      <c r="S1501" t="inlineStr">
        <is>
          <t>Pago</t>
        </is>
      </c>
    </row>
    <row r="1502">
      <c r="A1502" t="n">
        <v>52677</v>
      </c>
      <c r="C1502" t="n">
        <v>115</v>
      </c>
      <c r="D1502" t="inlineStr">
        <is>
          <t>Riviera Bar</t>
        </is>
      </c>
      <c r="E1502" t="inlineStr">
        <is>
          <t>FGTS</t>
        </is>
      </c>
      <c r="F1502" t="n">
        <v>17169.88</v>
      </c>
      <c r="G1502" s="30" t="n">
        <v>45432</v>
      </c>
      <c r="H1502" s="30" t="n">
        <v>45432</v>
      </c>
      <c r="I1502" s="30" t="n">
        <v>45432</v>
      </c>
      <c r="J1502" s="30" t="n">
        <v>45412</v>
      </c>
      <c r="K1502" s="30" t="n">
        <v>45418</v>
      </c>
      <c r="L1502" t="inlineStr">
        <is>
          <t>Transferência Bancária ou Pix</t>
        </is>
      </c>
      <c r="M1502" t="inlineStr">
        <is>
          <t>MAO DE OBRA FIXA/ TEMPORARIOS</t>
        </is>
      </c>
      <c r="N1502" t="inlineStr">
        <is>
          <t>FGTS</t>
        </is>
      </c>
      <c r="O1502" t="inlineStr">
        <is>
          <t>2024-21</t>
        </is>
      </c>
      <c r="P1502" t="inlineStr">
        <is>
          <t>Documentação Aprovada</t>
        </is>
      </c>
      <c r="Q1502" t="inlineStr">
        <is>
          <t>Aprovado Diretoria</t>
        </is>
      </c>
      <c r="R1502" t="inlineStr">
        <is>
          <t>Aprovado Caixa</t>
        </is>
      </c>
      <c r="S1502" t="inlineStr">
        <is>
          <t>Pago</t>
        </is>
      </c>
    </row>
    <row r="1503">
      <c r="A1503" t="n">
        <v>54193</v>
      </c>
      <c r="C1503" t="n">
        <v>115</v>
      </c>
      <c r="D1503" t="inlineStr">
        <is>
          <t>Riviera Bar</t>
        </is>
      </c>
      <c r="E1503" t="inlineStr">
        <is>
          <t>JUNDIA FOODS DISTRIBUIDORA DE PRODUTOA ALIMENTICIOS LTDA</t>
        </is>
      </c>
      <c r="F1503" t="n">
        <v>1176</v>
      </c>
      <c r="G1503" s="30" t="n">
        <v>45432</v>
      </c>
      <c r="H1503" s="30" t="n">
        <v>45432</v>
      </c>
      <c r="I1503" s="30" t="n">
        <v>45432</v>
      </c>
      <c r="J1503" s="30" t="n">
        <v>45428</v>
      </c>
      <c r="K1503" s="30" t="n">
        <v>45428</v>
      </c>
      <c r="L1503" t="inlineStr">
        <is>
          <t>Boleto Bancário</t>
        </is>
      </c>
      <c r="O1503" t="inlineStr">
        <is>
          <t>2024-21</t>
        </is>
      </c>
      <c r="P1503" t="inlineStr">
        <is>
          <t>Documentação Aprovada</t>
        </is>
      </c>
      <c r="Q1503" t="inlineStr">
        <is>
          <t>Aprovado Diretoria</t>
        </is>
      </c>
      <c r="R1503" t="inlineStr">
        <is>
          <t>Aprovado Caixa</t>
        </is>
      </c>
      <c r="S1503" t="inlineStr">
        <is>
          <t>Pago</t>
        </is>
      </c>
    </row>
    <row r="1504">
      <c r="A1504" t="n">
        <v>54405</v>
      </c>
      <c r="C1504" t="n">
        <v>115</v>
      </c>
      <c r="D1504" t="inlineStr">
        <is>
          <t>Riviera Bar</t>
        </is>
      </c>
      <c r="E1504" t="inlineStr">
        <is>
          <t>MACHINE SERVICE LTDA</t>
        </is>
      </c>
      <c r="F1504" t="n">
        <v>7410</v>
      </c>
      <c r="G1504" s="30" t="n">
        <v>45432</v>
      </c>
      <c r="H1504" s="30" t="n">
        <v>45432</v>
      </c>
      <c r="I1504" s="30" t="n">
        <v>45432</v>
      </c>
      <c r="J1504" s="30" t="n">
        <v>45427</v>
      </c>
      <c r="K1504" s="30" t="n">
        <v>45429</v>
      </c>
      <c r="L1504" t="inlineStr">
        <is>
          <t>Transferência Bancária ou Pix</t>
        </is>
      </c>
      <c r="M1504" t="inlineStr">
        <is>
          <t>SERVICOS DE TERCEIROS</t>
        </is>
      </c>
      <c r="N1504" t="inlineStr">
        <is>
          <t>SERVICO DE SEGURANCA</t>
        </is>
      </c>
      <c r="O1504" t="inlineStr">
        <is>
          <t>2024-21</t>
        </is>
      </c>
      <c r="P1504" t="inlineStr">
        <is>
          <t>Documentação Aprovada</t>
        </is>
      </c>
      <c r="Q1504" t="inlineStr">
        <is>
          <t>Aprovado Diretoria</t>
        </is>
      </c>
      <c r="R1504" t="inlineStr">
        <is>
          <t>Aprovado Caixa</t>
        </is>
      </c>
      <c r="S1504" t="inlineStr">
        <is>
          <t>Pago</t>
        </is>
      </c>
    </row>
    <row r="1505">
      <c r="A1505" t="n">
        <v>54639</v>
      </c>
      <c r="C1505" t="n">
        <v>115</v>
      </c>
      <c r="D1505" t="inlineStr">
        <is>
          <t>Riviera Bar</t>
        </is>
      </c>
      <c r="E1505" t="inlineStr">
        <is>
          <t>PERCEU SANTOS DOMINGOS</t>
        </is>
      </c>
      <c r="F1505" t="n">
        <v>942.1</v>
      </c>
      <c r="G1505" s="30" t="n">
        <v>45432</v>
      </c>
      <c r="H1505" s="30" t="n">
        <v>45432</v>
      </c>
      <c r="I1505" s="30" t="n">
        <v>45432</v>
      </c>
      <c r="J1505" s="30" t="n">
        <v>45427</v>
      </c>
      <c r="K1505" s="30" t="n"/>
      <c r="M1505" t="inlineStr">
        <is>
          <t>MAO DE OBRA FIXA/ TEMPORARIOS</t>
        </is>
      </c>
      <c r="N1505" t="inlineStr">
        <is>
          <t>SALARIOS</t>
        </is>
      </c>
      <c r="O1505" t="inlineStr">
        <is>
          <t>2024-21</t>
        </is>
      </c>
      <c r="P1505" t="inlineStr">
        <is>
          <t>Documentação Aprovada</t>
        </is>
      </c>
      <c r="Q1505" t="inlineStr">
        <is>
          <t>Aprovado Diretoria</t>
        </is>
      </c>
      <c r="R1505" t="inlineStr">
        <is>
          <t>Aprovado Caixa</t>
        </is>
      </c>
      <c r="S1505" t="inlineStr">
        <is>
          <t>Pago</t>
        </is>
      </c>
    </row>
    <row r="1506">
      <c r="A1506" t="n">
        <v>54640</v>
      </c>
      <c r="C1506" t="n">
        <v>115</v>
      </c>
      <c r="D1506" t="inlineStr">
        <is>
          <t>Riviera Bar</t>
        </is>
      </c>
      <c r="E1506" t="inlineStr">
        <is>
          <t>ALEXSANDER ELIAS ALVES</t>
        </is>
      </c>
      <c r="F1506" t="n">
        <v>925.67</v>
      </c>
      <c r="G1506" s="30" t="n">
        <v>45432</v>
      </c>
      <c r="H1506" s="30" t="n">
        <v>45432</v>
      </c>
      <c r="I1506" s="30" t="n">
        <v>45432</v>
      </c>
      <c r="J1506" s="30" t="n">
        <v>45427</v>
      </c>
      <c r="K1506" s="30" t="n"/>
      <c r="M1506" t="inlineStr">
        <is>
          <t>MAO DE OBRA FIXA/ TEMPORARIOS</t>
        </is>
      </c>
      <c r="N1506" t="inlineStr">
        <is>
          <t>SALARIOS</t>
        </is>
      </c>
      <c r="O1506" t="inlineStr">
        <is>
          <t>2024-21</t>
        </is>
      </c>
      <c r="P1506" t="inlineStr">
        <is>
          <t>Documentação Aprovada</t>
        </is>
      </c>
      <c r="Q1506" t="inlineStr">
        <is>
          <t>Aprovado Diretoria</t>
        </is>
      </c>
      <c r="R1506" t="inlineStr">
        <is>
          <t>Aprovado Caixa</t>
        </is>
      </c>
      <c r="S1506" t="inlineStr">
        <is>
          <t>Pago</t>
        </is>
      </c>
    </row>
    <row r="1507">
      <c r="A1507" t="n">
        <v>54641</v>
      </c>
      <c r="C1507" t="n">
        <v>115</v>
      </c>
      <c r="D1507" t="inlineStr">
        <is>
          <t>Riviera Bar</t>
        </is>
      </c>
      <c r="E1507" t="inlineStr">
        <is>
          <t>ANTONIO BARROSO DE OLIVEIRA</t>
        </is>
      </c>
      <c r="F1507" t="n">
        <v>781.66</v>
      </c>
      <c r="G1507" s="30" t="n">
        <v>45432</v>
      </c>
      <c r="H1507" s="30" t="n">
        <v>45432</v>
      </c>
      <c r="I1507" s="30" t="n">
        <v>45432</v>
      </c>
      <c r="J1507" s="30" t="n">
        <v>45427</v>
      </c>
      <c r="K1507" s="30" t="n"/>
      <c r="M1507" t="inlineStr">
        <is>
          <t>MAO DE OBRA FIXA/ TEMPORARIOS</t>
        </is>
      </c>
      <c r="N1507" t="inlineStr">
        <is>
          <t>SALARIOS</t>
        </is>
      </c>
      <c r="O1507" t="inlineStr">
        <is>
          <t>2024-21</t>
        </is>
      </c>
      <c r="P1507" t="inlineStr">
        <is>
          <t>Documentação Aprovada</t>
        </is>
      </c>
      <c r="Q1507" t="inlineStr">
        <is>
          <t>Aprovado Diretoria</t>
        </is>
      </c>
      <c r="R1507" t="inlineStr">
        <is>
          <t>Aprovado Caixa</t>
        </is>
      </c>
      <c r="S1507" t="inlineStr">
        <is>
          <t>Pago</t>
        </is>
      </c>
    </row>
    <row r="1508">
      <c r="A1508" t="n">
        <v>54642</v>
      </c>
      <c r="C1508" t="n">
        <v>115</v>
      </c>
      <c r="D1508" t="inlineStr">
        <is>
          <t>Riviera Bar</t>
        </is>
      </c>
      <c r="E1508" t="inlineStr">
        <is>
          <t>ANTONIO RAIMUNDO LOPES LIMA</t>
        </is>
      </c>
      <c r="F1508" t="n">
        <v>767.8200000000001</v>
      </c>
      <c r="G1508" s="30" t="n">
        <v>45432</v>
      </c>
      <c r="H1508" s="30" t="n">
        <v>45432</v>
      </c>
      <c r="I1508" s="30" t="n">
        <v>45432</v>
      </c>
      <c r="J1508" s="30" t="n">
        <v>45427</v>
      </c>
      <c r="K1508" s="30" t="n"/>
      <c r="M1508" t="inlineStr">
        <is>
          <t>MAO DE OBRA FIXA/ TEMPORARIOS</t>
        </is>
      </c>
      <c r="N1508" t="inlineStr">
        <is>
          <t>SALARIOS</t>
        </is>
      </c>
      <c r="O1508" t="inlineStr">
        <is>
          <t>2024-21</t>
        </is>
      </c>
      <c r="P1508" t="inlineStr">
        <is>
          <t>Documentação Aprovada</t>
        </is>
      </c>
      <c r="Q1508" t="inlineStr">
        <is>
          <t>Aprovado Diretoria</t>
        </is>
      </c>
      <c r="R1508" t="inlineStr">
        <is>
          <t>Aprovado Caixa</t>
        </is>
      </c>
      <c r="S1508" t="inlineStr">
        <is>
          <t>Pago</t>
        </is>
      </c>
    </row>
    <row r="1509">
      <c r="A1509" t="n">
        <v>54643</v>
      </c>
      <c r="C1509" t="n">
        <v>115</v>
      </c>
      <c r="D1509" t="inlineStr">
        <is>
          <t>Riviera Bar</t>
        </is>
      </c>
      <c r="E1509" t="inlineStr">
        <is>
          <t>ARIANA SOUZA DE OLIVEIRA</t>
        </is>
      </c>
      <c r="F1509" t="n">
        <v>822.8200000000001</v>
      </c>
      <c r="G1509" s="30" t="n">
        <v>45432</v>
      </c>
      <c r="H1509" s="30" t="n">
        <v>45432</v>
      </c>
      <c r="I1509" s="30" t="n">
        <v>45432</v>
      </c>
      <c r="J1509" s="30" t="n">
        <v>45427</v>
      </c>
      <c r="K1509" s="30" t="n"/>
      <c r="M1509" t="inlineStr">
        <is>
          <t>MAO DE OBRA FIXA/ TEMPORARIOS</t>
        </is>
      </c>
      <c r="N1509" t="inlineStr">
        <is>
          <t>SALARIOS</t>
        </is>
      </c>
      <c r="O1509" t="inlineStr">
        <is>
          <t>2024-21</t>
        </is>
      </c>
      <c r="P1509" t="inlineStr">
        <is>
          <t>Documentação Aprovada</t>
        </is>
      </c>
      <c r="Q1509" t="inlineStr">
        <is>
          <t>Aprovado Diretoria</t>
        </is>
      </c>
      <c r="R1509" t="inlineStr">
        <is>
          <t>Aprovado Caixa</t>
        </is>
      </c>
      <c r="S1509" t="inlineStr">
        <is>
          <t>Pago</t>
        </is>
      </c>
    </row>
    <row r="1510">
      <c r="A1510" t="n">
        <v>54644</v>
      </c>
      <c r="C1510" t="n">
        <v>115</v>
      </c>
      <c r="D1510" t="inlineStr">
        <is>
          <t>Riviera Bar</t>
        </is>
      </c>
      <c r="E1510" t="inlineStr">
        <is>
          <t>BRUNO JOSE RIBEIRO DE JESUS</t>
        </is>
      </c>
      <c r="F1510" t="n">
        <v>706.91</v>
      </c>
      <c r="G1510" s="30" t="n">
        <v>45432</v>
      </c>
      <c r="H1510" s="30" t="n">
        <v>45432</v>
      </c>
      <c r="I1510" s="30" t="n">
        <v>45432</v>
      </c>
      <c r="J1510" s="30" t="n">
        <v>45427</v>
      </c>
      <c r="K1510" s="30" t="n"/>
      <c r="M1510" t="inlineStr">
        <is>
          <t>MAO DE OBRA FIXA/ TEMPORARIOS</t>
        </is>
      </c>
      <c r="N1510" t="inlineStr">
        <is>
          <t>SALARIOS</t>
        </is>
      </c>
      <c r="O1510" t="inlineStr">
        <is>
          <t>2024-21</t>
        </is>
      </c>
      <c r="P1510" t="inlineStr">
        <is>
          <t>Documentação Aprovada</t>
        </is>
      </c>
      <c r="Q1510" t="inlineStr">
        <is>
          <t>Aprovado Diretoria</t>
        </is>
      </c>
      <c r="R1510" t="inlineStr">
        <is>
          <t>Aprovado Caixa</t>
        </is>
      </c>
      <c r="S1510" t="inlineStr">
        <is>
          <t>Pago</t>
        </is>
      </c>
    </row>
    <row r="1511">
      <c r="A1511" t="n">
        <v>54645</v>
      </c>
      <c r="C1511" t="n">
        <v>115</v>
      </c>
      <c r="D1511" t="inlineStr">
        <is>
          <t>Riviera Bar</t>
        </is>
      </c>
      <c r="E1511" t="inlineStr">
        <is>
          <t>CAIO HENRIQUE ROCHA LIMA</t>
        </is>
      </c>
      <c r="F1511" t="n">
        <v>762.16</v>
      </c>
      <c r="G1511" s="30" t="n">
        <v>45432</v>
      </c>
      <c r="H1511" s="30" t="n">
        <v>45432</v>
      </c>
      <c r="I1511" s="30" t="n">
        <v>45432</v>
      </c>
      <c r="J1511" s="30" t="n">
        <v>45427</v>
      </c>
      <c r="K1511" s="30" t="n"/>
      <c r="M1511" t="inlineStr">
        <is>
          <t>MAO DE OBRA FIXA/ TEMPORARIOS</t>
        </is>
      </c>
      <c r="N1511" t="inlineStr">
        <is>
          <t>SALARIOS</t>
        </is>
      </c>
      <c r="O1511" t="inlineStr">
        <is>
          <t>2024-21</t>
        </is>
      </c>
      <c r="P1511" t="inlineStr">
        <is>
          <t>Documentação Aprovada</t>
        </is>
      </c>
      <c r="Q1511" t="inlineStr">
        <is>
          <t>Aprovado Diretoria</t>
        </is>
      </c>
      <c r="R1511" t="inlineStr">
        <is>
          <t>Aprovado Caixa</t>
        </is>
      </c>
      <c r="S1511" t="inlineStr">
        <is>
          <t>Pago</t>
        </is>
      </c>
    </row>
    <row r="1512">
      <c r="A1512" t="n">
        <v>54646</v>
      </c>
      <c r="C1512" t="n">
        <v>115</v>
      </c>
      <c r="D1512" t="inlineStr">
        <is>
          <t>Riviera Bar</t>
        </is>
      </c>
      <c r="E1512" t="inlineStr">
        <is>
          <t>CIBELE ELAINE SOUSA</t>
        </is>
      </c>
      <c r="F1512" t="n">
        <v>721.47</v>
      </c>
      <c r="G1512" s="30" t="n">
        <v>45432</v>
      </c>
      <c r="H1512" s="30" t="n">
        <v>45432</v>
      </c>
      <c r="I1512" s="30" t="n">
        <v>45432</v>
      </c>
      <c r="J1512" s="30" t="n">
        <v>45427</v>
      </c>
      <c r="K1512" s="30" t="n"/>
      <c r="M1512" t="inlineStr">
        <is>
          <t>MAO DE OBRA FIXA/ TEMPORARIOS</t>
        </is>
      </c>
      <c r="N1512" t="inlineStr">
        <is>
          <t>SALARIOS</t>
        </is>
      </c>
      <c r="O1512" t="inlineStr">
        <is>
          <t>2024-21</t>
        </is>
      </c>
      <c r="P1512" t="inlineStr">
        <is>
          <t>Documentação Aprovada</t>
        </is>
      </c>
      <c r="Q1512" t="inlineStr">
        <is>
          <t>Aprovado Diretoria</t>
        </is>
      </c>
      <c r="R1512" t="inlineStr">
        <is>
          <t>Aprovado Caixa</t>
        </is>
      </c>
      <c r="S1512" t="inlineStr">
        <is>
          <t>Pago</t>
        </is>
      </c>
    </row>
    <row r="1513">
      <c r="A1513" t="n">
        <v>54647</v>
      </c>
      <c r="C1513" t="n">
        <v>115</v>
      </c>
      <c r="D1513" t="inlineStr">
        <is>
          <t>Riviera Bar</t>
        </is>
      </c>
      <c r="E1513" t="inlineStr">
        <is>
          <t>CICERO DURVAL DA SILVA</t>
        </is>
      </c>
      <c r="F1513" t="n">
        <v>747.14</v>
      </c>
      <c r="G1513" s="30" t="n">
        <v>45432</v>
      </c>
      <c r="H1513" s="30" t="n">
        <v>45432</v>
      </c>
      <c r="I1513" s="30" t="n">
        <v>45432</v>
      </c>
      <c r="J1513" s="30" t="n">
        <v>45427</v>
      </c>
      <c r="K1513" s="30" t="n"/>
      <c r="M1513" t="inlineStr">
        <is>
          <t>MAO DE OBRA FIXA/ TEMPORARIOS</t>
        </is>
      </c>
      <c r="N1513" t="inlineStr">
        <is>
          <t>SALARIOS</t>
        </is>
      </c>
      <c r="O1513" t="inlineStr">
        <is>
          <t>2024-21</t>
        </is>
      </c>
      <c r="P1513" t="inlineStr">
        <is>
          <t>Documentação Aprovada</t>
        </is>
      </c>
      <c r="Q1513" t="inlineStr">
        <is>
          <t>Aprovado Diretoria</t>
        </is>
      </c>
      <c r="R1513" t="inlineStr">
        <is>
          <t>Aprovado Caixa</t>
        </is>
      </c>
      <c r="S1513" t="inlineStr">
        <is>
          <t>Pago</t>
        </is>
      </c>
    </row>
    <row r="1514">
      <c r="A1514" t="n">
        <v>54648</v>
      </c>
      <c r="C1514" t="n">
        <v>115</v>
      </c>
      <c r="D1514" t="inlineStr">
        <is>
          <t>Riviera Bar</t>
        </is>
      </c>
      <c r="E1514" t="inlineStr">
        <is>
          <t>CLAYTON VICENTE MORAES SANTOS</t>
        </is>
      </c>
      <c r="F1514" t="n">
        <v>925.67</v>
      </c>
      <c r="G1514" s="30" t="n">
        <v>45432</v>
      </c>
      <c r="H1514" s="30" t="n">
        <v>45432</v>
      </c>
      <c r="I1514" s="30" t="n">
        <v>45432</v>
      </c>
      <c r="J1514" s="30" t="n">
        <v>45427</v>
      </c>
      <c r="K1514" s="30" t="n"/>
      <c r="M1514" t="inlineStr">
        <is>
          <t>MAO DE OBRA FIXA/ TEMPORARIOS</t>
        </is>
      </c>
      <c r="N1514" t="inlineStr">
        <is>
          <t>SALARIOS</t>
        </is>
      </c>
      <c r="O1514" t="inlineStr">
        <is>
          <t>2024-21</t>
        </is>
      </c>
      <c r="P1514" t="inlineStr">
        <is>
          <t>Documentação Aprovada</t>
        </is>
      </c>
      <c r="Q1514" t="inlineStr">
        <is>
          <t>Aprovado Diretoria</t>
        </is>
      </c>
      <c r="R1514" t="inlineStr">
        <is>
          <t>Aprovado Caixa</t>
        </is>
      </c>
      <c r="S1514" t="inlineStr">
        <is>
          <t>Pago</t>
        </is>
      </c>
    </row>
    <row r="1515">
      <c r="A1515" t="n">
        <v>54649</v>
      </c>
      <c r="C1515" t="n">
        <v>115</v>
      </c>
      <c r="D1515" t="inlineStr">
        <is>
          <t>Riviera Bar</t>
        </is>
      </c>
      <c r="E1515" t="inlineStr">
        <is>
          <t>DANIEL DE MELO LIMA</t>
        </is>
      </c>
      <c r="F1515" t="n">
        <v>683.02</v>
      </c>
      <c r="G1515" s="30" t="n">
        <v>45432</v>
      </c>
      <c r="H1515" s="30" t="n">
        <v>45432</v>
      </c>
      <c r="I1515" s="30" t="n">
        <v>45432</v>
      </c>
      <c r="J1515" s="30" t="n">
        <v>45427</v>
      </c>
      <c r="K1515" s="30" t="n"/>
      <c r="M1515" t="inlineStr">
        <is>
          <t>MAO DE OBRA FIXA/ TEMPORARIOS</t>
        </is>
      </c>
      <c r="N1515" t="inlineStr">
        <is>
          <t>SALARIOS</t>
        </is>
      </c>
      <c r="O1515" t="inlineStr">
        <is>
          <t>2024-21</t>
        </is>
      </c>
      <c r="P1515" t="inlineStr">
        <is>
          <t>Documentação Aprovada</t>
        </is>
      </c>
      <c r="Q1515" t="inlineStr">
        <is>
          <t>Aprovado Diretoria</t>
        </is>
      </c>
      <c r="R1515" t="inlineStr">
        <is>
          <t>Aprovado Caixa</t>
        </is>
      </c>
      <c r="S1515" t="inlineStr">
        <is>
          <t>Pago</t>
        </is>
      </c>
    </row>
    <row r="1516">
      <c r="A1516" t="n">
        <v>54650</v>
      </c>
      <c r="C1516" t="n">
        <v>115</v>
      </c>
      <c r="D1516" t="inlineStr">
        <is>
          <t>Riviera Bar</t>
        </is>
      </c>
      <c r="E1516" t="inlineStr">
        <is>
          <t>DANIELE BISO</t>
        </is>
      </c>
      <c r="F1516" t="n">
        <v>721.4299999999999</v>
      </c>
      <c r="G1516" s="30" t="n">
        <v>45432</v>
      </c>
      <c r="H1516" s="30" t="n">
        <v>45432</v>
      </c>
      <c r="I1516" s="30" t="n">
        <v>45432</v>
      </c>
      <c r="J1516" s="30" t="n">
        <v>45427</v>
      </c>
      <c r="K1516" s="30" t="n"/>
      <c r="M1516" t="inlineStr">
        <is>
          <t>MAO DE OBRA FIXA/ TEMPORARIOS</t>
        </is>
      </c>
      <c r="N1516" t="inlineStr">
        <is>
          <t>SALARIOS</t>
        </is>
      </c>
      <c r="O1516" t="inlineStr">
        <is>
          <t>2024-21</t>
        </is>
      </c>
      <c r="P1516" t="inlineStr">
        <is>
          <t>Documentação Aprovada</t>
        </is>
      </c>
      <c r="Q1516" t="inlineStr">
        <is>
          <t>Aprovado Diretoria</t>
        </is>
      </c>
      <c r="R1516" t="inlineStr">
        <is>
          <t>Aprovado Caixa</t>
        </is>
      </c>
      <c r="S1516" t="inlineStr">
        <is>
          <t>Pago</t>
        </is>
      </c>
    </row>
    <row r="1517">
      <c r="A1517" t="n">
        <v>54651</v>
      </c>
      <c r="C1517" t="n">
        <v>115</v>
      </c>
      <c r="D1517" t="inlineStr">
        <is>
          <t>Riviera Bar</t>
        </is>
      </c>
      <c r="E1517" t="inlineStr">
        <is>
          <t>EDGAR AVELINO DE SOUZA</t>
        </is>
      </c>
      <c r="F1517" t="n">
        <v>920</v>
      </c>
      <c r="G1517" s="30" t="n">
        <v>45432</v>
      </c>
      <c r="H1517" s="30" t="n">
        <v>45432</v>
      </c>
      <c r="I1517" s="30" t="n">
        <v>45432</v>
      </c>
      <c r="J1517" s="30" t="n">
        <v>45427</v>
      </c>
      <c r="K1517" s="30" t="n"/>
      <c r="M1517" t="inlineStr">
        <is>
          <t>MAO DE OBRA FIXA/ TEMPORARIOS</t>
        </is>
      </c>
      <c r="N1517" t="inlineStr">
        <is>
          <t>SALARIOS</t>
        </is>
      </c>
      <c r="O1517" t="inlineStr">
        <is>
          <t>2024-21</t>
        </is>
      </c>
      <c r="P1517" t="inlineStr">
        <is>
          <t>Documentação Aprovada</t>
        </is>
      </c>
      <c r="Q1517" t="inlineStr">
        <is>
          <t>Aprovado Diretoria</t>
        </is>
      </c>
      <c r="R1517" t="inlineStr">
        <is>
          <t>Aprovado Caixa</t>
        </is>
      </c>
      <c r="S1517" t="inlineStr">
        <is>
          <t>Pago</t>
        </is>
      </c>
    </row>
    <row r="1518">
      <c r="A1518" t="n">
        <v>54652</v>
      </c>
      <c r="C1518" t="n">
        <v>115</v>
      </c>
      <c r="D1518" t="inlineStr">
        <is>
          <t>Riviera Bar</t>
        </is>
      </c>
      <c r="E1518" t="inlineStr">
        <is>
          <t>EMERSON ALVES DA SILVA</t>
        </is>
      </c>
      <c r="F1518" t="n">
        <v>728.39</v>
      </c>
      <c r="G1518" s="30" t="n">
        <v>45432</v>
      </c>
      <c r="H1518" s="30" t="n">
        <v>45432</v>
      </c>
      <c r="I1518" s="30" t="n">
        <v>45432</v>
      </c>
      <c r="J1518" s="30" t="n">
        <v>45427</v>
      </c>
      <c r="K1518" s="30" t="n"/>
      <c r="M1518" t="inlineStr">
        <is>
          <t>MAO DE OBRA FIXA/ TEMPORARIOS</t>
        </is>
      </c>
      <c r="N1518" t="inlineStr">
        <is>
          <t>SALARIOS</t>
        </is>
      </c>
      <c r="O1518" t="inlineStr">
        <is>
          <t>2024-21</t>
        </is>
      </c>
      <c r="P1518" t="inlineStr">
        <is>
          <t>Documentação Aprovada</t>
        </is>
      </c>
      <c r="Q1518" t="inlineStr">
        <is>
          <t>Aprovado Diretoria</t>
        </is>
      </c>
      <c r="R1518" t="inlineStr">
        <is>
          <t>Aprovado Caixa</t>
        </is>
      </c>
      <c r="S1518" t="inlineStr">
        <is>
          <t>Pago</t>
        </is>
      </c>
    </row>
    <row r="1519">
      <c r="A1519" t="n">
        <v>54653</v>
      </c>
      <c r="C1519" t="n">
        <v>115</v>
      </c>
      <c r="D1519" t="inlineStr">
        <is>
          <t>Riviera Bar</t>
        </is>
      </c>
      <c r="E1519" t="inlineStr">
        <is>
          <t>EMERSON PEREIRA DA SILVA</t>
        </is>
      </c>
      <c r="F1519" t="n">
        <v>781.66</v>
      </c>
      <c r="G1519" s="30" t="n">
        <v>45432</v>
      </c>
      <c r="H1519" s="30" t="n">
        <v>45432</v>
      </c>
      <c r="I1519" s="30" t="n">
        <v>45432</v>
      </c>
      <c r="J1519" s="30" t="n">
        <v>45427</v>
      </c>
      <c r="K1519" s="30" t="n"/>
      <c r="M1519" t="inlineStr">
        <is>
          <t>MAO DE OBRA FIXA/ TEMPORARIOS</t>
        </is>
      </c>
      <c r="N1519" t="inlineStr">
        <is>
          <t>SALARIOS</t>
        </is>
      </c>
      <c r="O1519" t="inlineStr">
        <is>
          <t>2024-21</t>
        </is>
      </c>
      <c r="P1519" t="inlineStr">
        <is>
          <t>Documentação Aprovada</t>
        </is>
      </c>
      <c r="Q1519" t="inlineStr">
        <is>
          <t>Aprovado Diretoria</t>
        </is>
      </c>
      <c r="R1519" t="inlineStr">
        <is>
          <t>Aprovado Caixa</t>
        </is>
      </c>
      <c r="S1519" t="inlineStr">
        <is>
          <t>Pago</t>
        </is>
      </c>
    </row>
    <row r="1520">
      <c r="A1520" t="n">
        <v>54654</v>
      </c>
      <c r="C1520" t="n">
        <v>115</v>
      </c>
      <c r="D1520" t="inlineStr">
        <is>
          <t>Riviera Bar</t>
        </is>
      </c>
      <c r="E1520" t="inlineStr">
        <is>
          <t>FABRICIO MARTINS DOS SANTOS</t>
        </is>
      </c>
      <c r="F1520" t="n">
        <v>834.2</v>
      </c>
      <c r="G1520" s="30" t="n">
        <v>45432</v>
      </c>
      <c r="H1520" s="30" t="n">
        <v>45432</v>
      </c>
      <c r="I1520" s="30" t="n">
        <v>45432</v>
      </c>
      <c r="J1520" s="30" t="n">
        <v>45427</v>
      </c>
      <c r="K1520" s="30" t="n"/>
      <c r="M1520" t="inlineStr">
        <is>
          <t>MAO DE OBRA FIXA/ TEMPORARIOS</t>
        </is>
      </c>
      <c r="N1520" t="inlineStr">
        <is>
          <t>SALARIOS</t>
        </is>
      </c>
      <c r="O1520" t="inlineStr">
        <is>
          <t>2024-21</t>
        </is>
      </c>
      <c r="P1520" t="inlineStr">
        <is>
          <t>Documentação Aprovada</t>
        </is>
      </c>
      <c r="Q1520" t="inlineStr">
        <is>
          <t>Aprovado Diretoria</t>
        </is>
      </c>
      <c r="R1520" t="inlineStr">
        <is>
          <t>Aprovado Caixa</t>
        </is>
      </c>
      <c r="S1520" t="inlineStr">
        <is>
          <t>Pago</t>
        </is>
      </c>
    </row>
    <row r="1521">
      <c r="A1521" t="n">
        <v>54655</v>
      </c>
      <c r="C1521" t="n">
        <v>115</v>
      </c>
      <c r="D1521" t="inlineStr">
        <is>
          <t>Riviera Bar</t>
        </is>
      </c>
      <c r="E1521" t="inlineStr">
        <is>
          <t>FELIPE MAGALHAES DUARTE</t>
        </is>
      </c>
      <c r="F1521" t="n">
        <v>776.41</v>
      </c>
      <c r="G1521" s="30" t="n">
        <v>45432</v>
      </c>
      <c r="H1521" s="30" t="n">
        <v>45432</v>
      </c>
      <c r="I1521" s="30" t="n">
        <v>45432</v>
      </c>
      <c r="J1521" s="30" t="n">
        <v>45427</v>
      </c>
      <c r="K1521" s="30" t="n"/>
      <c r="M1521" t="inlineStr">
        <is>
          <t>MAO DE OBRA FIXA/ TEMPORARIOS</t>
        </is>
      </c>
      <c r="N1521" t="inlineStr">
        <is>
          <t>SALARIOS</t>
        </is>
      </c>
      <c r="O1521" t="inlineStr">
        <is>
          <t>2024-21</t>
        </is>
      </c>
      <c r="P1521" t="inlineStr">
        <is>
          <t>Documentação Aprovada</t>
        </is>
      </c>
      <c r="Q1521" t="inlineStr">
        <is>
          <t>Aprovado Diretoria</t>
        </is>
      </c>
      <c r="R1521" t="inlineStr">
        <is>
          <t>Aprovado Caixa</t>
        </is>
      </c>
      <c r="S1521" t="inlineStr">
        <is>
          <t>Pago</t>
        </is>
      </c>
    </row>
    <row r="1522">
      <c r="A1522" t="n">
        <v>54656</v>
      </c>
      <c r="C1522" t="n">
        <v>115</v>
      </c>
      <c r="D1522" t="inlineStr">
        <is>
          <t>Riviera Bar</t>
        </is>
      </c>
      <c r="E1522" t="inlineStr">
        <is>
          <t>FRANCISCO DAS CHAGAS CUNHA MENESES</t>
        </is>
      </c>
      <c r="F1522" t="n">
        <v>942.1</v>
      </c>
      <c r="G1522" s="30" t="n">
        <v>45432</v>
      </c>
      <c r="H1522" s="30" t="n">
        <v>45432</v>
      </c>
      <c r="I1522" s="30" t="n">
        <v>45432</v>
      </c>
      <c r="J1522" s="30" t="n">
        <v>45427</v>
      </c>
      <c r="K1522" s="30" t="n"/>
      <c r="M1522" t="inlineStr">
        <is>
          <t>MAO DE OBRA FIXA/ TEMPORARIOS</t>
        </is>
      </c>
      <c r="N1522" t="inlineStr">
        <is>
          <t>SALARIOS</t>
        </is>
      </c>
      <c r="O1522" t="inlineStr">
        <is>
          <t>2024-21</t>
        </is>
      </c>
      <c r="P1522" t="inlineStr">
        <is>
          <t>Documentação Aprovada</t>
        </is>
      </c>
      <c r="Q1522" t="inlineStr">
        <is>
          <t>Aprovado Diretoria</t>
        </is>
      </c>
      <c r="R1522" t="inlineStr">
        <is>
          <t>Aprovado Caixa</t>
        </is>
      </c>
      <c r="S1522" t="inlineStr">
        <is>
          <t>Pago</t>
        </is>
      </c>
    </row>
    <row r="1523">
      <c r="A1523" t="n">
        <v>54657</v>
      </c>
      <c r="C1523" t="n">
        <v>115</v>
      </c>
      <c r="D1523" t="inlineStr">
        <is>
          <t>Riviera Bar</t>
        </is>
      </c>
      <c r="E1523" t="inlineStr">
        <is>
          <t>FRANCISCO WILLIAN LOPES LIMA</t>
        </is>
      </c>
      <c r="F1523" t="n">
        <v>828.64</v>
      </c>
      <c r="G1523" s="30" t="n">
        <v>45432</v>
      </c>
      <c r="H1523" s="30" t="n">
        <v>45432</v>
      </c>
      <c r="I1523" s="30" t="n">
        <v>45432</v>
      </c>
      <c r="J1523" s="30" t="n">
        <v>45427</v>
      </c>
      <c r="K1523" s="30" t="n"/>
      <c r="M1523" t="inlineStr">
        <is>
          <t>MAO DE OBRA FIXA/ TEMPORARIOS</t>
        </is>
      </c>
      <c r="N1523" t="inlineStr">
        <is>
          <t>SALARIOS</t>
        </is>
      </c>
      <c r="O1523" t="inlineStr">
        <is>
          <t>2024-21</t>
        </is>
      </c>
      <c r="P1523" t="inlineStr">
        <is>
          <t>Documentação Aprovada</t>
        </is>
      </c>
      <c r="Q1523" t="inlineStr">
        <is>
          <t>Aprovado Diretoria</t>
        </is>
      </c>
      <c r="R1523" t="inlineStr">
        <is>
          <t>Aprovado Caixa</t>
        </is>
      </c>
      <c r="S1523" t="inlineStr">
        <is>
          <t>Pago</t>
        </is>
      </c>
    </row>
    <row r="1524">
      <c r="A1524" t="n">
        <v>54658</v>
      </c>
      <c r="C1524" t="n">
        <v>115</v>
      </c>
      <c r="D1524" t="inlineStr">
        <is>
          <t>Riviera Bar</t>
        </is>
      </c>
      <c r="E1524" t="inlineStr">
        <is>
          <t>INGRID MOSACK DA SILVA</t>
        </is>
      </c>
      <c r="F1524" t="n">
        <v>701.9</v>
      </c>
      <c r="G1524" s="30" t="n">
        <v>45432</v>
      </c>
      <c r="H1524" s="30" t="n">
        <v>45432</v>
      </c>
      <c r="I1524" s="30" t="n">
        <v>45432</v>
      </c>
      <c r="J1524" s="30" t="n">
        <v>45427</v>
      </c>
      <c r="K1524" s="30" t="n"/>
      <c r="M1524" t="inlineStr">
        <is>
          <t>MAO DE OBRA FIXA/ TEMPORARIOS</t>
        </is>
      </c>
      <c r="N1524" t="inlineStr">
        <is>
          <t>SALARIOS</t>
        </is>
      </c>
      <c r="O1524" t="inlineStr">
        <is>
          <t>2024-21</t>
        </is>
      </c>
      <c r="P1524" t="inlineStr">
        <is>
          <t>Documentação Aprovada</t>
        </is>
      </c>
      <c r="Q1524" t="inlineStr">
        <is>
          <t>Aprovado Diretoria</t>
        </is>
      </c>
      <c r="R1524" t="inlineStr">
        <is>
          <t>Aprovado Caixa</t>
        </is>
      </c>
      <c r="S1524" t="inlineStr">
        <is>
          <t>Pago</t>
        </is>
      </c>
    </row>
    <row r="1525">
      <c r="A1525" t="n">
        <v>54659</v>
      </c>
      <c r="C1525" t="n">
        <v>115</v>
      </c>
      <c r="D1525" t="inlineStr">
        <is>
          <t>Riviera Bar</t>
        </is>
      </c>
      <c r="E1525" t="inlineStr">
        <is>
          <t>ISAQUIEL VIEIRA MELO</t>
        </is>
      </c>
      <c r="F1525" t="n">
        <v>773.41</v>
      </c>
      <c r="G1525" s="30" t="n">
        <v>45432</v>
      </c>
      <c r="H1525" s="30" t="n">
        <v>45432</v>
      </c>
      <c r="I1525" s="30" t="n">
        <v>45432</v>
      </c>
      <c r="J1525" s="30" t="n">
        <v>45427</v>
      </c>
      <c r="K1525" s="30" t="n"/>
      <c r="M1525" t="inlineStr">
        <is>
          <t>MAO DE OBRA FIXA/ TEMPORARIOS</t>
        </is>
      </c>
      <c r="N1525" t="inlineStr">
        <is>
          <t>SALARIOS</t>
        </is>
      </c>
      <c r="O1525" t="inlineStr">
        <is>
          <t>2024-21</t>
        </is>
      </c>
      <c r="P1525" t="inlineStr">
        <is>
          <t>Documentação Aprovada</t>
        </is>
      </c>
      <c r="Q1525" t="inlineStr">
        <is>
          <t>Aprovado Diretoria</t>
        </is>
      </c>
      <c r="R1525" t="inlineStr">
        <is>
          <t>Aprovado Caixa</t>
        </is>
      </c>
      <c r="S1525" t="inlineStr">
        <is>
          <t>Pago</t>
        </is>
      </c>
    </row>
    <row r="1526">
      <c r="A1526" t="n">
        <v>54660</v>
      </c>
      <c r="C1526" t="n">
        <v>115</v>
      </c>
      <c r="D1526" t="inlineStr">
        <is>
          <t>Riviera Bar</t>
        </is>
      </c>
      <c r="E1526" t="inlineStr">
        <is>
          <t>IVANILSON SANTOS DE JESUS</t>
        </is>
      </c>
      <c r="F1526" t="n">
        <v>831.52</v>
      </c>
      <c r="G1526" s="30" t="n">
        <v>45432</v>
      </c>
      <c r="H1526" s="30" t="n">
        <v>45432</v>
      </c>
      <c r="I1526" s="30" t="n">
        <v>45432</v>
      </c>
      <c r="J1526" s="30" t="n">
        <v>45427</v>
      </c>
      <c r="K1526" s="30" t="n"/>
      <c r="M1526" t="inlineStr">
        <is>
          <t>MAO DE OBRA FIXA/ TEMPORARIOS</t>
        </is>
      </c>
      <c r="N1526" t="inlineStr">
        <is>
          <t>SALARIOS</t>
        </is>
      </c>
      <c r="O1526" t="inlineStr">
        <is>
          <t>2024-21</t>
        </is>
      </c>
      <c r="P1526" t="inlineStr">
        <is>
          <t>Documentação Aprovada</t>
        </is>
      </c>
      <c r="Q1526" t="inlineStr">
        <is>
          <t>Aprovado Diretoria</t>
        </is>
      </c>
      <c r="R1526" t="inlineStr">
        <is>
          <t>Aprovado Caixa</t>
        </is>
      </c>
      <c r="S1526" t="inlineStr">
        <is>
          <t>Pago</t>
        </is>
      </c>
    </row>
    <row r="1527">
      <c r="A1527" t="n">
        <v>54661</v>
      </c>
      <c r="C1527" t="n">
        <v>115</v>
      </c>
      <c r="D1527" t="inlineStr">
        <is>
          <t>Riviera Bar</t>
        </is>
      </c>
      <c r="E1527" t="inlineStr">
        <is>
          <t>JOAQUIM MACARIO DE ANDRADE FILHO</t>
        </is>
      </c>
      <c r="F1527" t="n">
        <v>688.67</v>
      </c>
      <c r="G1527" s="30" t="n">
        <v>45432</v>
      </c>
      <c r="H1527" s="30" t="n">
        <v>45432</v>
      </c>
      <c r="I1527" s="30" t="n">
        <v>45432</v>
      </c>
      <c r="J1527" s="30" t="n">
        <v>45427</v>
      </c>
      <c r="K1527" s="30" t="n"/>
      <c r="M1527" t="inlineStr">
        <is>
          <t>MAO DE OBRA FIXA/ TEMPORARIOS</t>
        </is>
      </c>
      <c r="N1527" t="inlineStr">
        <is>
          <t>SALARIOS</t>
        </is>
      </c>
      <c r="O1527" t="inlineStr">
        <is>
          <t>2024-21</t>
        </is>
      </c>
      <c r="P1527" t="inlineStr">
        <is>
          <t>Documentação Aprovada</t>
        </is>
      </c>
      <c r="Q1527" t="inlineStr">
        <is>
          <t>Aprovado Diretoria</t>
        </is>
      </c>
      <c r="R1527" t="inlineStr">
        <is>
          <t>Aprovado Caixa</t>
        </is>
      </c>
      <c r="S1527" t="inlineStr">
        <is>
          <t>Pago</t>
        </is>
      </c>
    </row>
    <row r="1528">
      <c r="A1528" t="n">
        <v>54662</v>
      </c>
      <c r="C1528" t="n">
        <v>115</v>
      </c>
      <c r="D1528" t="inlineStr">
        <is>
          <t>Riviera Bar</t>
        </is>
      </c>
      <c r="E1528" t="inlineStr">
        <is>
          <t>JORDY MOURA SILVA</t>
        </is>
      </c>
      <c r="F1528" t="n">
        <v>693.66</v>
      </c>
      <c r="G1528" s="30" t="n">
        <v>45432</v>
      </c>
      <c r="H1528" s="30" t="n">
        <v>45432</v>
      </c>
      <c r="I1528" s="30" t="n">
        <v>45432</v>
      </c>
      <c r="J1528" s="30" t="n">
        <v>45427</v>
      </c>
      <c r="K1528" s="30" t="n"/>
      <c r="M1528" t="inlineStr">
        <is>
          <t>MAO DE OBRA FIXA/ TEMPORARIOS</t>
        </is>
      </c>
      <c r="N1528" t="inlineStr">
        <is>
          <t>SALARIOS</t>
        </is>
      </c>
      <c r="O1528" t="inlineStr">
        <is>
          <t>2024-21</t>
        </is>
      </c>
      <c r="P1528" t="inlineStr">
        <is>
          <t>Documentação Aprovada</t>
        </is>
      </c>
      <c r="Q1528" t="inlineStr">
        <is>
          <t>Aprovado Diretoria</t>
        </is>
      </c>
      <c r="R1528" t="inlineStr">
        <is>
          <t>Aprovado Caixa</t>
        </is>
      </c>
      <c r="S1528" t="inlineStr">
        <is>
          <t>Pago</t>
        </is>
      </c>
    </row>
    <row r="1529">
      <c r="A1529" t="n">
        <v>54663</v>
      </c>
      <c r="C1529" t="n">
        <v>115</v>
      </c>
      <c r="D1529" t="inlineStr">
        <is>
          <t>Riviera Bar</t>
        </is>
      </c>
      <c r="E1529" t="inlineStr">
        <is>
          <t>LARISSA DOS SANTOS SILVA</t>
        </is>
      </c>
      <c r="F1529" t="n">
        <v>841.35</v>
      </c>
      <c r="G1529" s="30" t="n">
        <v>45432</v>
      </c>
      <c r="H1529" s="30" t="n">
        <v>45432</v>
      </c>
      <c r="I1529" s="30" t="n">
        <v>45432</v>
      </c>
      <c r="J1529" s="30" t="n">
        <v>45427</v>
      </c>
      <c r="K1529" s="30" t="n"/>
      <c r="M1529" t="inlineStr">
        <is>
          <t>MAO DE OBRA FIXA/ TEMPORARIOS</t>
        </is>
      </c>
      <c r="N1529" t="inlineStr">
        <is>
          <t>SALARIOS</t>
        </is>
      </c>
      <c r="O1529" t="inlineStr">
        <is>
          <t>2024-21</t>
        </is>
      </c>
      <c r="P1529" t="inlineStr">
        <is>
          <t>Documentação Aprovada</t>
        </is>
      </c>
      <c r="Q1529" t="inlineStr">
        <is>
          <t>Aprovado Diretoria</t>
        </is>
      </c>
      <c r="R1529" t="inlineStr">
        <is>
          <t>Aprovado Caixa</t>
        </is>
      </c>
      <c r="S1529" t="inlineStr">
        <is>
          <t>Pago</t>
        </is>
      </c>
    </row>
    <row r="1530">
      <c r="A1530" t="n">
        <v>54664</v>
      </c>
      <c r="C1530" t="n">
        <v>115</v>
      </c>
      <c r="D1530" t="inlineStr">
        <is>
          <t>Riviera Bar</t>
        </is>
      </c>
      <c r="E1530" t="inlineStr">
        <is>
          <t>LUANA KEVELYN GONÇALVES BOUVIE</t>
        </is>
      </c>
      <c r="F1530" t="n">
        <v>762.16</v>
      </c>
      <c r="G1530" s="30" t="n">
        <v>45432</v>
      </c>
      <c r="H1530" s="30" t="n">
        <v>45432</v>
      </c>
      <c r="I1530" s="30" t="n">
        <v>45432</v>
      </c>
      <c r="J1530" s="30" t="n">
        <v>45427</v>
      </c>
      <c r="K1530" s="30" t="n"/>
      <c r="M1530" t="inlineStr">
        <is>
          <t>MAO DE OBRA FIXA/ TEMPORARIOS</t>
        </is>
      </c>
      <c r="N1530" t="inlineStr">
        <is>
          <t>SALARIOS</t>
        </is>
      </c>
      <c r="O1530" t="inlineStr">
        <is>
          <t>2024-21</t>
        </is>
      </c>
      <c r="P1530" t="inlineStr">
        <is>
          <t>Documentação Aprovada</t>
        </is>
      </c>
      <c r="Q1530" t="inlineStr">
        <is>
          <t>Aprovado Diretoria</t>
        </is>
      </c>
      <c r="R1530" t="inlineStr">
        <is>
          <t>Aprovado Caixa</t>
        </is>
      </c>
      <c r="S1530" t="inlineStr">
        <is>
          <t>Pago</t>
        </is>
      </c>
    </row>
    <row r="1531">
      <c r="A1531" t="n">
        <v>54665</v>
      </c>
      <c r="C1531" t="n">
        <v>115</v>
      </c>
      <c r="D1531" t="inlineStr">
        <is>
          <t>Riviera Bar</t>
        </is>
      </c>
      <c r="E1531" t="inlineStr">
        <is>
          <t>LUCAS COSTA REIS</t>
        </is>
      </c>
      <c r="F1531" t="n">
        <v>683.03</v>
      </c>
      <c r="G1531" s="30" t="n">
        <v>45432</v>
      </c>
      <c r="H1531" s="30" t="n">
        <v>45432</v>
      </c>
      <c r="I1531" s="30" t="n">
        <v>45432</v>
      </c>
      <c r="J1531" s="30" t="n">
        <v>45427</v>
      </c>
      <c r="K1531" s="30" t="n"/>
      <c r="M1531" t="inlineStr">
        <is>
          <t>MAO DE OBRA FIXA/ TEMPORARIOS</t>
        </is>
      </c>
      <c r="N1531" t="inlineStr">
        <is>
          <t>SALARIOS</t>
        </is>
      </c>
      <c r="O1531" t="inlineStr">
        <is>
          <t>2024-21</t>
        </is>
      </c>
      <c r="P1531" t="inlineStr">
        <is>
          <t>Documentação Aprovada</t>
        </is>
      </c>
      <c r="Q1531" t="inlineStr">
        <is>
          <t>Aprovado Diretoria</t>
        </is>
      </c>
      <c r="R1531" t="inlineStr">
        <is>
          <t>Aprovado Caixa</t>
        </is>
      </c>
      <c r="S1531" t="inlineStr">
        <is>
          <t>Pago</t>
        </is>
      </c>
    </row>
    <row r="1532">
      <c r="A1532" t="n">
        <v>54666</v>
      </c>
      <c r="C1532" t="n">
        <v>115</v>
      </c>
      <c r="D1532" t="inlineStr">
        <is>
          <t>Riviera Bar</t>
        </is>
      </c>
      <c r="E1532" t="inlineStr">
        <is>
          <t>MARCIO PEREIRA DE SOUSA</t>
        </is>
      </c>
      <c r="F1532" t="n">
        <v>757.11</v>
      </c>
      <c r="G1532" s="30" t="n">
        <v>45432</v>
      </c>
      <c r="H1532" s="30" t="n">
        <v>45432</v>
      </c>
      <c r="I1532" s="30" t="n">
        <v>45432</v>
      </c>
      <c r="J1532" s="30" t="n">
        <v>45427</v>
      </c>
      <c r="K1532" s="30" t="n"/>
      <c r="M1532" t="inlineStr">
        <is>
          <t>MAO DE OBRA FIXA/ TEMPORARIOS</t>
        </is>
      </c>
      <c r="N1532" t="inlineStr">
        <is>
          <t>SALARIOS</t>
        </is>
      </c>
      <c r="O1532" t="inlineStr">
        <is>
          <t>2024-21</t>
        </is>
      </c>
      <c r="P1532" t="inlineStr">
        <is>
          <t>Documentação Aprovada</t>
        </is>
      </c>
      <c r="Q1532" t="inlineStr">
        <is>
          <t>Aprovado Diretoria</t>
        </is>
      </c>
      <c r="R1532" t="inlineStr">
        <is>
          <t>Aprovado Caixa</t>
        </is>
      </c>
      <c r="S1532" t="inlineStr">
        <is>
          <t>Pago</t>
        </is>
      </c>
    </row>
    <row r="1533">
      <c r="A1533" t="n">
        <v>54667</v>
      </c>
      <c r="C1533" t="n">
        <v>115</v>
      </c>
      <c r="D1533" t="inlineStr">
        <is>
          <t>Riviera Bar</t>
        </is>
      </c>
      <c r="E1533" t="inlineStr">
        <is>
          <t>MARCOS EDUARDO GONÇALVES DOS SANTOS</t>
        </is>
      </c>
      <c r="F1533" t="n">
        <v>712.55</v>
      </c>
      <c r="G1533" s="30" t="n">
        <v>45432</v>
      </c>
      <c r="H1533" s="30" t="n">
        <v>45432</v>
      </c>
      <c r="I1533" s="30" t="n">
        <v>45432</v>
      </c>
      <c r="J1533" s="30" t="n">
        <v>45427</v>
      </c>
      <c r="K1533" s="30" t="n"/>
      <c r="M1533" t="inlineStr">
        <is>
          <t>MAO DE OBRA FIXA/ TEMPORARIOS</t>
        </is>
      </c>
      <c r="N1533" t="inlineStr">
        <is>
          <t>SALARIOS</t>
        </is>
      </c>
      <c r="O1533" t="inlineStr">
        <is>
          <t>2024-21</t>
        </is>
      </c>
      <c r="P1533" t="inlineStr">
        <is>
          <t>Documentação Aprovada</t>
        </is>
      </c>
      <c r="Q1533" t="inlineStr">
        <is>
          <t>Aprovado Diretoria</t>
        </is>
      </c>
      <c r="R1533" t="inlineStr">
        <is>
          <t>Aprovado Caixa</t>
        </is>
      </c>
      <c r="S1533" t="inlineStr">
        <is>
          <t>Pago</t>
        </is>
      </c>
    </row>
    <row r="1534">
      <c r="A1534" t="n">
        <v>54668</v>
      </c>
      <c r="C1534" t="n">
        <v>115</v>
      </c>
      <c r="D1534" t="inlineStr">
        <is>
          <t>Riviera Bar</t>
        </is>
      </c>
      <c r="E1534" t="inlineStr">
        <is>
          <t>MARCOS JOSÉ BAHIA DE SOUSA PERES</t>
        </is>
      </c>
      <c r="F1534" t="n">
        <v>758.5700000000001</v>
      </c>
      <c r="G1534" s="30" t="n">
        <v>45432</v>
      </c>
      <c r="H1534" s="30" t="n">
        <v>45432</v>
      </c>
      <c r="I1534" s="30" t="n">
        <v>45432</v>
      </c>
      <c r="J1534" s="30" t="n">
        <v>45427</v>
      </c>
      <c r="K1534" s="30" t="n"/>
      <c r="M1534" t="inlineStr">
        <is>
          <t>MAO DE OBRA FIXA/ TEMPORARIOS</t>
        </is>
      </c>
      <c r="N1534" t="inlineStr">
        <is>
          <t>SALARIOS</t>
        </is>
      </c>
      <c r="O1534" t="inlineStr">
        <is>
          <t>2024-21</t>
        </is>
      </c>
      <c r="P1534" t="inlineStr">
        <is>
          <t>Documentação Aprovada</t>
        </is>
      </c>
      <c r="Q1534" t="inlineStr">
        <is>
          <t>Aprovado Diretoria</t>
        </is>
      </c>
      <c r="R1534" t="inlineStr">
        <is>
          <t>Aprovado Caixa</t>
        </is>
      </c>
      <c r="S1534" t="inlineStr">
        <is>
          <t>Pago</t>
        </is>
      </c>
    </row>
    <row r="1535">
      <c r="A1535" t="n">
        <v>54669</v>
      </c>
      <c r="C1535" t="n">
        <v>115</v>
      </c>
      <c r="D1535" t="inlineStr">
        <is>
          <t>Riviera Bar</t>
        </is>
      </c>
      <c r="E1535" t="inlineStr">
        <is>
          <t>MARIANA ALVES DA SILVA</t>
        </is>
      </c>
      <c r="F1535" t="n">
        <v>769.63</v>
      </c>
      <c r="G1535" s="30" t="n">
        <v>45432</v>
      </c>
      <c r="H1535" s="30" t="n">
        <v>45432</v>
      </c>
      <c r="I1535" s="30" t="n">
        <v>45432</v>
      </c>
      <c r="J1535" s="30" t="n">
        <v>45427</v>
      </c>
      <c r="K1535" s="30" t="n"/>
      <c r="M1535" t="inlineStr">
        <is>
          <t>MAO DE OBRA FIXA/ TEMPORARIOS</t>
        </is>
      </c>
      <c r="N1535" t="inlineStr">
        <is>
          <t>SALARIOS</t>
        </is>
      </c>
      <c r="O1535" t="inlineStr">
        <is>
          <t>2024-21</t>
        </is>
      </c>
      <c r="P1535" t="inlineStr">
        <is>
          <t>Documentação Aprovada</t>
        </is>
      </c>
      <c r="Q1535" t="inlineStr">
        <is>
          <t>Aprovado Diretoria</t>
        </is>
      </c>
      <c r="R1535" t="inlineStr">
        <is>
          <t>Aprovado Caixa</t>
        </is>
      </c>
      <c r="S1535" t="inlineStr">
        <is>
          <t>Pago</t>
        </is>
      </c>
    </row>
    <row r="1536">
      <c r="A1536" t="n">
        <v>54670</v>
      </c>
      <c r="C1536" t="n">
        <v>115</v>
      </c>
      <c r="D1536" t="inlineStr">
        <is>
          <t>Riviera Bar</t>
        </is>
      </c>
      <c r="E1536" t="inlineStr">
        <is>
          <t>ORNELLA BOULHOSSA DE MELLO</t>
        </is>
      </c>
      <c r="F1536" t="n">
        <v>916.85</v>
      </c>
      <c r="G1536" s="30" t="n">
        <v>45432</v>
      </c>
      <c r="H1536" s="30" t="n">
        <v>45432</v>
      </c>
      <c r="I1536" s="30" t="n">
        <v>45432</v>
      </c>
      <c r="J1536" s="30" t="n">
        <v>45427</v>
      </c>
      <c r="K1536" s="30" t="n"/>
      <c r="M1536" t="inlineStr">
        <is>
          <t>MAO DE OBRA FIXA/ TEMPORARIOS</t>
        </is>
      </c>
      <c r="N1536" t="inlineStr">
        <is>
          <t>SALARIOS</t>
        </is>
      </c>
      <c r="O1536" t="inlineStr">
        <is>
          <t>2024-21</t>
        </is>
      </c>
      <c r="P1536" t="inlineStr">
        <is>
          <t>Documentação Aprovada</t>
        </is>
      </c>
      <c r="Q1536" t="inlineStr">
        <is>
          <t>Aprovado Diretoria</t>
        </is>
      </c>
      <c r="R1536" t="inlineStr">
        <is>
          <t>Aprovado Caixa</t>
        </is>
      </c>
      <c r="S1536" t="inlineStr">
        <is>
          <t>Pago</t>
        </is>
      </c>
    </row>
    <row r="1537">
      <c r="A1537" t="n">
        <v>54671</v>
      </c>
      <c r="C1537" t="n">
        <v>115</v>
      </c>
      <c r="D1537" t="inlineStr">
        <is>
          <t>Riviera Bar</t>
        </is>
      </c>
      <c r="E1537" t="inlineStr">
        <is>
          <t>PATRICIA MORAES</t>
        </is>
      </c>
      <c r="F1537" t="n">
        <v>767.14</v>
      </c>
      <c r="G1537" s="30" t="n">
        <v>45432</v>
      </c>
      <c r="H1537" s="30" t="n">
        <v>45432</v>
      </c>
      <c r="I1537" s="30" t="n">
        <v>45432</v>
      </c>
      <c r="J1537" s="30" t="n">
        <v>45427</v>
      </c>
      <c r="K1537" s="30" t="n"/>
      <c r="M1537" t="inlineStr">
        <is>
          <t>MAO DE OBRA FIXA/ TEMPORARIOS</t>
        </is>
      </c>
      <c r="N1537" t="inlineStr">
        <is>
          <t>SALARIOS</t>
        </is>
      </c>
      <c r="O1537" t="inlineStr">
        <is>
          <t>2024-21</t>
        </is>
      </c>
      <c r="P1537" t="inlineStr">
        <is>
          <t>Documentação Aprovada</t>
        </is>
      </c>
      <c r="Q1537" t="inlineStr">
        <is>
          <t>Aprovado Diretoria</t>
        </is>
      </c>
      <c r="R1537" t="inlineStr">
        <is>
          <t>Aprovado Caixa</t>
        </is>
      </c>
      <c r="S1537" t="inlineStr">
        <is>
          <t>Pago</t>
        </is>
      </c>
    </row>
    <row r="1538">
      <c r="A1538" t="n">
        <v>54672</v>
      </c>
      <c r="C1538" t="n">
        <v>115</v>
      </c>
      <c r="D1538" t="inlineStr">
        <is>
          <t>Riviera Bar</t>
        </is>
      </c>
      <c r="E1538" t="inlineStr">
        <is>
          <t>PATRICIO ADAO JOSE AGOSTINHO</t>
        </is>
      </c>
      <c r="F1538" t="n">
        <v>1097.48</v>
      </c>
      <c r="G1538" s="30" t="n">
        <v>45432</v>
      </c>
      <c r="H1538" s="30" t="n">
        <v>45432</v>
      </c>
      <c r="I1538" s="30" t="n">
        <v>45432</v>
      </c>
      <c r="J1538" s="30" t="n">
        <v>45427</v>
      </c>
      <c r="K1538" s="30" t="n"/>
      <c r="M1538" t="inlineStr">
        <is>
          <t>MAO DE OBRA FIXA/ TEMPORARIOS</t>
        </is>
      </c>
      <c r="N1538" t="inlineStr">
        <is>
          <t>SALARIOS</t>
        </is>
      </c>
      <c r="O1538" t="inlineStr">
        <is>
          <t>2024-21</t>
        </is>
      </c>
      <c r="P1538" t="inlineStr">
        <is>
          <t>Documentação Aprovada</t>
        </is>
      </c>
      <c r="Q1538" t="inlineStr">
        <is>
          <t>Aprovado Diretoria</t>
        </is>
      </c>
      <c r="R1538" t="inlineStr">
        <is>
          <t>Aprovado Caixa</t>
        </is>
      </c>
      <c r="S1538" t="inlineStr">
        <is>
          <t>Pago</t>
        </is>
      </c>
    </row>
    <row r="1539">
      <c r="A1539" t="n">
        <v>54673</v>
      </c>
      <c r="C1539" t="n">
        <v>115</v>
      </c>
      <c r="D1539" t="inlineStr">
        <is>
          <t>Riviera Bar</t>
        </is>
      </c>
      <c r="E1539" t="inlineStr">
        <is>
          <t>PETRICK SILVA DOS SANTOS</t>
        </is>
      </c>
      <c r="F1539" t="n">
        <v>697.71</v>
      </c>
      <c r="G1539" s="30" t="n">
        <v>45432</v>
      </c>
      <c r="H1539" s="30" t="n">
        <v>45432</v>
      </c>
      <c r="I1539" s="30" t="n">
        <v>45432</v>
      </c>
      <c r="J1539" s="30" t="n">
        <v>45427</v>
      </c>
      <c r="K1539" s="30" t="n"/>
      <c r="M1539" t="inlineStr">
        <is>
          <t>MAO DE OBRA FIXA/ TEMPORARIOS</t>
        </is>
      </c>
      <c r="N1539" t="inlineStr">
        <is>
          <t>SALARIOS</t>
        </is>
      </c>
      <c r="O1539" t="inlineStr">
        <is>
          <t>2024-21</t>
        </is>
      </c>
      <c r="P1539" t="inlineStr">
        <is>
          <t>Documentação Aprovada</t>
        </is>
      </c>
      <c r="Q1539" t="inlineStr">
        <is>
          <t>Aprovado Diretoria</t>
        </is>
      </c>
      <c r="R1539" t="inlineStr">
        <is>
          <t>Aprovado Caixa</t>
        </is>
      </c>
      <c r="S1539" t="inlineStr">
        <is>
          <t>Pago</t>
        </is>
      </c>
    </row>
    <row r="1540">
      <c r="A1540" t="n">
        <v>54674</v>
      </c>
      <c r="C1540" t="n">
        <v>115</v>
      </c>
      <c r="D1540" t="inlineStr">
        <is>
          <t>Riviera Bar</t>
        </is>
      </c>
      <c r="E1540" t="inlineStr">
        <is>
          <t>POLIANA CARLA BARBOZA SANTANA</t>
        </is>
      </c>
      <c r="F1540" t="n">
        <v>709.9400000000001</v>
      </c>
      <c r="G1540" s="30" t="n">
        <v>45432</v>
      </c>
      <c r="H1540" s="30" t="n">
        <v>45432</v>
      </c>
      <c r="I1540" s="30" t="n">
        <v>45432</v>
      </c>
      <c r="J1540" s="30" t="n">
        <v>45427</v>
      </c>
      <c r="K1540" s="30" t="n"/>
      <c r="M1540" t="inlineStr">
        <is>
          <t>MAO DE OBRA FIXA/ TEMPORARIOS</t>
        </is>
      </c>
      <c r="N1540" t="inlineStr">
        <is>
          <t>SALARIOS</t>
        </is>
      </c>
      <c r="O1540" t="inlineStr">
        <is>
          <t>2024-21</t>
        </is>
      </c>
      <c r="P1540" t="inlineStr">
        <is>
          <t>Documentação Aprovada</t>
        </is>
      </c>
      <c r="Q1540" t="inlineStr">
        <is>
          <t>Aprovado Diretoria</t>
        </is>
      </c>
      <c r="R1540" t="inlineStr">
        <is>
          <t>Aprovado Caixa</t>
        </is>
      </c>
      <c r="S1540" t="inlineStr">
        <is>
          <t>Pago</t>
        </is>
      </c>
    </row>
    <row r="1541">
      <c r="A1541" t="n">
        <v>54675</v>
      </c>
      <c r="C1541" t="n">
        <v>115</v>
      </c>
      <c r="D1541" t="inlineStr">
        <is>
          <t>Riviera Bar</t>
        </is>
      </c>
      <c r="E1541" t="inlineStr">
        <is>
          <t>RAFAEL COSTA ARAUJO</t>
        </is>
      </c>
      <c r="F1541" t="n">
        <v>705.46</v>
      </c>
      <c r="G1541" s="30" t="n">
        <v>45432</v>
      </c>
      <c r="H1541" s="30" t="n">
        <v>45432</v>
      </c>
      <c r="I1541" s="30" t="n">
        <v>45432</v>
      </c>
      <c r="J1541" s="30" t="n">
        <v>45427</v>
      </c>
      <c r="K1541" s="30" t="n"/>
      <c r="M1541" t="inlineStr">
        <is>
          <t>MAO DE OBRA FIXA/ TEMPORARIOS</t>
        </is>
      </c>
      <c r="N1541" t="inlineStr">
        <is>
          <t>SALARIOS</t>
        </is>
      </c>
      <c r="O1541" t="inlineStr">
        <is>
          <t>2024-21</t>
        </is>
      </c>
      <c r="P1541" t="inlineStr">
        <is>
          <t>Documentação Aprovada</t>
        </is>
      </c>
      <c r="Q1541" t="inlineStr">
        <is>
          <t>Aprovado Diretoria</t>
        </is>
      </c>
      <c r="R1541" t="inlineStr">
        <is>
          <t>Aprovado Caixa</t>
        </is>
      </c>
      <c r="S1541" t="inlineStr">
        <is>
          <t>Pago</t>
        </is>
      </c>
    </row>
    <row r="1542">
      <c r="A1542" t="n">
        <v>54676</v>
      </c>
      <c r="C1542" t="n">
        <v>115</v>
      </c>
      <c r="D1542" t="inlineStr">
        <is>
          <t>Riviera Bar</t>
        </is>
      </c>
      <c r="E1542" t="inlineStr">
        <is>
          <t>RAFFAEL ELIAS MOURA</t>
        </is>
      </c>
      <c r="F1542" t="n">
        <v>741.38</v>
      </c>
      <c r="G1542" s="30" t="n">
        <v>45432</v>
      </c>
      <c r="H1542" s="30" t="n">
        <v>45432</v>
      </c>
      <c r="I1542" s="30" t="n">
        <v>45432</v>
      </c>
      <c r="J1542" s="30" t="n">
        <v>45427</v>
      </c>
      <c r="K1542" s="30" t="n"/>
      <c r="M1542" t="inlineStr">
        <is>
          <t>MAO DE OBRA FIXA/ TEMPORARIOS</t>
        </is>
      </c>
      <c r="N1542" t="inlineStr">
        <is>
          <t>SALARIOS</t>
        </is>
      </c>
      <c r="O1542" t="inlineStr">
        <is>
          <t>2024-21</t>
        </is>
      </c>
      <c r="P1542" t="inlineStr">
        <is>
          <t>Documentação Aprovada</t>
        </is>
      </c>
      <c r="Q1542" t="inlineStr">
        <is>
          <t>Aprovado Diretoria</t>
        </is>
      </c>
      <c r="R1542" t="inlineStr">
        <is>
          <t>Aprovado Caixa</t>
        </is>
      </c>
      <c r="S1542" t="inlineStr">
        <is>
          <t>Pago</t>
        </is>
      </c>
    </row>
    <row r="1543">
      <c r="A1543" t="n">
        <v>54677</v>
      </c>
      <c r="C1543" t="n">
        <v>115</v>
      </c>
      <c r="D1543" t="inlineStr">
        <is>
          <t>Riviera Bar</t>
        </is>
      </c>
      <c r="E1543" t="inlineStr">
        <is>
          <t>ROBSON MARQUES DA SILVA</t>
        </is>
      </c>
      <c r="F1543" t="n">
        <v>712.53</v>
      </c>
      <c r="G1543" s="30" t="n">
        <v>45432</v>
      </c>
      <c r="H1543" s="30" t="n">
        <v>45432</v>
      </c>
      <c r="I1543" s="30" t="n">
        <v>45432</v>
      </c>
      <c r="J1543" s="30" t="n">
        <v>45427</v>
      </c>
      <c r="K1543" s="30" t="n"/>
      <c r="M1543" t="inlineStr">
        <is>
          <t>MAO DE OBRA FIXA/ TEMPORARIOS</t>
        </is>
      </c>
      <c r="N1543" t="inlineStr">
        <is>
          <t>SALARIOS</t>
        </is>
      </c>
      <c r="O1543" t="inlineStr">
        <is>
          <t>2024-21</t>
        </is>
      </c>
      <c r="P1543" t="inlineStr">
        <is>
          <t>Documentação Aprovada</t>
        </is>
      </c>
      <c r="Q1543" t="inlineStr">
        <is>
          <t>Aprovado Diretoria</t>
        </is>
      </c>
      <c r="R1543" t="inlineStr">
        <is>
          <t>Aprovado Caixa</t>
        </is>
      </c>
      <c r="S1543" t="inlineStr">
        <is>
          <t>Pago</t>
        </is>
      </c>
    </row>
    <row r="1544">
      <c r="A1544" t="n">
        <v>54678</v>
      </c>
      <c r="C1544" t="n">
        <v>115</v>
      </c>
      <c r="D1544" t="inlineStr">
        <is>
          <t>Riviera Bar</t>
        </is>
      </c>
      <c r="E1544" t="inlineStr">
        <is>
          <t>RONALDO RODOLFO DE PAIVA</t>
        </is>
      </c>
      <c r="F1544" t="n">
        <v>688.74</v>
      </c>
      <c r="G1544" s="30" t="n">
        <v>45432</v>
      </c>
      <c r="H1544" s="30" t="n">
        <v>45432</v>
      </c>
      <c r="I1544" s="30" t="n">
        <v>45432</v>
      </c>
      <c r="J1544" s="30" t="n">
        <v>45427</v>
      </c>
      <c r="K1544" s="30" t="n"/>
      <c r="M1544" t="inlineStr">
        <is>
          <t>MAO DE OBRA FIXA/ TEMPORARIOS</t>
        </is>
      </c>
      <c r="N1544" t="inlineStr">
        <is>
          <t>SALARIOS</t>
        </is>
      </c>
      <c r="O1544" t="inlineStr">
        <is>
          <t>2024-21</t>
        </is>
      </c>
      <c r="P1544" t="inlineStr">
        <is>
          <t>Documentação Aprovada</t>
        </is>
      </c>
      <c r="Q1544" t="inlineStr">
        <is>
          <t>Aprovado Diretoria</t>
        </is>
      </c>
      <c r="R1544" t="inlineStr">
        <is>
          <t>Aprovado Caixa</t>
        </is>
      </c>
      <c r="S1544" t="inlineStr">
        <is>
          <t>Pago</t>
        </is>
      </c>
    </row>
    <row r="1545">
      <c r="A1545" t="n">
        <v>54679</v>
      </c>
      <c r="C1545" t="n">
        <v>115</v>
      </c>
      <c r="D1545" t="inlineStr">
        <is>
          <t>Riviera Bar</t>
        </is>
      </c>
      <c r="E1545" t="inlineStr">
        <is>
          <t>RONALDO SOARES DE CAMPOS</t>
        </is>
      </c>
      <c r="F1545" t="n">
        <v>1038.83</v>
      </c>
      <c r="G1545" s="30" t="n">
        <v>45432</v>
      </c>
      <c r="H1545" s="30" t="n">
        <v>45432</v>
      </c>
      <c r="I1545" s="30" t="n">
        <v>45432</v>
      </c>
      <c r="J1545" s="30" t="n">
        <v>45427</v>
      </c>
      <c r="K1545" s="30" t="n"/>
      <c r="M1545" t="inlineStr">
        <is>
          <t>MAO DE OBRA FIXA/ TEMPORARIOS</t>
        </is>
      </c>
      <c r="N1545" t="inlineStr">
        <is>
          <t>SALARIOS</t>
        </is>
      </c>
      <c r="O1545" t="inlineStr">
        <is>
          <t>2024-21</t>
        </is>
      </c>
      <c r="P1545" t="inlineStr">
        <is>
          <t>Documentação Aprovada</t>
        </is>
      </c>
      <c r="Q1545" t="inlineStr">
        <is>
          <t>Aprovado Diretoria</t>
        </is>
      </c>
      <c r="R1545" t="inlineStr">
        <is>
          <t>Aprovado Caixa</t>
        </is>
      </c>
      <c r="S1545" t="inlineStr">
        <is>
          <t>Pago</t>
        </is>
      </c>
    </row>
    <row r="1546">
      <c r="A1546" t="n">
        <v>54680</v>
      </c>
      <c r="C1546" t="n">
        <v>115</v>
      </c>
      <c r="D1546" t="inlineStr">
        <is>
          <t>Riviera Bar</t>
        </is>
      </c>
      <c r="E1546" t="inlineStr">
        <is>
          <t>TAINARA NATIELI RIBEIRO</t>
        </is>
      </c>
      <c r="F1546" t="n">
        <v>788.26</v>
      </c>
      <c r="G1546" s="30" t="n">
        <v>45432</v>
      </c>
      <c r="H1546" s="30" t="n">
        <v>45432</v>
      </c>
      <c r="I1546" s="30" t="n">
        <v>45432</v>
      </c>
      <c r="J1546" s="30" t="n">
        <v>45427</v>
      </c>
      <c r="K1546" s="30" t="n"/>
      <c r="M1546" t="inlineStr">
        <is>
          <t>MAO DE OBRA FIXA/ TEMPORARIOS</t>
        </is>
      </c>
      <c r="N1546" t="inlineStr">
        <is>
          <t>SALARIOS</t>
        </is>
      </c>
      <c r="O1546" t="inlineStr">
        <is>
          <t>2024-21</t>
        </is>
      </c>
      <c r="P1546" t="inlineStr">
        <is>
          <t>Documentação Aprovada</t>
        </is>
      </c>
      <c r="Q1546" t="inlineStr">
        <is>
          <t>Aprovado Diretoria</t>
        </is>
      </c>
      <c r="R1546" t="inlineStr">
        <is>
          <t>Aprovado Caixa</t>
        </is>
      </c>
      <c r="S1546" t="inlineStr">
        <is>
          <t>Pago</t>
        </is>
      </c>
    </row>
    <row r="1547">
      <c r="A1547" t="n">
        <v>54681</v>
      </c>
      <c r="C1547" t="n">
        <v>115</v>
      </c>
      <c r="D1547" t="inlineStr">
        <is>
          <t>Riviera Bar</t>
        </is>
      </c>
      <c r="E1547" t="inlineStr">
        <is>
          <t>VINICIUS GABRIEL DE JESUS LIMA</t>
        </is>
      </c>
      <c r="F1547" t="n">
        <v>757.3099999999999</v>
      </c>
      <c r="G1547" s="30" t="n">
        <v>45432</v>
      </c>
      <c r="H1547" s="30" t="n">
        <v>45432</v>
      </c>
      <c r="I1547" s="30" t="n">
        <v>45432</v>
      </c>
      <c r="J1547" s="30" t="n">
        <v>45427</v>
      </c>
      <c r="K1547" s="30" t="n"/>
      <c r="M1547" t="inlineStr">
        <is>
          <t>MAO DE OBRA FIXA/ TEMPORARIOS</t>
        </is>
      </c>
      <c r="N1547" t="inlineStr">
        <is>
          <t>SALARIOS</t>
        </is>
      </c>
      <c r="O1547" t="inlineStr">
        <is>
          <t>2024-21</t>
        </is>
      </c>
      <c r="P1547" t="inlineStr">
        <is>
          <t>Documentação Aprovada</t>
        </is>
      </c>
      <c r="Q1547" t="inlineStr">
        <is>
          <t>Aprovado Diretoria</t>
        </is>
      </c>
      <c r="R1547" t="inlineStr">
        <is>
          <t>Aprovado Caixa</t>
        </is>
      </c>
      <c r="S1547" t="inlineStr">
        <is>
          <t>Pago</t>
        </is>
      </c>
    </row>
    <row r="1548">
      <c r="A1548" t="n">
        <v>54682</v>
      </c>
      <c r="C1548" t="n">
        <v>115</v>
      </c>
      <c r="D1548" t="inlineStr">
        <is>
          <t>Riviera Bar</t>
        </is>
      </c>
      <c r="E1548" t="inlineStr">
        <is>
          <t>VITOR HUGO GONCALVES DE SOUZA</t>
        </is>
      </c>
      <c r="F1548" t="n">
        <v>683.02</v>
      </c>
      <c r="G1548" s="30" t="n">
        <v>45432</v>
      </c>
      <c r="H1548" s="30" t="n">
        <v>45432</v>
      </c>
      <c r="I1548" s="30" t="n">
        <v>45432</v>
      </c>
      <c r="J1548" s="30" t="n">
        <v>45427</v>
      </c>
      <c r="K1548" s="30" t="n"/>
      <c r="M1548" t="inlineStr">
        <is>
          <t>MAO DE OBRA FIXA/ TEMPORARIOS</t>
        </is>
      </c>
      <c r="N1548" t="inlineStr">
        <is>
          <t>SALARIOS</t>
        </is>
      </c>
      <c r="O1548" t="inlineStr">
        <is>
          <t>2024-21</t>
        </is>
      </c>
      <c r="P1548" t="inlineStr">
        <is>
          <t>Documentação Aprovada</t>
        </is>
      </c>
      <c r="Q1548" t="inlineStr">
        <is>
          <t>Aprovado Diretoria</t>
        </is>
      </c>
      <c r="R1548" t="inlineStr">
        <is>
          <t>Aprovado Caixa</t>
        </is>
      </c>
      <c r="S1548" t="inlineStr">
        <is>
          <t>Pago</t>
        </is>
      </c>
    </row>
    <row r="1549">
      <c r="A1549" t="n">
        <v>54683</v>
      </c>
      <c r="C1549" t="n">
        <v>115</v>
      </c>
      <c r="D1549" t="inlineStr">
        <is>
          <t>Riviera Bar</t>
        </is>
      </c>
      <c r="E1549" t="inlineStr">
        <is>
          <t>WAGNER LUIZ TORO FERREIRA</t>
        </is>
      </c>
      <c r="F1549" t="n">
        <v>762.16</v>
      </c>
      <c r="G1549" s="30" t="n">
        <v>45432</v>
      </c>
      <c r="H1549" s="30" t="n">
        <v>45432</v>
      </c>
      <c r="I1549" s="30" t="n">
        <v>45432</v>
      </c>
      <c r="J1549" s="30" t="n">
        <v>45427</v>
      </c>
      <c r="K1549" s="30" t="n"/>
      <c r="M1549" t="inlineStr">
        <is>
          <t>MAO DE OBRA FIXA/ TEMPORARIOS</t>
        </is>
      </c>
      <c r="N1549" t="inlineStr">
        <is>
          <t>SALARIOS</t>
        </is>
      </c>
      <c r="O1549" t="inlineStr">
        <is>
          <t>2024-21</t>
        </is>
      </c>
      <c r="P1549" t="inlineStr">
        <is>
          <t>Documentação Aprovada</t>
        </is>
      </c>
      <c r="Q1549" t="inlineStr">
        <is>
          <t>Aprovado Diretoria</t>
        </is>
      </c>
      <c r="R1549" t="inlineStr">
        <is>
          <t>Aprovado Caixa</t>
        </is>
      </c>
      <c r="S1549" t="inlineStr">
        <is>
          <t>Pago</t>
        </is>
      </c>
    </row>
    <row r="1550">
      <c r="A1550" t="n">
        <v>55301</v>
      </c>
      <c r="C1550" t="n">
        <v>115</v>
      </c>
      <c r="D1550" t="inlineStr">
        <is>
          <t>Riviera Bar</t>
        </is>
      </c>
      <c r="E1550" t="inlineStr">
        <is>
          <t>PETTY CASH</t>
        </is>
      </c>
      <c r="F1550" t="n">
        <v>25</v>
      </c>
      <c r="G1550" s="30" t="n">
        <v>45432</v>
      </c>
      <c r="H1550" s="30" t="n"/>
      <c r="I1550" s="30" t="n">
        <v>45432</v>
      </c>
      <c r="J1550" s="30" t="n">
        <v>45432</v>
      </c>
      <c r="K1550" s="30" t="n">
        <v>45435</v>
      </c>
      <c r="L1550" t="inlineStr">
        <is>
          <t>Dinheiro em Espécie</t>
        </is>
      </c>
      <c r="M1550" t="inlineStr">
        <is>
          <t>UTILIDADES</t>
        </is>
      </c>
      <c r="N1550" t="inlineStr">
        <is>
          <t xml:space="preserve"> CONDUÇÕES/TAXI/UBER</t>
        </is>
      </c>
      <c r="O1550" t="inlineStr">
        <is>
          <t>2024-21</t>
        </is>
      </c>
      <c r="P1550" t="inlineStr">
        <is>
          <t>Documentação Aprovada</t>
        </is>
      </c>
      <c r="Q1550" t="inlineStr">
        <is>
          <t>Aprovado Diretoria</t>
        </is>
      </c>
      <c r="R1550" t="inlineStr">
        <is>
          <t>Aprovado Caixa</t>
        </is>
      </c>
      <c r="S1550" t="inlineStr">
        <is>
          <t>Pago</t>
        </is>
      </c>
    </row>
    <row r="1551">
      <c r="A1551" t="n">
        <v>47755</v>
      </c>
      <c r="C1551" t="n">
        <v>115</v>
      </c>
      <c r="D1551" t="inlineStr">
        <is>
          <t>Riviera Bar</t>
        </is>
      </c>
      <c r="E1551" t="inlineStr">
        <is>
          <t>BRADESCO SA</t>
        </is>
      </c>
      <c r="F1551" t="n">
        <v>148.8</v>
      </c>
      <c r="G1551" s="30" t="n">
        <v>45362</v>
      </c>
      <c r="H1551" s="30" t="n"/>
      <c r="I1551" s="30" t="n">
        <v>45432</v>
      </c>
      <c r="J1551" s="30" t="n">
        <v>45362</v>
      </c>
      <c r="K1551" s="30" t="n">
        <v>45385</v>
      </c>
      <c r="L1551" t="inlineStr">
        <is>
          <t>Encontro de Contas</t>
        </is>
      </c>
      <c r="M1551" t="inlineStr">
        <is>
          <t>DESPESAS BANCARIAS</t>
        </is>
      </c>
      <c r="N1551" t="inlineStr">
        <is>
          <t>TARIFAS BANCARIAS</t>
        </is>
      </c>
      <c r="O1551" t="inlineStr">
        <is>
          <t>2024-11</t>
        </is>
      </c>
      <c r="P1551" t="inlineStr">
        <is>
          <t>Documentação Aprovada</t>
        </is>
      </c>
      <c r="S1551" t="inlineStr">
        <is>
          <t>Pago</t>
        </is>
      </c>
    </row>
    <row r="1552">
      <c r="A1552" t="n">
        <v>47756</v>
      </c>
      <c r="C1552" t="n">
        <v>115</v>
      </c>
      <c r="D1552" t="inlineStr">
        <is>
          <t>Riviera Bar</t>
        </is>
      </c>
      <c r="E1552" t="inlineStr">
        <is>
          <t>BRADESCO SA</t>
        </is>
      </c>
      <c r="F1552" t="n">
        <v>8.56</v>
      </c>
      <c r="G1552" s="30" t="n">
        <v>45364</v>
      </c>
      <c r="H1552" s="30" t="n"/>
      <c r="I1552" s="30" t="n">
        <v>45432</v>
      </c>
      <c r="J1552" s="30" t="n">
        <v>45364</v>
      </c>
      <c r="K1552" s="30" t="n">
        <v>45385</v>
      </c>
      <c r="L1552" t="inlineStr">
        <is>
          <t>Encontro de Contas</t>
        </is>
      </c>
      <c r="M1552" t="inlineStr">
        <is>
          <t>DESPESAS BANCARIAS</t>
        </is>
      </c>
      <c r="N1552" t="inlineStr">
        <is>
          <t>TARIFAS BANCARIAS</t>
        </is>
      </c>
      <c r="O1552" t="inlineStr">
        <is>
          <t>2024-11</t>
        </is>
      </c>
      <c r="P1552" t="inlineStr">
        <is>
          <t>Documentação Aprovada</t>
        </is>
      </c>
      <c r="S1552" t="inlineStr">
        <is>
          <t>Pago</t>
        </is>
      </c>
    </row>
    <row r="1553">
      <c r="A1553" t="n">
        <v>47757</v>
      </c>
      <c r="C1553" t="n">
        <v>115</v>
      </c>
      <c r="D1553" t="inlineStr">
        <is>
          <t>Riviera Bar</t>
        </is>
      </c>
      <c r="E1553" t="inlineStr">
        <is>
          <t>BRADESCO SA</t>
        </is>
      </c>
      <c r="F1553" t="n">
        <v>104.42</v>
      </c>
      <c r="G1553" s="30" t="n">
        <v>45366</v>
      </c>
      <c r="H1553" s="30" t="n"/>
      <c r="I1553" s="30" t="n">
        <v>45432</v>
      </c>
      <c r="J1553" s="30" t="n">
        <v>45366</v>
      </c>
      <c r="K1553" s="30" t="n">
        <v>45385</v>
      </c>
      <c r="L1553" t="inlineStr">
        <is>
          <t>Encontro de Contas</t>
        </is>
      </c>
      <c r="M1553" t="inlineStr">
        <is>
          <t>DESPESAS BANCARIAS</t>
        </is>
      </c>
      <c r="N1553" t="inlineStr">
        <is>
          <t>TARIFAS BANCARIAS</t>
        </is>
      </c>
      <c r="O1553" t="inlineStr">
        <is>
          <t>2024-11</t>
        </is>
      </c>
      <c r="P1553" t="inlineStr">
        <is>
          <t>Documentação Aprovada</t>
        </is>
      </c>
      <c r="S1553" t="inlineStr">
        <is>
          <t>Pago</t>
        </is>
      </c>
    </row>
    <row r="1554">
      <c r="A1554" t="n">
        <v>50195</v>
      </c>
      <c r="C1554" t="n">
        <v>115</v>
      </c>
      <c r="D1554" t="inlineStr">
        <is>
          <t>Riviera Bar</t>
        </is>
      </c>
      <c r="E1554" t="inlineStr">
        <is>
          <t>KIMBRA PRODUTOS DE HIGIENE E LIMPEZA LTDA</t>
        </is>
      </c>
      <c r="F1554" t="n">
        <v>799.6</v>
      </c>
      <c r="G1554" s="30" t="n">
        <v>45432</v>
      </c>
      <c r="H1554" s="30" t="n">
        <v>45432</v>
      </c>
      <c r="I1554" s="30" t="n">
        <v>45432</v>
      </c>
      <c r="J1554" s="30" t="n">
        <v>45400</v>
      </c>
      <c r="K1554" s="30" t="n">
        <v>45400</v>
      </c>
      <c r="L1554" t="inlineStr">
        <is>
          <t>Boleto Bancário</t>
        </is>
      </c>
      <c r="O1554" t="inlineStr">
        <is>
          <t>2024-21</t>
        </is>
      </c>
      <c r="P1554" t="inlineStr">
        <is>
          <t>Documentação Aprovada</t>
        </is>
      </c>
      <c r="Q1554" t="inlineStr">
        <is>
          <t>Aprovado Diretoria</t>
        </is>
      </c>
      <c r="R1554" t="inlineStr">
        <is>
          <t>Aprovado Caixa</t>
        </is>
      </c>
      <c r="S1554" t="inlineStr">
        <is>
          <t>Pago</t>
        </is>
      </c>
    </row>
    <row r="1555">
      <c r="A1555" t="n">
        <v>50782</v>
      </c>
      <c r="C1555" t="n">
        <v>115</v>
      </c>
      <c r="D1555" t="inlineStr">
        <is>
          <t>Riviera Bar</t>
        </is>
      </c>
      <c r="E1555" t="inlineStr">
        <is>
          <t>AMBEV S.A.</t>
        </is>
      </c>
      <c r="F1555" t="n">
        <v>230.39</v>
      </c>
      <c r="G1555" s="30" t="n">
        <v>45432</v>
      </c>
      <c r="H1555" s="30" t="n">
        <v>45432</v>
      </c>
      <c r="I1555" s="30" t="n">
        <v>45432</v>
      </c>
      <c r="J1555" s="30" t="n">
        <v>45404</v>
      </c>
      <c r="K1555" s="30" t="n">
        <v>45404</v>
      </c>
      <c r="L1555" t="inlineStr">
        <is>
          <t>Boleto Bancário</t>
        </is>
      </c>
      <c r="O1555" t="inlineStr">
        <is>
          <t>2024-21</t>
        </is>
      </c>
      <c r="P1555" t="inlineStr">
        <is>
          <t>Documentação Aprovada</t>
        </is>
      </c>
      <c r="Q1555" t="inlineStr">
        <is>
          <t>Aprovado Diretoria</t>
        </is>
      </c>
      <c r="R1555" t="inlineStr">
        <is>
          <t>Aprovado Caixa</t>
        </is>
      </c>
      <c r="S1555" t="inlineStr">
        <is>
          <t>Pago</t>
        </is>
      </c>
    </row>
    <row r="1556">
      <c r="A1556" t="n">
        <v>54717</v>
      </c>
      <c r="C1556" t="n">
        <v>115</v>
      </c>
      <c r="D1556" t="inlineStr">
        <is>
          <t>Riviera Bar</t>
        </is>
      </c>
      <c r="E1556" t="inlineStr">
        <is>
          <t>PETTY CASH</t>
        </is>
      </c>
      <c r="F1556" t="n">
        <v>25</v>
      </c>
      <c r="G1556" s="30" t="n">
        <v>45431</v>
      </c>
      <c r="H1556" s="30" t="n"/>
      <c r="I1556" s="30" t="n">
        <v>45431</v>
      </c>
      <c r="J1556" s="30" t="n">
        <v>45431</v>
      </c>
      <c r="K1556" s="30" t="n">
        <v>45432</v>
      </c>
      <c r="L1556" t="inlineStr">
        <is>
          <t>Dinheiro em Espécie</t>
        </is>
      </c>
      <c r="M1556" t="inlineStr">
        <is>
          <t>UTILIDADES</t>
        </is>
      </c>
      <c r="N1556" t="inlineStr">
        <is>
          <t xml:space="preserve"> CONDUÇÕES/TAXI/UBER</t>
        </is>
      </c>
      <c r="O1556" t="inlineStr">
        <is>
          <t>2024-20</t>
        </is>
      </c>
      <c r="P1556" t="inlineStr">
        <is>
          <t>Documentação Aprovada</t>
        </is>
      </c>
      <c r="Q1556" t="inlineStr">
        <is>
          <t>Aprovado Diretoria</t>
        </is>
      </c>
      <c r="R1556" t="inlineStr">
        <is>
          <t>Aprovado Caixa</t>
        </is>
      </c>
      <c r="S1556" t="inlineStr">
        <is>
          <t>Pago</t>
        </is>
      </c>
    </row>
    <row r="1557">
      <c r="A1557" t="n">
        <v>52715</v>
      </c>
      <c r="C1557" t="n">
        <v>115</v>
      </c>
      <c r="D1557" t="inlineStr">
        <is>
          <t>Riviera Bar</t>
        </is>
      </c>
      <c r="E1557" t="inlineStr">
        <is>
          <t>TARUMA CIA COMERCIAL AGRICOLA</t>
        </is>
      </c>
      <c r="F1557" t="n">
        <v>817.67</v>
      </c>
      <c r="G1557" s="30" t="n">
        <v>45429</v>
      </c>
      <c r="H1557" s="30" t="n">
        <v>45429</v>
      </c>
      <c r="I1557" s="30" t="n">
        <v>45429</v>
      </c>
      <c r="J1557" s="30" t="n">
        <v>45415</v>
      </c>
      <c r="K1557" s="30" t="n">
        <v>45418</v>
      </c>
      <c r="L1557" t="inlineStr">
        <is>
          <t>Boleto Bancário</t>
        </is>
      </c>
      <c r="O1557" t="inlineStr">
        <is>
          <t>2024-20</t>
        </is>
      </c>
      <c r="P1557" t="inlineStr">
        <is>
          <t>Documentação Aprovada</t>
        </is>
      </c>
      <c r="Q1557" t="inlineStr">
        <is>
          <t>Aprovado Diretoria</t>
        </is>
      </c>
      <c r="R1557" t="inlineStr">
        <is>
          <t>Aprovado Caixa</t>
        </is>
      </c>
      <c r="S1557" t="inlineStr">
        <is>
          <t>Pago</t>
        </is>
      </c>
    </row>
    <row r="1558">
      <c r="A1558" t="n">
        <v>52949</v>
      </c>
      <c r="C1558" t="n">
        <v>115</v>
      </c>
      <c r="D1558" t="inlineStr">
        <is>
          <t>Riviera Bar</t>
        </is>
      </c>
      <c r="E1558" t="inlineStr">
        <is>
          <t>MARIO PEDRO FELICIANO HORTIFRUTI EPP</t>
        </is>
      </c>
      <c r="F1558" t="n">
        <v>121.35</v>
      </c>
      <c r="G1558" s="30" t="n">
        <v>45429</v>
      </c>
      <c r="H1558" s="30" t="n">
        <v>45429</v>
      </c>
      <c r="I1558" s="30" t="n">
        <v>45429</v>
      </c>
      <c r="J1558" s="30" t="n">
        <v>45419</v>
      </c>
      <c r="K1558" s="30" t="n">
        <v>45419</v>
      </c>
      <c r="L1558" t="inlineStr">
        <is>
          <t>Boleto Bancário</t>
        </is>
      </c>
      <c r="O1558" t="inlineStr">
        <is>
          <t>2024-20</t>
        </is>
      </c>
      <c r="P1558" t="inlineStr">
        <is>
          <t>Documentação Aprovada</t>
        </is>
      </c>
      <c r="Q1558" t="inlineStr">
        <is>
          <t>Aprovado Diretoria</t>
        </is>
      </c>
      <c r="R1558" t="inlineStr">
        <is>
          <t>Aprovado Caixa</t>
        </is>
      </c>
      <c r="S1558" t="inlineStr">
        <is>
          <t>Pago</t>
        </is>
      </c>
    </row>
    <row r="1559">
      <c r="A1559" t="n">
        <v>53490</v>
      </c>
      <c r="C1559" t="n">
        <v>115</v>
      </c>
      <c r="D1559" t="inlineStr">
        <is>
          <t>Riviera Bar</t>
        </is>
      </c>
      <c r="E1559" t="inlineStr">
        <is>
          <t>VALE TRANSPORTE</t>
        </is>
      </c>
      <c r="F1559" t="n">
        <v>316.8</v>
      </c>
      <c r="G1559" s="30" t="n">
        <v>45429</v>
      </c>
      <c r="H1559" s="30" t="n">
        <v>45429</v>
      </c>
      <c r="I1559" s="30" t="n">
        <v>45429</v>
      </c>
      <c r="J1559" s="30" t="n">
        <v>45422</v>
      </c>
      <c r="K1559" s="30" t="n">
        <v>45422</v>
      </c>
      <c r="L1559" t="inlineStr">
        <is>
          <t>Transferência Bancária ou Pix</t>
        </is>
      </c>
      <c r="M1559" t="inlineStr">
        <is>
          <t>MAO DE OBRA FIXA/ TEMPORARIOS</t>
        </is>
      </c>
      <c r="N1559" t="inlineStr">
        <is>
          <t>VALE TRANSPORTE</t>
        </is>
      </c>
      <c r="O1559" t="inlineStr">
        <is>
          <t>2024-20</t>
        </is>
      </c>
      <c r="P1559" t="inlineStr">
        <is>
          <t>Documentação Aprovada</t>
        </is>
      </c>
      <c r="Q1559" t="inlineStr">
        <is>
          <t>Aprovado Diretoria</t>
        </is>
      </c>
      <c r="R1559" t="inlineStr">
        <is>
          <t>Aprovado Caixa</t>
        </is>
      </c>
      <c r="S1559" t="inlineStr">
        <is>
          <t>Pago</t>
        </is>
      </c>
    </row>
    <row r="1560">
      <c r="A1560" t="n">
        <v>51477</v>
      </c>
      <c r="C1560" t="n">
        <v>115</v>
      </c>
      <c r="D1560" t="inlineStr">
        <is>
          <t>Riviera Bar</t>
        </is>
      </c>
      <c r="E1560" t="inlineStr">
        <is>
          <t>VITRUS IMPORT LTDA</t>
        </is>
      </c>
      <c r="F1560" t="n">
        <v>721.14</v>
      </c>
      <c r="G1560" s="30" t="n">
        <v>45429</v>
      </c>
      <c r="H1560" s="30" t="n">
        <v>45429</v>
      </c>
      <c r="I1560" s="30" t="n">
        <v>45429</v>
      </c>
      <c r="J1560" s="30" t="n">
        <v>45401</v>
      </c>
      <c r="K1560" s="30" t="n">
        <v>45407</v>
      </c>
      <c r="L1560" t="inlineStr">
        <is>
          <t>Boleto Bancário</t>
        </is>
      </c>
      <c r="M1560" t="inlineStr">
        <is>
          <t>UTILIDADES</t>
        </is>
      </c>
      <c r="N1560" t="inlineStr">
        <is>
          <t>UTENSILIOS</t>
        </is>
      </c>
      <c r="O1560" t="inlineStr">
        <is>
          <t>2024-20</t>
        </is>
      </c>
      <c r="P1560" t="inlineStr">
        <is>
          <t>Documentação Aprovada</t>
        </is>
      </c>
      <c r="Q1560" t="inlineStr">
        <is>
          <t>Aprovado Diretoria</t>
        </is>
      </c>
      <c r="R1560" t="inlineStr">
        <is>
          <t>Aprovado Caixa</t>
        </is>
      </c>
      <c r="S1560" t="inlineStr">
        <is>
          <t>Pago</t>
        </is>
      </c>
    </row>
    <row r="1561">
      <c r="A1561" t="n">
        <v>54260</v>
      </c>
      <c r="C1561" t="n">
        <v>115</v>
      </c>
      <c r="D1561" t="inlineStr">
        <is>
          <t>Riviera Bar</t>
        </is>
      </c>
      <c r="E1561" t="inlineStr">
        <is>
          <t>MIRANDELA INDUSTRIA E COMERCIO DE PAES E DOCES EIRELI</t>
        </is>
      </c>
      <c r="F1561" t="n">
        <v>110.04</v>
      </c>
      <c r="G1561" s="30" t="n">
        <v>45429</v>
      </c>
      <c r="H1561" s="30" t="n">
        <v>45429</v>
      </c>
      <c r="I1561" s="30" t="n">
        <v>45429</v>
      </c>
      <c r="J1561" s="30" t="n">
        <v>45422</v>
      </c>
      <c r="K1561" s="30" t="n">
        <v>45428</v>
      </c>
      <c r="L1561" t="inlineStr">
        <is>
          <t>Boleto Bancário</t>
        </is>
      </c>
      <c r="O1561" t="inlineStr">
        <is>
          <t>2024-20</t>
        </is>
      </c>
      <c r="P1561" t="inlineStr">
        <is>
          <t>Documentação Aprovada</t>
        </is>
      </c>
      <c r="Q1561" t="inlineStr">
        <is>
          <t>Aprovado Diretoria</t>
        </is>
      </c>
      <c r="R1561" t="inlineStr">
        <is>
          <t>Aprovado Caixa</t>
        </is>
      </c>
      <c r="S1561" t="inlineStr">
        <is>
          <t>Pago</t>
        </is>
      </c>
    </row>
    <row r="1562">
      <c r="A1562" t="n">
        <v>54768</v>
      </c>
      <c r="C1562" t="n">
        <v>115</v>
      </c>
      <c r="D1562" t="inlineStr">
        <is>
          <t>Riviera Bar</t>
        </is>
      </c>
      <c r="E1562" t="inlineStr">
        <is>
          <t>PETTY CASH</t>
        </is>
      </c>
      <c r="F1562" t="n">
        <v>120</v>
      </c>
      <c r="G1562" s="30" t="n">
        <v>45429</v>
      </c>
      <c r="H1562" s="30" t="n"/>
      <c r="I1562" s="30" t="n">
        <v>45429</v>
      </c>
      <c r="J1562" s="30" t="n">
        <v>46524</v>
      </c>
      <c r="K1562" s="30" t="n">
        <v>45432</v>
      </c>
      <c r="L1562" t="inlineStr">
        <is>
          <t>Dinheiro em Espécie</t>
        </is>
      </c>
      <c r="M1562" t="inlineStr">
        <is>
          <t>DESPESAS GERAIS</t>
        </is>
      </c>
      <c r="N1562" t="inlineStr">
        <is>
          <t>MANUTENCAO EM GERAL</t>
        </is>
      </c>
      <c r="O1562" t="inlineStr">
        <is>
          <t>2024-20</t>
        </is>
      </c>
      <c r="P1562" t="inlineStr">
        <is>
          <t>Documentação Aprovada</t>
        </is>
      </c>
      <c r="Q1562" t="inlineStr">
        <is>
          <t>Aprovado Diretoria</t>
        </is>
      </c>
      <c r="R1562" t="inlineStr">
        <is>
          <t>Aprovado Caixa</t>
        </is>
      </c>
      <c r="S1562" t="inlineStr">
        <is>
          <t>Pago</t>
        </is>
      </c>
    </row>
    <row r="1563">
      <c r="A1563" t="n">
        <v>53982</v>
      </c>
      <c r="C1563" t="n">
        <v>115</v>
      </c>
      <c r="D1563" t="inlineStr">
        <is>
          <t>Riviera Bar</t>
        </is>
      </c>
      <c r="E1563" t="inlineStr">
        <is>
          <t>ESTAFF SOLUCOES TECNOLOGICAS DE AGENCIAMENTO LTDA</t>
        </is>
      </c>
      <c r="F1563" t="n">
        <v>16423.36</v>
      </c>
      <c r="G1563" s="30" t="n">
        <v>45428</v>
      </c>
      <c r="H1563" s="30" t="n">
        <v>45428</v>
      </c>
      <c r="I1563" s="30" t="n">
        <v>45428</v>
      </c>
      <c r="J1563" s="30" t="n">
        <v>45427</v>
      </c>
      <c r="K1563" s="30" t="n">
        <v>45427</v>
      </c>
      <c r="L1563" t="inlineStr">
        <is>
          <t>Boleto Bancário</t>
        </is>
      </c>
      <c r="M1563" t="inlineStr">
        <is>
          <t>MAO DE OBRA FIXA/ TEMPORARIOS</t>
        </is>
      </c>
      <c r="N1563" t="inlineStr">
        <is>
          <t>MÃO DE OBRA EXTRA</t>
        </is>
      </c>
      <c r="O1563" t="inlineStr">
        <is>
          <t>2024-20</t>
        </is>
      </c>
      <c r="P1563" t="inlineStr">
        <is>
          <t>Documentação Aprovada</t>
        </is>
      </c>
      <c r="Q1563" t="inlineStr">
        <is>
          <t>Aprovado Diretoria</t>
        </is>
      </c>
      <c r="R1563" t="inlineStr">
        <is>
          <t>Aprovado Caixa</t>
        </is>
      </c>
      <c r="S1563" t="inlineStr">
        <is>
          <t>Pago</t>
        </is>
      </c>
    </row>
    <row r="1564">
      <c r="A1564" t="n">
        <v>52706</v>
      </c>
      <c r="C1564" t="n">
        <v>115</v>
      </c>
      <c r="D1564" t="inlineStr">
        <is>
          <t>Riviera Bar</t>
        </is>
      </c>
      <c r="E1564" t="inlineStr">
        <is>
          <t>MARIO PEDRO FELICIANO HORTIFRUTI EPP</t>
        </is>
      </c>
      <c r="F1564" t="n">
        <v>818</v>
      </c>
      <c r="G1564" s="30" t="n">
        <v>45428</v>
      </c>
      <c r="H1564" s="30" t="n">
        <v>45428</v>
      </c>
      <c r="I1564" s="30" t="n">
        <v>45428</v>
      </c>
      <c r="J1564" s="30" t="n">
        <v>45415</v>
      </c>
      <c r="K1564" s="30" t="n">
        <v>45418</v>
      </c>
      <c r="L1564" t="inlineStr">
        <is>
          <t>Boleto Bancário</t>
        </is>
      </c>
      <c r="O1564" t="inlineStr">
        <is>
          <t>2024-20</t>
        </is>
      </c>
      <c r="P1564" t="inlineStr">
        <is>
          <t>Documentação Aprovada</t>
        </is>
      </c>
      <c r="Q1564" t="inlineStr">
        <is>
          <t>Aprovado Diretoria</t>
        </is>
      </c>
      <c r="R1564" t="inlineStr">
        <is>
          <t>Aprovado Caixa</t>
        </is>
      </c>
      <c r="S1564" t="inlineStr">
        <is>
          <t>Pago</t>
        </is>
      </c>
    </row>
    <row r="1565">
      <c r="A1565" t="n">
        <v>52711</v>
      </c>
      <c r="C1565" t="n">
        <v>115</v>
      </c>
      <c r="D1565" t="inlineStr">
        <is>
          <t>Riviera Bar</t>
        </is>
      </c>
      <c r="E1565" t="inlineStr">
        <is>
          <t>PSSS LTDA</t>
        </is>
      </c>
      <c r="F1565" t="n">
        <v>2446.3</v>
      </c>
      <c r="G1565" s="30" t="n">
        <v>45428</v>
      </c>
      <c r="H1565" s="30" t="n">
        <v>45428</v>
      </c>
      <c r="I1565" s="30" t="n">
        <v>45428</v>
      </c>
      <c r="J1565" s="30" t="n">
        <v>45415</v>
      </c>
      <c r="K1565" s="30" t="n">
        <v>45418</v>
      </c>
      <c r="L1565" t="inlineStr">
        <is>
          <t>Boleto Bancário</t>
        </is>
      </c>
      <c r="O1565" t="inlineStr">
        <is>
          <t>2024-20</t>
        </is>
      </c>
      <c r="P1565" t="inlineStr">
        <is>
          <t>Documentação Aprovada</t>
        </is>
      </c>
      <c r="Q1565" t="inlineStr">
        <is>
          <t>Aprovado Diretoria</t>
        </is>
      </c>
      <c r="R1565" t="inlineStr">
        <is>
          <t>Aprovado Caixa</t>
        </is>
      </c>
      <c r="S1565" t="inlineStr">
        <is>
          <t>Pago</t>
        </is>
      </c>
    </row>
    <row r="1566">
      <c r="A1566" t="n">
        <v>53136</v>
      </c>
      <c r="C1566" t="n">
        <v>115</v>
      </c>
      <c r="D1566" t="inlineStr">
        <is>
          <t>Riviera Bar</t>
        </is>
      </c>
      <c r="E1566" t="inlineStr">
        <is>
          <t>ICE4</t>
        </is>
      </c>
      <c r="F1566" t="n">
        <v>809.4</v>
      </c>
      <c r="G1566" s="30" t="n">
        <v>45428</v>
      </c>
      <c r="H1566" s="30" t="n">
        <v>45428</v>
      </c>
      <c r="I1566" s="30" t="n">
        <v>45428</v>
      </c>
      <c r="J1566" s="30" t="n">
        <v>45420</v>
      </c>
      <c r="K1566" s="30" t="n">
        <v>45420</v>
      </c>
      <c r="L1566" t="inlineStr">
        <is>
          <t>Boleto Bancário</t>
        </is>
      </c>
      <c r="O1566" t="inlineStr">
        <is>
          <t>2024-20</t>
        </is>
      </c>
      <c r="P1566" t="inlineStr">
        <is>
          <t>Documentação Aprovada</t>
        </is>
      </c>
      <c r="Q1566" t="inlineStr">
        <is>
          <t>Aprovado Diretoria</t>
        </is>
      </c>
      <c r="R1566" t="inlineStr">
        <is>
          <t>Aprovado Caixa</t>
        </is>
      </c>
      <c r="S1566" t="inlineStr">
        <is>
          <t>Pago</t>
        </is>
      </c>
    </row>
    <row r="1567">
      <c r="A1567" t="n">
        <v>50214</v>
      </c>
      <c r="C1567" t="n">
        <v>115</v>
      </c>
      <c r="D1567" t="inlineStr">
        <is>
          <t>Riviera Bar</t>
        </is>
      </c>
      <c r="E1567" t="inlineStr">
        <is>
          <t>AMBEV S.A.</t>
        </is>
      </c>
      <c r="F1567" t="n">
        <v>11769.6</v>
      </c>
      <c r="G1567" s="30" t="n">
        <v>45428</v>
      </c>
      <c r="H1567" s="30" t="n">
        <v>45428</v>
      </c>
      <c r="I1567" s="30" t="n">
        <v>45428</v>
      </c>
      <c r="J1567" s="30" t="n">
        <v>45400</v>
      </c>
      <c r="K1567" s="30" t="n">
        <v>45400</v>
      </c>
      <c r="L1567" t="inlineStr">
        <is>
          <t>Boleto Bancário</t>
        </is>
      </c>
      <c r="O1567" t="inlineStr">
        <is>
          <t>2024-20</t>
        </is>
      </c>
      <c r="P1567" t="inlineStr">
        <is>
          <t>Documentação Aprovada</t>
        </is>
      </c>
      <c r="Q1567" t="inlineStr">
        <is>
          <t>Aprovado Diretoria</t>
        </is>
      </c>
      <c r="R1567" t="inlineStr">
        <is>
          <t>Aprovado Caixa</t>
        </is>
      </c>
      <c r="S1567" t="inlineStr">
        <is>
          <t>Pago</t>
        </is>
      </c>
    </row>
    <row r="1568">
      <c r="A1568" t="n">
        <v>52296</v>
      </c>
      <c r="C1568" t="n">
        <v>115</v>
      </c>
      <c r="D1568" t="inlineStr">
        <is>
          <t>Riviera Bar</t>
        </is>
      </c>
      <c r="E1568" t="inlineStr">
        <is>
          <t xml:space="preserve">BGC COMERCIO DE UTENSILIOS </t>
        </is>
      </c>
      <c r="F1568" t="n">
        <v>833.1</v>
      </c>
      <c r="G1568" s="30" t="n">
        <v>45428</v>
      </c>
      <c r="H1568" s="30" t="n">
        <v>45428</v>
      </c>
      <c r="I1568" s="30" t="n">
        <v>45428</v>
      </c>
      <c r="J1568" s="30" t="n">
        <v>45407</v>
      </c>
      <c r="K1568" s="30" t="n">
        <v>45415</v>
      </c>
      <c r="L1568" t="inlineStr">
        <is>
          <t>Boleto Bancário</t>
        </is>
      </c>
      <c r="M1568" t="inlineStr">
        <is>
          <t>UTILIDADES</t>
        </is>
      </c>
      <c r="N1568" t="inlineStr">
        <is>
          <t>UTENSILIOS</t>
        </is>
      </c>
      <c r="O1568" t="inlineStr">
        <is>
          <t>2024-20</t>
        </is>
      </c>
      <c r="P1568" t="inlineStr">
        <is>
          <t>Documentação Aprovada</t>
        </is>
      </c>
      <c r="Q1568" t="inlineStr">
        <is>
          <t>Aprovado Diretoria</t>
        </is>
      </c>
      <c r="R1568" t="inlineStr">
        <is>
          <t>Aprovado Caixa</t>
        </is>
      </c>
      <c r="S1568" t="inlineStr">
        <is>
          <t>Pago</t>
        </is>
      </c>
    </row>
    <row r="1569">
      <c r="A1569" t="n">
        <v>52494</v>
      </c>
      <c r="C1569" t="n">
        <v>115</v>
      </c>
      <c r="D1569" t="inlineStr">
        <is>
          <t>Riviera Bar</t>
        </is>
      </c>
      <c r="E1569" t="inlineStr">
        <is>
          <t>ZIGPAY LTDAS -ME</t>
        </is>
      </c>
      <c r="F1569" t="n">
        <v>1200</v>
      </c>
      <c r="G1569" s="30" t="n">
        <v>45428</v>
      </c>
      <c r="H1569" s="30" t="n">
        <v>45428</v>
      </c>
      <c r="I1569" s="30" t="n">
        <v>45428</v>
      </c>
      <c r="J1569" s="30" t="n">
        <v>45415</v>
      </c>
      <c r="K1569" s="30" t="n">
        <v>45415</v>
      </c>
      <c r="L1569" t="inlineStr">
        <is>
          <t>Boleto Bancário</t>
        </is>
      </c>
      <c r="M1569" t="inlineStr">
        <is>
          <t>SISTEMAS/ T.I</t>
        </is>
      </c>
      <c r="N1569" t="inlineStr">
        <is>
          <t>SISTEMAS</t>
        </is>
      </c>
      <c r="O1569" t="inlineStr">
        <is>
          <t>2024-20</t>
        </is>
      </c>
      <c r="P1569" t="inlineStr">
        <is>
          <t>Documentação Aprovada</t>
        </is>
      </c>
      <c r="Q1569" t="inlineStr">
        <is>
          <t>Aprovado Diretoria</t>
        </is>
      </c>
      <c r="R1569" t="inlineStr">
        <is>
          <t>Aprovado Caixa</t>
        </is>
      </c>
      <c r="S1569" t="inlineStr">
        <is>
          <t>Pago</t>
        </is>
      </c>
    </row>
    <row r="1570">
      <c r="A1570" t="n">
        <v>47194</v>
      </c>
      <c r="C1570" t="n">
        <v>115</v>
      </c>
      <c r="D1570" t="inlineStr">
        <is>
          <t>Riviera Bar</t>
        </is>
      </c>
      <c r="E1570" t="inlineStr">
        <is>
          <t>PJ 48288499000100</t>
        </is>
      </c>
      <c r="F1570" t="n">
        <v>2100</v>
      </c>
      <c r="G1570" s="30" t="n">
        <v>45427</v>
      </c>
      <c r="H1570" s="30" t="n">
        <v>45427</v>
      </c>
      <c r="I1570" s="30" t="n">
        <v>45427</v>
      </c>
      <c r="J1570" s="30" t="n">
        <v>45383</v>
      </c>
      <c r="K1570" s="30" t="n">
        <v>45383</v>
      </c>
      <c r="L1570" t="inlineStr">
        <is>
          <t>Transferência Bancária ou Pix</t>
        </is>
      </c>
      <c r="M1570" t="inlineStr">
        <is>
          <t>MAO DE OBRA FIXA/ TEMPORARIOS</t>
        </is>
      </c>
      <c r="N1570" t="inlineStr">
        <is>
          <t>SALARIO PJ</t>
        </is>
      </c>
      <c r="O1570" t="inlineStr">
        <is>
          <t>2024-20</t>
        </is>
      </c>
      <c r="P1570" t="inlineStr">
        <is>
          <t>Documentação Aprovada</t>
        </is>
      </c>
      <c r="Q1570" t="inlineStr">
        <is>
          <t>Aprovado Diretoria</t>
        </is>
      </c>
      <c r="R1570" t="inlineStr">
        <is>
          <t>Aprovado Caixa</t>
        </is>
      </c>
      <c r="S1570" t="inlineStr">
        <is>
          <t>Pago</t>
        </is>
      </c>
    </row>
    <row r="1571">
      <c r="A1571" t="n">
        <v>47198</v>
      </c>
      <c r="C1571" t="n">
        <v>115</v>
      </c>
      <c r="D1571" t="inlineStr">
        <is>
          <t>Riviera Bar</t>
        </is>
      </c>
      <c r="E1571" t="inlineStr">
        <is>
          <t>PJ 44690559000166</t>
        </is>
      </c>
      <c r="F1571" t="n">
        <v>3300</v>
      </c>
      <c r="G1571" s="30" t="n">
        <v>45427</v>
      </c>
      <c r="H1571" s="30" t="n">
        <v>45427</v>
      </c>
      <c r="I1571" s="30" t="n">
        <v>45427</v>
      </c>
      <c r="J1571" s="30" t="n">
        <v>45383</v>
      </c>
      <c r="K1571" s="30" t="n">
        <v>45383</v>
      </c>
      <c r="L1571" t="inlineStr">
        <is>
          <t>Transferência Bancária ou Pix</t>
        </is>
      </c>
      <c r="M1571" t="inlineStr">
        <is>
          <t>MAO DE OBRA FIXA/ TEMPORARIOS</t>
        </is>
      </c>
      <c r="N1571" t="inlineStr">
        <is>
          <t>SALARIO PJ</t>
        </is>
      </c>
      <c r="O1571" t="inlineStr">
        <is>
          <t>2024-20</t>
        </is>
      </c>
      <c r="P1571" t="inlineStr">
        <is>
          <t>Documentação Aprovada</t>
        </is>
      </c>
      <c r="Q1571" t="inlineStr">
        <is>
          <t>Aprovado Diretoria</t>
        </is>
      </c>
      <c r="R1571" t="inlineStr">
        <is>
          <t>Aprovado Caixa</t>
        </is>
      </c>
      <c r="S1571" t="inlineStr">
        <is>
          <t>Pago</t>
        </is>
      </c>
    </row>
    <row r="1572">
      <c r="A1572" t="n">
        <v>47200</v>
      </c>
      <c r="C1572" t="n">
        <v>115</v>
      </c>
      <c r="D1572" t="inlineStr">
        <is>
          <t>Riviera Bar</t>
        </is>
      </c>
      <c r="E1572" t="inlineStr">
        <is>
          <t>PJ 50589611000195</t>
        </is>
      </c>
      <c r="F1572" t="n">
        <v>2550</v>
      </c>
      <c r="G1572" s="30" t="n">
        <v>45427</v>
      </c>
      <c r="H1572" s="30" t="n">
        <v>45427</v>
      </c>
      <c r="I1572" s="30" t="n">
        <v>45427</v>
      </c>
      <c r="J1572" s="30" t="n">
        <v>45383</v>
      </c>
      <c r="K1572" s="30" t="n">
        <v>45383</v>
      </c>
      <c r="L1572" t="inlineStr">
        <is>
          <t>Transferência Bancária ou Pix</t>
        </is>
      </c>
      <c r="M1572" t="inlineStr">
        <is>
          <t>MAO DE OBRA FIXA/ TEMPORARIOS</t>
        </is>
      </c>
      <c r="N1572" t="inlineStr">
        <is>
          <t>SALARIO PJ</t>
        </is>
      </c>
      <c r="O1572" t="inlineStr">
        <is>
          <t>2024-20</t>
        </is>
      </c>
      <c r="P1572" t="inlineStr">
        <is>
          <t>Documentação Aprovada</t>
        </is>
      </c>
      <c r="Q1572" t="inlineStr">
        <is>
          <t>Aprovado Diretoria</t>
        </is>
      </c>
      <c r="R1572" t="inlineStr">
        <is>
          <t>Aprovado Caixa</t>
        </is>
      </c>
      <c r="S1572" t="inlineStr">
        <is>
          <t>Pago</t>
        </is>
      </c>
    </row>
    <row r="1573">
      <c r="A1573" t="n">
        <v>47202</v>
      </c>
      <c r="C1573" t="n">
        <v>115</v>
      </c>
      <c r="D1573" t="inlineStr">
        <is>
          <t>Riviera Bar</t>
        </is>
      </c>
      <c r="E1573" t="inlineStr">
        <is>
          <t>PJ 42902265000125</t>
        </is>
      </c>
      <c r="F1573" t="n">
        <v>3300</v>
      </c>
      <c r="G1573" s="30" t="n">
        <v>45427</v>
      </c>
      <c r="H1573" s="30" t="n">
        <v>45427</v>
      </c>
      <c r="I1573" s="30" t="n">
        <v>45427</v>
      </c>
      <c r="J1573" s="30" t="n">
        <v>45383</v>
      </c>
      <c r="K1573" s="30" t="n">
        <v>45383</v>
      </c>
      <c r="L1573" t="inlineStr">
        <is>
          <t>Transferência Bancária ou Pix</t>
        </is>
      </c>
      <c r="M1573" t="inlineStr">
        <is>
          <t>MAO DE OBRA FIXA/ TEMPORARIOS</t>
        </is>
      </c>
      <c r="N1573" t="inlineStr">
        <is>
          <t>SALARIO PJ</t>
        </is>
      </c>
      <c r="O1573" t="inlineStr">
        <is>
          <t>2024-20</t>
        </is>
      </c>
      <c r="P1573" t="inlineStr">
        <is>
          <t>Documentação Aprovada</t>
        </is>
      </c>
      <c r="Q1573" t="inlineStr">
        <is>
          <t>Aprovado Diretoria</t>
        </is>
      </c>
      <c r="R1573" t="inlineStr">
        <is>
          <t>Aprovado Caixa</t>
        </is>
      </c>
      <c r="S1573" t="inlineStr">
        <is>
          <t>Pago</t>
        </is>
      </c>
    </row>
    <row r="1574">
      <c r="A1574" t="n">
        <v>47204</v>
      </c>
      <c r="C1574" t="n">
        <v>115</v>
      </c>
      <c r="D1574" t="inlineStr">
        <is>
          <t>Riviera Bar</t>
        </is>
      </c>
      <c r="E1574" t="inlineStr">
        <is>
          <t>PJ 47038408000116</t>
        </is>
      </c>
      <c r="F1574" t="n">
        <v>2100</v>
      </c>
      <c r="G1574" s="30" t="n">
        <v>45427</v>
      </c>
      <c r="H1574" s="30" t="n">
        <v>45427</v>
      </c>
      <c r="I1574" s="30" t="n">
        <v>45427</v>
      </c>
      <c r="J1574" s="30" t="n">
        <v>45383</v>
      </c>
      <c r="K1574" s="30" t="n">
        <v>45383</v>
      </c>
      <c r="L1574" t="inlineStr">
        <is>
          <t>Transferência Bancária ou Pix</t>
        </is>
      </c>
      <c r="M1574" t="inlineStr">
        <is>
          <t>MAO DE OBRA FIXA/ TEMPORARIOS</t>
        </is>
      </c>
      <c r="N1574" t="inlineStr">
        <is>
          <t>SALARIO PJ</t>
        </is>
      </c>
      <c r="O1574" t="inlineStr">
        <is>
          <t>2024-20</t>
        </is>
      </c>
      <c r="P1574" t="inlineStr">
        <is>
          <t>Documentação Aprovada</t>
        </is>
      </c>
      <c r="Q1574" t="inlineStr">
        <is>
          <t>Aprovado Diretoria</t>
        </is>
      </c>
      <c r="R1574" t="inlineStr">
        <is>
          <t>Aprovado Caixa</t>
        </is>
      </c>
      <c r="S1574" t="inlineStr">
        <is>
          <t>Pago</t>
        </is>
      </c>
    </row>
    <row r="1575">
      <c r="A1575" t="n">
        <v>47205</v>
      </c>
      <c r="C1575" t="n">
        <v>115</v>
      </c>
      <c r="D1575" t="inlineStr">
        <is>
          <t>Riviera Bar</t>
        </is>
      </c>
      <c r="E1575" t="inlineStr">
        <is>
          <t>PJ 46864061000144</t>
        </is>
      </c>
      <c r="F1575" t="n">
        <v>2500</v>
      </c>
      <c r="G1575" s="30" t="n">
        <v>45427</v>
      </c>
      <c r="H1575" s="30" t="n">
        <v>45427</v>
      </c>
      <c r="I1575" s="30" t="n">
        <v>45427</v>
      </c>
      <c r="J1575" s="30" t="n">
        <v>45383</v>
      </c>
      <c r="K1575" s="30" t="n">
        <v>45383</v>
      </c>
      <c r="L1575" t="inlineStr">
        <is>
          <t>Transferência Bancária ou Pix</t>
        </is>
      </c>
      <c r="M1575" t="inlineStr">
        <is>
          <t>MAO DE OBRA FIXA/ TEMPORARIOS</t>
        </is>
      </c>
      <c r="N1575" t="inlineStr">
        <is>
          <t>SALARIO PJ</t>
        </is>
      </c>
      <c r="O1575" t="inlineStr">
        <is>
          <t>2024-20</t>
        </is>
      </c>
      <c r="P1575" t="inlineStr">
        <is>
          <t>Documentação Aprovada</t>
        </is>
      </c>
      <c r="Q1575" t="inlineStr">
        <is>
          <t>Aprovado Diretoria</t>
        </is>
      </c>
      <c r="R1575" t="inlineStr">
        <is>
          <t>Aprovado Caixa</t>
        </is>
      </c>
      <c r="S1575" t="inlineStr">
        <is>
          <t>Pago</t>
        </is>
      </c>
    </row>
    <row r="1576">
      <c r="A1576" t="n">
        <v>47208</v>
      </c>
      <c r="C1576" t="n">
        <v>115</v>
      </c>
      <c r="D1576" t="inlineStr">
        <is>
          <t>Riviera Bar</t>
        </is>
      </c>
      <c r="E1576" t="inlineStr">
        <is>
          <t>PJ 48246207000177</t>
        </is>
      </c>
      <c r="F1576" t="n">
        <v>3250</v>
      </c>
      <c r="G1576" s="30" t="n">
        <v>45427</v>
      </c>
      <c r="H1576" s="30" t="n">
        <v>45427</v>
      </c>
      <c r="I1576" s="30" t="n">
        <v>45427</v>
      </c>
      <c r="J1576" s="30" t="n">
        <v>45383</v>
      </c>
      <c r="K1576" s="30" t="n">
        <v>45383</v>
      </c>
      <c r="L1576" t="inlineStr">
        <is>
          <t>Transferência Bancária ou Pix</t>
        </is>
      </c>
      <c r="M1576" t="inlineStr">
        <is>
          <t>MAO DE OBRA FIXA/ TEMPORARIOS</t>
        </is>
      </c>
      <c r="N1576" t="inlineStr">
        <is>
          <t>SALARIO PJ</t>
        </is>
      </c>
      <c r="O1576" t="inlineStr">
        <is>
          <t>2024-20</t>
        </is>
      </c>
      <c r="P1576" t="inlineStr">
        <is>
          <t>Documentação Aprovada</t>
        </is>
      </c>
      <c r="Q1576" t="inlineStr">
        <is>
          <t>Aprovado Diretoria</t>
        </is>
      </c>
      <c r="R1576" t="inlineStr">
        <is>
          <t>Aprovado Caixa</t>
        </is>
      </c>
      <c r="S1576" t="inlineStr">
        <is>
          <t>Pago</t>
        </is>
      </c>
    </row>
    <row r="1577">
      <c r="A1577" t="n">
        <v>47213</v>
      </c>
      <c r="C1577" t="n">
        <v>115</v>
      </c>
      <c r="D1577" t="inlineStr">
        <is>
          <t>Riviera Bar</t>
        </is>
      </c>
      <c r="E1577" t="inlineStr">
        <is>
          <t xml:space="preserve">PJ 26809718000117 GUSTAVO FERNANDES SILVA </t>
        </is>
      </c>
      <c r="F1577" t="n">
        <v>2000</v>
      </c>
      <c r="G1577" s="30" t="n">
        <v>45427</v>
      </c>
      <c r="H1577" s="30" t="n">
        <v>45427</v>
      </c>
      <c r="I1577" s="30" t="n">
        <v>45427</v>
      </c>
      <c r="J1577" s="30" t="n">
        <v>45383</v>
      </c>
      <c r="K1577" s="30" t="n">
        <v>45383</v>
      </c>
      <c r="L1577" t="inlineStr">
        <is>
          <t>Transferência Bancária ou Pix</t>
        </is>
      </c>
      <c r="M1577" t="inlineStr">
        <is>
          <t>MAO DE OBRA FIXA/ TEMPORARIOS</t>
        </is>
      </c>
      <c r="N1577" t="inlineStr">
        <is>
          <t>SALARIO PJ</t>
        </is>
      </c>
      <c r="O1577" t="inlineStr">
        <is>
          <t>2024-20</t>
        </is>
      </c>
      <c r="P1577" t="inlineStr">
        <is>
          <t>Documentação Aprovada</t>
        </is>
      </c>
      <c r="Q1577" t="inlineStr">
        <is>
          <t>Aprovado Diretoria</t>
        </is>
      </c>
      <c r="R1577" t="inlineStr">
        <is>
          <t>Aprovado Caixa</t>
        </is>
      </c>
      <c r="S1577" t="inlineStr">
        <is>
          <t>Pago</t>
        </is>
      </c>
    </row>
    <row r="1578">
      <c r="A1578" t="n">
        <v>47217</v>
      </c>
      <c r="C1578" t="n">
        <v>115</v>
      </c>
      <c r="D1578" t="inlineStr">
        <is>
          <t>Riviera Bar</t>
        </is>
      </c>
      <c r="E1578" t="inlineStr">
        <is>
          <t>PJ 49202993000173</t>
        </is>
      </c>
      <c r="F1578" t="n">
        <v>2250</v>
      </c>
      <c r="G1578" s="30" t="n">
        <v>45427</v>
      </c>
      <c r="H1578" s="30" t="n">
        <v>45427</v>
      </c>
      <c r="I1578" s="30" t="n">
        <v>45427</v>
      </c>
      <c r="J1578" s="30" t="n">
        <v>45383</v>
      </c>
      <c r="K1578" s="30" t="n">
        <v>45383</v>
      </c>
      <c r="L1578" t="inlineStr">
        <is>
          <t>Transferência Bancária ou Pix</t>
        </is>
      </c>
      <c r="M1578" t="inlineStr">
        <is>
          <t>MAO DE OBRA FIXA/ TEMPORARIOS</t>
        </is>
      </c>
      <c r="N1578" t="inlineStr">
        <is>
          <t>SALARIO PJ</t>
        </is>
      </c>
      <c r="O1578" t="inlineStr">
        <is>
          <t>2024-20</t>
        </is>
      </c>
      <c r="P1578" t="inlineStr">
        <is>
          <t>Documentação Aprovada</t>
        </is>
      </c>
      <c r="Q1578" t="inlineStr">
        <is>
          <t>Aprovado Diretoria</t>
        </is>
      </c>
      <c r="R1578" t="inlineStr">
        <is>
          <t>Aprovado Caixa</t>
        </is>
      </c>
      <c r="S1578" t="inlineStr">
        <is>
          <t>Pago</t>
        </is>
      </c>
    </row>
    <row r="1579">
      <c r="A1579" t="n">
        <v>47221</v>
      </c>
      <c r="C1579" t="n">
        <v>115</v>
      </c>
      <c r="D1579" t="inlineStr">
        <is>
          <t>Riviera Bar</t>
        </is>
      </c>
      <c r="E1579" t="inlineStr">
        <is>
          <t>PJ 45021768000180</t>
        </is>
      </c>
      <c r="F1579" t="n">
        <v>2000</v>
      </c>
      <c r="G1579" s="30" t="n">
        <v>45427</v>
      </c>
      <c r="H1579" s="30" t="n">
        <v>45427</v>
      </c>
      <c r="I1579" s="30" t="n">
        <v>45427</v>
      </c>
      <c r="J1579" s="30" t="n">
        <v>45383</v>
      </c>
      <c r="K1579" s="30" t="n">
        <v>45383</v>
      </c>
      <c r="L1579" t="inlineStr">
        <is>
          <t>Transferência Bancária ou Pix</t>
        </is>
      </c>
      <c r="M1579" t="inlineStr">
        <is>
          <t>MAO DE OBRA FIXA/ TEMPORARIOS</t>
        </is>
      </c>
      <c r="N1579" t="inlineStr">
        <is>
          <t>SALARIO PJ</t>
        </is>
      </c>
      <c r="O1579" t="inlineStr">
        <is>
          <t>2024-20</t>
        </is>
      </c>
      <c r="P1579" t="inlineStr">
        <is>
          <t>Documentação Aprovada</t>
        </is>
      </c>
      <c r="Q1579" t="inlineStr">
        <is>
          <t>Aprovado Diretoria</t>
        </is>
      </c>
      <c r="R1579" t="inlineStr">
        <is>
          <t>Aprovado Caixa</t>
        </is>
      </c>
      <c r="S1579" t="inlineStr">
        <is>
          <t>Pago</t>
        </is>
      </c>
    </row>
    <row r="1580">
      <c r="A1580" t="n">
        <v>48123</v>
      </c>
      <c r="C1580" t="n">
        <v>115</v>
      </c>
      <c r="D1580" t="inlineStr">
        <is>
          <t>Riviera Bar</t>
        </is>
      </c>
      <c r="E1580" t="inlineStr">
        <is>
          <t>PJ 48090882000150</t>
        </is>
      </c>
      <c r="F1580" t="n">
        <v>2000</v>
      </c>
      <c r="G1580" s="30" t="n">
        <v>45427</v>
      </c>
      <c r="H1580" s="30" t="n">
        <v>45427</v>
      </c>
      <c r="I1580" s="30" t="n">
        <v>45427</v>
      </c>
      <c r="J1580" s="30" t="n">
        <v>45383</v>
      </c>
      <c r="K1580" s="30" t="n">
        <v>45387</v>
      </c>
      <c r="L1580" t="inlineStr">
        <is>
          <t>Transferência Bancária ou Pix</t>
        </is>
      </c>
      <c r="M1580" t="inlineStr">
        <is>
          <t>MAO DE OBRA FIXA/ TEMPORARIOS</t>
        </is>
      </c>
      <c r="N1580" t="inlineStr">
        <is>
          <t>SALARIO PJ</t>
        </is>
      </c>
      <c r="O1580" t="inlineStr">
        <is>
          <t>2024-20</t>
        </is>
      </c>
      <c r="P1580" t="inlineStr">
        <is>
          <t>Documentação Aprovada</t>
        </is>
      </c>
      <c r="Q1580" t="inlineStr">
        <is>
          <t>Aprovado Diretoria</t>
        </is>
      </c>
      <c r="R1580" t="inlineStr">
        <is>
          <t>Aprovado Caixa</t>
        </is>
      </c>
      <c r="S1580" t="inlineStr">
        <is>
          <t>Pago</t>
        </is>
      </c>
    </row>
    <row r="1581">
      <c r="A1581" t="n">
        <v>49753</v>
      </c>
      <c r="C1581" t="n">
        <v>115</v>
      </c>
      <c r="D1581" t="inlineStr">
        <is>
          <t>Riviera Bar</t>
        </is>
      </c>
      <c r="E1581" t="inlineStr">
        <is>
          <t>CLAUDIO ROBERTO MEDEIROS CABRAL JUNIOR</t>
        </is>
      </c>
      <c r="F1581" t="n">
        <v>5726.95</v>
      </c>
      <c r="G1581" s="30" t="n">
        <v>45427</v>
      </c>
      <c r="H1581" s="30" t="n">
        <v>45427</v>
      </c>
      <c r="I1581" s="30" t="n">
        <v>45427</v>
      </c>
      <c r="J1581" s="30" t="n">
        <v>45413</v>
      </c>
      <c r="K1581" s="30" t="n">
        <v>45398</v>
      </c>
      <c r="L1581" t="inlineStr">
        <is>
          <t>Transferência Bancária ou Pix</t>
        </is>
      </c>
      <c r="M1581" t="inlineStr">
        <is>
          <t>MAO DE OBRA FIXA/ TEMPORARIOS</t>
        </is>
      </c>
      <c r="N1581" t="inlineStr">
        <is>
          <t>FÉRIAS</t>
        </is>
      </c>
      <c r="O1581" t="inlineStr">
        <is>
          <t>2024-20</t>
        </is>
      </c>
      <c r="P1581" t="inlineStr">
        <is>
          <t>Documentação Aprovada</t>
        </is>
      </c>
      <c r="Q1581" t="inlineStr">
        <is>
          <t>Aprovado Diretoria</t>
        </is>
      </c>
      <c r="R1581" t="inlineStr">
        <is>
          <t>Aprovado Caixa</t>
        </is>
      </c>
      <c r="S1581" t="inlineStr">
        <is>
          <t>Pago</t>
        </is>
      </c>
    </row>
    <row r="1582">
      <c r="A1582" t="n">
        <v>50197</v>
      </c>
      <c r="C1582" t="n">
        <v>115</v>
      </c>
      <c r="D1582" t="inlineStr">
        <is>
          <t>Riviera Bar</t>
        </is>
      </c>
      <c r="E1582" t="inlineStr">
        <is>
          <t xml:space="preserve">LEITERIA CABRIOLA FROMAGES DE CHEVRE LTDA </t>
        </is>
      </c>
      <c r="F1582" t="n">
        <v>473.4</v>
      </c>
      <c r="G1582" s="30" t="n">
        <v>45427</v>
      </c>
      <c r="H1582" s="30" t="n">
        <v>45427</v>
      </c>
      <c r="I1582" s="30" t="n">
        <v>45427</v>
      </c>
      <c r="J1582" s="30" t="n">
        <v>45400</v>
      </c>
      <c r="K1582" s="30" t="n">
        <v>45400</v>
      </c>
      <c r="L1582" t="inlineStr">
        <is>
          <t>Boleto Bancário</t>
        </is>
      </c>
      <c r="O1582" t="inlineStr">
        <is>
          <t>2024-20</t>
        </is>
      </c>
      <c r="P1582" t="inlineStr">
        <is>
          <t>Documentação Aprovada</t>
        </is>
      </c>
      <c r="Q1582" t="inlineStr">
        <is>
          <t>Aprovado Diretoria</t>
        </is>
      </c>
      <c r="R1582" t="inlineStr">
        <is>
          <t>Aprovado Caixa</t>
        </is>
      </c>
      <c r="S1582" t="inlineStr">
        <is>
          <t>Pago</t>
        </is>
      </c>
    </row>
    <row r="1583">
      <c r="A1583" t="n">
        <v>50771</v>
      </c>
      <c r="C1583" t="n">
        <v>115</v>
      </c>
      <c r="D1583" t="inlineStr">
        <is>
          <t>Riviera Bar</t>
        </is>
      </c>
      <c r="E1583" t="inlineStr">
        <is>
          <t>PJ 51098611000155</t>
        </is>
      </c>
      <c r="F1583" t="n">
        <v>5500</v>
      </c>
      <c r="G1583" s="30" t="n">
        <v>45427</v>
      </c>
      <c r="H1583" s="30" t="n">
        <v>45427</v>
      </c>
      <c r="I1583" s="30" t="n">
        <v>45427</v>
      </c>
      <c r="J1583" s="30" t="n">
        <v>45404</v>
      </c>
      <c r="K1583" s="30" t="n">
        <v>45404</v>
      </c>
      <c r="L1583" t="inlineStr">
        <is>
          <t>Transferência Bancária ou Pix</t>
        </is>
      </c>
      <c r="M1583" t="inlineStr">
        <is>
          <t>MAO DE OBRA FIXA/ TEMPORARIOS</t>
        </is>
      </c>
      <c r="N1583" t="inlineStr">
        <is>
          <t>SALARIO PJ</t>
        </is>
      </c>
      <c r="O1583" t="inlineStr">
        <is>
          <t>2024-20</t>
        </is>
      </c>
      <c r="P1583" t="inlineStr">
        <is>
          <t>Documentação Aprovada</t>
        </is>
      </c>
      <c r="Q1583" t="inlineStr">
        <is>
          <t>Aprovado Diretoria</t>
        </is>
      </c>
      <c r="R1583" t="inlineStr">
        <is>
          <t>Aprovado Caixa</t>
        </is>
      </c>
      <c r="S1583" t="inlineStr">
        <is>
          <t>Pago</t>
        </is>
      </c>
    </row>
    <row r="1584">
      <c r="A1584" t="n">
        <v>52756</v>
      </c>
      <c r="C1584" t="n">
        <v>115</v>
      </c>
      <c r="D1584" t="inlineStr">
        <is>
          <t>Riviera Bar</t>
        </is>
      </c>
      <c r="E1584" t="inlineStr">
        <is>
          <t>JOSE CASSIO PREVEDEL SISTEMAS ME</t>
        </is>
      </c>
      <c r="F1584" t="n">
        <v>400</v>
      </c>
      <c r="G1584" s="30" t="n">
        <v>45427</v>
      </c>
      <c r="H1584" s="30" t="n">
        <v>45427</v>
      </c>
      <c r="I1584" s="30" t="n">
        <v>45427</v>
      </c>
      <c r="J1584" s="30" t="n">
        <v>45418</v>
      </c>
      <c r="K1584" s="30" t="n">
        <v>45418</v>
      </c>
      <c r="L1584" t="inlineStr">
        <is>
          <t>Boleto Bancário</t>
        </is>
      </c>
      <c r="M1584" t="inlineStr">
        <is>
          <t>LOCACOES</t>
        </is>
      </c>
      <c r="N1584" t="inlineStr">
        <is>
          <t>LOCACAO DE EQUIPAMENTOS</t>
        </is>
      </c>
      <c r="O1584" t="inlineStr">
        <is>
          <t>2024-20</t>
        </is>
      </c>
      <c r="P1584" t="inlineStr">
        <is>
          <t>Documentação Aprovada</t>
        </is>
      </c>
      <c r="Q1584" t="inlineStr">
        <is>
          <t>Aprovado Diretoria</t>
        </is>
      </c>
      <c r="R1584" t="inlineStr">
        <is>
          <t>Aprovado Caixa</t>
        </is>
      </c>
      <c r="S1584" t="inlineStr">
        <is>
          <t>Pago</t>
        </is>
      </c>
    </row>
    <row r="1585">
      <c r="A1585" t="n">
        <v>52910</v>
      </c>
      <c r="C1585" t="n">
        <v>115</v>
      </c>
      <c r="D1585" t="inlineStr">
        <is>
          <t>Riviera Bar</t>
        </is>
      </c>
      <c r="E1585" t="inlineStr">
        <is>
          <t xml:space="preserve">DENIS DOS SANTOS - ME </t>
        </is>
      </c>
      <c r="F1585" t="n">
        <v>5000</v>
      </c>
      <c r="G1585" s="30" t="n">
        <v>45427</v>
      </c>
      <c r="H1585" s="30" t="n">
        <v>45427</v>
      </c>
      <c r="I1585" s="30" t="n">
        <v>45427</v>
      </c>
      <c r="J1585" s="30" t="n">
        <v>45413</v>
      </c>
      <c r="K1585" s="30" t="n">
        <v>45419</v>
      </c>
      <c r="L1585" t="inlineStr">
        <is>
          <t>Transferência Bancária ou Pix</t>
        </is>
      </c>
      <c r="M1585" t="inlineStr">
        <is>
          <t>DESPESAS GERAIS</t>
        </is>
      </c>
      <c r="N1585" t="inlineStr">
        <is>
          <t>MANUTENCAO EM GERAL</t>
        </is>
      </c>
      <c r="O1585" t="inlineStr">
        <is>
          <t>2024-20</t>
        </is>
      </c>
      <c r="P1585" t="inlineStr">
        <is>
          <t>Documentação Aprovada</t>
        </is>
      </c>
      <c r="Q1585" t="inlineStr">
        <is>
          <t>Aprovado Diretoria</t>
        </is>
      </c>
      <c r="R1585" t="inlineStr">
        <is>
          <t>Aprovado Caixa</t>
        </is>
      </c>
      <c r="S1585" t="inlineStr">
        <is>
          <t>Pago</t>
        </is>
      </c>
    </row>
    <row r="1586">
      <c r="A1586" t="n">
        <v>53134</v>
      </c>
      <c r="C1586" t="n">
        <v>115</v>
      </c>
      <c r="D1586" t="inlineStr">
        <is>
          <t>Riviera Bar</t>
        </is>
      </c>
      <c r="E1586" t="inlineStr">
        <is>
          <t>TARUMA CIA COMERCIAL AGRICOLA</t>
        </is>
      </c>
      <c r="F1586" t="n">
        <v>797.03</v>
      </c>
      <c r="G1586" s="30" t="n">
        <v>45427</v>
      </c>
      <c r="H1586" s="30" t="n">
        <v>45427</v>
      </c>
      <c r="I1586" s="30" t="n">
        <v>45427</v>
      </c>
      <c r="J1586" s="30" t="n">
        <v>45420</v>
      </c>
      <c r="K1586" s="30" t="n">
        <v>45420</v>
      </c>
      <c r="L1586" t="inlineStr">
        <is>
          <t>Boleto Bancário</t>
        </is>
      </c>
      <c r="O1586" t="inlineStr">
        <is>
          <t>2024-20</t>
        </is>
      </c>
      <c r="P1586" t="inlineStr">
        <is>
          <t>Documentação Aprovada</t>
        </is>
      </c>
      <c r="Q1586" t="inlineStr">
        <is>
          <t>Aprovado Diretoria</t>
        </is>
      </c>
      <c r="R1586" t="inlineStr">
        <is>
          <t>Aprovado Caixa</t>
        </is>
      </c>
      <c r="S1586" t="inlineStr">
        <is>
          <t>Pago</t>
        </is>
      </c>
    </row>
    <row r="1587">
      <c r="A1587" t="n">
        <v>53600</v>
      </c>
      <c r="B1587" t="n">
        <v>114802</v>
      </c>
      <c r="C1587" t="n">
        <v>115</v>
      </c>
      <c r="D1587" t="inlineStr">
        <is>
          <t>Riviera Bar</t>
        </is>
      </c>
      <c r="E1587" t="inlineStr">
        <is>
          <t>CRISTIANO COSTA MOURA</t>
        </is>
      </c>
      <c r="F1587" t="n">
        <v>1500</v>
      </c>
      <c r="G1587" s="30" t="n">
        <v>45427</v>
      </c>
      <c r="H1587" s="30" t="n">
        <v>45427</v>
      </c>
      <c r="I1587" s="30" t="n">
        <v>45427</v>
      </c>
      <c r="J1587" s="30" t="n">
        <v>44848</v>
      </c>
      <c r="K1587" s="30" t="n"/>
      <c r="M1587" t="inlineStr">
        <is>
          <t>MAO DE OBRA FIXA/ TEMPORARIOS</t>
        </is>
      </c>
      <c r="N1587" t="inlineStr">
        <is>
          <t>ACOES TRABALHISTAS</t>
        </is>
      </c>
      <c r="O1587" t="inlineStr">
        <is>
          <t>2024-20</t>
        </is>
      </c>
      <c r="P1587" t="inlineStr">
        <is>
          <t>Documentação Aprovada</t>
        </is>
      </c>
      <c r="Q1587" t="inlineStr">
        <is>
          <t>Aprovado Diretoria</t>
        </is>
      </c>
      <c r="R1587" t="inlineStr">
        <is>
          <t>Aprovado Caixa</t>
        </is>
      </c>
      <c r="S1587" t="inlineStr">
        <is>
          <t>Pago</t>
        </is>
      </c>
    </row>
    <row r="1588">
      <c r="A1588" t="n">
        <v>54215</v>
      </c>
      <c r="C1588" t="n">
        <v>115</v>
      </c>
      <c r="D1588" t="inlineStr">
        <is>
          <t>Riviera Bar</t>
        </is>
      </c>
      <c r="E1588" t="inlineStr">
        <is>
          <t>PETTY CASH</t>
        </is>
      </c>
      <c r="F1588" t="n">
        <v>240</v>
      </c>
      <c r="G1588" s="30" t="n">
        <v>45427</v>
      </c>
      <c r="H1588" s="30" t="n"/>
      <c r="I1588" s="30" t="n">
        <v>45427</v>
      </c>
      <c r="J1588" s="30" t="n">
        <v>45427</v>
      </c>
      <c r="K1588" s="30" t="n">
        <v>45428</v>
      </c>
      <c r="L1588" t="inlineStr">
        <is>
          <t>Dinheiro em Espécie</t>
        </is>
      </c>
      <c r="M1588" t="inlineStr">
        <is>
          <t>UTILIDADES</t>
        </is>
      </c>
      <c r="N1588" t="inlineStr">
        <is>
          <t xml:space="preserve"> GELO/ GAS CO2/ CARVAO</t>
        </is>
      </c>
      <c r="O1588" t="inlineStr">
        <is>
          <t>2024-20</t>
        </is>
      </c>
      <c r="P1588" t="inlineStr">
        <is>
          <t>Documentação Aprovada</t>
        </is>
      </c>
      <c r="Q1588" t="inlineStr">
        <is>
          <t>Aprovado Diretoria</t>
        </is>
      </c>
      <c r="R1588" t="inlineStr">
        <is>
          <t>Aprovado Caixa</t>
        </is>
      </c>
      <c r="S1588" t="inlineStr">
        <is>
          <t>Pago</t>
        </is>
      </c>
    </row>
    <row r="1589">
      <c r="A1589" t="n">
        <v>54767</v>
      </c>
      <c r="C1589" t="n">
        <v>115</v>
      </c>
      <c r="D1589" t="inlineStr">
        <is>
          <t>Riviera Bar</t>
        </is>
      </c>
      <c r="E1589" t="inlineStr">
        <is>
          <t>PETTY CASH</t>
        </is>
      </c>
      <c r="F1589" t="n">
        <v>29.9</v>
      </c>
      <c r="G1589" s="30" t="n">
        <v>45427</v>
      </c>
      <c r="H1589" s="30" t="n"/>
      <c r="I1589" s="30" t="n">
        <v>45427</v>
      </c>
      <c r="J1589" s="30" t="n">
        <v>45427</v>
      </c>
      <c r="K1589" s="30" t="n">
        <v>45432</v>
      </c>
      <c r="L1589" t="inlineStr">
        <is>
          <t>Dinheiro em Espécie</t>
        </is>
      </c>
      <c r="M1589" t="inlineStr">
        <is>
          <t>DESPESAS GERAIS</t>
        </is>
      </c>
      <c r="N1589" t="inlineStr">
        <is>
          <t>MANUTENCAO EM GERAL</t>
        </is>
      </c>
      <c r="O1589" t="inlineStr">
        <is>
          <t>2024-20</t>
        </is>
      </c>
      <c r="P1589" t="inlineStr">
        <is>
          <t>Documentação Aprovada</t>
        </is>
      </c>
      <c r="Q1589" t="inlineStr">
        <is>
          <t>Aprovado Diretoria</t>
        </is>
      </c>
      <c r="R1589" t="inlineStr">
        <is>
          <t>Aprovado Caixa</t>
        </is>
      </c>
      <c r="S1589" t="inlineStr">
        <is>
          <t>Pago</t>
        </is>
      </c>
    </row>
    <row r="1590">
      <c r="A1590" t="n">
        <v>54769</v>
      </c>
      <c r="C1590" t="n">
        <v>115</v>
      </c>
      <c r="D1590" t="inlineStr">
        <is>
          <t>Riviera Bar</t>
        </is>
      </c>
      <c r="E1590" t="inlineStr">
        <is>
          <t>PETTY CASH</t>
        </is>
      </c>
      <c r="F1590" t="n">
        <v>8.5</v>
      </c>
      <c r="G1590" s="30" t="n">
        <v>45427</v>
      </c>
      <c r="H1590" s="30" t="n"/>
      <c r="I1590" s="30" t="n">
        <v>45427</v>
      </c>
      <c r="J1590" s="30" t="n">
        <v>45427</v>
      </c>
      <c r="K1590" s="30" t="n">
        <v>45432</v>
      </c>
      <c r="L1590" t="inlineStr">
        <is>
          <t>Dinheiro em Espécie</t>
        </is>
      </c>
      <c r="M1590" t="inlineStr">
        <is>
          <t>DESPESAS GERAIS</t>
        </is>
      </c>
      <c r="N1590" t="inlineStr">
        <is>
          <t>MANUTENCAO EM GERAL</t>
        </is>
      </c>
      <c r="O1590" t="inlineStr">
        <is>
          <t>2024-20</t>
        </is>
      </c>
      <c r="P1590" t="inlineStr">
        <is>
          <t>Documentação Aprovada</t>
        </is>
      </c>
      <c r="Q1590" t="inlineStr">
        <is>
          <t>Aprovado Diretoria</t>
        </is>
      </c>
      <c r="R1590" t="inlineStr">
        <is>
          <t>Aprovado Caixa</t>
        </is>
      </c>
      <c r="S1590" t="inlineStr">
        <is>
          <t>Pago</t>
        </is>
      </c>
    </row>
    <row r="1591">
      <c r="A1591" t="n">
        <v>51379</v>
      </c>
      <c r="C1591" t="n">
        <v>115</v>
      </c>
      <c r="D1591" t="inlineStr">
        <is>
          <t>Riviera Bar</t>
        </is>
      </c>
      <c r="E1591" t="inlineStr">
        <is>
          <t>PRESHH ALUGUEL DE MAQUINAS LTDA</t>
        </is>
      </c>
      <c r="F1591" t="n">
        <v>198</v>
      </c>
      <c r="G1591" s="30" t="n">
        <v>45427</v>
      </c>
      <c r="H1591" s="30" t="n">
        <v>45427</v>
      </c>
      <c r="I1591" s="30" t="n">
        <v>45427</v>
      </c>
      <c r="J1591" s="30" t="n">
        <v>45407</v>
      </c>
      <c r="K1591" s="30" t="n">
        <v>45407</v>
      </c>
      <c r="L1591" t="inlineStr">
        <is>
          <t>Boleto Bancário</t>
        </is>
      </c>
      <c r="M1591" t="inlineStr">
        <is>
          <t>UTILIDADES</t>
        </is>
      </c>
      <c r="N1591" t="inlineStr">
        <is>
          <t xml:space="preserve"> GELO/ GAS CO2/ CARVAO</t>
        </is>
      </c>
      <c r="O1591" t="inlineStr">
        <is>
          <t>2024-20</t>
        </is>
      </c>
      <c r="P1591" t="inlineStr">
        <is>
          <t>Documentação Aprovada</t>
        </is>
      </c>
      <c r="Q1591" t="inlineStr">
        <is>
          <t>Aprovado Diretoria</t>
        </is>
      </c>
      <c r="R1591" t="inlineStr">
        <is>
          <t>Aprovado Caixa</t>
        </is>
      </c>
      <c r="S1591" t="inlineStr">
        <is>
          <t>Pago</t>
        </is>
      </c>
    </row>
    <row r="1592">
      <c r="A1592" t="n">
        <v>51943</v>
      </c>
      <c r="C1592" t="n">
        <v>115</v>
      </c>
      <c r="D1592" t="inlineStr">
        <is>
          <t>Riviera Bar</t>
        </is>
      </c>
      <c r="E1592" t="inlineStr">
        <is>
          <t>PAULO CESAR BARAO MELO</t>
        </is>
      </c>
      <c r="F1592" t="n">
        <v>1778.6</v>
      </c>
      <c r="G1592" s="30" t="n">
        <v>45427</v>
      </c>
      <c r="H1592" s="30" t="n">
        <v>45427</v>
      </c>
      <c r="I1592" s="30" t="n">
        <v>45427</v>
      </c>
      <c r="J1592" s="30" t="n">
        <v>45413</v>
      </c>
      <c r="K1592" s="30" t="n">
        <v>45412</v>
      </c>
      <c r="L1592" t="inlineStr">
        <is>
          <t>Transferência Bancária ou Pix</t>
        </is>
      </c>
      <c r="M1592" t="inlineStr">
        <is>
          <t>DESPESAS GERAIS</t>
        </is>
      </c>
      <c r="N1592" t="inlineStr">
        <is>
          <t>INVESTIMENTO EM OBRA/ AMPLIACA</t>
        </is>
      </c>
      <c r="O1592" t="inlineStr">
        <is>
          <t>2024-20</t>
        </is>
      </c>
      <c r="P1592" t="inlineStr">
        <is>
          <t>Documentação Aprovada</t>
        </is>
      </c>
      <c r="Q1592" t="inlineStr">
        <is>
          <t>Aprovado Diretoria</t>
        </is>
      </c>
      <c r="R1592" t="inlineStr">
        <is>
          <t>Aprovado Caixa</t>
        </is>
      </c>
      <c r="S1592" t="inlineStr">
        <is>
          <t>Pago</t>
        </is>
      </c>
    </row>
    <row r="1593">
      <c r="A1593" t="n">
        <v>51957</v>
      </c>
      <c r="C1593" t="n">
        <v>115</v>
      </c>
      <c r="D1593" t="inlineStr">
        <is>
          <t>Riviera Bar</t>
        </is>
      </c>
      <c r="E1593" t="inlineStr">
        <is>
          <t>SAMPATACADO DE GENEROS ALIMENTICIOS E BEBIDAS LTDA</t>
        </is>
      </c>
      <c r="F1593" t="n">
        <v>397.76</v>
      </c>
      <c r="G1593" s="30" t="n">
        <v>45427</v>
      </c>
      <c r="H1593" s="30" t="n">
        <v>45427</v>
      </c>
      <c r="I1593" s="30" t="n">
        <v>45427</v>
      </c>
      <c r="J1593" s="30" t="n">
        <v>45412</v>
      </c>
      <c r="K1593" s="30" t="n">
        <v>45413</v>
      </c>
      <c r="L1593" t="inlineStr">
        <is>
          <t>Boleto Bancário</t>
        </is>
      </c>
      <c r="O1593" t="inlineStr">
        <is>
          <t>2024-20</t>
        </is>
      </c>
      <c r="P1593" t="inlineStr">
        <is>
          <t>Documentação Aprovada</t>
        </is>
      </c>
      <c r="Q1593" t="inlineStr">
        <is>
          <t>Aprovado Diretoria</t>
        </is>
      </c>
      <c r="R1593" t="inlineStr">
        <is>
          <t>Aprovado Caixa</t>
        </is>
      </c>
      <c r="S1593" t="inlineStr">
        <is>
          <t>Pago</t>
        </is>
      </c>
    </row>
    <row r="1594">
      <c r="A1594" t="n">
        <v>51986</v>
      </c>
      <c r="C1594" t="n">
        <v>115</v>
      </c>
      <c r="D1594" t="inlineStr">
        <is>
          <t>Riviera Bar</t>
        </is>
      </c>
      <c r="E1594" t="inlineStr">
        <is>
          <t>GET IN TECNOLOGIA S.A.</t>
        </is>
      </c>
      <c r="F1594" t="n">
        <v>465.8</v>
      </c>
      <c r="G1594" s="30" t="n">
        <v>45427</v>
      </c>
      <c r="H1594" s="30" t="n">
        <v>45427</v>
      </c>
      <c r="I1594" s="30" t="n">
        <v>45427</v>
      </c>
      <c r="J1594" s="30" t="n">
        <v>45413</v>
      </c>
      <c r="K1594" s="30" t="n">
        <v>45414</v>
      </c>
      <c r="L1594" t="inlineStr">
        <is>
          <t>Boleto Bancário</t>
        </is>
      </c>
      <c r="M1594" t="inlineStr">
        <is>
          <t>SISTEMAS/ T.I</t>
        </is>
      </c>
      <c r="N1594" t="inlineStr">
        <is>
          <t>SISTEMAS</t>
        </is>
      </c>
      <c r="O1594" t="inlineStr">
        <is>
          <t>2024-20</t>
        </is>
      </c>
      <c r="P1594" t="inlineStr">
        <is>
          <t>Documentação Aprovada</t>
        </is>
      </c>
      <c r="Q1594" t="inlineStr">
        <is>
          <t>Aprovado Diretoria</t>
        </is>
      </c>
      <c r="R1594" t="inlineStr">
        <is>
          <t>Aprovado Caixa</t>
        </is>
      </c>
      <c r="S1594" t="inlineStr">
        <is>
          <t>Pago</t>
        </is>
      </c>
    </row>
    <row r="1595">
      <c r="A1595" t="n">
        <v>51988</v>
      </c>
      <c r="C1595" t="n">
        <v>115</v>
      </c>
      <c r="D1595" t="inlineStr">
        <is>
          <t>Riviera Bar</t>
        </is>
      </c>
      <c r="E1595" t="inlineStr">
        <is>
          <t>JND SOLUCOES TECNICAS EIRELI</t>
        </is>
      </c>
      <c r="F1595" t="n">
        <v>320.89</v>
      </c>
      <c r="G1595" s="30" t="n">
        <v>45427</v>
      </c>
      <c r="H1595" s="30" t="n">
        <v>45427</v>
      </c>
      <c r="I1595" s="30" t="n">
        <v>45427</v>
      </c>
      <c r="J1595" s="30" t="n">
        <v>45411</v>
      </c>
      <c r="K1595" s="30" t="n">
        <v>45414</v>
      </c>
      <c r="L1595" t="inlineStr">
        <is>
          <t>Boleto Bancário</t>
        </is>
      </c>
      <c r="M1595" t="inlineStr">
        <is>
          <t>UTILIDADES</t>
        </is>
      </c>
      <c r="N1595" t="inlineStr">
        <is>
          <t>SERVICOS DE LIMPEZA</t>
        </is>
      </c>
      <c r="O1595" t="inlineStr">
        <is>
          <t>2024-20</t>
        </is>
      </c>
      <c r="P1595" t="inlineStr">
        <is>
          <t>Documentação Aprovada</t>
        </is>
      </c>
      <c r="Q1595" t="inlineStr">
        <is>
          <t>Aprovado Diretoria</t>
        </is>
      </c>
      <c r="R1595" t="inlineStr">
        <is>
          <t>Aprovado Caixa</t>
        </is>
      </c>
      <c r="S1595" t="inlineStr">
        <is>
          <t>Pago</t>
        </is>
      </c>
    </row>
    <row r="1596">
      <c r="A1596" t="n">
        <v>52076</v>
      </c>
      <c r="C1596" t="n">
        <v>115</v>
      </c>
      <c r="D1596" t="inlineStr">
        <is>
          <t>Riviera Bar</t>
        </is>
      </c>
      <c r="E1596" t="inlineStr">
        <is>
          <t>EASY ICE SOLUTION LTDA-ME LOCAÇÃO</t>
        </is>
      </c>
      <c r="F1596" t="n">
        <v>2600</v>
      </c>
      <c r="G1596" s="30" t="n">
        <v>45427</v>
      </c>
      <c r="H1596" s="30" t="n">
        <v>45427</v>
      </c>
      <c r="I1596" s="30" t="n">
        <v>45427</v>
      </c>
      <c r="J1596" s="30" t="n">
        <v>45383</v>
      </c>
      <c r="K1596" s="30" t="n">
        <v>45414</v>
      </c>
      <c r="L1596" t="inlineStr">
        <is>
          <t>Boleto Bancário</t>
        </is>
      </c>
      <c r="M1596" t="inlineStr">
        <is>
          <t>LOCACOES</t>
        </is>
      </c>
      <c r="N1596" t="inlineStr">
        <is>
          <t>LOCACAO DE EQUIPAMENTOS</t>
        </is>
      </c>
      <c r="O1596" t="inlineStr">
        <is>
          <t>2024-20</t>
        </is>
      </c>
      <c r="P1596" t="inlineStr">
        <is>
          <t>Documentação Aprovada</t>
        </is>
      </c>
      <c r="Q1596" t="inlineStr">
        <is>
          <t>Aprovado Diretoria</t>
        </is>
      </c>
      <c r="R1596" t="inlineStr">
        <is>
          <t>Aprovado Caixa</t>
        </is>
      </c>
      <c r="S1596" t="inlineStr">
        <is>
          <t>Pago</t>
        </is>
      </c>
    </row>
    <row r="1597">
      <c r="A1597" t="n">
        <v>51279</v>
      </c>
      <c r="C1597" t="n">
        <v>115</v>
      </c>
      <c r="D1597" t="inlineStr">
        <is>
          <t>Riviera Bar</t>
        </is>
      </c>
      <c r="F1597" t="n">
        <v>1075.84</v>
      </c>
      <c r="G1597" s="30" t="n">
        <v>45426</v>
      </c>
      <c r="H1597" s="30" t="n">
        <v>45426</v>
      </c>
      <c r="I1597" s="30" t="n">
        <v>45426</v>
      </c>
      <c r="J1597" s="30" t="n">
        <v>45406</v>
      </c>
      <c r="K1597" s="30" t="n">
        <v>45406</v>
      </c>
      <c r="L1597" t="inlineStr">
        <is>
          <t>Boleto Bancário</t>
        </is>
      </c>
      <c r="O1597" t="inlineStr">
        <is>
          <t>2024-20</t>
        </is>
      </c>
      <c r="P1597" t="inlineStr">
        <is>
          <t>Documentação Aprovada</t>
        </is>
      </c>
      <c r="Q1597" t="inlineStr">
        <is>
          <t>Aprovado Diretoria</t>
        </is>
      </c>
      <c r="R1597" t="inlineStr">
        <is>
          <t>Aprovado Caixa</t>
        </is>
      </c>
      <c r="S1597" t="inlineStr">
        <is>
          <t>Pago</t>
        </is>
      </c>
    </row>
    <row r="1598">
      <c r="A1598" t="n">
        <v>51302</v>
      </c>
      <c r="C1598" t="n">
        <v>115</v>
      </c>
      <c r="D1598" t="inlineStr">
        <is>
          <t>Riviera Bar</t>
        </is>
      </c>
      <c r="E1598" t="inlineStr">
        <is>
          <t xml:space="preserve">EMPORIO MEL </t>
        </is>
      </c>
      <c r="F1598" t="n">
        <v>2837.4</v>
      </c>
      <c r="G1598" s="30" t="n">
        <v>45426</v>
      </c>
      <c r="H1598" s="30" t="n">
        <v>45426</v>
      </c>
      <c r="I1598" s="30" t="n">
        <v>45426</v>
      </c>
      <c r="J1598" s="30" t="n">
        <v>45406</v>
      </c>
      <c r="K1598" s="30" t="n">
        <v>45406</v>
      </c>
      <c r="L1598" t="inlineStr">
        <is>
          <t>Boleto Bancário</t>
        </is>
      </c>
      <c r="O1598" t="inlineStr">
        <is>
          <t>2024-20</t>
        </is>
      </c>
      <c r="P1598" t="inlineStr">
        <is>
          <t>Documentação Aprovada</t>
        </is>
      </c>
      <c r="Q1598" t="inlineStr">
        <is>
          <t>Aprovado Diretoria</t>
        </is>
      </c>
      <c r="R1598" t="inlineStr">
        <is>
          <t>Aprovado Caixa</t>
        </is>
      </c>
      <c r="S1598" t="inlineStr">
        <is>
          <t>Pago</t>
        </is>
      </c>
    </row>
    <row r="1599">
      <c r="A1599" t="n">
        <v>51460</v>
      </c>
      <c r="C1599" t="n">
        <v>115</v>
      </c>
      <c r="D1599" t="inlineStr">
        <is>
          <t>Riviera Bar</t>
        </is>
      </c>
      <c r="E1599" t="inlineStr">
        <is>
          <t>EAU DISTRIB. DE AGUA MINERAL EIRELI - EP</t>
        </is>
      </c>
      <c r="F1599" t="n">
        <v>2696.2</v>
      </c>
      <c r="G1599" s="30" t="n">
        <v>45426</v>
      </c>
      <c r="H1599" s="30" t="n">
        <v>45426</v>
      </c>
      <c r="I1599" s="30" t="n">
        <v>45426</v>
      </c>
      <c r="J1599" s="30" t="n">
        <v>45407</v>
      </c>
      <c r="K1599" s="30" t="n">
        <v>45407</v>
      </c>
      <c r="L1599" t="inlineStr">
        <is>
          <t>Boleto Bancário</t>
        </is>
      </c>
      <c r="O1599" t="inlineStr">
        <is>
          <t>2024-20</t>
        </is>
      </c>
      <c r="P1599" t="inlineStr">
        <is>
          <t>Documentação Aprovada</t>
        </is>
      </c>
      <c r="Q1599" t="inlineStr">
        <is>
          <t>Aprovado Diretoria</t>
        </is>
      </c>
      <c r="R1599" t="inlineStr">
        <is>
          <t>Aprovado Caixa</t>
        </is>
      </c>
      <c r="S1599" t="inlineStr">
        <is>
          <t>Pago</t>
        </is>
      </c>
    </row>
    <row r="1600">
      <c r="A1600" t="n">
        <v>51968</v>
      </c>
      <c r="C1600" t="n">
        <v>115</v>
      </c>
      <c r="D1600" t="inlineStr">
        <is>
          <t>Riviera Bar</t>
        </is>
      </c>
      <c r="E1600" t="inlineStr">
        <is>
          <t>BATARD PADARIA ARTESANAL LTDA</t>
        </is>
      </c>
      <c r="F1600" t="n">
        <v>1429</v>
      </c>
      <c r="G1600" s="30" t="n">
        <v>45426</v>
      </c>
      <c r="H1600" s="30" t="n">
        <v>45426</v>
      </c>
      <c r="I1600" s="30" t="n">
        <v>45426</v>
      </c>
      <c r="J1600" s="30" t="n">
        <v>45414</v>
      </c>
      <c r="K1600" s="30" t="n">
        <v>45413</v>
      </c>
      <c r="L1600" t="inlineStr">
        <is>
          <t>Boleto Bancário</t>
        </is>
      </c>
      <c r="O1600" t="inlineStr">
        <is>
          <t>2024-20</t>
        </is>
      </c>
      <c r="P1600" t="inlineStr">
        <is>
          <t>Documentação Aprovada</t>
        </is>
      </c>
      <c r="Q1600" t="inlineStr">
        <is>
          <t>Aprovado Diretoria</t>
        </is>
      </c>
      <c r="R1600" t="inlineStr">
        <is>
          <t>Aprovado Caixa</t>
        </is>
      </c>
      <c r="S1600" t="inlineStr">
        <is>
          <t>Pago</t>
        </is>
      </c>
    </row>
    <row r="1601">
      <c r="A1601" t="n">
        <v>52292</v>
      </c>
      <c r="C1601" t="n">
        <v>115</v>
      </c>
      <c r="D1601" t="inlineStr">
        <is>
          <t>Riviera Bar</t>
        </is>
      </c>
      <c r="E1601" t="inlineStr">
        <is>
          <t>CECILIA TSUYACO ARAKI SILVA LTDA</t>
        </is>
      </c>
      <c r="F1601" t="n">
        <v>157.5</v>
      </c>
      <c r="G1601" s="30" t="n">
        <v>45426</v>
      </c>
      <c r="H1601" s="30" t="n">
        <v>45426</v>
      </c>
      <c r="I1601" s="30" t="n">
        <v>45426</v>
      </c>
      <c r="J1601" s="30" t="n">
        <v>45412</v>
      </c>
      <c r="K1601" s="30" t="n">
        <v>45415</v>
      </c>
      <c r="L1601" t="inlineStr">
        <is>
          <t>Boleto Bancário</t>
        </is>
      </c>
      <c r="O1601" t="inlineStr">
        <is>
          <t>2024-20</t>
        </is>
      </c>
      <c r="P1601" t="inlineStr">
        <is>
          <t>Documentação Aprovada</t>
        </is>
      </c>
      <c r="Q1601" t="inlineStr">
        <is>
          <t>Aprovado Diretoria</t>
        </is>
      </c>
      <c r="R1601" t="inlineStr">
        <is>
          <t>Aprovado Caixa</t>
        </is>
      </c>
      <c r="S1601" t="inlineStr">
        <is>
          <t>Pago</t>
        </is>
      </c>
    </row>
    <row r="1602">
      <c r="A1602" t="n">
        <v>52315</v>
      </c>
      <c r="C1602" t="n">
        <v>115</v>
      </c>
      <c r="D1602" t="inlineStr">
        <is>
          <t>Riviera Bar</t>
        </is>
      </c>
      <c r="E1602" t="inlineStr">
        <is>
          <t>MARIO PEDRO FELICIANO HORTIFRUTI EPP</t>
        </is>
      </c>
      <c r="F1602" t="n">
        <v>141.67</v>
      </c>
      <c r="G1602" s="30" t="n">
        <v>45426</v>
      </c>
      <c r="H1602" s="30" t="n">
        <v>45426</v>
      </c>
      <c r="I1602" s="30" t="n">
        <v>45426</v>
      </c>
      <c r="J1602" s="30" t="n">
        <v>45412</v>
      </c>
      <c r="K1602" s="30" t="n">
        <v>45415</v>
      </c>
      <c r="L1602" t="inlineStr">
        <is>
          <t>Boleto Bancário</t>
        </is>
      </c>
      <c r="O1602" t="inlineStr">
        <is>
          <t>2024-20</t>
        </is>
      </c>
      <c r="P1602" t="inlineStr">
        <is>
          <t>Documentação Aprovada</t>
        </is>
      </c>
      <c r="Q1602" t="inlineStr">
        <is>
          <t>Aprovado Diretoria</t>
        </is>
      </c>
      <c r="R1602" t="inlineStr">
        <is>
          <t>Aprovado Caixa</t>
        </is>
      </c>
      <c r="S1602" t="inlineStr">
        <is>
          <t>Pago</t>
        </is>
      </c>
    </row>
    <row r="1603">
      <c r="A1603" t="n">
        <v>52666</v>
      </c>
      <c r="C1603" t="n">
        <v>115</v>
      </c>
      <c r="D1603" t="inlineStr">
        <is>
          <t>Riviera Bar</t>
        </is>
      </c>
      <c r="E1603" t="inlineStr">
        <is>
          <t>MULTILIXO REMOCOES DE LIXO SOCIEDADE SIMPLES LTDA</t>
        </is>
      </c>
      <c r="F1603" t="n">
        <v>2987.42</v>
      </c>
      <c r="G1603" s="30" t="n">
        <v>45426</v>
      </c>
      <c r="H1603" s="30" t="n">
        <v>45426</v>
      </c>
      <c r="I1603" s="30" t="n">
        <v>45426</v>
      </c>
      <c r="J1603" s="30" t="n">
        <v>45415</v>
      </c>
      <c r="K1603" s="30" t="n">
        <v>45418</v>
      </c>
      <c r="L1603" t="inlineStr">
        <is>
          <t>Boleto Bancário</t>
        </is>
      </c>
      <c r="M1603" t="inlineStr">
        <is>
          <t>UTILIDADES</t>
        </is>
      </c>
      <c r="N1603" t="inlineStr">
        <is>
          <t xml:space="preserve"> COLETA DE LIXO</t>
        </is>
      </c>
      <c r="O1603" t="inlineStr">
        <is>
          <t>2024-20</t>
        </is>
      </c>
      <c r="P1603" t="inlineStr">
        <is>
          <t>Documentação Aprovada</t>
        </is>
      </c>
      <c r="Q1603" t="inlineStr">
        <is>
          <t>Aprovado Diretoria</t>
        </is>
      </c>
      <c r="R1603" t="inlineStr">
        <is>
          <t>Aprovado Caixa</t>
        </is>
      </c>
      <c r="S1603" t="inlineStr">
        <is>
          <t>Pago</t>
        </is>
      </c>
    </row>
    <row r="1604">
      <c r="A1604" t="n">
        <v>52713</v>
      </c>
      <c r="C1604" t="n">
        <v>115</v>
      </c>
      <c r="D1604" t="inlineStr">
        <is>
          <t>Riviera Bar</t>
        </is>
      </c>
      <c r="E1604" t="inlineStr">
        <is>
          <t>SAMPATACADO DE GENEROS ALIMENTICIOS E BEBIDAS LTDA</t>
        </is>
      </c>
      <c r="F1604" t="n">
        <v>2189.48</v>
      </c>
      <c r="G1604" s="30" t="n">
        <v>45426</v>
      </c>
      <c r="H1604" s="30" t="n">
        <v>45426</v>
      </c>
      <c r="I1604" s="30" t="n">
        <v>45426</v>
      </c>
      <c r="J1604" s="30" t="n">
        <v>45411</v>
      </c>
      <c r="K1604" s="30" t="n">
        <v>45418</v>
      </c>
      <c r="L1604" t="inlineStr">
        <is>
          <t>Boleto Bancário</t>
        </is>
      </c>
      <c r="O1604" t="inlineStr">
        <is>
          <t>2024-20</t>
        </is>
      </c>
      <c r="P1604" t="inlineStr">
        <is>
          <t>Documentação Aprovada</t>
        </is>
      </c>
      <c r="Q1604" t="inlineStr">
        <is>
          <t>Aprovado Diretoria</t>
        </is>
      </c>
      <c r="R1604" t="inlineStr">
        <is>
          <t>Aprovado Caixa</t>
        </is>
      </c>
      <c r="S1604" t="inlineStr">
        <is>
          <t>Pago</t>
        </is>
      </c>
    </row>
    <row r="1605">
      <c r="A1605" t="n">
        <v>52847</v>
      </c>
      <c r="C1605" t="n">
        <v>115</v>
      </c>
      <c r="D1605" t="inlineStr">
        <is>
          <t>Riviera Bar</t>
        </is>
      </c>
      <c r="E1605" t="inlineStr">
        <is>
          <t>VALE TRANSPORTE</t>
        </is>
      </c>
      <c r="F1605" t="n">
        <v>236.22</v>
      </c>
      <c r="G1605" s="30" t="n">
        <v>45426</v>
      </c>
      <c r="H1605" s="30" t="n">
        <v>45426</v>
      </c>
      <c r="I1605" s="30" t="n">
        <v>45426</v>
      </c>
      <c r="J1605" s="30" t="n">
        <v>45418</v>
      </c>
      <c r="K1605" s="30" t="n">
        <v>45418</v>
      </c>
      <c r="L1605" t="inlineStr">
        <is>
          <t>Boleto Bancário</t>
        </is>
      </c>
      <c r="M1605" t="inlineStr">
        <is>
          <t>MAO DE OBRA FIXA/ TEMPORARIOS</t>
        </is>
      </c>
      <c r="N1605" t="inlineStr">
        <is>
          <t>VALE TRANSPORTE</t>
        </is>
      </c>
      <c r="O1605" t="inlineStr">
        <is>
          <t>2024-20</t>
        </is>
      </c>
      <c r="P1605" t="inlineStr">
        <is>
          <t>Documentação Aprovada</t>
        </is>
      </c>
      <c r="Q1605" t="inlineStr">
        <is>
          <t>Aprovado Diretoria</t>
        </is>
      </c>
      <c r="R1605" t="inlineStr">
        <is>
          <t>Aprovado Caixa</t>
        </is>
      </c>
      <c r="S1605" t="inlineStr">
        <is>
          <t>Pago</t>
        </is>
      </c>
    </row>
    <row r="1606">
      <c r="A1606" t="n">
        <v>53149</v>
      </c>
      <c r="C1606" t="n">
        <v>115</v>
      </c>
      <c r="D1606" t="inlineStr">
        <is>
          <t>Riviera Bar</t>
        </is>
      </c>
      <c r="E1606" t="inlineStr">
        <is>
          <t>LATICINIOS AURICCHIO LTDA</t>
        </is>
      </c>
      <c r="F1606" t="n">
        <v>287.94</v>
      </c>
      <c r="G1606" s="30" t="n">
        <v>45426</v>
      </c>
      <c r="H1606" s="30" t="n">
        <v>45426</v>
      </c>
      <c r="I1606" s="30" t="n">
        <v>45426</v>
      </c>
      <c r="J1606" s="30" t="n">
        <v>45420</v>
      </c>
      <c r="K1606" s="30" t="n">
        <v>45420</v>
      </c>
      <c r="L1606" t="inlineStr">
        <is>
          <t>Boleto Bancário</t>
        </is>
      </c>
      <c r="O1606" t="inlineStr">
        <is>
          <t>2024-20</t>
        </is>
      </c>
      <c r="P1606" t="inlineStr">
        <is>
          <t>Documentação Aprovada</t>
        </is>
      </c>
      <c r="Q1606" t="inlineStr">
        <is>
          <t>Aprovado Diretoria</t>
        </is>
      </c>
      <c r="R1606" t="inlineStr">
        <is>
          <t>Aprovado Caixa</t>
        </is>
      </c>
      <c r="S1606" t="inlineStr">
        <is>
          <t>Pago</t>
        </is>
      </c>
    </row>
    <row r="1607">
      <c r="A1607" t="n">
        <v>53367</v>
      </c>
      <c r="C1607" t="n">
        <v>115</v>
      </c>
      <c r="D1607" t="inlineStr">
        <is>
          <t>Riviera Bar</t>
        </is>
      </c>
      <c r="E1607" t="inlineStr">
        <is>
          <t>JUNDIA FOODS DISTRIBUIDORA DE PRODUTOA ALIMENTICIOS LTDA</t>
        </is>
      </c>
      <c r="F1607" t="n">
        <v>705.6</v>
      </c>
      <c r="G1607" s="30" t="n">
        <v>45426</v>
      </c>
      <c r="H1607" s="30" t="n">
        <v>45426</v>
      </c>
      <c r="I1607" s="30" t="n">
        <v>45426</v>
      </c>
      <c r="J1607" s="30" t="n">
        <v>45421</v>
      </c>
      <c r="K1607" s="30" t="n">
        <v>45421</v>
      </c>
      <c r="L1607" t="inlineStr">
        <is>
          <t>Boleto Bancário</t>
        </is>
      </c>
      <c r="O1607" t="inlineStr">
        <is>
          <t>2024-20</t>
        </is>
      </c>
      <c r="P1607" t="inlineStr">
        <is>
          <t>Documentação Aprovada</t>
        </is>
      </c>
      <c r="Q1607" t="inlineStr">
        <is>
          <t>Aprovado Diretoria</t>
        </is>
      </c>
      <c r="R1607" t="inlineStr">
        <is>
          <t>Aprovado Caixa</t>
        </is>
      </c>
      <c r="S1607" t="inlineStr">
        <is>
          <t>Pago</t>
        </is>
      </c>
    </row>
    <row r="1608">
      <c r="A1608" t="n">
        <v>53767</v>
      </c>
      <c r="C1608" t="n">
        <v>115</v>
      </c>
      <c r="D1608" t="inlineStr">
        <is>
          <t>Riviera Bar</t>
        </is>
      </c>
      <c r="E1608" t="inlineStr">
        <is>
          <t xml:space="preserve">ABRASEL SAO PAULO </t>
        </is>
      </c>
      <c r="F1608" t="n">
        <v>185</v>
      </c>
      <c r="G1608" s="30" t="n">
        <v>45432</v>
      </c>
      <c r="H1608" s="30" t="n">
        <v>45426</v>
      </c>
      <c r="I1608" s="30" t="n">
        <v>45426</v>
      </c>
      <c r="J1608" s="30" t="n">
        <v>45422</v>
      </c>
      <c r="K1608" s="30" t="n">
        <v>45425</v>
      </c>
      <c r="L1608" t="inlineStr">
        <is>
          <t>Boleto Bancário</t>
        </is>
      </c>
      <c r="M1608" t="inlineStr">
        <is>
          <t>SERVICOS DE TERCEIROS</t>
        </is>
      </c>
      <c r="N1608" t="inlineStr">
        <is>
          <t>ASSESSORIA GERAL</t>
        </is>
      </c>
      <c r="O1608" t="inlineStr">
        <is>
          <t>2024-21</t>
        </is>
      </c>
      <c r="P1608" t="inlineStr">
        <is>
          <t>Documentação Aprovada</t>
        </is>
      </c>
      <c r="Q1608" t="inlineStr">
        <is>
          <t>Aprovado Diretoria</t>
        </is>
      </c>
      <c r="R1608" t="inlineStr">
        <is>
          <t>Aprovado Caixa</t>
        </is>
      </c>
      <c r="S1608" t="inlineStr">
        <is>
          <t>Pago</t>
        </is>
      </c>
    </row>
    <row r="1609">
      <c r="A1609" t="n">
        <v>50110</v>
      </c>
      <c r="C1609" t="n">
        <v>115</v>
      </c>
      <c r="D1609" t="inlineStr">
        <is>
          <t>Riviera Bar</t>
        </is>
      </c>
      <c r="E1609" t="inlineStr">
        <is>
          <t xml:space="preserve">EMPORIO MEL </t>
        </is>
      </c>
      <c r="F1609" t="n">
        <v>1424.1</v>
      </c>
      <c r="G1609" s="30" t="n">
        <v>45426</v>
      </c>
      <c r="H1609" s="30" t="n">
        <v>45426</v>
      </c>
      <c r="I1609" s="30" t="n">
        <v>45426</v>
      </c>
      <c r="J1609" s="30" t="n">
        <v>45399</v>
      </c>
      <c r="K1609" s="30" t="n">
        <v>45399</v>
      </c>
      <c r="L1609" t="inlineStr">
        <is>
          <t>Boleto Bancário</t>
        </is>
      </c>
      <c r="O1609" t="inlineStr">
        <is>
          <t>2024-20</t>
        </is>
      </c>
      <c r="P1609" t="inlineStr">
        <is>
          <t>Documentação Aprovada</t>
        </is>
      </c>
      <c r="Q1609" t="inlineStr">
        <is>
          <t>Aprovado Diretoria</t>
        </is>
      </c>
      <c r="R1609" t="inlineStr">
        <is>
          <t>Aprovado Caixa</t>
        </is>
      </c>
      <c r="S1609" t="inlineStr">
        <is>
          <t>Pago</t>
        </is>
      </c>
    </row>
    <row r="1610">
      <c r="A1610" t="n">
        <v>50260</v>
      </c>
      <c r="C1610" t="n">
        <v>115</v>
      </c>
      <c r="D1610" t="inlineStr">
        <is>
          <t>Riviera Bar</t>
        </is>
      </c>
      <c r="E1610" t="inlineStr">
        <is>
          <t xml:space="preserve">ATACADISTA PUGLE </t>
        </is>
      </c>
      <c r="F1610" t="n">
        <v>626.8</v>
      </c>
      <c r="G1610" s="30" t="n">
        <v>45426</v>
      </c>
      <c r="H1610" s="30" t="n">
        <v>45426</v>
      </c>
      <c r="I1610" s="30" t="n">
        <v>45426</v>
      </c>
      <c r="J1610" s="30" t="n">
        <v>45399</v>
      </c>
      <c r="K1610" s="30" t="n">
        <v>45400</v>
      </c>
      <c r="L1610" t="inlineStr">
        <is>
          <t>Boleto Bancário</t>
        </is>
      </c>
      <c r="M1610" t="inlineStr">
        <is>
          <t>INSUMOS</t>
        </is>
      </c>
      <c r="N1610" t="inlineStr">
        <is>
          <t>ALIMENTOS</t>
        </is>
      </c>
      <c r="O1610" t="inlineStr">
        <is>
          <t>2024-20</t>
        </is>
      </c>
      <c r="P1610" t="inlineStr">
        <is>
          <t>Documentação Aprovada</t>
        </is>
      </c>
      <c r="Q1610" t="inlineStr">
        <is>
          <t>Aprovado Diretoria</t>
        </is>
      </c>
      <c r="R1610" t="inlineStr">
        <is>
          <t>Aprovado Caixa</t>
        </is>
      </c>
      <c r="S1610" t="inlineStr">
        <is>
          <t>Pago</t>
        </is>
      </c>
    </row>
    <row r="1611">
      <c r="A1611" t="n">
        <v>51082</v>
      </c>
      <c r="C1611" t="n">
        <v>115</v>
      </c>
      <c r="D1611" t="inlineStr">
        <is>
          <t>Riviera Bar</t>
        </is>
      </c>
      <c r="E1611" t="inlineStr">
        <is>
          <t>SAFE BRAND COMERCIAL- IMPORTACAO- EXPORTACAO E SERVICOS LTDA</t>
        </is>
      </c>
      <c r="F1611" t="n">
        <v>1950</v>
      </c>
      <c r="G1611" s="30" t="n">
        <v>45426</v>
      </c>
      <c r="H1611" s="30" t="n">
        <v>45426</v>
      </c>
      <c r="I1611" s="30" t="n">
        <v>45426</v>
      </c>
      <c r="J1611" s="30" t="n">
        <v>45426</v>
      </c>
      <c r="K1611" s="30" t="n">
        <v>45406</v>
      </c>
      <c r="L1611" t="inlineStr">
        <is>
          <t>Boleto Bancário</t>
        </is>
      </c>
      <c r="M1611" t="inlineStr">
        <is>
          <t>LOCACOES</t>
        </is>
      </c>
      <c r="N1611" t="inlineStr">
        <is>
          <t>LOCACAO DE EQUIPAMENTOS</t>
        </is>
      </c>
      <c r="O1611" t="inlineStr">
        <is>
          <t>2024-20</t>
        </is>
      </c>
      <c r="P1611" t="inlineStr">
        <is>
          <t>Documentação Aprovada</t>
        </is>
      </c>
      <c r="Q1611" t="inlineStr">
        <is>
          <t>Aprovado Diretoria</t>
        </is>
      </c>
      <c r="R1611" t="inlineStr">
        <is>
          <t>Aprovado Caixa</t>
        </is>
      </c>
      <c r="S1611" t="inlineStr">
        <is>
          <t>Pago</t>
        </is>
      </c>
    </row>
    <row r="1612">
      <c r="A1612" t="n">
        <v>54407</v>
      </c>
      <c r="C1612" t="n">
        <v>115</v>
      </c>
      <c r="D1612" t="inlineStr">
        <is>
          <t>Riviera Bar</t>
        </is>
      </c>
      <c r="E1612" t="inlineStr">
        <is>
          <t>PETTY CASH</t>
        </is>
      </c>
      <c r="F1612" t="n">
        <v>67</v>
      </c>
      <c r="G1612" s="30" t="n">
        <v>45426</v>
      </c>
      <c r="H1612" s="30" t="n"/>
      <c r="I1612" s="30" t="n">
        <v>45426</v>
      </c>
      <c r="J1612" s="30" t="n">
        <v>45426</v>
      </c>
      <c r="K1612" s="30" t="n">
        <v>45429</v>
      </c>
      <c r="L1612" t="inlineStr">
        <is>
          <t>Dinheiro em Espécie</t>
        </is>
      </c>
      <c r="M1612" t="inlineStr">
        <is>
          <t>UTILIDADES</t>
        </is>
      </c>
      <c r="N1612" t="inlineStr">
        <is>
          <t xml:space="preserve"> CUSTAS CARTÓRIO</t>
        </is>
      </c>
      <c r="O1612" t="inlineStr">
        <is>
          <t>2024-20</t>
        </is>
      </c>
      <c r="P1612" t="inlineStr">
        <is>
          <t>Documentação Aprovada</t>
        </is>
      </c>
      <c r="Q1612" t="inlineStr">
        <is>
          <t>Aprovado Diretoria</t>
        </is>
      </c>
      <c r="R1612" t="inlineStr">
        <is>
          <t>Aprovado Caixa</t>
        </is>
      </c>
      <c r="S1612" t="inlineStr">
        <is>
          <t>Pago</t>
        </is>
      </c>
    </row>
    <row r="1613">
      <c r="A1613" t="n">
        <v>54408</v>
      </c>
      <c r="C1613" t="n">
        <v>115</v>
      </c>
      <c r="D1613" t="inlineStr">
        <is>
          <t>Riviera Bar</t>
        </is>
      </c>
      <c r="E1613" t="inlineStr">
        <is>
          <t>PETTY CASH</t>
        </is>
      </c>
      <c r="F1613" t="n">
        <v>40</v>
      </c>
      <c r="G1613" s="30" t="n">
        <v>45426</v>
      </c>
      <c r="H1613" s="30" t="n"/>
      <c r="I1613" s="30" t="n">
        <v>45426</v>
      </c>
      <c r="J1613" s="30" t="n">
        <v>45426</v>
      </c>
      <c r="K1613" s="30" t="n">
        <v>45429</v>
      </c>
      <c r="L1613" t="inlineStr">
        <is>
          <t>Dinheiro em Espécie</t>
        </is>
      </c>
      <c r="M1613" t="inlineStr">
        <is>
          <t>UTILIDADES</t>
        </is>
      </c>
      <c r="N1613" t="inlineStr">
        <is>
          <t xml:space="preserve"> CUSTAS CARTÓRIO</t>
        </is>
      </c>
      <c r="O1613" t="inlineStr">
        <is>
          <t>2024-20</t>
        </is>
      </c>
      <c r="P1613" t="inlineStr">
        <is>
          <t>Documentação Aprovada</t>
        </is>
      </c>
      <c r="Q1613" t="inlineStr">
        <is>
          <t>Aprovado Diretoria</t>
        </is>
      </c>
      <c r="R1613" t="inlineStr">
        <is>
          <t>Aprovado Caixa</t>
        </is>
      </c>
      <c r="S1613" t="inlineStr">
        <is>
          <t>Pago</t>
        </is>
      </c>
    </row>
    <row r="1614">
      <c r="A1614" t="n">
        <v>54409</v>
      </c>
      <c r="C1614" t="n">
        <v>115</v>
      </c>
      <c r="D1614" t="inlineStr">
        <is>
          <t>Riviera Bar</t>
        </is>
      </c>
      <c r="E1614" t="inlineStr">
        <is>
          <t>PETTY CASH</t>
        </is>
      </c>
      <c r="F1614" t="n">
        <v>14</v>
      </c>
      <c r="G1614" s="30" t="n">
        <v>45426</v>
      </c>
      <c r="H1614" s="30" t="n"/>
      <c r="I1614" s="30" t="n">
        <v>45426</v>
      </c>
      <c r="J1614" s="30" t="n">
        <v>45412</v>
      </c>
      <c r="K1614" s="30" t="n">
        <v>45429</v>
      </c>
      <c r="L1614" t="inlineStr">
        <is>
          <t>Dinheiro em Espécie</t>
        </is>
      </c>
      <c r="M1614" t="inlineStr">
        <is>
          <t>UTILIDADES</t>
        </is>
      </c>
      <c r="N1614" t="inlineStr">
        <is>
          <t xml:space="preserve"> CUSTAS CARTÓRIO</t>
        </is>
      </c>
      <c r="O1614" t="inlineStr">
        <is>
          <t>2024-20</t>
        </is>
      </c>
      <c r="P1614" t="inlineStr">
        <is>
          <t>Documentação Aprovada</t>
        </is>
      </c>
      <c r="Q1614" t="inlineStr">
        <is>
          <t>Aprovado Diretoria</t>
        </is>
      </c>
      <c r="R1614" t="inlineStr">
        <is>
          <t>Aprovado Caixa</t>
        </is>
      </c>
      <c r="S1614" t="inlineStr">
        <is>
          <t>Pago</t>
        </is>
      </c>
    </row>
    <row r="1615">
      <c r="A1615" t="n">
        <v>54411</v>
      </c>
      <c r="C1615" t="n">
        <v>115</v>
      </c>
      <c r="D1615" t="inlineStr">
        <is>
          <t>Riviera Bar</t>
        </is>
      </c>
      <c r="E1615" t="inlineStr">
        <is>
          <t>PETTY CASH</t>
        </is>
      </c>
      <c r="F1615" t="n">
        <v>8</v>
      </c>
      <c r="G1615" s="30" t="n">
        <v>45426</v>
      </c>
      <c r="H1615" s="30" t="n"/>
      <c r="I1615" s="30" t="n">
        <v>45426</v>
      </c>
      <c r="J1615" s="30" t="n">
        <v>45412</v>
      </c>
      <c r="K1615" s="30" t="n">
        <v>45429</v>
      </c>
      <c r="L1615" t="inlineStr">
        <is>
          <t>Dinheiro em Espécie</t>
        </is>
      </c>
      <c r="M1615" t="inlineStr">
        <is>
          <t>SERVICOS DE TERCEIROS</t>
        </is>
      </c>
      <c r="N1615" t="inlineStr">
        <is>
          <t>VALET E MOTOBOY</t>
        </is>
      </c>
      <c r="O1615" t="inlineStr">
        <is>
          <t>2024-20</t>
        </is>
      </c>
      <c r="P1615" t="inlineStr">
        <is>
          <t>Documentação Aprovada</t>
        </is>
      </c>
      <c r="Q1615" t="inlineStr">
        <is>
          <t>Aprovado Diretoria</t>
        </is>
      </c>
      <c r="R1615" t="inlineStr">
        <is>
          <t>Aprovado Caixa</t>
        </is>
      </c>
      <c r="S1615" t="inlineStr">
        <is>
          <t>Pago</t>
        </is>
      </c>
    </row>
    <row r="1616">
      <c r="A1616" t="n">
        <v>54214</v>
      </c>
      <c r="C1616" t="n">
        <v>115</v>
      </c>
      <c r="D1616" t="inlineStr">
        <is>
          <t>Riviera Bar</t>
        </is>
      </c>
      <c r="E1616" t="inlineStr">
        <is>
          <t>PETTY CASH</t>
        </is>
      </c>
      <c r="F1616" t="n">
        <v>30</v>
      </c>
      <c r="G1616" s="30" t="n">
        <v>45425</v>
      </c>
      <c r="H1616" s="30" t="n"/>
      <c r="I1616" s="30" t="n">
        <v>45425</v>
      </c>
      <c r="J1616" s="30" t="n">
        <v>45425</v>
      </c>
      <c r="K1616" s="30" t="n">
        <v>45428</v>
      </c>
      <c r="L1616" t="inlineStr">
        <is>
          <t>Dinheiro em Espécie</t>
        </is>
      </c>
      <c r="M1616" t="inlineStr">
        <is>
          <t>UTILIDADES</t>
        </is>
      </c>
      <c r="N1616" t="inlineStr">
        <is>
          <t xml:space="preserve"> CONDUÇÕES/TAXI/UBER</t>
        </is>
      </c>
      <c r="O1616" t="inlineStr">
        <is>
          <t>2024-20</t>
        </is>
      </c>
      <c r="P1616" t="inlineStr">
        <is>
          <t>Documentação Aprovada</t>
        </is>
      </c>
      <c r="Q1616" t="inlineStr">
        <is>
          <t>Aprovado Diretoria</t>
        </is>
      </c>
      <c r="R1616" t="inlineStr">
        <is>
          <t>Aprovado Caixa</t>
        </is>
      </c>
      <c r="S1616" t="inlineStr">
        <is>
          <t>Pago</t>
        </is>
      </c>
    </row>
    <row r="1617">
      <c r="A1617" t="n">
        <v>53780</v>
      </c>
      <c r="C1617" t="n">
        <v>115</v>
      </c>
      <c r="D1617" t="inlineStr">
        <is>
          <t>Riviera Bar</t>
        </is>
      </c>
      <c r="E1617" t="inlineStr">
        <is>
          <t>PETTY CASH</t>
        </is>
      </c>
      <c r="F1617" t="n">
        <v>41.94</v>
      </c>
      <c r="G1617" s="30" t="n">
        <v>45425</v>
      </c>
      <c r="H1617" s="30" t="n"/>
      <c r="I1617" s="30" t="n">
        <v>45425</v>
      </c>
      <c r="J1617" s="30" t="n">
        <v>45425</v>
      </c>
      <c r="K1617" s="30" t="n">
        <v>45425</v>
      </c>
      <c r="L1617" t="inlineStr">
        <is>
          <t>Dinheiro em Espécie</t>
        </is>
      </c>
      <c r="M1617" t="inlineStr">
        <is>
          <t>INSUMOS</t>
        </is>
      </c>
      <c r="N1617" t="inlineStr">
        <is>
          <t>ALIMENTOS</t>
        </is>
      </c>
      <c r="O1617" t="inlineStr">
        <is>
          <t>2024-20</t>
        </is>
      </c>
      <c r="P1617" t="inlineStr">
        <is>
          <t>Documentação Aprovada</t>
        </is>
      </c>
      <c r="Q1617" t="inlineStr">
        <is>
          <t>Aprovado Diretoria</t>
        </is>
      </c>
      <c r="R1617" t="inlineStr">
        <is>
          <t>Aprovado Caixa</t>
        </is>
      </c>
      <c r="S1617" t="inlineStr">
        <is>
          <t>Pago</t>
        </is>
      </c>
    </row>
    <row r="1618">
      <c r="A1618" t="n">
        <v>51281</v>
      </c>
      <c r="C1618" t="n">
        <v>115</v>
      </c>
      <c r="D1618" t="inlineStr">
        <is>
          <t>Riviera Bar</t>
        </is>
      </c>
      <c r="E1618" t="inlineStr">
        <is>
          <t>FG7 COMERCIO E DISTRIBUICAO DE BEBIDAS -</t>
        </is>
      </c>
      <c r="F1618" t="n">
        <v>2503.39</v>
      </c>
      <c r="G1618" s="30" t="n">
        <v>45423</v>
      </c>
      <c r="H1618" s="30" t="n">
        <v>45425</v>
      </c>
      <c r="I1618" s="30" t="n">
        <v>45425</v>
      </c>
      <c r="J1618" s="30" t="n">
        <v>45406</v>
      </c>
      <c r="K1618" s="30" t="n">
        <v>45406</v>
      </c>
      <c r="L1618" t="inlineStr">
        <is>
          <t>Boleto Bancário</t>
        </is>
      </c>
      <c r="O1618" t="inlineStr">
        <is>
          <t>2024-19</t>
        </is>
      </c>
      <c r="P1618" t="inlineStr">
        <is>
          <t>Documentação Aprovada</t>
        </is>
      </c>
      <c r="Q1618" t="inlineStr">
        <is>
          <t>Aprovado Diretoria</t>
        </is>
      </c>
      <c r="R1618" t="inlineStr">
        <is>
          <t>Aprovado Caixa</t>
        </is>
      </c>
      <c r="S1618" t="inlineStr">
        <is>
          <t>Pago</t>
        </is>
      </c>
    </row>
    <row r="1619">
      <c r="A1619" t="n">
        <v>51376</v>
      </c>
      <c r="C1619" t="n">
        <v>115</v>
      </c>
      <c r="D1619" t="inlineStr">
        <is>
          <t>Riviera Bar</t>
        </is>
      </c>
      <c r="E1619" t="inlineStr">
        <is>
          <t xml:space="preserve">DUO COMUNICA LTDA </t>
        </is>
      </c>
      <c r="F1619" t="n">
        <v>460</v>
      </c>
      <c r="G1619" s="30" t="n">
        <v>45424</v>
      </c>
      <c r="H1619" s="30" t="n">
        <v>45425</v>
      </c>
      <c r="I1619" s="30" t="n">
        <v>45425</v>
      </c>
      <c r="J1619" s="30" t="n">
        <v>45407</v>
      </c>
      <c r="K1619" s="30" t="n">
        <v>45407</v>
      </c>
      <c r="L1619" t="inlineStr">
        <is>
          <t>Transferência Bancária ou Pix</t>
        </is>
      </c>
      <c r="M1619" t="inlineStr">
        <is>
          <t>CUSTOS COM MARKETING</t>
        </is>
      </c>
      <c r="N1619" t="inlineStr">
        <is>
          <t>ASS DE IMPRENSA/ MIDIA/ PATROC</t>
        </is>
      </c>
      <c r="O1619" t="inlineStr">
        <is>
          <t>2024-19</t>
        </is>
      </c>
      <c r="P1619" t="inlineStr">
        <is>
          <t>Documentação Aprovada</t>
        </is>
      </c>
      <c r="Q1619" t="inlineStr">
        <is>
          <t>Aprovado Diretoria</t>
        </is>
      </c>
      <c r="R1619" t="inlineStr">
        <is>
          <t>Aprovado Caixa</t>
        </is>
      </c>
      <c r="S1619" t="inlineStr">
        <is>
          <t>Pago</t>
        </is>
      </c>
    </row>
    <row r="1620">
      <c r="A1620" t="n">
        <v>51515</v>
      </c>
      <c r="C1620" t="n">
        <v>115</v>
      </c>
      <c r="D1620" t="inlineStr">
        <is>
          <t>Riviera Bar</t>
        </is>
      </c>
      <c r="E1620" t="inlineStr">
        <is>
          <t>ZIGPAY LTDAS -ME</t>
        </is>
      </c>
      <c r="F1620" t="n">
        <v>900</v>
      </c>
      <c r="G1620" s="30" t="n">
        <v>45425</v>
      </c>
      <c r="H1620" s="30" t="n">
        <v>45425</v>
      </c>
      <c r="I1620" s="30" t="n">
        <v>45425</v>
      </c>
      <c r="J1620" s="30" t="n">
        <v>45408</v>
      </c>
      <c r="K1620" s="30" t="n">
        <v>45408</v>
      </c>
      <c r="L1620" t="inlineStr">
        <is>
          <t>Transferência Bancária ou Pix</t>
        </is>
      </c>
      <c r="M1620" t="inlineStr">
        <is>
          <t>SISTEMAS/ T.I</t>
        </is>
      </c>
      <c r="N1620" t="inlineStr">
        <is>
          <t>SISTEMAS</t>
        </is>
      </c>
      <c r="O1620" t="inlineStr">
        <is>
          <t>2024-20</t>
        </is>
      </c>
      <c r="P1620" t="inlineStr">
        <is>
          <t>Documentação Aprovada</t>
        </is>
      </c>
      <c r="Q1620" t="inlineStr">
        <is>
          <t>Aprovado Diretoria</t>
        </is>
      </c>
      <c r="R1620" t="inlineStr">
        <is>
          <t>Aprovado Caixa</t>
        </is>
      </c>
      <c r="S1620" t="inlineStr">
        <is>
          <t>Pago</t>
        </is>
      </c>
    </row>
    <row r="1621">
      <c r="A1621" t="n">
        <v>51573</v>
      </c>
      <c r="C1621" t="n">
        <v>115</v>
      </c>
      <c r="D1621" t="inlineStr">
        <is>
          <t>Riviera Bar</t>
        </is>
      </c>
      <c r="E1621" t="inlineStr">
        <is>
          <t>ELETROPAULO METROPOLITANA ELETRICIDADE DE SAO PAULO SA</t>
        </is>
      </c>
      <c r="F1621" t="n">
        <v>26709.22</v>
      </c>
      <c r="G1621" s="30" t="n">
        <v>45425</v>
      </c>
      <c r="H1621" s="30" t="n">
        <v>45425</v>
      </c>
      <c r="I1621" s="30" t="n">
        <v>45425</v>
      </c>
      <c r="J1621" s="30" t="n">
        <v>45408</v>
      </c>
      <c r="K1621" s="30" t="n">
        <v>45408</v>
      </c>
      <c r="L1621" t="inlineStr">
        <is>
          <t>Boleto Bancário</t>
        </is>
      </c>
      <c r="M1621" t="inlineStr">
        <is>
          <t>UTILIDADES</t>
        </is>
      </c>
      <c r="N1621" t="inlineStr">
        <is>
          <t>ENERGIA ELETRICA</t>
        </is>
      </c>
      <c r="O1621" t="inlineStr">
        <is>
          <t>2024-20</t>
        </is>
      </c>
      <c r="P1621" t="inlineStr">
        <is>
          <t>Documentação Aprovada</t>
        </is>
      </c>
      <c r="Q1621" t="inlineStr">
        <is>
          <t>Aprovado Diretoria</t>
        </is>
      </c>
      <c r="R1621" t="inlineStr">
        <is>
          <t>Aprovado Caixa</t>
        </is>
      </c>
      <c r="S1621" t="inlineStr">
        <is>
          <t>Pago</t>
        </is>
      </c>
    </row>
    <row r="1622">
      <c r="A1622" t="n">
        <v>51633</v>
      </c>
      <c r="C1622" t="n">
        <v>115</v>
      </c>
      <c r="D1622" t="inlineStr">
        <is>
          <t>Riviera Bar</t>
        </is>
      </c>
      <c r="E1622" t="inlineStr">
        <is>
          <t>SAMPATACADO DE GENEROS ALIMENTICIOS E BEBIDAS LTDA</t>
        </is>
      </c>
      <c r="F1622" t="n">
        <v>21.45</v>
      </c>
      <c r="G1622" s="30" t="n">
        <v>45425</v>
      </c>
      <c r="H1622" s="30" t="n">
        <v>45425</v>
      </c>
      <c r="I1622" s="30" t="n">
        <v>45425</v>
      </c>
      <c r="J1622" s="30" t="n">
        <v>45408</v>
      </c>
      <c r="K1622" s="30" t="n">
        <v>45410</v>
      </c>
      <c r="L1622" t="inlineStr">
        <is>
          <t>Boleto Bancário</t>
        </is>
      </c>
      <c r="M1622" t="inlineStr">
        <is>
          <t>INSUMOS</t>
        </is>
      </c>
      <c r="N1622" t="inlineStr">
        <is>
          <t>ALIMENTOS</t>
        </is>
      </c>
      <c r="O1622" t="inlineStr">
        <is>
          <t>2024-20</t>
        </is>
      </c>
      <c r="P1622" t="inlineStr">
        <is>
          <t>Documentação Aprovada</t>
        </is>
      </c>
      <c r="Q1622" t="inlineStr">
        <is>
          <t>Aprovado Diretoria</t>
        </is>
      </c>
      <c r="R1622" t="inlineStr">
        <is>
          <t>Aprovado Caixa</t>
        </is>
      </c>
      <c r="S1622" t="inlineStr">
        <is>
          <t>Pago</t>
        </is>
      </c>
    </row>
    <row r="1623">
      <c r="A1623" t="n">
        <v>51818</v>
      </c>
      <c r="C1623" t="n">
        <v>115</v>
      </c>
      <c r="D1623" t="inlineStr">
        <is>
          <t>Riviera Bar</t>
        </is>
      </c>
      <c r="E1623" t="inlineStr">
        <is>
          <t xml:space="preserve">DISTRIBUIDORA DE CARNES CANTAREIRA </t>
        </is>
      </c>
      <c r="F1623" t="n">
        <v>643.8</v>
      </c>
      <c r="G1623" s="30" t="n">
        <v>45424</v>
      </c>
      <c r="H1623" s="30" t="n">
        <v>45425</v>
      </c>
      <c r="I1623" s="30" t="n">
        <v>45425</v>
      </c>
      <c r="J1623" s="30" t="n">
        <v>45412</v>
      </c>
      <c r="K1623" s="30" t="n">
        <v>45412</v>
      </c>
      <c r="L1623" t="inlineStr">
        <is>
          <t>Boleto Bancário</t>
        </is>
      </c>
      <c r="O1623" t="inlineStr">
        <is>
          <t>2024-19</t>
        </is>
      </c>
      <c r="P1623" t="inlineStr">
        <is>
          <t>Documentação Aprovada</t>
        </is>
      </c>
      <c r="Q1623" t="inlineStr">
        <is>
          <t>Aprovado Diretoria</t>
        </is>
      </c>
      <c r="R1623" t="inlineStr">
        <is>
          <t>Aprovado Caixa</t>
        </is>
      </c>
      <c r="S1623" t="inlineStr">
        <is>
          <t>Pago</t>
        </is>
      </c>
    </row>
    <row r="1624">
      <c r="A1624" t="n">
        <v>51823</v>
      </c>
      <c r="C1624" t="n">
        <v>115</v>
      </c>
      <c r="D1624" t="inlineStr">
        <is>
          <t>Riviera Bar</t>
        </is>
      </c>
      <c r="E1624" t="inlineStr">
        <is>
          <t>LATICINIOS PIRAMIDE LTDA</t>
        </is>
      </c>
      <c r="F1624" t="n">
        <v>818.25</v>
      </c>
      <c r="G1624" s="30" t="n">
        <v>45425</v>
      </c>
      <c r="H1624" s="30" t="n">
        <v>45425</v>
      </c>
      <c r="I1624" s="30" t="n">
        <v>45425</v>
      </c>
      <c r="J1624" s="30" t="n">
        <v>45412</v>
      </c>
      <c r="K1624" s="30" t="n">
        <v>45412</v>
      </c>
      <c r="L1624" t="inlineStr">
        <is>
          <t>Boleto Bancário</t>
        </is>
      </c>
      <c r="O1624" t="inlineStr">
        <is>
          <t>2024-20</t>
        </is>
      </c>
      <c r="P1624" t="inlineStr">
        <is>
          <t>Documentação Aprovada</t>
        </is>
      </c>
      <c r="Q1624" t="inlineStr">
        <is>
          <t>Aprovado Diretoria</t>
        </is>
      </c>
      <c r="R1624" t="inlineStr">
        <is>
          <t>Aprovado Caixa</t>
        </is>
      </c>
      <c r="S1624" t="inlineStr">
        <is>
          <t>Pago</t>
        </is>
      </c>
    </row>
    <row r="1625">
      <c r="A1625" t="n">
        <v>51825</v>
      </c>
      <c r="C1625" t="n">
        <v>115</v>
      </c>
      <c r="D1625" t="inlineStr">
        <is>
          <t>Riviera Bar</t>
        </is>
      </c>
      <c r="E1625" t="inlineStr">
        <is>
          <t>TARUMA CIA COMERCIAL AGRICOLA</t>
        </is>
      </c>
      <c r="F1625" t="n">
        <v>246.1</v>
      </c>
      <c r="G1625" s="30" t="n">
        <v>45425</v>
      </c>
      <c r="H1625" s="30" t="n">
        <v>45425</v>
      </c>
      <c r="I1625" s="30" t="n">
        <v>45425</v>
      </c>
      <c r="J1625" s="30" t="n">
        <v>45412</v>
      </c>
      <c r="K1625" s="30" t="n">
        <v>45412</v>
      </c>
      <c r="L1625" t="inlineStr">
        <is>
          <t>Boleto Bancário</t>
        </is>
      </c>
      <c r="O1625" t="inlineStr">
        <is>
          <t>2024-20</t>
        </is>
      </c>
      <c r="P1625" t="inlineStr">
        <is>
          <t>Documentação Aprovada</t>
        </is>
      </c>
      <c r="Q1625" t="inlineStr">
        <is>
          <t>Aprovado Diretoria</t>
        </is>
      </c>
      <c r="R1625" t="inlineStr">
        <is>
          <t>Aprovado Caixa</t>
        </is>
      </c>
      <c r="S1625" t="inlineStr">
        <is>
          <t>Pago</t>
        </is>
      </c>
    </row>
    <row r="1626">
      <c r="A1626" t="n">
        <v>51826</v>
      </c>
      <c r="C1626" t="n">
        <v>115</v>
      </c>
      <c r="D1626" t="inlineStr">
        <is>
          <t>Riviera Bar</t>
        </is>
      </c>
      <c r="E1626" t="inlineStr">
        <is>
          <t>MARIO PEDRO FELICIANO HORTIFRUTI EPP</t>
        </is>
      </c>
      <c r="F1626" t="n">
        <v>634.53</v>
      </c>
      <c r="G1626" s="30" t="n">
        <v>45423</v>
      </c>
      <c r="H1626" s="30" t="n">
        <v>45425</v>
      </c>
      <c r="I1626" s="30" t="n">
        <v>45425</v>
      </c>
      <c r="J1626" s="30" t="n">
        <v>45412</v>
      </c>
      <c r="K1626" s="30" t="n">
        <v>45412</v>
      </c>
      <c r="L1626" t="inlineStr">
        <is>
          <t>Boleto Bancário</t>
        </is>
      </c>
      <c r="O1626" t="inlineStr">
        <is>
          <t>2024-19</t>
        </is>
      </c>
      <c r="P1626" t="inlineStr">
        <is>
          <t>Documentação Aprovada</t>
        </is>
      </c>
      <c r="Q1626" t="inlineStr">
        <is>
          <t>Aprovado Diretoria</t>
        </is>
      </c>
      <c r="R1626" t="inlineStr">
        <is>
          <t>Aprovado Caixa</t>
        </is>
      </c>
      <c r="S1626" t="inlineStr">
        <is>
          <t>Pago</t>
        </is>
      </c>
    </row>
    <row r="1627">
      <c r="A1627" t="n">
        <v>51960</v>
      </c>
      <c r="C1627" t="n">
        <v>115</v>
      </c>
      <c r="D1627" t="inlineStr">
        <is>
          <t>Riviera Bar</t>
        </is>
      </c>
      <c r="E1627" t="inlineStr">
        <is>
          <t>MARIO PEDRO FELICIANO HORTIFRUTI EPP</t>
        </is>
      </c>
      <c r="F1627" t="n">
        <v>157.5</v>
      </c>
      <c r="G1627" s="30" t="n">
        <v>45425</v>
      </c>
      <c r="H1627" s="30" t="n">
        <v>45425</v>
      </c>
      <c r="I1627" s="30" t="n">
        <v>45425</v>
      </c>
      <c r="J1627" s="30" t="n">
        <v>45412</v>
      </c>
      <c r="K1627" s="30" t="n">
        <v>45413</v>
      </c>
      <c r="L1627" t="inlineStr">
        <is>
          <t>Boleto Bancário</t>
        </is>
      </c>
      <c r="O1627" t="inlineStr">
        <is>
          <t>2024-20</t>
        </is>
      </c>
      <c r="P1627" t="inlineStr">
        <is>
          <t>Documentação Aprovada</t>
        </is>
      </c>
      <c r="Q1627" t="inlineStr">
        <is>
          <t>Aprovado Diretoria</t>
        </is>
      </c>
      <c r="R1627" t="inlineStr">
        <is>
          <t>Aprovado Caixa</t>
        </is>
      </c>
      <c r="S1627" t="inlineStr">
        <is>
          <t>Pago</t>
        </is>
      </c>
    </row>
    <row r="1628">
      <c r="A1628" t="n">
        <v>51962</v>
      </c>
      <c r="C1628" t="n">
        <v>115</v>
      </c>
      <c r="D1628" t="inlineStr">
        <is>
          <t>Riviera Bar</t>
        </is>
      </c>
      <c r="E1628" t="inlineStr">
        <is>
          <t>NOVA COMERCIAL DO PEIXE EIRELI</t>
        </is>
      </c>
      <c r="F1628" t="n">
        <v>1206</v>
      </c>
      <c r="G1628" s="30" t="n">
        <v>45425</v>
      </c>
      <c r="H1628" s="30" t="n">
        <v>45425</v>
      </c>
      <c r="I1628" s="30" t="n">
        <v>45425</v>
      </c>
      <c r="J1628" s="30" t="n">
        <v>45411</v>
      </c>
      <c r="K1628" s="30" t="n">
        <v>45413</v>
      </c>
      <c r="L1628" t="inlineStr">
        <is>
          <t>Boleto Bancário</t>
        </is>
      </c>
      <c r="O1628" t="inlineStr">
        <is>
          <t>2024-20</t>
        </is>
      </c>
      <c r="P1628" t="inlineStr">
        <is>
          <t>Documentação Aprovada</t>
        </is>
      </c>
      <c r="Q1628" t="inlineStr">
        <is>
          <t>Aprovado Diretoria</t>
        </is>
      </c>
      <c r="R1628" t="inlineStr">
        <is>
          <t>Aprovado Caixa</t>
        </is>
      </c>
      <c r="S1628" t="inlineStr">
        <is>
          <t>Pago</t>
        </is>
      </c>
    </row>
    <row r="1629">
      <c r="A1629" t="n">
        <v>51963</v>
      </c>
      <c r="C1629" t="n">
        <v>115</v>
      </c>
      <c r="D1629" t="inlineStr">
        <is>
          <t>Riviera Bar</t>
        </is>
      </c>
      <c r="E1629" t="inlineStr">
        <is>
          <t>NOVA COMERCIAL DO PEIXE EIRELI</t>
        </is>
      </c>
      <c r="F1629" t="n">
        <v>450</v>
      </c>
      <c r="G1629" s="30" t="n">
        <v>45425</v>
      </c>
      <c r="H1629" s="30" t="n">
        <v>45425</v>
      </c>
      <c r="I1629" s="30" t="n">
        <v>45425</v>
      </c>
      <c r="J1629" s="30" t="n">
        <v>45411</v>
      </c>
      <c r="K1629" s="30" t="n">
        <v>45413</v>
      </c>
      <c r="L1629" t="inlineStr">
        <is>
          <t>Boleto Bancário</t>
        </is>
      </c>
      <c r="O1629" t="inlineStr">
        <is>
          <t>2024-20</t>
        </is>
      </c>
      <c r="P1629" t="inlineStr">
        <is>
          <t>Documentação Aprovada</t>
        </is>
      </c>
      <c r="Q1629" t="inlineStr">
        <is>
          <t>Aprovado Diretoria</t>
        </is>
      </c>
      <c r="R1629" t="inlineStr">
        <is>
          <t>Aprovado Caixa</t>
        </is>
      </c>
      <c r="S1629" t="inlineStr">
        <is>
          <t>Pago</t>
        </is>
      </c>
    </row>
    <row r="1630">
      <c r="A1630" t="n">
        <v>51969</v>
      </c>
      <c r="C1630" t="n">
        <v>115</v>
      </c>
      <c r="D1630" t="inlineStr">
        <is>
          <t>Riviera Bar</t>
        </is>
      </c>
      <c r="E1630" t="inlineStr">
        <is>
          <t>CRYSTALMIX COMERCIO E MANUTENCAO DE EQUI</t>
        </is>
      </c>
      <c r="F1630" t="n">
        <v>120.96</v>
      </c>
      <c r="G1630" s="30" t="n">
        <v>45425</v>
      </c>
      <c r="H1630" s="30" t="n">
        <v>45425</v>
      </c>
      <c r="I1630" s="30" t="n">
        <v>45425</v>
      </c>
      <c r="J1630" s="30" t="n">
        <v>45412</v>
      </c>
      <c r="K1630" s="30" t="n">
        <v>45413</v>
      </c>
      <c r="L1630" t="inlineStr">
        <is>
          <t>Boleto Bancário</t>
        </is>
      </c>
      <c r="N1630" t="inlineStr">
        <is>
          <t xml:space="preserve"> GELO/ GAS CO2/ CARVAO</t>
        </is>
      </c>
      <c r="O1630" t="inlineStr">
        <is>
          <t>2024-20</t>
        </is>
      </c>
      <c r="P1630" t="inlineStr">
        <is>
          <t>Documentação Aprovada</t>
        </is>
      </c>
      <c r="Q1630" t="inlineStr">
        <is>
          <t>Aprovado Diretoria</t>
        </is>
      </c>
      <c r="R1630" t="inlineStr">
        <is>
          <t>Aprovado Caixa</t>
        </is>
      </c>
      <c r="S1630" t="inlineStr">
        <is>
          <t>Pago</t>
        </is>
      </c>
    </row>
    <row r="1631">
      <c r="A1631" t="n">
        <v>51971</v>
      </c>
      <c r="C1631" t="n">
        <v>115</v>
      </c>
      <c r="D1631" t="inlineStr">
        <is>
          <t>Riviera Bar</t>
        </is>
      </c>
      <c r="E1631" t="inlineStr">
        <is>
          <t>IRMAOS FLEURY DE ALVARENGA LTDA</t>
        </is>
      </c>
      <c r="F1631" t="n">
        <v>405.56</v>
      </c>
      <c r="G1631" s="30" t="n">
        <v>45425</v>
      </c>
      <c r="H1631" s="30" t="n">
        <v>45425</v>
      </c>
      <c r="I1631" s="30" t="n">
        <v>45425</v>
      </c>
      <c r="J1631" s="30" t="n">
        <v>45412</v>
      </c>
      <c r="K1631" s="30" t="n">
        <v>45413</v>
      </c>
      <c r="L1631" t="inlineStr">
        <is>
          <t>Boleto Bancário</t>
        </is>
      </c>
      <c r="O1631" t="inlineStr">
        <is>
          <t>2024-20</t>
        </is>
      </c>
      <c r="P1631" t="inlineStr">
        <is>
          <t>Documentação Aprovada</t>
        </is>
      </c>
      <c r="Q1631" t="inlineStr">
        <is>
          <t>Aprovado Diretoria</t>
        </is>
      </c>
      <c r="R1631" t="inlineStr">
        <is>
          <t>Aprovado Caixa</t>
        </is>
      </c>
      <c r="S1631" t="inlineStr">
        <is>
          <t>Pago</t>
        </is>
      </c>
    </row>
    <row r="1632">
      <c r="A1632" t="n">
        <v>52179</v>
      </c>
      <c r="C1632" t="n">
        <v>115</v>
      </c>
      <c r="D1632" t="inlineStr">
        <is>
          <t>Riviera Bar</t>
        </is>
      </c>
      <c r="E1632" t="inlineStr">
        <is>
          <t>RF LAVANDERIA EIRELI</t>
        </is>
      </c>
      <c r="F1632" t="n">
        <v>1791</v>
      </c>
      <c r="G1632" s="30" t="n">
        <v>45424</v>
      </c>
      <c r="H1632" s="30" t="n">
        <v>45425</v>
      </c>
      <c r="I1632" s="30" t="n">
        <v>45425</v>
      </c>
      <c r="J1632" s="30" t="n">
        <v>45414</v>
      </c>
      <c r="K1632" s="30" t="n">
        <v>45414</v>
      </c>
      <c r="L1632" t="inlineStr">
        <is>
          <t>Boleto Bancário</t>
        </is>
      </c>
      <c r="M1632" t="inlineStr">
        <is>
          <t>MAO DE OBRA FIXA/ TEMPORARIOS</t>
        </is>
      </c>
      <c r="N1632" t="inlineStr">
        <is>
          <t>UNIFORMES MANUT. E REPOSICAO</t>
        </is>
      </c>
      <c r="O1632" t="inlineStr">
        <is>
          <t>2024-19</t>
        </is>
      </c>
      <c r="P1632" t="inlineStr">
        <is>
          <t>Documentação Aprovada</t>
        </is>
      </c>
      <c r="Q1632" t="inlineStr">
        <is>
          <t>Aprovado Diretoria</t>
        </is>
      </c>
      <c r="R1632" t="inlineStr">
        <is>
          <t>Aprovado Caixa</t>
        </is>
      </c>
      <c r="S1632" t="inlineStr">
        <is>
          <t>Pago</t>
        </is>
      </c>
    </row>
    <row r="1633">
      <c r="A1633" t="n">
        <v>52280</v>
      </c>
      <c r="C1633" t="n">
        <v>115</v>
      </c>
      <c r="D1633" t="inlineStr">
        <is>
          <t>Riviera Bar</t>
        </is>
      </c>
      <c r="E1633" t="inlineStr">
        <is>
          <t>COML.IMP.E.PORTO VITORIA</t>
        </is>
      </c>
      <c r="F1633" t="n">
        <v>720</v>
      </c>
      <c r="G1633" s="30" t="n">
        <v>45425</v>
      </c>
      <c r="H1633" s="30" t="n">
        <v>45425</v>
      </c>
      <c r="I1633" s="30" t="n">
        <v>45425</v>
      </c>
      <c r="J1633" s="30" t="n">
        <v>45411</v>
      </c>
      <c r="K1633" s="30" t="n">
        <v>45415</v>
      </c>
      <c r="L1633" t="inlineStr">
        <is>
          <t>Boleto Bancário</t>
        </is>
      </c>
      <c r="M1633" t="inlineStr">
        <is>
          <t>INSUMOS</t>
        </is>
      </c>
      <c r="N1633" t="inlineStr">
        <is>
          <t>ALIMENTOS</t>
        </is>
      </c>
      <c r="O1633" t="inlineStr">
        <is>
          <t>2024-20</t>
        </is>
      </c>
      <c r="P1633" t="inlineStr">
        <is>
          <t>Documentação Aprovada</t>
        </is>
      </c>
      <c r="Q1633" t="inlineStr">
        <is>
          <t>Aprovado Diretoria</t>
        </is>
      </c>
      <c r="R1633" t="inlineStr">
        <is>
          <t>Aprovado Caixa</t>
        </is>
      </c>
      <c r="S1633" t="inlineStr">
        <is>
          <t>Pago</t>
        </is>
      </c>
    </row>
    <row r="1634">
      <c r="A1634" t="n">
        <v>52298</v>
      </c>
      <c r="C1634" t="n">
        <v>115</v>
      </c>
      <c r="D1634" t="inlineStr">
        <is>
          <t>Riviera Bar</t>
        </is>
      </c>
      <c r="E1634" t="inlineStr">
        <is>
          <t xml:space="preserve">MRC INDUSTRIA E COMERCIO DE BEBIDAS </t>
        </is>
      </c>
      <c r="F1634" t="n">
        <v>1695.16</v>
      </c>
      <c r="G1634" s="30" t="n">
        <v>45425</v>
      </c>
      <c r="H1634" s="30" t="n">
        <v>45425</v>
      </c>
      <c r="I1634" s="30" t="n">
        <v>45425</v>
      </c>
      <c r="J1634" s="30" t="n">
        <v>45414</v>
      </c>
      <c r="K1634" s="30" t="n">
        <v>45415</v>
      </c>
      <c r="L1634" t="inlineStr">
        <is>
          <t>Boleto Bancário</t>
        </is>
      </c>
      <c r="O1634" t="inlineStr">
        <is>
          <t>2024-20</t>
        </is>
      </c>
      <c r="P1634" t="inlineStr">
        <is>
          <t>Documentação Aprovada</t>
        </is>
      </c>
      <c r="Q1634" t="inlineStr">
        <is>
          <t>Aprovado Diretoria</t>
        </is>
      </c>
      <c r="R1634" t="inlineStr">
        <is>
          <t>Aprovado Caixa</t>
        </is>
      </c>
      <c r="S1634" t="inlineStr">
        <is>
          <t>Pago</t>
        </is>
      </c>
    </row>
    <row r="1635">
      <c r="A1635" t="n">
        <v>52316</v>
      </c>
      <c r="C1635" t="n">
        <v>115</v>
      </c>
      <c r="D1635" t="inlineStr">
        <is>
          <t>Riviera Bar</t>
        </is>
      </c>
      <c r="E1635" t="inlineStr">
        <is>
          <t>ANDREIA SANTOS FREITAS DUARTE</t>
        </is>
      </c>
      <c r="F1635" t="n">
        <v>250</v>
      </c>
      <c r="G1635" s="30" t="n">
        <v>45425</v>
      </c>
      <c r="H1635" s="30" t="n">
        <v>45425</v>
      </c>
      <c r="I1635" s="30" t="n">
        <v>45425</v>
      </c>
      <c r="J1635" s="30" t="n">
        <v>45411</v>
      </c>
      <c r="K1635" s="30" t="n">
        <v>45415</v>
      </c>
      <c r="L1635" t="inlineStr">
        <is>
          <t>Boleto Bancário</t>
        </is>
      </c>
      <c r="O1635" t="inlineStr">
        <is>
          <t>2024-20</t>
        </is>
      </c>
      <c r="P1635" t="inlineStr">
        <is>
          <t>Documentação Aprovada</t>
        </is>
      </c>
      <c r="Q1635" t="inlineStr">
        <is>
          <t>Aprovado Diretoria</t>
        </is>
      </c>
      <c r="R1635" t="inlineStr">
        <is>
          <t>Aprovado Caixa</t>
        </is>
      </c>
      <c r="S1635" t="inlineStr">
        <is>
          <t>Pago</t>
        </is>
      </c>
    </row>
    <row r="1636">
      <c r="A1636" t="n">
        <v>52317</v>
      </c>
      <c r="C1636" t="n">
        <v>115</v>
      </c>
      <c r="D1636" t="inlineStr">
        <is>
          <t>Riviera Bar</t>
        </is>
      </c>
      <c r="E1636" t="inlineStr">
        <is>
          <t>ANDREIA SANTOS FREITAS DUARTE</t>
        </is>
      </c>
      <c r="F1636" t="n">
        <v>3205.9</v>
      </c>
      <c r="G1636" s="30" t="n">
        <v>45425</v>
      </c>
      <c r="H1636" s="30" t="n">
        <v>45425</v>
      </c>
      <c r="I1636" s="30" t="n">
        <v>45425</v>
      </c>
      <c r="J1636" s="30" t="n">
        <v>45412</v>
      </c>
      <c r="K1636" s="30" t="n">
        <v>45415</v>
      </c>
      <c r="L1636" t="inlineStr">
        <is>
          <t>Boleto Bancário</t>
        </is>
      </c>
      <c r="O1636" t="inlineStr">
        <is>
          <t>2024-20</t>
        </is>
      </c>
      <c r="P1636" t="inlineStr">
        <is>
          <t>Documentação Aprovada</t>
        </is>
      </c>
      <c r="Q1636" t="inlineStr">
        <is>
          <t>Aprovado Diretoria</t>
        </is>
      </c>
      <c r="R1636" t="inlineStr">
        <is>
          <t>Aprovado Caixa</t>
        </is>
      </c>
      <c r="S1636" t="inlineStr">
        <is>
          <t>Pago</t>
        </is>
      </c>
    </row>
    <row r="1637">
      <c r="A1637" t="n">
        <v>52318</v>
      </c>
      <c r="C1637" t="n">
        <v>115</v>
      </c>
      <c r="D1637" t="inlineStr">
        <is>
          <t>Riviera Bar</t>
        </is>
      </c>
      <c r="E1637" t="inlineStr">
        <is>
          <t>ANDREIA SANTOS FREITAS DUARTE</t>
        </is>
      </c>
      <c r="F1637" t="n">
        <v>653.8</v>
      </c>
      <c r="G1637" s="30" t="n">
        <v>45425</v>
      </c>
      <c r="H1637" s="30" t="n">
        <v>45425</v>
      </c>
      <c r="I1637" s="30" t="n">
        <v>45425</v>
      </c>
      <c r="J1637" s="30" t="n">
        <v>45412</v>
      </c>
      <c r="K1637" s="30" t="n">
        <v>45415</v>
      </c>
      <c r="L1637" t="inlineStr">
        <is>
          <t>Boleto Bancário</t>
        </is>
      </c>
      <c r="O1637" t="inlineStr">
        <is>
          <t>2024-20</t>
        </is>
      </c>
      <c r="P1637" t="inlineStr">
        <is>
          <t>Documentação Aprovada</t>
        </is>
      </c>
      <c r="Q1637" t="inlineStr">
        <is>
          <t>Aprovado Diretoria</t>
        </is>
      </c>
      <c r="R1637" t="inlineStr">
        <is>
          <t>Aprovado Caixa</t>
        </is>
      </c>
      <c r="S1637" t="inlineStr">
        <is>
          <t>Pago</t>
        </is>
      </c>
    </row>
    <row r="1638">
      <c r="A1638" t="n">
        <v>52389</v>
      </c>
      <c r="C1638" t="n">
        <v>115</v>
      </c>
      <c r="D1638" t="inlineStr">
        <is>
          <t>Riviera Bar</t>
        </is>
      </c>
      <c r="E1638" t="inlineStr">
        <is>
          <t xml:space="preserve">MATURY CAJUCULTURA </t>
        </is>
      </c>
      <c r="F1638" t="n">
        <v>260.56</v>
      </c>
      <c r="G1638" s="30" t="n">
        <v>45425</v>
      </c>
      <c r="H1638" s="30" t="n">
        <v>45425</v>
      </c>
      <c r="I1638" s="30" t="n">
        <v>45425</v>
      </c>
      <c r="J1638" s="30" t="n">
        <v>45411</v>
      </c>
      <c r="K1638" s="30" t="n">
        <v>45415</v>
      </c>
      <c r="L1638" t="inlineStr">
        <is>
          <t>Boleto Bancário</t>
        </is>
      </c>
      <c r="O1638" t="inlineStr">
        <is>
          <t>2024-20</t>
        </is>
      </c>
      <c r="P1638" t="inlineStr">
        <is>
          <t>Documentação Aprovada</t>
        </is>
      </c>
      <c r="Q1638" t="inlineStr">
        <is>
          <t>Aprovado Diretoria</t>
        </is>
      </c>
      <c r="R1638" t="inlineStr">
        <is>
          <t>Aprovado Caixa</t>
        </is>
      </c>
      <c r="S1638" t="inlineStr">
        <is>
          <t>Pago</t>
        </is>
      </c>
    </row>
    <row r="1639">
      <c r="A1639" t="n">
        <v>43693</v>
      </c>
      <c r="B1639" t="n">
        <v>107983</v>
      </c>
      <c r="C1639" t="n">
        <v>115</v>
      </c>
      <c r="D1639" t="inlineStr">
        <is>
          <t>Riviera Bar</t>
        </is>
      </c>
      <c r="E1639" t="inlineStr">
        <is>
          <t>ARTHUR GONCALVES MARTINS</t>
        </is>
      </c>
      <c r="F1639" t="n">
        <v>800</v>
      </c>
      <c r="G1639" s="30" t="n">
        <v>45425</v>
      </c>
      <c r="H1639" s="30" t="n">
        <v>45425</v>
      </c>
      <c r="I1639" s="30" t="n">
        <v>45425</v>
      </c>
      <c r="J1639" s="30" t="n">
        <v>45253</v>
      </c>
      <c r="K1639" s="30" t="n"/>
      <c r="M1639" t="inlineStr">
        <is>
          <t>MAO DE OBRA FIXA/ TEMPORARIOS</t>
        </is>
      </c>
      <c r="N1639" t="inlineStr">
        <is>
          <t>ACOES TRABALHISTAS</t>
        </is>
      </c>
      <c r="O1639" t="inlineStr">
        <is>
          <t>2024-20</t>
        </is>
      </c>
      <c r="P1639" t="inlineStr">
        <is>
          <t>Documentação Aprovada</t>
        </is>
      </c>
      <c r="Q1639" t="inlineStr">
        <is>
          <t>Aprovado Diretoria</t>
        </is>
      </c>
      <c r="R1639" t="inlineStr">
        <is>
          <t>Aprovado Caixa</t>
        </is>
      </c>
      <c r="S1639" t="inlineStr">
        <is>
          <t>Pago</t>
        </is>
      </c>
    </row>
    <row r="1640">
      <c r="A1640" t="n">
        <v>53779</v>
      </c>
      <c r="C1640" t="n">
        <v>115</v>
      </c>
      <c r="D1640" t="inlineStr">
        <is>
          <t>Riviera Bar</t>
        </is>
      </c>
      <c r="E1640" t="inlineStr">
        <is>
          <t>PETTY CASH</t>
        </is>
      </c>
      <c r="F1640" t="n">
        <v>9</v>
      </c>
      <c r="G1640" s="30" t="n">
        <v>45423</v>
      </c>
      <c r="H1640" s="30" t="n"/>
      <c r="I1640" s="30" t="n">
        <v>45423</v>
      </c>
      <c r="J1640" s="30" t="n">
        <v>45423</v>
      </c>
      <c r="K1640" s="30" t="n">
        <v>45425</v>
      </c>
      <c r="L1640" t="inlineStr">
        <is>
          <t>Dinheiro em Espécie</t>
        </is>
      </c>
      <c r="M1640" t="inlineStr">
        <is>
          <t>INSUMOS</t>
        </is>
      </c>
      <c r="N1640" t="inlineStr">
        <is>
          <t>ALIMENTOS</t>
        </is>
      </c>
      <c r="O1640" t="inlineStr">
        <is>
          <t>2024-19</t>
        </is>
      </c>
      <c r="P1640" t="inlineStr">
        <is>
          <t>Documentação Aprovada</t>
        </is>
      </c>
      <c r="Q1640" t="inlineStr">
        <is>
          <t>Aprovado Diretoria</t>
        </is>
      </c>
      <c r="R1640" t="inlineStr">
        <is>
          <t>Aprovado Caixa</t>
        </is>
      </c>
      <c r="S1640" t="inlineStr">
        <is>
          <t>Pago</t>
        </is>
      </c>
    </row>
    <row r="1641">
      <c r="A1641" t="n">
        <v>52893</v>
      </c>
      <c r="C1641" t="n">
        <v>115</v>
      </c>
      <c r="D1641" t="inlineStr">
        <is>
          <t>Riviera Bar</t>
        </is>
      </c>
      <c r="E1641" t="inlineStr">
        <is>
          <t>SUFLEX TECNOLOGIA LTDA</t>
        </is>
      </c>
      <c r="F1641" t="n">
        <v>89</v>
      </c>
      <c r="G1641" s="30" t="n">
        <v>45422</v>
      </c>
      <c r="H1641" s="30" t="n">
        <v>45422</v>
      </c>
      <c r="I1641" s="30" t="n">
        <v>45422</v>
      </c>
      <c r="J1641" s="30" t="n">
        <v>45418</v>
      </c>
      <c r="K1641" s="30" t="n">
        <v>45419</v>
      </c>
      <c r="L1641" t="inlineStr">
        <is>
          <t>Boleto Bancário</t>
        </is>
      </c>
      <c r="M1641" t="inlineStr">
        <is>
          <t>UTILIDADES</t>
        </is>
      </c>
      <c r="N1641" t="inlineStr">
        <is>
          <t>MATERIAL DE ESCRITORIO</t>
        </is>
      </c>
      <c r="O1641" t="inlineStr">
        <is>
          <t>2024-19</t>
        </is>
      </c>
      <c r="P1641" t="inlineStr">
        <is>
          <t>Documentação Aprovada</t>
        </is>
      </c>
      <c r="Q1641" t="inlineStr">
        <is>
          <t>Aprovado Diretoria</t>
        </is>
      </c>
      <c r="R1641" t="inlineStr">
        <is>
          <t>Aprovado Caixa</t>
        </is>
      </c>
      <c r="S1641" t="inlineStr">
        <is>
          <t>Pago</t>
        </is>
      </c>
    </row>
    <row r="1642">
      <c r="A1642" t="n">
        <v>53677</v>
      </c>
      <c r="C1642" t="n">
        <v>115</v>
      </c>
      <c r="D1642" t="inlineStr">
        <is>
          <t>Riviera Bar</t>
        </is>
      </c>
      <c r="E1642" t="inlineStr">
        <is>
          <t>MARCIA MARTINS ALBERTO D AGOSTINI</t>
        </is>
      </c>
      <c r="F1642" t="n">
        <v>720</v>
      </c>
      <c r="G1642" s="30" t="n">
        <v>45422</v>
      </c>
      <c r="H1642" s="30" t="n">
        <v>45422</v>
      </c>
      <c r="I1642" s="30" t="n">
        <v>45422</v>
      </c>
      <c r="J1642" s="30" t="n">
        <v>45422</v>
      </c>
      <c r="K1642" s="30" t="n">
        <v>45422</v>
      </c>
      <c r="L1642" t="inlineStr">
        <is>
          <t>Transferência Bancária ou Pix</t>
        </is>
      </c>
      <c r="M1642" t="inlineStr">
        <is>
          <t>DESPESAS GERAIS</t>
        </is>
      </c>
      <c r="N1642" t="inlineStr">
        <is>
          <t>MANUTENCAO EM GERAL</t>
        </is>
      </c>
      <c r="O1642" t="inlineStr">
        <is>
          <t>2024-19</t>
        </is>
      </c>
      <c r="P1642" t="inlineStr">
        <is>
          <t>Documentação Aprovada</t>
        </is>
      </c>
      <c r="Q1642" t="inlineStr">
        <is>
          <t>Aprovado Diretoria</t>
        </is>
      </c>
      <c r="R1642" t="inlineStr">
        <is>
          <t>Aprovado Caixa</t>
        </is>
      </c>
      <c r="S1642" t="inlineStr">
        <is>
          <t>Pago</t>
        </is>
      </c>
    </row>
    <row r="1643">
      <c r="A1643" t="n">
        <v>50111</v>
      </c>
      <c r="C1643" t="n">
        <v>115</v>
      </c>
      <c r="D1643" t="inlineStr">
        <is>
          <t>Riviera Bar</t>
        </is>
      </c>
      <c r="E1643" t="inlineStr">
        <is>
          <t xml:space="preserve">EMPORIO MEL </t>
        </is>
      </c>
      <c r="F1643" t="n">
        <v>951.3</v>
      </c>
      <c r="G1643" s="30" t="n">
        <v>45422</v>
      </c>
      <c r="H1643" s="30" t="n">
        <v>45422</v>
      </c>
      <c r="I1643" s="30" t="n">
        <v>45422</v>
      </c>
      <c r="J1643" s="30" t="n">
        <v>45399</v>
      </c>
      <c r="K1643" s="30" t="n">
        <v>45399</v>
      </c>
      <c r="L1643" t="inlineStr">
        <is>
          <t>Boleto Bancário</t>
        </is>
      </c>
      <c r="O1643" t="inlineStr">
        <is>
          <t>2024-19</t>
        </is>
      </c>
      <c r="P1643" t="inlineStr">
        <is>
          <t>Documentação Aprovada</t>
        </is>
      </c>
      <c r="Q1643" t="inlineStr">
        <is>
          <t>Aprovado Diretoria</t>
        </is>
      </c>
      <c r="R1643" t="inlineStr">
        <is>
          <t>Aprovado Caixa</t>
        </is>
      </c>
      <c r="S1643" t="inlineStr">
        <is>
          <t>Pago</t>
        </is>
      </c>
    </row>
    <row r="1644">
      <c r="A1644" t="n">
        <v>50113</v>
      </c>
      <c r="C1644" t="n">
        <v>115</v>
      </c>
      <c r="D1644" t="inlineStr">
        <is>
          <t>Riviera Bar</t>
        </is>
      </c>
      <c r="E1644" t="inlineStr">
        <is>
          <t xml:space="preserve">EMPORIO MEL </t>
        </is>
      </c>
      <c r="F1644" t="n">
        <v>1087.2</v>
      </c>
      <c r="G1644" s="30" t="n">
        <v>45422</v>
      </c>
      <c r="H1644" s="30" t="n">
        <v>45422</v>
      </c>
      <c r="I1644" s="30" t="n">
        <v>45422</v>
      </c>
      <c r="J1644" s="30" t="n">
        <v>45399</v>
      </c>
      <c r="K1644" s="30" t="n">
        <v>45399</v>
      </c>
      <c r="L1644" t="inlineStr">
        <is>
          <t>Boleto Bancário</t>
        </is>
      </c>
      <c r="M1644" t="inlineStr">
        <is>
          <t>INSUMOS</t>
        </is>
      </c>
      <c r="N1644" t="inlineStr">
        <is>
          <t>ALIMENTOS</t>
        </is>
      </c>
      <c r="O1644" t="inlineStr">
        <is>
          <t>2024-19</t>
        </is>
      </c>
      <c r="P1644" t="inlineStr">
        <is>
          <t>Documentação Aprovada</t>
        </is>
      </c>
      <c r="Q1644" t="inlineStr">
        <is>
          <t>Aprovado Diretoria</t>
        </is>
      </c>
      <c r="R1644" t="inlineStr">
        <is>
          <t>Aprovado Caixa</t>
        </is>
      </c>
      <c r="S1644" t="inlineStr">
        <is>
          <t>Pago</t>
        </is>
      </c>
    </row>
    <row r="1645">
      <c r="A1645" t="n">
        <v>50532</v>
      </c>
      <c r="C1645" t="n">
        <v>115</v>
      </c>
      <c r="D1645" t="inlineStr">
        <is>
          <t>Riviera Bar</t>
        </is>
      </c>
      <c r="E1645" t="inlineStr">
        <is>
          <t>PJ 28837983000134</t>
        </is>
      </c>
      <c r="F1645" t="n">
        <v>3000</v>
      </c>
      <c r="G1645" s="30" t="n">
        <v>45422</v>
      </c>
      <c r="H1645" s="30" t="n">
        <v>45422</v>
      </c>
      <c r="I1645" s="30" t="n">
        <v>45422</v>
      </c>
      <c r="J1645" s="30" t="n">
        <v>45401</v>
      </c>
      <c r="K1645" s="30" t="n">
        <v>45401</v>
      </c>
      <c r="L1645" t="inlineStr">
        <is>
          <t>Transferência Bancária ou Pix</t>
        </is>
      </c>
      <c r="M1645" t="inlineStr">
        <is>
          <t>MAO DE OBRA FIXA/ TEMPORARIOS</t>
        </is>
      </c>
      <c r="N1645" t="inlineStr">
        <is>
          <t>ASSESSORIA GERAL</t>
        </is>
      </c>
      <c r="O1645" t="inlineStr">
        <is>
          <t>2024-19</t>
        </is>
      </c>
      <c r="P1645" t="inlineStr">
        <is>
          <t>Documentação Aprovada</t>
        </is>
      </c>
      <c r="Q1645" t="inlineStr">
        <is>
          <t>Aprovado Diretoria</t>
        </is>
      </c>
      <c r="R1645" t="inlineStr">
        <is>
          <t>Aprovado Caixa</t>
        </is>
      </c>
      <c r="S1645" t="inlineStr">
        <is>
          <t>Pago</t>
        </is>
      </c>
    </row>
    <row r="1646">
      <c r="A1646" t="n">
        <v>50704</v>
      </c>
      <c r="C1646" t="n">
        <v>115</v>
      </c>
      <c r="D1646" t="inlineStr">
        <is>
          <t>Riviera Bar</t>
        </is>
      </c>
      <c r="E1646" t="inlineStr">
        <is>
          <t>ALINE OLIVEIRA KOELE</t>
        </is>
      </c>
      <c r="F1646" t="n">
        <v>8750</v>
      </c>
      <c r="G1646" s="30" t="n">
        <v>45422</v>
      </c>
      <c r="H1646" s="30" t="n">
        <v>45422</v>
      </c>
      <c r="I1646" s="30" t="n">
        <v>45422</v>
      </c>
      <c r="J1646" s="30" t="n">
        <v>45404</v>
      </c>
      <c r="K1646" s="30" t="n">
        <v>45404</v>
      </c>
      <c r="L1646" t="inlineStr">
        <is>
          <t>Transferência Bancária ou Pix</t>
        </is>
      </c>
      <c r="M1646" t="inlineStr">
        <is>
          <t>SERVICOS DE TERCEIROS</t>
        </is>
      </c>
      <c r="N1646" t="inlineStr">
        <is>
          <t xml:space="preserve"> AGENCIA DE PROPAGANDA</t>
        </is>
      </c>
      <c r="O1646" t="inlineStr">
        <is>
          <t>2024-19</t>
        </is>
      </c>
      <c r="P1646" t="inlineStr">
        <is>
          <t>Documentação Aprovada</t>
        </is>
      </c>
      <c r="Q1646" t="inlineStr">
        <is>
          <t>Aprovado Diretoria</t>
        </is>
      </c>
      <c r="R1646" t="inlineStr">
        <is>
          <t>Aprovado Caixa</t>
        </is>
      </c>
      <c r="S1646" t="inlineStr">
        <is>
          <t>Pago</t>
        </is>
      </c>
    </row>
    <row r="1647">
      <c r="A1647" t="n">
        <v>51089</v>
      </c>
      <c r="C1647" t="n">
        <v>115</v>
      </c>
      <c r="D1647" t="inlineStr">
        <is>
          <t>Riviera Bar</t>
        </is>
      </c>
      <c r="E1647" t="inlineStr">
        <is>
          <t>CIA DE SANEAMENTO BASICO DO ESTADO DE SAO PAULO SABESP</t>
        </is>
      </c>
      <c r="F1647" t="n">
        <v>20740.16</v>
      </c>
      <c r="G1647" s="30" t="n">
        <v>45422</v>
      </c>
      <c r="H1647" s="30" t="n">
        <v>45422</v>
      </c>
      <c r="I1647" s="30" t="n">
        <v>45422</v>
      </c>
      <c r="J1647" s="30" t="n">
        <v>45406</v>
      </c>
      <c r="K1647" s="30" t="n">
        <v>45406</v>
      </c>
      <c r="L1647" t="inlineStr">
        <is>
          <t>Boleto Bancário</t>
        </is>
      </c>
      <c r="M1647" t="inlineStr">
        <is>
          <t>UTILIDADES</t>
        </is>
      </c>
      <c r="N1647" t="inlineStr">
        <is>
          <t>AGUA/ ESGOTO</t>
        </is>
      </c>
      <c r="O1647" t="inlineStr">
        <is>
          <t>2024-19</t>
        </is>
      </c>
      <c r="P1647" t="inlineStr">
        <is>
          <t>Documentação Aprovada</t>
        </is>
      </c>
      <c r="Q1647" t="inlineStr">
        <is>
          <t>Aprovado Diretoria</t>
        </is>
      </c>
      <c r="R1647" t="inlineStr">
        <is>
          <t>Aprovado Caixa</t>
        </is>
      </c>
      <c r="S1647" t="inlineStr">
        <is>
          <t>Pago</t>
        </is>
      </c>
    </row>
    <row r="1648">
      <c r="A1648" t="n">
        <v>51268</v>
      </c>
      <c r="C1648" t="n">
        <v>115</v>
      </c>
      <c r="D1648" t="inlineStr">
        <is>
          <t>Riviera Bar</t>
        </is>
      </c>
      <c r="E1648" t="inlineStr">
        <is>
          <t xml:space="preserve">KLIMAQUIP INDUSTRIA E COMERCIO SA. </t>
        </is>
      </c>
      <c r="F1648" t="n">
        <v>1478.19</v>
      </c>
      <c r="G1648" s="30" t="n">
        <v>45422</v>
      </c>
      <c r="H1648" s="30" t="n">
        <v>45422</v>
      </c>
      <c r="I1648" s="30" t="n">
        <v>45422</v>
      </c>
      <c r="J1648" s="30" t="n">
        <v>45413</v>
      </c>
      <c r="K1648" s="30" t="n">
        <v>45406</v>
      </c>
      <c r="L1648" t="inlineStr">
        <is>
          <t>Transferência Bancária ou Pix</t>
        </is>
      </c>
      <c r="M1648" t="inlineStr">
        <is>
          <t>UTILIDADES</t>
        </is>
      </c>
      <c r="N1648" t="inlineStr">
        <is>
          <t>MANUTENCAO EM GERAL</t>
        </is>
      </c>
      <c r="O1648" t="inlineStr">
        <is>
          <t>2024-19</t>
        </is>
      </c>
      <c r="P1648" t="inlineStr">
        <is>
          <t>Documentação Aprovada</t>
        </is>
      </c>
      <c r="Q1648" t="inlineStr">
        <is>
          <t>Aprovado Diretoria</t>
        </is>
      </c>
      <c r="R1648" t="inlineStr">
        <is>
          <t>Aprovado Caixa</t>
        </is>
      </c>
      <c r="S1648" t="inlineStr">
        <is>
          <t>Pago</t>
        </is>
      </c>
    </row>
    <row r="1649">
      <c r="A1649" t="n">
        <v>51366</v>
      </c>
      <c r="C1649" t="n">
        <v>115</v>
      </c>
      <c r="D1649" t="inlineStr">
        <is>
          <t>Riviera Bar</t>
        </is>
      </c>
      <c r="E1649" t="inlineStr">
        <is>
          <t>NOTRE DAME INTERMEDICA SAUDE S.A.</t>
        </is>
      </c>
      <c r="F1649" t="n">
        <v>9330.780000000001</v>
      </c>
      <c r="G1649" s="30" t="n">
        <v>45422</v>
      </c>
      <c r="H1649" s="30" t="n">
        <v>45422</v>
      </c>
      <c r="I1649" s="30" t="n">
        <v>45422</v>
      </c>
      <c r="J1649" s="30" t="n">
        <v>45407</v>
      </c>
      <c r="K1649" s="30" t="n">
        <v>45407</v>
      </c>
      <c r="L1649" t="inlineStr">
        <is>
          <t>Boleto Bancário</t>
        </is>
      </c>
      <c r="M1649" t="inlineStr">
        <is>
          <t>MAO DE OBRA FIXA/ TEMPORARIOS</t>
        </is>
      </c>
      <c r="N1649" t="inlineStr">
        <is>
          <t>ASSISTÊNCIA MÉDICA</t>
        </is>
      </c>
      <c r="O1649" t="inlineStr">
        <is>
          <t>2024-19</t>
        </is>
      </c>
      <c r="P1649" t="inlineStr">
        <is>
          <t>Documentação Aprovada</t>
        </is>
      </c>
      <c r="Q1649" t="inlineStr">
        <is>
          <t>Aprovado Diretoria</t>
        </is>
      </c>
      <c r="R1649" t="inlineStr">
        <is>
          <t>Aprovado Caixa</t>
        </is>
      </c>
      <c r="S1649" t="inlineStr">
        <is>
          <t>Pago</t>
        </is>
      </c>
    </row>
    <row r="1650">
      <c r="A1650" t="n">
        <v>51626</v>
      </c>
      <c r="C1650" t="n">
        <v>115</v>
      </c>
      <c r="D1650" t="inlineStr">
        <is>
          <t>Riviera Bar</t>
        </is>
      </c>
      <c r="E1650" t="inlineStr">
        <is>
          <t>VILA LEOPOLDINA DISTRIBUIDORA DE ALIMENTOS LTDA</t>
        </is>
      </c>
      <c r="F1650" t="n">
        <v>224.09</v>
      </c>
      <c r="G1650" s="30" t="n">
        <v>45422</v>
      </c>
      <c r="H1650" s="30" t="n">
        <v>45422</v>
      </c>
      <c r="I1650" s="30" t="n">
        <v>45422</v>
      </c>
      <c r="J1650" s="30" t="n">
        <v>45410</v>
      </c>
      <c r="K1650" s="30" t="n">
        <v>45410</v>
      </c>
      <c r="L1650" t="inlineStr">
        <is>
          <t>Boleto Bancário</t>
        </is>
      </c>
      <c r="O1650" t="inlineStr">
        <is>
          <t>2024-19</t>
        </is>
      </c>
      <c r="P1650" t="inlineStr">
        <is>
          <t>Documentação Aprovada</t>
        </is>
      </c>
      <c r="Q1650" t="inlineStr">
        <is>
          <t>Aprovado Diretoria</t>
        </is>
      </c>
      <c r="R1650" t="inlineStr">
        <is>
          <t>Aprovado Caixa</t>
        </is>
      </c>
      <c r="S1650" t="inlineStr">
        <is>
          <t>Pago</t>
        </is>
      </c>
    </row>
    <row r="1651">
      <c r="A1651" t="n">
        <v>51627</v>
      </c>
      <c r="C1651" t="n">
        <v>115</v>
      </c>
      <c r="D1651" t="inlineStr">
        <is>
          <t>Riviera Bar</t>
        </is>
      </c>
      <c r="E1651" t="inlineStr">
        <is>
          <t>TARUMA CIA COMERCIAL AGRICOLA</t>
        </is>
      </c>
      <c r="F1651" t="n">
        <v>425.71</v>
      </c>
      <c r="G1651" s="30" t="n">
        <v>45422</v>
      </c>
      <c r="H1651" s="30" t="n">
        <v>45422</v>
      </c>
      <c r="I1651" s="30" t="n">
        <v>45422</v>
      </c>
      <c r="J1651" s="30" t="n">
        <v>45410</v>
      </c>
      <c r="K1651" s="30" t="n">
        <v>45410</v>
      </c>
      <c r="L1651" t="inlineStr">
        <is>
          <t>Boleto Bancário</t>
        </is>
      </c>
      <c r="O1651" t="inlineStr">
        <is>
          <t>2024-19</t>
        </is>
      </c>
      <c r="P1651" t="inlineStr">
        <is>
          <t>Documentação Aprovada</t>
        </is>
      </c>
      <c r="Q1651" t="inlineStr">
        <is>
          <t>Aprovado Diretoria</t>
        </is>
      </c>
      <c r="R1651" t="inlineStr">
        <is>
          <t>Aprovado Caixa</t>
        </is>
      </c>
      <c r="S1651" t="inlineStr">
        <is>
          <t>Pago</t>
        </is>
      </c>
    </row>
    <row r="1652">
      <c r="A1652" t="n">
        <v>51631</v>
      </c>
      <c r="C1652" t="n">
        <v>115</v>
      </c>
      <c r="D1652" t="inlineStr">
        <is>
          <t>Riviera Bar</t>
        </is>
      </c>
      <c r="E1652" t="inlineStr">
        <is>
          <t>SAMPATACADO DE GENEROS ALIMENTICIOS E BEBIDAS LTDA</t>
        </is>
      </c>
      <c r="F1652" t="n">
        <v>1593.19</v>
      </c>
      <c r="G1652" s="30" t="n">
        <v>45422</v>
      </c>
      <c r="H1652" s="30" t="n">
        <v>45422</v>
      </c>
      <c r="I1652" s="30" t="n">
        <v>45422</v>
      </c>
      <c r="J1652" s="30" t="n">
        <v>45410</v>
      </c>
      <c r="K1652" s="30" t="n">
        <v>45410</v>
      </c>
      <c r="L1652" t="inlineStr">
        <is>
          <t>Boleto Bancário</t>
        </is>
      </c>
      <c r="O1652" t="inlineStr">
        <is>
          <t>2024-19</t>
        </is>
      </c>
      <c r="P1652" t="inlineStr">
        <is>
          <t>Documentação Aprovada</t>
        </is>
      </c>
      <c r="Q1652" t="inlineStr">
        <is>
          <t>Aprovado Diretoria</t>
        </is>
      </c>
      <c r="R1652" t="inlineStr">
        <is>
          <t>Aprovado Caixa</t>
        </is>
      </c>
      <c r="S1652" t="inlineStr">
        <is>
          <t>Pago</t>
        </is>
      </c>
    </row>
    <row r="1653">
      <c r="A1653" t="n">
        <v>51632</v>
      </c>
      <c r="C1653" t="n">
        <v>115</v>
      </c>
      <c r="D1653" t="inlineStr">
        <is>
          <t>Riviera Bar</t>
        </is>
      </c>
      <c r="E1653" t="inlineStr">
        <is>
          <t>SAMPATACADO DE GENEROS ALIMENTICIOS E BEBIDAS LTDA</t>
        </is>
      </c>
      <c r="F1653" t="n">
        <v>694</v>
      </c>
      <c r="G1653" s="30" t="n">
        <v>45422</v>
      </c>
      <c r="H1653" s="30" t="n">
        <v>45422</v>
      </c>
      <c r="I1653" s="30" t="n">
        <v>45422</v>
      </c>
      <c r="J1653" s="30" t="n">
        <v>45410</v>
      </c>
      <c r="K1653" s="30" t="n">
        <v>45410</v>
      </c>
      <c r="L1653" t="inlineStr">
        <is>
          <t>Boleto Bancário</t>
        </is>
      </c>
      <c r="O1653" t="inlineStr">
        <is>
          <t>2024-19</t>
        </is>
      </c>
      <c r="P1653" t="inlineStr">
        <is>
          <t>Documentação Aprovada</t>
        </is>
      </c>
      <c r="Q1653" t="inlineStr">
        <is>
          <t>Aprovado Diretoria</t>
        </is>
      </c>
      <c r="R1653" t="inlineStr">
        <is>
          <t>Aprovado Caixa</t>
        </is>
      </c>
      <c r="S1653" t="inlineStr">
        <is>
          <t>Pago</t>
        </is>
      </c>
    </row>
    <row r="1654">
      <c r="A1654" t="n">
        <v>51816</v>
      </c>
      <c r="C1654" t="n">
        <v>115</v>
      </c>
      <c r="D1654" t="inlineStr">
        <is>
          <t>Riviera Bar</t>
        </is>
      </c>
      <c r="E1654" t="inlineStr">
        <is>
          <t>DIO MIO COMERCIO DE SORVETES LTDA</t>
        </is>
      </c>
      <c r="F1654" t="n">
        <v>1361.66</v>
      </c>
      <c r="G1654" s="30" t="n">
        <v>45422</v>
      </c>
      <c r="H1654" s="30" t="n">
        <v>45422</v>
      </c>
      <c r="I1654" s="30" t="n">
        <v>45422</v>
      </c>
      <c r="J1654" s="30" t="n">
        <v>45408</v>
      </c>
      <c r="K1654" s="30" t="n">
        <v>45412</v>
      </c>
      <c r="L1654" t="inlineStr">
        <is>
          <t>Boleto Bancário</t>
        </is>
      </c>
      <c r="O1654" t="inlineStr">
        <is>
          <t>2024-19</t>
        </is>
      </c>
      <c r="P1654" t="inlineStr">
        <is>
          <t>Documentação Aprovada</t>
        </is>
      </c>
      <c r="Q1654" t="inlineStr">
        <is>
          <t>Aprovado Diretoria</t>
        </is>
      </c>
      <c r="R1654" t="inlineStr">
        <is>
          <t>Aprovado Caixa</t>
        </is>
      </c>
      <c r="S1654" t="inlineStr">
        <is>
          <t>Pago</t>
        </is>
      </c>
    </row>
    <row r="1655">
      <c r="A1655" t="n">
        <v>51821</v>
      </c>
      <c r="C1655" t="n">
        <v>115</v>
      </c>
      <c r="D1655" t="inlineStr">
        <is>
          <t>Riviera Bar</t>
        </is>
      </c>
      <c r="E1655" t="inlineStr">
        <is>
          <t>NOVA COMERCIAL DO PEIXE EIRELI</t>
        </is>
      </c>
      <c r="F1655" t="n">
        <v>4740</v>
      </c>
      <c r="G1655" s="30" t="n">
        <v>45422</v>
      </c>
      <c r="H1655" s="30" t="n">
        <v>45422</v>
      </c>
      <c r="I1655" s="30" t="n">
        <v>45422</v>
      </c>
      <c r="J1655" s="30" t="n">
        <v>45412</v>
      </c>
      <c r="K1655" s="30" t="n">
        <v>45412</v>
      </c>
      <c r="L1655" t="inlineStr">
        <is>
          <t>Boleto Bancário</t>
        </is>
      </c>
      <c r="O1655" t="inlineStr">
        <is>
          <t>2024-19</t>
        </is>
      </c>
      <c r="P1655" t="inlineStr">
        <is>
          <t>Documentação Aprovada</t>
        </is>
      </c>
      <c r="Q1655" t="inlineStr">
        <is>
          <t>Aprovado Diretoria</t>
        </is>
      </c>
      <c r="R1655" t="inlineStr">
        <is>
          <t>Aprovado Caixa</t>
        </is>
      </c>
      <c r="S1655" t="inlineStr">
        <is>
          <t>Pago</t>
        </is>
      </c>
    </row>
    <row r="1656">
      <c r="A1656" t="n">
        <v>51824</v>
      </c>
      <c r="C1656" t="n">
        <v>115</v>
      </c>
      <c r="D1656" t="inlineStr">
        <is>
          <t>Riviera Bar</t>
        </is>
      </c>
      <c r="E1656" t="inlineStr">
        <is>
          <t>ANDREIA SANTOS FREITAS DUARTE</t>
        </is>
      </c>
      <c r="F1656" t="n">
        <v>2338.34</v>
      </c>
      <c r="G1656" s="30" t="n">
        <v>45422</v>
      </c>
      <c r="H1656" s="30" t="n">
        <v>45422</v>
      </c>
      <c r="I1656" s="30" t="n">
        <v>45422</v>
      </c>
      <c r="J1656" s="30" t="n">
        <v>45412</v>
      </c>
      <c r="K1656" s="30" t="n">
        <v>45412</v>
      </c>
      <c r="L1656" t="inlineStr">
        <is>
          <t>Boleto Bancário</t>
        </is>
      </c>
      <c r="O1656" t="inlineStr">
        <is>
          <t>2024-19</t>
        </is>
      </c>
      <c r="P1656" t="inlineStr">
        <is>
          <t>Documentação Aprovada</t>
        </is>
      </c>
      <c r="Q1656" t="inlineStr">
        <is>
          <t>Aprovado Diretoria</t>
        </is>
      </c>
      <c r="R1656" t="inlineStr">
        <is>
          <t>Aprovado Caixa</t>
        </is>
      </c>
      <c r="S1656" t="inlineStr">
        <is>
          <t>Pago</t>
        </is>
      </c>
    </row>
    <row r="1657">
      <c r="A1657" t="n">
        <v>51961</v>
      </c>
      <c r="C1657" t="n">
        <v>115</v>
      </c>
      <c r="D1657" t="inlineStr">
        <is>
          <t>Riviera Bar</t>
        </is>
      </c>
      <c r="E1657" t="inlineStr">
        <is>
          <t>MARIO PEDRO FELICIANO HORTIFRUTI EPP</t>
        </is>
      </c>
      <c r="F1657" t="n">
        <v>74.34</v>
      </c>
      <c r="G1657" s="30" t="n">
        <v>45422</v>
      </c>
      <c r="H1657" s="30" t="n">
        <v>45422</v>
      </c>
      <c r="I1657" s="30" t="n">
        <v>45422</v>
      </c>
      <c r="J1657" s="30" t="n">
        <v>45408</v>
      </c>
      <c r="K1657" s="30" t="n">
        <v>45413</v>
      </c>
      <c r="L1657" t="inlineStr">
        <is>
          <t>Boleto Bancário</t>
        </is>
      </c>
      <c r="O1657" t="inlineStr">
        <is>
          <t>2024-19</t>
        </is>
      </c>
      <c r="P1657" t="inlineStr">
        <is>
          <t>Documentação Aprovada</t>
        </is>
      </c>
      <c r="Q1657" t="inlineStr">
        <is>
          <t>Aprovado Diretoria</t>
        </is>
      </c>
      <c r="R1657" t="inlineStr">
        <is>
          <t>Aprovado Caixa</t>
        </is>
      </c>
      <c r="S1657" t="inlineStr">
        <is>
          <t>Pago</t>
        </is>
      </c>
    </row>
    <row r="1658">
      <c r="A1658" t="n">
        <v>51970</v>
      </c>
      <c r="C1658" t="n">
        <v>115</v>
      </c>
      <c r="D1658" t="inlineStr">
        <is>
          <t>Riviera Bar</t>
        </is>
      </c>
      <c r="E1658" t="inlineStr">
        <is>
          <t xml:space="preserve">DISTRIBUIDORA DE CARNES CANTAREIRA </t>
        </is>
      </c>
      <c r="F1658" t="n">
        <v>147.2</v>
      </c>
      <c r="G1658" s="30" t="n">
        <v>45422</v>
      </c>
      <c r="H1658" s="30" t="n">
        <v>45422</v>
      </c>
      <c r="I1658" s="30" t="n">
        <v>45422</v>
      </c>
      <c r="J1658" s="30" t="n">
        <v>45409</v>
      </c>
      <c r="K1658" s="30" t="n">
        <v>45413</v>
      </c>
      <c r="L1658" t="inlineStr">
        <is>
          <t>Boleto Bancário</t>
        </is>
      </c>
      <c r="O1658" t="inlineStr">
        <is>
          <t>2024-19</t>
        </is>
      </c>
      <c r="P1658" t="inlineStr">
        <is>
          <t>Documentação Aprovada</t>
        </is>
      </c>
      <c r="Q1658" t="inlineStr">
        <is>
          <t>Aprovado Diretoria</t>
        </is>
      </c>
      <c r="R1658" t="inlineStr">
        <is>
          <t>Aprovado Caixa</t>
        </is>
      </c>
      <c r="S1658" t="inlineStr">
        <is>
          <t>Pago</t>
        </is>
      </c>
    </row>
    <row r="1659">
      <c r="A1659" t="n">
        <v>52044</v>
      </c>
      <c r="C1659" t="n">
        <v>115</v>
      </c>
      <c r="D1659" t="inlineStr">
        <is>
          <t>Riviera Bar</t>
        </is>
      </c>
      <c r="E1659" t="inlineStr">
        <is>
          <t>LEMING PAULISTA IMOVEIS LTDA</t>
        </is>
      </c>
      <c r="F1659" t="n">
        <v>6841.01</v>
      </c>
      <c r="G1659" s="30" t="n">
        <v>45422</v>
      </c>
      <c r="H1659" s="30" t="n">
        <v>45422</v>
      </c>
      <c r="I1659" s="30" t="n">
        <v>45422</v>
      </c>
      <c r="J1659" s="30" t="n">
        <v>45414</v>
      </c>
      <c r="K1659" s="30" t="n">
        <v>45414</v>
      </c>
      <c r="L1659" t="inlineStr">
        <is>
          <t>Transferência Bancária ou Pix</t>
        </is>
      </c>
      <c r="M1659" t="inlineStr">
        <is>
          <t>CUSTO DE OCUPACAO</t>
        </is>
      </c>
      <c r="N1659" t="inlineStr">
        <is>
          <t>CONDOMINIO</t>
        </is>
      </c>
      <c r="O1659" t="inlineStr">
        <is>
          <t>2024-19</t>
        </is>
      </c>
      <c r="P1659" t="inlineStr">
        <is>
          <t>Documentação Aprovada</t>
        </is>
      </c>
      <c r="Q1659" t="inlineStr">
        <is>
          <t>Aprovado Diretoria</t>
        </is>
      </c>
      <c r="R1659" t="inlineStr">
        <is>
          <t>Aprovado Caixa</t>
        </is>
      </c>
      <c r="S1659" t="inlineStr">
        <is>
          <t>Pago</t>
        </is>
      </c>
    </row>
    <row r="1660">
      <c r="A1660" t="n">
        <v>52045</v>
      </c>
      <c r="C1660" t="n">
        <v>115</v>
      </c>
      <c r="D1660" t="inlineStr">
        <is>
          <t>Riviera Bar</t>
        </is>
      </c>
      <c r="E1660" t="inlineStr">
        <is>
          <t>LEMING PAULISTA IMOVEIS LTDA</t>
        </is>
      </c>
      <c r="F1660" t="n">
        <v>6857.57</v>
      </c>
      <c r="G1660" s="30" t="n">
        <v>45422</v>
      </c>
      <c r="H1660" s="30" t="n">
        <v>45422</v>
      </c>
      <c r="I1660" s="30" t="n">
        <v>45422</v>
      </c>
      <c r="J1660" s="30" t="n">
        <v>45414</v>
      </c>
      <c r="K1660" s="30" t="n">
        <v>45414</v>
      </c>
      <c r="L1660" t="inlineStr">
        <is>
          <t>Transferência Bancária ou Pix</t>
        </is>
      </c>
      <c r="M1660" t="inlineStr">
        <is>
          <t>CUSTO DE OCUPACAO</t>
        </is>
      </c>
      <c r="N1660" t="inlineStr">
        <is>
          <t xml:space="preserve"> IPTU</t>
        </is>
      </c>
      <c r="O1660" t="inlineStr">
        <is>
          <t>2024-19</t>
        </is>
      </c>
      <c r="P1660" t="inlineStr">
        <is>
          <t>Documentação Aprovada</t>
        </is>
      </c>
      <c r="Q1660" t="inlineStr">
        <is>
          <t>Aprovado Diretoria</t>
        </is>
      </c>
      <c r="R1660" t="inlineStr">
        <is>
          <t>Aprovado Caixa</t>
        </is>
      </c>
      <c r="S1660" t="inlineStr">
        <is>
          <t>Pago</t>
        </is>
      </c>
    </row>
    <row r="1661">
      <c r="A1661" t="n">
        <v>51275</v>
      </c>
      <c r="C1661" t="n">
        <v>115</v>
      </c>
      <c r="D1661" t="inlineStr">
        <is>
          <t>Riviera Bar</t>
        </is>
      </c>
      <c r="E1661" t="inlineStr">
        <is>
          <t>BATARD PADARIA ARTESANAL LTDA</t>
        </is>
      </c>
      <c r="F1661" t="n">
        <v>759</v>
      </c>
      <c r="G1661" s="30" t="n">
        <v>45421</v>
      </c>
      <c r="H1661" s="30" t="n">
        <v>45421</v>
      </c>
      <c r="I1661" s="30" t="n">
        <v>45421</v>
      </c>
      <c r="J1661" s="30" t="n">
        <v>45406</v>
      </c>
      <c r="K1661" s="30" t="n">
        <v>45406</v>
      </c>
      <c r="L1661" t="inlineStr">
        <is>
          <t>Boleto Bancário</t>
        </is>
      </c>
      <c r="O1661" t="inlineStr">
        <is>
          <t>2024-19</t>
        </is>
      </c>
      <c r="P1661" t="inlineStr">
        <is>
          <t>Documentação Aprovada</t>
        </is>
      </c>
      <c r="Q1661" t="inlineStr">
        <is>
          <t>Aprovado Diretoria</t>
        </is>
      </c>
      <c r="R1661" t="inlineStr">
        <is>
          <t>Aprovado Caixa</t>
        </is>
      </c>
      <c r="S1661" t="inlineStr">
        <is>
          <t>Pago</t>
        </is>
      </c>
    </row>
    <row r="1662">
      <c r="A1662" t="n">
        <v>51469</v>
      </c>
      <c r="C1662" t="n">
        <v>115</v>
      </c>
      <c r="D1662" t="inlineStr">
        <is>
          <t>Riviera Bar</t>
        </is>
      </c>
      <c r="E1662" t="inlineStr">
        <is>
          <t>TARUMA CIA COMERCIAL AGRICOLA</t>
        </is>
      </c>
      <c r="F1662" t="n">
        <v>1601.4</v>
      </c>
      <c r="G1662" s="30" t="n">
        <v>45421</v>
      </c>
      <c r="H1662" s="30" t="n">
        <v>45421</v>
      </c>
      <c r="I1662" s="30" t="n">
        <v>45421</v>
      </c>
      <c r="J1662" s="30" t="n">
        <v>45407</v>
      </c>
      <c r="K1662" s="30" t="n">
        <v>45407</v>
      </c>
      <c r="L1662" t="inlineStr">
        <is>
          <t>Boleto Bancário</t>
        </is>
      </c>
      <c r="O1662" t="inlineStr">
        <is>
          <t>2024-19</t>
        </is>
      </c>
      <c r="P1662" t="inlineStr">
        <is>
          <t>Documentação Aprovada</t>
        </is>
      </c>
      <c r="Q1662" t="inlineStr">
        <is>
          <t>Aprovado Diretoria</t>
        </is>
      </c>
      <c r="R1662" t="inlineStr">
        <is>
          <t>Aprovado Caixa</t>
        </is>
      </c>
      <c r="S1662" t="inlineStr">
        <is>
          <t>Pago</t>
        </is>
      </c>
    </row>
    <row r="1663">
      <c r="A1663" t="n">
        <v>51630</v>
      </c>
      <c r="C1663" t="n">
        <v>115</v>
      </c>
      <c r="D1663" t="inlineStr">
        <is>
          <t>Riviera Bar</t>
        </is>
      </c>
      <c r="E1663" t="inlineStr">
        <is>
          <t>MARIO PEDRO FELICIANO HORTIFRUTI EPP</t>
        </is>
      </c>
      <c r="F1663" t="n">
        <v>608.41</v>
      </c>
      <c r="G1663" s="30" t="n">
        <v>45421</v>
      </c>
      <c r="H1663" s="30" t="n">
        <v>45421</v>
      </c>
      <c r="I1663" s="30" t="n">
        <v>45421</v>
      </c>
      <c r="J1663" s="30" t="n">
        <v>45410</v>
      </c>
      <c r="K1663" s="30" t="n">
        <v>45410</v>
      </c>
      <c r="L1663" t="inlineStr">
        <is>
          <t>Boleto Bancário</t>
        </is>
      </c>
      <c r="O1663" t="inlineStr">
        <is>
          <t>2024-19</t>
        </is>
      </c>
      <c r="P1663" t="inlineStr">
        <is>
          <t>Documentação Aprovada</t>
        </is>
      </c>
      <c r="Q1663" t="inlineStr">
        <is>
          <t>Aprovado Diretoria</t>
        </is>
      </c>
      <c r="R1663" t="inlineStr">
        <is>
          <t>Aprovado Caixa</t>
        </is>
      </c>
      <c r="S1663" t="inlineStr">
        <is>
          <t>Pago</t>
        </is>
      </c>
    </row>
    <row r="1664">
      <c r="A1664" t="n">
        <v>51956</v>
      </c>
      <c r="C1664" t="n">
        <v>115</v>
      </c>
      <c r="D1664" t="inlineStr">
        <is>
          <t>Riviera Bar</t>
        </is>
      </c>
      <c r="E1664" t="inlineStr">
        <is>
          <t>PSS - CENTRAL DA LIMPEZA LTDA</t>
        </is>
      </c>
      <c r="F1664" t="n">
        <v>105.6</v>
      </c>
      <c r="G1664" s="30" t="n">
        <v>45421</v>
      </c>
      <c r="H1664" s="30" t="n">
        <v>45421</v>
      </c>
      <c r="I1664" s="30" t="n">
        <v>45421</v>
      </c>
      <c r="J1664" s="30" t="n">
        <v>45438</v>
      </c>
      <c r="K1664" s="30" t="n">
        <v>45413</v>
      </c>
      <c r="L1664" t="inlineStr">
        <is>
          <t>Boleto Bancário</t>
        </is>
      </c>
      <c r="M1664" t="inlineStr">
        <is>
          <t>UTILIDADES</t>
        </is>
      </c>
      <c r="N1664" t="inlineStr">
        <is>
          <t>HIGIENE E LIMPEZA</t>
        </is>
      </c>
      <c r="O1664" t="inlineStr">
        <is>
          <t>2024-19</t>
        </is>
      </c>
      <c r="P1664" t="inlineStr">
        <is>
          <t>Documentação Aprovada</t>
        </is>
      </c>
      <c r="Q1664" t="inlineStr">
        <is>
          <t>Aprovado Diretoria</t>
        </is>
      </c>
      <c r="R1664" t="inlineStr">
        <is>
          <t>Aprovado Caixa</t>
        </is>
      </c>
      <c r="S1664" t="inlineStr">
        <is>
          <t>Pago</t>
        </is>
      </c>
    </row>
    <row r="1665">
      <c r="A1665" t="n">
        <v>51965</v>
      </c>
      <c r="C1665" t="n">
        <v>115</v>
      </c>
      <c r="D1665" t="inlineStr">
        <is>
          <t>Riviera Bar</t>
        </is>
      </c>
      <c r="E1665" t="inlineStr">
        <is>
          <t>PDO ALIMENTOS E COMERCIO LTDA</t>
        </is>
      </c>
      <c r="F1665" t="n">
        <v>379</v>
      </c>
      <c r="G1665" s="30" t="n">
        <v>45421</v>
      </c>
      <c r="H1665" s="30" t="n">
        <v>45421</v>
      </c>
      <c r="I1665" s="30" t="n">
        <v>45421</v>
      </c>
      <c r="J1665" s="30" t="n">
        <v>45414</v>
      </c>
      <c r="K1665" s="30" t="n">
        <v>45413</v>
      </c>
      <c r="L1665" t="inlineStr">
        <is>
          <t>Boleto Bancário</t>
        </is>
      </c>
      <c r="O1665" t="inlineStr">
        <is>
          <t>2024-19</t>
        </is>
      </c>
      <c r="P1665" t="inlineStr">
        <is>
          <t>Documentação Aprovada</t>
        </is>
      </c>
      <c r="Q1665" t="inlineStr">
        <is>
          <t>Aprovado Diretoria</t>
        </is>
      </c>
      <c r="R1665" t="inlineStr">
        <is>
          <t>Aprovado Caixa</t>
        </is>
      </c>
      <c r="S1665" t="inlineStr">
        <is>
          <t>Pago</t>
        </is>
      </c>
    </row>
    <row r="1666">
      <c r="A1666" t="n">
        <v>51974</v>
      </c>
      <c r="C1666" t="n">
        <v>115</v>
      </c>
      <c r="D1666" t="inlineStr">
        <is>
          <t>Riviera Bar</t>
        </is>
      </c>
      <c r="E1666" t="inlineStr">
        <is>
          <t>ICE4</t>
        </is>
      </c>
      <c r="F1666" t="n">
        <v>809.4</v>
      </c>
      <c r="G1666" s="30" t="n">
        <v>45421</v>
      </c>
      <c r="H1666" s="30" t="n">
        <v>45421</v>
      </c>
      <c r="I1666" s="30" t="n">
        <v>45421</v>
      </c>
      <c r="J1666" s="30" t="n">
        <v>45411</v>
      </c>
      <c r="K1666" s="30" t="n">
        <v>45414</v>
      </c>
      <c r="L1666" t="inlineStr">
        <is>
          <t>Boleto Bancário</t>
        </is>
      </c>
      <c r="O1666" t="inlineStr">
        <is>
          <t>2024-19</t>
        </is>
      </c>
      <c r="P1666" t="inlineStr">
        <is>
          <t>Documentação Aprovada</t>
        </is>
      </c>
      <c r="Q1666" t="inlineStr">
        <is>
          <t>Aprovado Diretoria</t>
        </is>
      </c>
      <c r="R1666" t="inlineStr">
        <is>
          <t>Aprovado Caixa</t>
        </is>
      </c>
      <c r="S1666" t="inlineStr">
        <is>
          <t>Pago</t>
        </is>
      </c>
    </row>
    <row r="1667">
      <c r="A1667" t="n">
        <v>51975</v>
      </c>
      <c r="C1667" t="n">
        <v>115</v>
      </c>
      <c r="D1667" t="inlineStr">
        <is>
          <t>Riviera Bar</t>
        </is>
      </c>
      <c r="E1667" t="inlineStr">
        <is>
          <t>ICE4</t>
        </is>
      </c>
      <c r="F1667" t="n">
        <v>1086.8</v>
      </c>
      <c r="G1667" s="30" t="n">
        <v>45421</v>
      </c>
      <c r="H1667" s="30" t="n">
        <v>45421</v>
      </c>
      <c r="I1667" s="30" t="n">
        <v>45421</v>
      </c>
      <c r="J1667" s="30" t="n">
        <v>45411</v>
      </c>
      <c r="K1667" s="30" t="n">
        <v>45414</v>
      </c>
      <c r="L1667" t="inlineStr">
        <is>
          <t>Boleto Bancário</t>
        </is>
      </c>
      <c r="O1667" t="inlineStr">
        <is>
          <t>2024-19</t>
        </is>
      </c>
      <c r="P1667" t="inlineStr">
        <is>
          <t>Documentação Aprovada</t>
        </is>
      </c>
      <c r="Q1667" t="inlineStr">
        <is>
          <t>Aprovado Diretoria</t>
        </is>
      </c>
      <c r="R1667" t="inlineStr">
        <is>
          <t>Aprovado Caixa</t>
        </is>
      </c>
      <c r="S1667" t="inlineStr">
        <is>
          <t>Pago</t>
        </is>
      </c>
    </row>
    <row r="1668">
      <c r="A1668" t="n">
        <v>52247</v>
      </c>
      <c r="C1668" t="n">
        <v>115</v>
      </c>
      <c r="D1668" t="inlineStr">
        <is>
          <t>Riviera Bar</t>
        </is>
      </c>
      <c r="E1668" t="inlineStr">
        <is>
          <t>VALE TRANSPORTE</t>
        </is>
      </c>
      <c r="F1668" t="n">
        <v>690</v>
      </c>
      <c r="G1668" s="30" t="n">
        <v>45421</v>
      </c>
      <c r="H1668" s="30" t="n">
        <v>45421</v>
      </c>
      <c r="I1668" s="30" t="n">
        <v>45421</v>
      </c>
      <c r="J1668" s="30" t="n">
        <v>45413</v>
      </c>
      <c r="K1668" s="30" t="n">
        <v>45414</v>
      </c>
      <c r="L1668" t="inlineStr">
        <is>
          <t>Transferência Bancária ou Pix</t>
        </is>
      </c>
      <c r="M1668" t="inlineStr">
        <is>
          <t>MAO DE OBRA FIXA/ TEMPORARIOS</t>
        </is>
      </c>
      <c r="N1668" t="inlineStr">
        <is>
          <t>VALE TRANSPORTE</t>
        </is>
      </c>
      <c r="O1668" t="inlineStr">
        <is>
          <t>2024-19</t>
        </is>
      </c>
      <c r="P1668" t="inlineStr">
        <is>
          <t>Documentação Aprovada</t>
        </is>
      </c>
      <c r="Q1668" t="inlineStr">
        <is>
          <t>Aprovado Diretoria</t>
        </is>
      </c>
      <c r="R1668" t="inlineStr">
        <is>
          <t>Aprovado Caixa</t>
        </is>
      </c>
      <c r="S1668" t="inlineStr">
        <is>
          <t>Pago</t>
        </is>
      </c>
    </row>
    <row r="1669">
      <c r="A1669" t="n">
        <v>52390</v>
      </c>
      <c r="C1669" t="n">
        <v>115</v>
      </c>
      <c r="D1669" t="inlineStr">
        <is>
          <t>Riviera Bar</t>
        </is>
      </c>
      <c r="E1669" t="inlineStr">
        <is>
          <t>BOLACHA PARA CHOPP GRAFICA LTDA</t>
        </is>
      </c>
      <c r="F1669" t="n">
        <v>1920</v>
      </c>
      <c r="G1669" s="30" t="n">
        <v>45421</v>
      </c>
      <c r="H1669" s="30" t="n">
        <v>45421</v>
      </c>
      <c r="I1669" s="30" t="n">
        <v>45421</v>
      </c>
      <c r="J1669" s="30" t="n">
        <v>45408</v>
      </c>
      <c r="K1669" s="30" t="n">
        <v>45415</v>
      </c>
      <c r="L1669" t="inlineStr">
        <is>
          <t>Boleto Bancário</t>
        </is>
      </c>
      <c r="M1669" t="inlineStr">
        <is>
          <t>UTILIDADES</t>
        </is>
      </c>
      <c r="N1669" t="inlineStr">
        <is>
          <t xml:space="preserve"> MATERIAL PROMOCIONAL</t>
        </is>
      </c>
      <c r="O1669" t="inlineStr">
        <is>
          <t>2024-19</t>
        </is>
      </c>
      <c r="P1669" t="inlineStr">
        <is>
          <t>Documentação Aprovada</t>
        </is>
      </c>
      <c r="Q1669" t="inlineStr">
        <is>
          <t>Aprovado Diretoria</t>
        </is>
      </c>
      <c r="R1669" t="inlineStr">
        <is>
          <t>Aprovado Caixa</t>
        </is>
      </c>
      <c r="S1669" t="inlineStr">
        <is>
          <t>Pago</t>
        </is>
      </c>
    </row>
    <row r="1670">
      <c r="A1670" t="n">
        <v>52995</v>
      </c>
      <c r="C1670" t="n">
        <v>115</v>
      </c>
      <c r="D1670" t="inlineStr">
        <is>
          <t>Riviera Bar</t>
        </is>
      </c>
      <c r="E1670" t="inlineStr">
        <is>
          <t xml:space="preserve">CONCEICAO MONTEIRO DE MATOS </t>
        </is>
      </c>
      <c r="F1670" t="n">
        <v>1425</v>
      </c>
      <c r="G1670" s="30" t="n">
        <v>45421</v>
      </c>
      <c r="H1670" s="30" t="n"/>
      <c r="I1670" s="30" t="n">
        <v>45421</v>
      </c>
      <c r="J1670" s="30" t="n">
        <v>45420</v>
      </c>
      <c r="K1670" s="30" t="n">
        <v>45420</v>
      </c>
      <c r="L1670" t="inlineStr">
        <is>
          <t>Transferência Bancária ou Pix</t>
        </is>
      </c>
      <c r="M1670" t="inlineStr">
        <is>
          <t>ENDIVIDAMENTO</t>
        </is>
      </c>
      <c r="N1670" t="inlineStr">
        <is>
          <t xml:space="preserve"> ENDIVIDAMENTO</t>
        </is>
      </c>
      <c r="O1670" t="inlineStr">
        <is>
          <t>2024-19</t>
        </is>
      </c>
      <c r="P1670" t="inlineStr">
        <is>
          <t>Documentação Aprovada</t>
        </is>
      </c>
      <c r="Q1670" t="inlineStr">
        <is>
          <t>Aprovado Diretoria</t>
        </is>
      </c>
      <c r="R1670" t="inlineStr">
        <is>
          <t>Aprovado Caixa</t>
        </is>
      </c>
      <c r="S1670" t="inlineStr">
        <is>
          <t>Pago</t>
        </is>
      </c>
    </row>
    <row r="1671">
      <c r="A1671" t="n">
        <v>53086</v>
      </c>
      <c r="C1671" t="n">
        <v>115</v>
      </c>
      <c r="D1671" t="inlineStr">
        <is>
          <t>Riviera Bar</t>
        </is>
      </c>
      <c r="E1671" t="inlineStr">
        <is>
          <t>ESTAFF SOLUCOES TECNOLOGICAS DE AGENCIAMENTO LTDA</t>
        </is>
      </c>
      <c r="F1671" t="n">
        <v>5313.61</v>
      </c>
      <c r="G1671" s="30" t="n">
        <v>45421</v>
      </c>
      <c r="H1671" s="30" t="n">
        <v>45421</v>
      </c>
      <c r="I1671" s="30" t="n">
        <v>45421</v>
      </c>
      <c r="J1671" s="30" t="n">
        <v>45412</v>
      </c>
      <c r="K1671" s="30" t="n">
        <v>45420</v>
      </c>
      <c r="L1671" t="inlineStr">
        <is>
          <t>Boleto Bancário</t>
        </is>
      </c>
      <c r="M1671" t="inlineStr">
        <is>
          <t>MAO DE OBRA FIXA/ TEMPORARIOS</t>
        </is>
      </c>
      <c r="N1671" t="inlineStr">
        <is>
          <t>MÃO DE OBRA EXTRA</t>
        </is>
      </c>
      <c r="O1671" t="inlineStr">
        <is>
          <t>2024-19</t>
        </is>
      </c>
      <c r="P1671" t="inlineStr">
        <is>
          <t>Documentação Aprovada</t>
        </is>
      </c>
      <c r="Q1671" t="inlineStr">
        <is>
          <t>Aprovado Diretoria</t>
        </is>
      </c>
      <c r="R1671" t="inlineStr">
        <is>
          <t>Aprovado Caixa</t>
        </is>
      </c>
      <c r="S1671" t="inlineStr">
        <is>
          <t>Pago</t>
        </is>
      </c>
    </row>
    <row r="1672">
      <c r="A1672" t="n">
        <v>53089</v>
      </c>
      <c r="C1672" t="n">
        <v>115</v>
      </c>
      <c r="D1672" t="inlineStr">
        <is>
          <t>Riviera Bar</t>
        </is>
      </c>
      <c r="E1672" t="inlineStr">
        <is>
          <t>ESTAFF SOLUCOES TECNOLOGICAS DE AGENCIAMENTO LTDA</t>
        </is>
      </c>
      <c r="F1672" t="n">
        <v>11951.5</v>
      </c>
      <c r="G1672" s="30" t="n">
        <v>45421</v>
      </c>
      <c r="H1672" s="30" t="n">
        <v>45421</v>
      </c>
      <c r="I1672" s="30" t="n">
        <v>45421</v>
      </c>
      <c r="J1672" s="30" t="n">
        <v>45420</v>
      </c>
      <c r="K1672" s="30" t="n">
        <v>45420</v>
      </c>
      <c r="L1672" t="inlineStr">
        <is>
          <t>Boleto Bancário</t>
        </is>
      </c>
      <c r="M1672" t="inlineStr">
        <is>
          <t>MAO DE OBRA FIXA/ TEMPORARIOS</t>
        </is>
      </c>
      <c r="N1672" t="inlineStr">
        <is>
          <t>MÃO DE OBRA EXTRA</t>
        </is>
      </c>
      <c r="O1672" t="inlineStr">
        <is>
          <t>2024-19</t>
        </is>
      </c>
      <c r="P1672" t="inlineStr">
        <is>
          <t>Documentação Aprovada</t>
        </is>
      </c>
      <c r="Q1672" t="inlineStr">
        <is>
          <t>Aprovado Diretoria</t>
        </is>
      </c>
      <c r="R1672" t="inlineStr">
        <is>
          <t>Aprovado Caixa</t>
        </is>
      </c>
      <c r="S1672" t="inlineStr">
        <is>
          <t>Pago</t>
        </is>
      </c>
    </row>
    <row r="1673">
      <c r="A1673" t="n">
        <v>53697</v>
      </c>
      <c r="C1673" t="n">
        <v>115</v>
      </c>
      <c r="D1673" t="inlineStr">
        <is>
          <t>Riviera Bar</t>
        </is>
      </c>
      <c r="E1673" t="inlineStr">
        <is>
          <t>PETTY CASH</t>
        </is>
      </c>
      <c r="F1673" t="n">
        <v>30</v>
      </c>
      <c r="G1673" s="30" t="n">
        <v>45421</v>
      </c>
      <c r="H1673" s="30" t="n"/>
      <c r="I1673" s="30" t="n">
        <v>45421</v>
      </c>
      <c r="J1673" s="30" t="n">
        <v>45421</v>
      </c>
      <c r="K1673" s="30" t="n">
        <v>45422</v>
      </c>
      <c r="L1673" t="inlineStr">
        <is>
          <t>Dinheiro em Espécie</t>
        </is>
      </c>
      <c r="M1673" t="inlineStr">
        <is>
          <t>UTILIDADES</t>
        </is>
      </c>
      <c r="N1673" t="inlineStr">
        <is>
          <t xml:space="preserve"> CONDUÇÕES/TAXI/UBER</t>
        </is>
      </c>
      <c r="O1673" t="inlineStr">
        <is>
          <t>2024-19</t>
        </is>
      </c>
      <c r="P1673" t="inlineStr">
        <is>
          <t>Documentação Aprovada</t>
        </is>
      </c>
      <c r="Q1673" t="inlineStr">
        <is>
          <t>Aprovado Diretoria</t>
        </is>
      </c>
      <c r="R1673" t="inlineStr">
        <is>
          <t>Aprovado Caixa</t>
        </is>
      </c>
      <c r="S1673" t="inlineStr">
        <is>
          <t>Pago</t>
        </is>
      </c>
    </row>
    <row r="1674">
      <c r="A1674" t="n">
        <v>53699</v>
      </c>
      <c r="C1674" t="n">
        <v>115</v>
      </c>
      <c r="D1674" t="inlineStr">
        <is>
          <t>Riviera Bar</t>
        </is>
      </c>
      <c r="E1674" t="inlineStr">
        <is>
          <t>PETTY CASH</t>
        </is>
      </c>
      <c r="F1674" t="n">
        <v>75</v>
      </c>
      <c r="G1674" s="30" t="n">
        <v>45421</v>
      </c>
      <c r="H1674" s="30" t="n"/>
      <c r="I1674" s="30" t="n">
        <v>45421</v>
      </c>
      <c r="J1674" s="30" t="n">
        <v>45421</v>
      </c>
      <c r="K1674" s="30" t="n">
        <v>45422</v>
      </c>
      <c r="L1674" t="inlineStr">
        <is>
          <t>Dinheiro em Espécie</t>
        </is>
      </c>
      <c r="M1674" t="inlineStr">
        <is>
          <t>DESPESAS GERAIS</t>
        </is>
      </c>
      <c r="N1674" t="inlineStr">
        <is>
          <t>MANUTENCAO EM GERAL</t>
        </is>
      </c>
      <c r="O1674" t="inlineStr">
        <is>
          <t>2024-19</t>
        </is>
      </c>
      <c r="P1674" t="inlineStr">
        <is>
          <t>Documentação Aprovada</t>
        </is>
      </c>
      <c r="Q1674" t="inlineStr">
        <is>
          <t>Aprovado Diretoria</t>
        </is>
      </c>
      <c r="R1674" t="inlineStr">
        <is>
          <t>Aprovado Caixa</t>
        </is>
      </c>
      <c r="S1674" t="inlineStr">
        <is>
          <t>Pago</t>
        </is>
      </c>
    </row>
    <row r="1675">
      <c r="A1675" t="n">
        <v>53701</v>
      </c>
      <c r="C1675" t="n">
        <v>115</v>
      </c>
      <c r="D1675" t="inlineStr">
        <is>
          <t>Riviera Bar</t>
        </is>
      </c>
      <c r="E1675" t="inlineStr">
        <is>
          <t>PETTY CASH</t>
        </is>
      </c>
      <c r="F1675" t="n">
        <v>222.54</v>
      </c>
      <c r="G1675" s="30" t="n">
        <v>45421</v>
      </c>
      <c r="H1675" s="30" t="n"/>
      <c r="I1675" s="30" t="n">
        <v>45421</v>
      </c>
      <c r="J1675" s="30" t="n">
        <v>45421</v>
      </c>
      <c r="K1675" s="30" t="n">
        <v>45422</v>
      </c>
      <c r="L1675" t="inlineStr">
        <is>
          <t>Dinheiro em Espécie</t>
        </is>
      </c>
      <c r="M1675" t="inlineStr">
        <is>
          <t>DESPESAS GERAIS</t>
        </is>
      </c>
      <c r="N1675" t="inlineStr">
        <is>
          <t>MANUTENCAO EM GERAL</t>
        </is>
      </c>
      <c r="O1675" t="inlineStr">
        <is>
          <t>2024-19</t>
        </is>
      </c>
      <c r="P1675" t="inlineStr">
        <is>
          <t>Documentação Aprovada</t>
        </is>
      </c>
      <c r="Q1675" t="inlineStr">
        <is>
          <t>Aprovado Diretoria</t>
        </is>
      </c>
      <c r="R1675" t="inlineStr">
        <is>
          <t>Aprovado Caixa</t>
        </is>
      </c>
      <c r="S1675" t="inlineStr">
        <is>
          <t>Pago</t>
        </is>
      </c>
    </row>
    <row r="1676">
      <c r="A1676" t="n">
        <v>49270</v>
      </c>
      <c r="C1676" t="n">
        <v>115</v>
      </c>
      <c r="D1676" t="inlineStr">
        <is>
          <t>Riviera Bar</t>
        </is>
      </c>
      <c r="E1676" t="inlineStr">
        <is>
          <t>AMBEV S.A.</t>
        </is>
      </c>
      <c r="F1676" t="n">
        <v>11954.04</v>
      </c>
      <c r="G1676" s="30" t="n">
        <v>45421</v>
      </c>
      <c r="H1676" s="30" t="n">
        <v>45421</v>
      </c>
      <c r="I1676" s="30" t="n">
        <v>45421</v>
      </c>
      <c r="J1676" s="30" t="n">
        <v>45391</v>
      </c>
      <c r="K1676" s="30" t="n">
        <v>45394</v>
      </c>
      <c r="L1676" t="inlineStr">
        <is>
          <t>Boleto Bancário</t>
        </is>
      </c>
      <c r="O1676" t="inlineStr">
        <is>
          <t>2024-19</t>
        </is>
      </c>
      <c r="P1676" t="inlineStr">
        <is>
          <t>Documentação Aprovada</t>
        </is>
      </c>
      <c r="Q1676" t="inlineStr">
        <is>
          <t>Aprovado Diretoria</t>
        </is>
      </c>
      <c r="R1676" t="inlineStr">
        <is>
          <t>Aprovado Caixa</t>
        </is>
      </c>
      <c r="S1676" t="inlineStr">
        <is>
          <t>Pago</t>
        </is>
      </c>
    </row>
    <row r="1677">
      <c r="A1677" t="n">
        <v>48524</v>
      </c>
      <c r="C1677" t="n">
        <v>115</v>
      </c>
      <c r="D1677" t="inlineStr">
        <is>
          <t>Riviera Bar</t>
        </is>
      </c>
      <c r="E1677" t="inlineStr">
        <is>
          <t>THERMO SERVICE</t>
        </is>
      </c>
      <c r="F1677" t="n">
        <v>2500</v>
      </c>
      <c r="G1677" s="30" t="n">
        <v>45420</v>
      </c>
      <c r="H1677" s="30" t="n">
        <v>45420</v>
      </c>
      <c r="I1677" s="30" t="n">
        <v>45420</v>
      </c>
      <c r="J1677" s="30" t="n">
        <v>45390</v>
      </c>
      <c r="K1677" s="30" t="n">
        <v>45390</v>
      </c>
      <c r="L1677" t="inlineStr">
        <is>
          <t>Boleto Bancário</t>
        </is>
      </c>
      <c r="M1677" t="inlineStr">
        <is>
          <t>DESPESAS GERAIS</t>
        </is>
      </c>
      <c r="N1677" t="inlineStr">
        <is>
          <t>MANUTENCAO EM GERAL</t>
        </is>
      </c>
      <c r="O1677" t="inlineStr">
        <is>
          <t>2024-19</t>
        </is>
      </c>
      <c r="P1677" t="inlineStr">
        <is>
          <t>Documentação Aprovada</t>
        </is>
      </c>
      <c r="Q1677" t="inlineStr">
        <is>
          <t>Aprovado Diretoria</t>
        </is>
      </c>
      <c r="R1677" t="inlineStr">
        <is>
          <t>Aprovado Caixa</t>
        </is>
      </c>
      <c r="S1677" t="inlineStr">
        <is>
          <t>Pago</t>
        </is>
      </c>
    </row>
    <row r="1678">
      <c r="A1678" t="n">
        <v>49284</v>
      </c>
      <c r="C1678" t="n">
        <v>115</v>
      </c>
      <c r="D1678" t="inlineStr">
        <is>
          <t>Riviera Bar</t>
        </is>
      </c>
      <c r="E1678" t="inlineStr">
        <is>
          <t xml:space="preserve">LEITERIA CABRIOLA FROMAGES DE CHEVRE LTDA </t>
        </is>
      </c>
      <c r="F1678" t="n">
        <v>394.5</v>
      </c>
      <c r="G1678" s="30" t="n">
        <v>45420</v>
      </c>
      <c r="H1678" s="30" t="n">
        <v>45420</v>
      </c>
      <c r="I1678" s="30" t="n">
        <v>45420</v>
      </c>
      <c r="J1678" s="30" t="n">
        <v>45391</v>
      </c>
      <c r="K1678" s="30" t="n">
        <v>45394</v>
      </c>
      <c r="L1678" t="inlineStr">
        <is>
          <t>Boleto Bancário</t>
        </is>
      </c>
      <c r="O1678" t="inlineStr">
        <is>
          <t>2024-19</t>
        </is>
      </c>
      <c r="P1678" t="inlineStr">
        <is>
          <t>Documentação Aprovada</t>
        </is>
      </c>
      <c r="Q1678" t="inlineStr">
        <is>
          <t>Aprovado Diretoria</t>
        </is>
      </c>
      <c r="R1678" t="inlineStr">
        <is>
          <t>Aprovado Caixa</t>
        </is>
      </c>
      <c r="S1678" t="inlineStr">
        <is>
          <t>Pago</t>
        </is>
      </c>
    </row>
    <row r="1679">
      <c r="A1679" t="n">
        <v>50193</v>
      </c>
      <c r="C1679" t="n">
        <v>115</v>
      </c>
      <c r="D1679" t="inlineStr">
        <is>
          <t>Riviera Bar</t>
        </is>
      </c>
      <c r="E1679" t="inlineStr">
        <is>
          <t xml:space="preserve">ZONA SUL COMERCIO DE BOMBAS E MOTORES </t>
        </is>
      </c>
      <c r="F1679" t="n">
        <v>790</v>
      </c>
      <c r="G1679" s="30" t="n">
        <v>45420</v>
      </c>
      <c r="H1679" s="30" t="n">
        <v>45420</v>
      </c>
      <c r="I1679" s="30" t="n">
        <v>45420</v>
      </c>
      <c r="J1679" s="30" t="n">
        <v>45400</v>
      </c>
      <c r="K1679" s="30" t="n">
        <v>45400</v>
      </c>
      <c r="L1679" t="inlineStr">
        <is>
          <t>Boleto Bancário</t>
        </is>
      </c>
      <c r="M1679" t="inlineStr">
        <is>
          <t>DESPESAS GERAIS</t>
        </is>
      </c>
      <c r="N1679" t="inlineStr">
        <is>
          <t>MANUTENCAO EM GERAL</t>
        </is>
      </c>
      <c r="O1679" t="inlineStr">
        <is>
          <t>2024-19</t>
        </is>
      </c>
      <c r="P1679" t="inlineStr">
        <is>
          <t>Documentação Aprovada</t>
        </is>
      </c>
      <c r="Q1679" t="inlineStr">
        <is>
          <t>Aprovado Diretoria</t>
        </is>
      </c>
      <c r="R1679" t="inlineStr">
        <is>
          <t>Aprovado Caixa</t>
        </is>
      </c>
      <c r="S1679" t="inlineStr">
        <is>
          <t>Pago</t>
        </is>
      </c>
    </row>
    <row r="1680">
      <c r="A1680" t="n">
        <v>52710</v>
      </c>
      <c r="C1680" t="n">
        <v>115</v>
      </c>
      <c r="D1680" t="inlineStr">
        <is>
          <t>Riviera Bar</t>
        </is>
      </c>
      <c r="E1680" t="inlineStr">
        <is>
          <t>NOVA COMERCIAL DO PEIXE EIRELI</t>
        </is>
      </c>
      <c r="F1680" t="n">
        <v>450</v>
      </c>
      <c r="G1680" s="30" t="n">
        <v>45420</v>
      </c>
      <c r="H1680" s="30" t="n">
        <v>45420</v>
      </c>
      <c r="I1680" s="30" t="n">
        <v>45420</v>
      </c>
      <c r="J1680" s="30" t="n">
        <v>45406</v>
      </c>
      <c r="K1680" s="30" t="n">
        <v>45418</v>
      </c>
      <c r="L1680" t="inlineStr">
        <is>
          <t>Boleto Bancário</t>
        </is>
      </c>
      <c r="O1680" t="inlineStr">
        <is>
          <t>2024-19</t>
        </is>
      </c>
      <c r="P1680" t="inlineStr">
        <is>
          <t>Documentação Aprovada</t>
        </is>
      </c>
      <c r="Q1680" t="inlineStr">
        <is>
          <t>Aprovado Diretoria</t>
        </is>
      </c>
      <c r="R1680" t="inlineStr">
        <is>
          <t>Aprovado Caixa</t>
        </is>
      </c>
      <c r="S1680" t="inlineStr">
        <is>
          <t>Pago</t>
        </is>
      </c>
    </row>
    <row r="1681">
      <c r="A1681" t="n">
        <v>53161</v>
      </c>
      <c r="C1681" t="n">
        <v>115</v>
      </c>
      <c r="D1681" t="inlineStr">
        <is>
          <t>Riviera Bar</t>
        </is>
      </c>
      <c r="E1681" t="inlineStr">
        <is>
          <t>ZAHIL IMPORTADORA LTDA</t>
        </is>
      </c>
      <c r="F1681" t="n">
        <v>0</v>
      </c>
      <c r="G1681" s="30" t="n">
        <v>45420</v>
      </c>
      <c r="H1681" s="30" t="n"/>
      <c r="I1681" s="30" t="n">
        <v>45420</v>
      </c>
      <c r="J1681" s="30" t="n">
        <v>45420</v>
      </c>
      <c r="K1681" s="30" t="n">
        <v>45420</v>
      </c>
      <c r="L1681" t="inlineStr">
        <is>
          <t xml:space="preserve">Nota Bonificada </t>
        </is>
      </c>
      <c r="M1681" t="inlineStr">
        <is>
          <t>INSUMOS</t>
        </is>
      </c>
      <c r="N1681" t="inlineStr">
        <is>
          <t>BEBIDAS</t>
        </is>
      </c>
      <c r="O1681" t="inlineStr">
        <is>
          <t>2024-19</t>
        </is>
      </c>
      <c r="P1681" t="inlineStr">
        <is>
          <t>Documentação Aprovada</t>
        </is>
      </c>
      <c r="Q1681" t="inlineStr">
        <is>
          <t>Aprovado Diretoria</t>
        </is>
      </c>
      <c r="R1681" t="inlineStr">
        <is>
          <t>Aprovado Caixa</t>
        </is>
      </c>
      <c r="S1681" t="inlineStr">
        <is>
          <t>Pago</t>
        </is>
      </c>
    </row>
    <row r="1682">
      <c r="A1682" t="n">
        <v>53426</v>
      </c>
      <c r="C1682" t="n">
        <v>115</v>
      </c>
      <c r="D1682" t="inlineStr">
        <is>
          <t>Riviera Bar</t>
        </is>
      </c>
      <c r="E1682" t="inlineStr">
        <is>
          <t>PETTY CASH</t>
        </is>
      </c>
      <c r="F1682" t="n">
        <v>30</v>
      </c>
      <c r="G1682" s="30" t="n">
        <v>45420</v>
      </c>
      <c r="H1682" s="30" t="n"/>
      <c r="I1682" s="30" t="n">
        <v>45420</v>
      </c>
      <c r="J1682" s="30" t="n">
        <v>45420</v>
      </c>
      <c r="K1682" s="30" t="n">
        <v>45421</v>
      </c>
      <c r="L1682" t="inlineStr">
        <is>
          <t>Dinheiro em Espécie</t>
        </is>
      </c>
      <c r="M1682" t="inlineStr">
        <is>
          <t>UTILIDADES</t>
        </is>
      </c>
      <c r="N1682" t="inlineStr">
        <is>
          <t>UTENSILIOS</t>
        </is>
      </c>
      <c r="O1682" t="inlineStr">
        <is>
          <t>2024-19</t>
        </is>
      </c>
      <c r="P1682" t="inlineStr">
        <is>
          <t>Documentação Aprovada</t>
        </is>
      </c>
      <c r="Q1682" t="inlineStr">
        <is>
          <t>Aprovado Diretoria</t>
        </is>
      </c>
      <c r="R1682" t="inlineStr">
        <is>
          <t>Aprovado Caixa</t>
        </is>
      </c>
      <c r="S1682" t="inlineStr">
        <is>
          <t>Pago</t>
        </is>
      </c>
    </row>
    <row r="1683">
      <c r="A1683" t="n">
        <v>51453</v>
      </c>
      <c r="C1683" t="n">
        <v>115</v>
      </c>
      <c r="D1683" t="inlineStr">
        <is>
          <t>Riviera Bar</t>
        </is>
      </c>
      <c r="E1683" t="inlineStr">
        <is>
          <t>VILA LEOPOLDINA DISTRIBUIDORA DE ALIMENTOS LTDA</t>
        </is>
      </c>
      <c r="F1683" t="n">
        <v>437.27</v>
      </c>
      <c r="G1683" s="30" t="n">
        <v>45420</v>
      </c>
      <c r="H1683" s="30" t="n">
        <v>45420</v>
      </c>
      <c r="I1683" s="30" t="n">
        <v>45420</v>
      </c>
      <c r="J1683" s="30" t="n">
        <v>45406</v>
      </c>
      <c r="K1683" s="30" t="n">
        <v>45407</v>
      </c>
      <c r="L1683" t="inlineStr">
        <is>
          <t>Boleto Bancário</t>
        </is>
      </c>
      <c r="O1683" t="inlineStr">
        <is>
          <t>2024-19</t>
        </is>
      </c>
      <c r="P1683" t="inlineStr">
        <is>
          <t>Documentação Aprovada</t>
        </is>
      </c>
      <c r="Q1683" t="inlineStr">
        <is>
          <t>Aprovado Diretoria</t>
        </is>
      </c>
      <c r="R1683" t="inlineStr">
        <is>
          <t>Aprovado Caixa</t>
        </is>
      </c>
      <c r="S1683" t="inlineStr">
        <is>
          <t>Pago</t>
        </is>
      </c>
    </row>
    <row r="1684">
      <c r="A1684" t="n">
        <v>51467</v>
      </c>
      <c r="C1684" t="n">
        <v>115</v>
      </c>
      <c r="D1684" t="inlineStr">
        <is>
          <t>Riviera Bar</t>
        </is>
      </c>
      <c r="E1684" t="inlineStr">
        <is>
          <t>CIUFFI HORTIFRUTI EIRELI</t>
        </is>
      </c>
      <c r="F1684" t="n">
        <v>2079.89</v>
      </c>
      <c r="G1684" s="30" t="n">
        <v>45420</v>
      </c>
      <c r="H1684" s="30" t="n">
        <v>45420</v>
      </c>
      <c r="I1684" s="30" t="n">
        <v>45420</v>
      </c>
      <c r="J1684" s="30" t="n">
        <v>45407</v>
      </c>
      <c r="K1684" s="30" t="n">
        <v>45407</v>
      </c>
      <c r="L1684" t="inlineStr">
        <is>
          <t>Boleto Bancário</t>
        </is>
      </c>
      <c r="O1684" t="inlineStr">
        <is>
          <t>2024-19</t>
        </is>
      </c>
      <c r="P1684" t="inlineStr">
        <is>
          <t>Documentação Aprovada</t>
        </is>
      </c>
      <c r="Q1684" t="inlineStr">
        <is>
          <t>Aprovado Diretoria</t>
        </is>
      </c>
      <c r="R1684" t="inlineStr">
        <is>
          <t>Aprovado Caixa</t>
        </is>
      </c>
      <c r="S1684" t="inlineStr">
        <is>
          <t>Pago</t>
        </is>
      </c>
    </row>
    <row r="1685">
      <c r="A1685" t="n">
        <v>51628</v>
      </c>
      <c r="C1685" t="n">
        <v>115</v>
      </c>
      <c r="D1685" t="inlineStr">
        <is>
          <t>Riviera Bar</t>
        </is>
      </c>
      <c r="E1685" t="inlineStr">
        <is>
          <t>BB DISTRIBUIDORA DE CARNES LTDA</t>
        </is>
      </c>
      <c r="F1685" t="n">
        <v>3906.02</v>
      </c>
      <c r="G1685" s="30" t="n">
        <v>45420</v>
      </c>
      <c r="H1685" s="30" t="n">
        <v>45420</v>
      </c>
      <c r="I1685" s="30" t="n">
        <v>45420</v>
      </c>
      <c r="J1685" s="30" t="n">
        <v>45410</v>
      </c>
      <c r="K1685" s="30" t="n">
        <v>45410</v>
      </c>
      <c r="L1685" t="inlineStr">
        <is>
          <t>Boleto Bancário</t>
        </is>
      </c>
      <c r="O1685" t="inlineStr">
        <is>
          <t>2024-19</t>
        </is>
      </c>
      <c r="P1685" t="inlineStr">
        <is>
          <t>Documentação Aprovada</t>
        </is>
      </c>
      <c r="Q1685" t="inlineStr">
        <is>
          <t>Aprovado Diretoria</t>
        </is>
      </c>
      <c r="R1685" t="inlineStr">
        <is>
          <t>Aprovado Caixa</t>
        </is>
      </c>
      <c r="S1685" t="inlineStr">
        <is>
          <t>Pago</t>
        </is>
      </c>
    </row>
    <row r="1686">
      <c r="A1686" t="n">
        <v>52392</v>
      </c>
      <c r="C1686" t="n">
        <v>115</v>
      </c>
      <c r="D1686" t="inlineStr">
        <is>
          <t>Riviera Bar</t>
        </is>
      </c>
      <c r="E1686" t="inlineStr">
        <is>
          <t>MACHINE SERVICE LTDA</t>
        </is>
      </c>
      <c r="F1686" t="n">
        <v>7410</v>
      </c>
      <c r="G1686" s="30" t="n">
        <v>45420</v>
      </c>
      <c r="H1686" s="30" t="n">
        <v>45420</v>
      </c>
      <c r="I1686" s="30" t="n">
        <v>45420</v>
      </c>
      <c r="J1686" s="30" t="n">
        <v>45412</v>
      </c>
      <c r="K1686" s="30" t="n">
        <v>45415</v>
      </c>
      <c r="L1686" t="inlineStr">
        <is>
          <t>Transferência Bancária ou Pix</t>
        </is>
      </c>
      <c r="M1686" t="inlineStr">
        <is>
          <t>SERVICOS DE TERCEIROS</t>
        </is>
      </c>
      <c r="N1686" t="inlineStr">
        <is>
          <t>SERVICO DE SEGURANCA</t>
        </is>
      </c>
      <c r="O1686" t="inlineStr">
        <is>
          <t>2024-19</t>
        </is>
      </c>
      <c r="P1686" t="inlineStr">
        <is>
          <t>Documentação Aprovada</t>
        </is>
      </c>
      <c r="Q1686" t="inlineStr">
        <is>
          <t>Aprovado Diretoria</t>
        </is>
      </c>
      <c r="R1686" t="inlineStr">
        <is>
          <t>Aprovado Caixa</t>
        </is>
      </c>
      <c r="S1686" t="inlineStr">
        <is>
          <t>Pago</t>
        </is>
      </c>
    </row>
    <row r="1687">
      <c r="A1687" t="n">
        <v>52705</v>
      </c>
      <c r="C1687" t="n">
        <v>115</v>
      </c>
      <c r="D1687" t="inlineStr">
        <is>
          <t>Riviera Bar</t>
        </is>
      </c>
      <c r="E1687" t="inlineStr">
        <is>
          <t>ANDREIA SANTOS FREITAS DUARTE</t>
        </is>
      </c>
      <c r="F1687" t="n">
        <v>433.2</v>
      </c>
      <c r="G1687" s="30" t="n">
        <v>45420</v>
      </c>
      <c r="H1687" s="30" t="n">
        <v>45420</v>
      </c>
      <c r="I1687" s="30" t="n">
        <v>45420</v>
      </c>
      <c r="J1687" s="30" t="n">
        <v>45406</v>
      </c>
      <c r="K1687" s="30" t="n">
        <v>45418</v>
      </c>
      <c r="L1687" t="inlineStr">
        <is>
          <t>Boleto Bancário</t>
        </is>
      </c>
      <c r="O1687" t="inlineStr">
        <is>
          <t>2024-19</t>
        </is>
      </c>
      <c r="P1687" t="inlineStr">
        <is>
          <t>Documentação Aprovada</t>
        </is>
      </c>
      <c r="Q1687" t="inlineStr">
        <is>
          <t>Aprovado Diretoria</t>
        </is>
      </c>
      <c r="R1687" t="inlineStr">
        <is>
          <t>Aprovado Caixa</t>
        </is>
      </c>
      <c r="S1687" t="inlineStr">
        <is>
          <t>Pago</t>
        </is>
      </c>
    </row>
    <row r="1688">
      <c r="A1688" t="n">
        <v>52791</v>
      </c>
      <c r="C1688" t="n">
        <v>115</v>
      </c>
      <c r="D1688" t="inlineStr">
        <is>
          <t>Riviera Bar</t>
        </is>
      </c>
      <c r="E1688" t="inlineStr">
        <is>
          <t>FRANCISCO DAS CHAGAS CUNHA MENESES</t>
        </is>
      </c>
      <c r="F1688" t="n">
        <v>1128.29</v>
      </c>
      <c r="G1688" s="30" t="n">
        <v>45419</v>
      </c>
      <c r="H1688" s="30" t="n">
        <v>45419</v>
      </c>
      <c r="I1688" s="30" t="n">
        <v>45419</v>
      </c>
      <c r="J1688" s="30" t="n">
        <v>45412</v>
      </c>
      <c r="K1688" s="30" t="n"/>
      <c r="M1688" t="inlineStr">
        <is>
          <t>MAO DE OBRA FIXA/ TEMPORARIOS</t>
        </is>
      </c>
      <c r="N1688" t="inlineStr">
        <is>
          <t>SALARIOS</t>
        </is>
      </c>
      <c r="O1688" t="inlineStr">
        <is>
          <t>2024-19</t>
        </is>
      </c>
      <c r="P1688" t="inlineStr">
        <is>
          <t>Documentação Aprovada</t>
        </is>
      </c>
      <c r="Q1688" t="inlineStr">
        <is>
          <t>Aprovado Diretoria</t>
        </is>
      </c>
      <c r="R1688" t="inlineStr">
        <is>
          <t>Aprovado Caixa</t>
        </is>
      </c>
      <c r="S1688" t="inlineStr">
        <is>
          <t>Pago</t>
        </is>
      </c>
    </row>
    <row r="1689">
      <c r="A1689" t="n">
        <v>52792</v>
      </c>
      <c r="C1689" t="n">
        <v>115</v>
      </c>
      <c r="D1689" t="inlineStr">
        <is>
          <t>Riviera Bar</t>
        </is>
      </c>
      <c r="E1689" t="inlineStr">
        <is>
          <t>LUCILENE DE SOUZA ROCHA</t>
        </is>
      </c>
      <c r="F1689" t="n">
        <v>2544.1</v>
      </c>
      <c r="G1689" s="30" t="n">
        <v>45419</v>
      </c>
      <c r="H1689" s="30" t="n">
        <v>45419</v>
      </c>
      <c r="I1689" s="30" t="n">
        <v>45419</v>
      </c>
      <c r="J1689" s="30" t="n">
        <v>45412</v>
      </c>
      <c r="K1689" s="30" t="n"/>
      <c r="M1689" t="inlineStr">
        <is>
          <t>MAO DE OBRA FIXA/ TEMPORARIOS</t>
        </is>
      </c>
      <c r="N1689" t="inlineStr">
        <is>
          <t>SALARIOS</t>
        </is>
      </c>
      <c r="O1689" t="inlineStr">
        <is>
          <t>2024-19</t>
        </is>
      </c>
      <c r="P1689" t="inlineStr">
        <is>
          <t>Documentação Aprovada</t>
        </is>
      </c>
      <c r="Q1689" t="inlineStr">
        <is>
          <t>Aprovado Diretoria</t>
        </is>
      </c>
      <c r="R1689" t="inlineStr">
        <is>
          <t>Aprovado Caixa</t>
        </is>
      </c>
      <c r="S1689" t="inlineStr">
        <is>
          <t>Pago</t>
        </is>
      </c>
    </row>
    <row r="1690">
      <c r="A1690" t="n">
        <v>52793</v>
      </c>
      <c r="C1690" t="n">
        <v>115</v>
      </c>
      <c r="D1690" t="inlineStr">
        <is>
          <t>Riviera Bar</t>
        </is>
      </c>
      <c r="E1690" t="inlineStr">
        <is>
          <t>ORNELLA BOULHOSSA DE MELLO</t>
        </is>
      </c>
      <c r="F1690" t="n">
        <v>4175.65</v>
      </c>
      <c r="G1690" s="30" t="n">
        <v>45419</v>
      </c>
      <c r="H1690" s="30" t="n">
        <v>45419</v>
      </c>
      <c r="I1690" s="30" t="n">
        <v>45419</v>
      </c>
      <c r="J1690" s="30" t="n">
        <v>45412</v>
      </c>
      <c r="K1690" s="30" t="n"/>
      <c r="M1690" t="inlineStr">
        <is>
          <t>MAO DE OBRA FIXA/ TEMPORARIOS</t>
        </is>
      </c>
      <c r="N1690" t="inlineStr">
        <is>
          <t>SALARIOS</t>
        </is>
      </c>
      <c r="O1690" t="inlineStr">
        <is>
          <t>2024-19</t>
        </is>
      </c>
      <c r="P1690" t="inlineStr">
        <is>
          <t>Documentação Aprovada</t>
        </is>
      </c>
      <c r="Q1690" t="inlineStr">
        <is>
          <t>Aprovado Diretoria</t>
        </is>
      </c>
      <c r="R1690" t="inlineStr">
        <is>
          <t>Aprovado Caixa</t>
        </is>
      </c>
      <c r="S1690" t="inlineStr">
        <is>
          <t>Pago</t>
        </is>
      </c>
    </row>
    <row r="1691">
      <c r="A1691" t="n">
        <v>52794</v>
      </c>
      <c r="C1691" t="n">
        <v>115</v>
      </c>
      <c r="D1691" t="inlineStr">
        <is>
          <t>Riviera Bar</t>
        </is>
      </c>
      <c r="E1691" t="inlineStr">
        <is>
          <t>PERCEU SANTOS DOMINGOS</t>
        </is>
      </c>
      <c r="F1691" t="n">
        <v>905.45</v>
      </c>
      <c r="G1691" s="30" t="n">
        <v>45419</v>
      </c>
      <c r="H1691" s="30" t="n">
        <v>45419</v>
      </c>
      <c r="I1691" s="30" t="n">
        <v>45419</v>
      </c>
      <c r="J1691" s="30" t="n">
        <v>45412</v>
      </c>
      <c r="K1691" s="30" t="n"/>
      <c r="M1691" t="inlineStr">
        <is>
          <t>MAO DE OBRA FIXA/ TEMPORARIOS</t>
        </is>
      </c>
      <c r="N1691" t="inlineStr">
        <is>
          <t>SALARIOS</t>
        </is>
      </c>
      <c r="O1691" t="inlineStr">
        <is>
          <t>2024-19</t>
        </is>
      </c>
      <c r="P1691" t="inlineStr">
        <is>
          <t>Documentação Aprovada</t>
        </is>
      </c>
      <c r="Q1691" t="inlineStr">
        <is>
          <t>Aprovado Diretoria</t>
        </is>
      </c>
      <c r="R1691" t="inlineStr">
        <is>
          <t>Aprovado Caixa</t>
        </is>
      </c>
      <c r="S1691" t="inlineStr">
        <is>
          <t>Pago</t>
        </is>
      </c>
    </row>
    <row r="1692">
      <c r="A1692" t="n">
        <v>52795</v>
      </c>
      <c r="C1692" t="n">
        <v>115</v>
      </c>
      <c r="D1692" t="inlineStr">
        <is>
          <t>Riviera Bar</t>
        </is>
      </c>
      <c r="E1692" t="inlineStr">
        <is>
          <t>RODRIGO SANTOS ROCHA</t>
        </is>
      </c>
      <c r="F1692" t="n">
        <v>2669.47</v>
      </c>
      <c r="G1692" s="30" t="n">
        <v>45419</v>
      </c>
      <c r="H1692" s="30" t="n">
        <v>45419</v>
      </c>
      <c r="I1692" s="30" t="n">
        <v>45419</v>
      </c>
      <c r="J1692" s="30" t="n">
        <v>45412</v>
      </c>
      <c r="K1692" s="30" t="n"/>
      <c r="M1692" t="inlineStr">
        <is>
          <t>MAO DE OBRA FIXA/ TEMPORARIOS</t>
        </is>
      </c>
      <c r="N1692" t="inlineStr">
        <is>
          <t>SALARIOS</t>
        </is>
      </c>
      <c r="O1692" t="inlineStr">
        <is>
          <t>2024-19</t>
        </is>
      </c>
      <c r="P1692" t="inlineStr">
        <is>
          <t>Documentação Aprovada</t>
        </is>
      </c>
      <c r="Q1692" t="inlineStr">
        <is>
          <t>Aprovado Diretoria</t>
        </is>
      </c>
      <c r="R1692" t="inlineStr">
        <is>
          <t>Aprovado Caixa</t>
        </is>
      </c>
      <c r="S1692" t="inlineStr">
        <is>
          <t>Pago</t>
        </is>
      </c>
    </row>
    <row r="1693">
      <c r="A1693" t="n">
        <v>52796</v>
      </c>
      <c r="C1693" t="n">
        <v>115</v>
      </c>
      <c r="D1693" t="inlineStr">
        <is>
          <t>Riviera Bar</t>
        </is>
      </c>
      <c r="E1693" t="inlineStr">
        <is>
          <t>WANDERSON MENEZES PIRES</t>
        </is>
      </c>
      <c r="F1693" t="n">
        <v>2718.03</v>
      </c>
      <c r="G1693" s="30" t="n">
        <v>45419</v>
      </c>
      <c r="H1693" s="30" t="n">
        <v>45419</v>
      </c>
      <c r="I1693" s="30" t="n">
        <v>45419</v>
      </c>
      <c r="J1693" s="30" t="n">
        <v>45412</v>
      </c>
      <c r="K1693" s="30" t="n"/>
      <c r="M1693" t="inlineStr">
        <is>
          <t>MAO DE OBRA FIXA/ TEMPORARIOS</t>
        </is>
      </c>
      <c r="N1693" t="inlineStr">
        <is>
          <t>SALARIOS</t>
        </is>
      </c>
      <c r="O1693" t="inlineStr">
        <is>
          <t>2024-19</t>
        </is>
      </c>
      <c r="P1693" t="inlineStr">
        <is>
          <t>Documentação Aprovada</t>
        </is>
      </c>
      <c r="Q1693" t="inlineStr">
        <is>
          <t>Aprovado Diretoria</t>
        </is>
      </c>
      <c r="R1693" t="inlineStr">
        <is>
          <t>Aprovado Caixa</t>
        </is>
      </c>
      <c r="S1693" t="inlineStr">
        <is>
          <t>Pago</t>
        </is>
      </c>
    </row>
    <row r="1694">
      <c r="A1694" t="n">
        <v>52802</v>
      </c>
      <c r="C1694" t="n">
        <v>115</v>
      </c>
      <c r="D1694" t="inlineStr">
        <is>
          <t>Riviera Bar</t>
        </is>
      </c>
      <c r="E1694" t="inlineStr">
        <is>
          <t>ALEXSANDER ELIAS ALVES</t>
        </is>
      </c>
      <c r="F1694" t="n">
        <v>2473.23</v>
      </c>
      <c r="G1694" s="30" t="n">
        <v>45419</v>
      </c>
      <c r="H1694" s="30" t="n">
        <v>45419</v>
      </c>
      <c r="I1694" s="30" t="n">
        <v>45419</v>
      </c>
      <c r="J1694" s="30" t="n">
        <v>45412</v>
      </c>
      <c r="K1694" s="30" t="n"/>
      <c r="M1694" t="inlineStr">
        <is>
          <t>MAO DE OBRA FIXA/ TEMPORARIOS</t>
        </is>
      </c>
      <c r="N1694" t="inlineStr">
        <is>
          <t>SALARIOS</t>
        </is>
      </c>
      <c r="O1694" t="inlineStr">
        <is>
          <t>2024-19</t>
        </is>
      </c>
      <c r="P1694" t="inlineStr">
        <is>
          <t>Documentação Aprovada</t>
        </is>
      </c>
      <c r="Q1694" t="inlineStr">
        <is>
          <t>Aprovado Diretoria</t>
        </is>
      </c>
      <c r="R1694" t="inlineStr">
        <is>
          <t>Aprovado Caixa</t>
        </is>
      </c>
      <c r="S1694" t="inlineStr">
        <is>
          <t>Pago</t>
        </is>
      </c>
    </row>
    <row r="1695">
      <c r="A1695" t="n">
        <v>52803</v>
      </c>
      <c r="C1695" t="n">
        <v>115</v>
      </c>
      <c r="D1695" t="inlineStr">
        <is>
          <t>Riviera Bar</t>
        </is>
      </c>
      <c r="E1695" t="inlineStr">
        <is>
          <t>ANTONIO BARROSO DE OLIVEIRA</t>
        </is>
      </c>
      <c r="F1695" t="n">
        <v>3068.91</v>
      </c>
      <c r="G1695" s="30" t="n">
        <v>45419</v>
      </c>
      <c r="H1695" s="30" t="n">
        <v>45419</v>
      </c>
      <c r="I1695" s="30" t="n">
        <v>45419</v>
      </c>
      <c r="J1695" s="30" t="n">
        <v>45412</v>
      </c>
      <c r="K1695" s="30" t="n"/>
      <c r="M1695" t="inlineStr">
        <is>
          <t>MAO DE OBRA FIXA/ TEMPORARIOS</t>
        </is>
      </c>
      <c r="N1695" t="inlineStr">
        <is>
          <t>SALARIOS</t>
        </is>
      </c>
      <c r="O1695" t="inlineStr">
        <is>
          <t>2024-19</t>
        </is>
      </c>
      <c r="P1695" t="inlineStr">
        <is>
          <t>Documentação Aprovada</t>
        </is>
      </c>
      <c r="Q1695" t="inlineStr">
        <is>
          <t>Aprovado Diretoria</t>
        </is>
      </c>
      <c r="R1695" t="inlineStr">
        <is>
          <t>Aprovado Caixa</t>
        </is>
      </c>
      <c r="S1695" t="inlineStr">
        <is>
          <t>Pago</t>
        </is>
      </c>
    </row>
    <row r="1696">
      <c r="A1696" t="n">
        <v>52804</v>
      </c>
      <c r="C1696" t="n">
        <v>115</v>
      </c>
      <c r="D1696" t="inlineStr">
        <is>
          <t>Riviera Bar</t>
        </is>
      </c>
      <c r="E1696" t="inlineStr">
        <is>
          <t>ANTONIO RAIMUNDO LOPES LIMA</t>
        </is>
      </c>
      <c r="F1696" t="n">
        <v>3493.8</v>
      </c>
      <c r="G1696" s="30" t="n">
        <v>45419</v>
      </c>
      <c r="H1696" s="30" t="n">
        <v>45419</v>
      </c>
      <c r="I1696" s="30" t="n">
        <v>45419</v>
      </c>
      <c r="J1696" s="30" t="n">
        <v>45412</v>
      </c>
      <c r="K1696" s="30" t="n"/>
      <c r="M1696" t="inlineStr">
        <is>
          <t>MAO DE OBRA FIXA/ TEMPORARIOS</t>
        </is>
      </c>
      <c r="N1696" t="inlineStr">
        <is>
          <t>SALARIOS</t>
        </is>
      </c>
      <c r="O1696" t="inlineStr">
        <is>
          <t>2024-19</t>
        </is>
      </c>
      <c r="P1696" t="inlineStr">
        <is>
          <t>Documentação Aprovada</t>
        </is>
      </c>
      <c r="Q1696" t="inlineStr">
        <is>
          <t>Aprovado Diretoria</t>
        </is>
      </c>
      <c r="R1696" t="inlineStr">
        <is>
          <t>Aprovado Caixa</t>
        </is>
      </c>
      <c r="S1696" t="inlineStr">
        <is>
          <t>Pago</t>
        </is>
      </c>
    </row>
    <row r="1697">
      <c r="A1697" t="n">
        <v>52805</v>
      </c>
      <c r="C1697" t="n">
        <v>115</v>
      </c>
      <c r="D1697" t="inlineStr">
        <is>
          <t>Riviera Bar</t>
        </is>
      </c>
      <c r="E1697" t="inlineStr">
        <is>
          <t>ARIANA SOUZA DE OLIVEIRA</t>
        </is>
      </c>
      <c r="F1697" t="n">
        <v>3652.26</v>
      </c>
      <c r="G1697" s="30" t="n">
        <v>45419</v>
      </c>
      <c r="H1697" s="30" t="n">
        <v>45419</v>
      </c>
      <c r="I1697" s="30" t="n">
        <v>45419</v>
      </c>
      <c r="J1697" s="30" t="n">
        <v>45412</v>
      </c>
      <c r="K1697" s="30" t="n"/>
      <c r="M1697" t="inlineStr">
        <is>
          <t>MAO DE OBRA FIXA/ TEMPORARIOS</t>
        </is>
      </c>
      <c r="N1697" t="inlineStr">
        <is>
          <t>SALARIOS</t>
        </is>
      </c>
      <c r="O1697" t="inlineStr">
        <is>
          <t>2024-19</t>
        </is>
      </c>
      <c r="P1697" t="inlineStr">
        <is>
          <t>Documentação Aprovada</t>
        </is>
      </c>
      <c r="Q1697" t="inlineStr">
        <is>
          <t>Aprovado Diretoria</t>
        </is>
      </c>
      <c r="R1697" t="inlineStr">
        <is>
          <t>Aprovado Caixa</t>
        </is>
      </c>
      <c r="S1697" t="inlineStr">
        <is>
          <t>Pago</t>
        </is>
      </c>
    </row>
    <row r="1698">
      <c r="A1698" t="n">
        <v>52806</v>
      </c>
      <c r="C1698" t="n">
        <v>115</v>
      </c>
      <c r="D1698" t="inlineStr">
        <is>
          <t>Riviera Bar</t>
        </is>
      </c>
      <c r="E1698" t="inlineStr">
        <is>
          <t>BRUNO JOSE RIBEIRO DE JESUS</t>
        </is>
      </c>
      <c r="F1698" t="n">
        <v>3879.48</v>
      </c>
      <c r="G1698" s="30" t="n">
        <v>45419</v>
      </c>
      <c r="H1698" s="30" t="n">
        <v>45419</v>
      </c>
      <c r="I1698" s="30" t="n">
        <v>45419</v>
      </c>
      <c r="J1698" s="30" t="n">
        <v>45412</v>
      </c>
      <c r="K1698" s="30" t="n"/>
      <c r="M1698" t="inlineStr">
        <is>
          <t>MAO DE OBRA FIXA/ TEMPORARIOS</t>
        </is>
      </c>
      <c r="N1698" t="inlineStr">
        <is>
          <t>SALARIOS</t>
        </is>
      </c>
      <c r="O1698" t="inlineStr">
        <is>
          <t>2024-19</t>
        </is>
      </c>
      <c r="P1698" t="inlineStr">
        <is>
          <t>Documentação Aprovada</t>
        </is>
      </c>
      <c r="Q1698" t="inlineStr">
        <is>
          <t>Aprovado Diretoria</t>
        </is>
      </c>
      <c r="R1698" t="inlineStr">
        <is>
          <t>Aprovado Caixa</t>
        </is>
      </c>
      <c r="S1698" t="inlineStr">
        <is>
          <t>Pago</t>
        </is>
      </c>
    </row>
    <row r="1699">
      <c r="A1699" t="n">
        <v>52807</v>
      </c>
      <c r="C1699" t="n">
        <v>115</v>
      </c>
      <c r="D1699" t="inlineStr">
        <is>
          <t>Riviera Bar</t>
        </is>
      </c>
      <c r="E1699" t="inlineStr">
        <is>
          <t>CAIO HENRIQUE ROCHA LIMA</t>
        </is>
      </c>
      <c r="F1699" t="n">
        <v>3253.51</v>
      </c>
      <c r="G1699" s="30" t="n">
        <v>45419</v>
      </c>
      <c r="H1699" s="30" t="n">
        <v>45419</v>
      </c>
      <c r="I1699" s="30" t="n">
        <v>45419</v>
      </c>
      <c r="J1699" s="30" t="n">
        <v>45412</v>
      </c>
      <c r="K1699" s="30" t="n"/>
      <c r="M1699" t="inlineStr">
        <is>
          <t>MAO DE OBRA FIXA/ TEMPORARIOS</t>
        </is>
      </c>
      <c r="N1699" t="inlineStr">
        <is>
          <t>SALARIOS</t>
        </is>
      </c>
      <c r="O1699" t="inlineStr">
        <is>
          <t>2024-19</t>
        </is>
      </c>
      <c r="P1699" t="inlineStr">
        <is>
          <t>Documentação Aprovada</t>
        </is>
      </c>
      <c r="Q1699" t="inlineStr">
        <is>
          <t>Aprovado Diretoria</t>
        </is>
      </c>
      <c r="R1699" t="inlineStr">
        <is>
          <t>Aprovado Caixa</t>
        </is>
      </c>
      <c r="S1699" t="inlineStr">
        <is>
          <t>Pago</t>
        </is>
      </c>
    </row>
    <row r="1700">
      <c r="A1700" t="n">
        <v>52808</v>
      </c>
      <c r="C1700" t="n">
        <v>115</v>
      </c>
      <c r="D1700" t="inlineStr">
        <is>
          <t>Riviera Bar</t>
        </is>
      </c>
      <c r="E1700" t="inlineStr">
        <is>
          <t>CIBELE ELAINE SOUSA</t>
        </is>
      </c>
      <c r="F1700" t="n">
        <v>3653.86</v>
      </c>
      <c r="G1700" s="30" t="n">
        <v>45419</v>
      </c>
      <c r="H1700" s="30" t="n">
        <v>45419</v>
      </c>
      <c r="I1700" s="30" t="n">
        <v>45419</v>
      </c>
      <c r="J1700" s="30" t="n">
        <v>45412</v>
      </c>
      <c r="K1700" s="30" t="n"/>
      <c r="M1700" t="inlineStr">
        <is>
          <t>MAO DE OBRA FIXA/ TEMPORARIOS</t>
        </is>
      </c>
      <c r="N1700" t="inlineStr">
        <is>
          <t>SALARIOS</t>
        </is>
      </c>
      <c r="O1700" t="inlineStr">
        <is>
          <t>2024-19</t>
        </is>
      </c>
      <c r="P1700" t="inlineStr">
        <is>
          <t>Documentação Aprovada</t>
        </is>
      </c>
      <c r="Q1700" t="inlineStr">
        <is>
          <t>Aprovado Diretoria</t>
        </is>
      </c>
      <c r="R1700" t="inlineStr">
        <is>
          <t>Aprovado Caixa</t>
        </is>
      </c>
      <c r="S1700" t="inlineStr">
        <is>
          <t>Pago</t>
        </is>
      </c>
    </row>
    <row r="1701">
      <c r="A1701" t="n">
        <v>52809</v>
      </c>
      <c r="C1701" t="n">
        <v>115</v>
      </c>
      <c r="D1701" t="inlineStr">
        <is>
          <t>Riviera Bar</t>
        </is>
      </c>
      <c r="E1701" t="inlineStr">
        <is>
          <t>CICERO DURVAL DA SILVA</t>
        </is>
      </c>
      <c r="F1701" t="n">
        <v>3395.65</v>
      </c>
      <c r="G1701" s="30" t="n">
        <v>45419</v>
      </c>
      <c r="H1701" s="30" t="n">
        <v>45419</v>
      </c>
      <c r="I1701" s="30" t="n">
        <v>45419</v>
      </c>
      <c r="J1701" s="30" t="n">
        <v>45412</v>
      </c>
      <c r="K1701" s="30" t="n"/>
      <c r="M1701" t="inlineStr">
        <is>
          <t>MAO DE OBRA FIXA/ TEMPORARIOS</t>
        </is>
      </c>
      <c r="N1701" t="inlineStr">
        <is>
          <t>SALARIOS</t>
        </is>
      </c>
      <c r="O1701" t="inlineStr">
        <is>
          <t>2024-19</t>
        </is>
      </c>
      <c r="P1701" t="inlineStr">
        <is>
          <t>Documentação Aprovada</t>
        </is>
      </c>
      <c r="Q1701" t="inlineStr">
        <is>
          <t>Aprovado Diretoria</t>
        </is>
      </c>
      <c r="R1701" t="inlineStr">
        <is>
          <t>Aprovado Caixa</t>
        </is>
      </c>
      <c r="S1701" t="inlineStr">
        <is>
          <t>Pago</t>
        </is>
      </c>
    </row>
    <row r="1702">
      <c r="A1702" t="n">
        <v>52810</v>
      </c>
      <c r="C1702" t="n">
        <v>115</v>
      </c>
      <c r="D1702" t="inlineStr">
        <is>
          <t>Riviera Bar</t>
        </is>
      </c>
      <c r="E1702" t="inlineStr">
        <is>
          <t>CLAUDIO ROBERTO MEDEIROS CABRAL JUNIOR</t>
        </is>
      </c>
      <c r="F1702" t="n">
        <v>4085.67</v>
      </c>
      <c r="G1702" s="30" t="n">
        <v>45419</v>
      </c>
      <c r="H1702" s="30" t="n">
        <v>45419</v>
      </c>
      <c r="I1702" s="30" t="n">
        <v>45419</v>
      </c>
      <c r="J1702" s="30" t="n">
        <v>45412</v>
      </c>
      <c r="K1702" s="30" t="n"/>
      <c r="M1702" t="inlineStr">
        <is>
          <t>MAO DE OBRA FIXA/ TEMPORARIOS</t>
        </is>
      </c>
      <c r="N1702" t="inlineStr">
        <is>
          <t>SALARIOS</t>
        </is>
      </c>
      <c r="O1702" t="inlineStr">
        <is>
          <t>2024-19</t>
        </is>
      </c>
      <c r="P1702" t="inlineStr">
        <is>
          <t>Documentação Aprovada</t>
        </is>
      </c>
      <c r="Q1702" t="inlineStr">
        <is>
          <t>Aprovado Diretoria</t>
        </is>
      </c>
      <c r="R1702" t="inlineStr">
        <is>
          <t>Aprovado Caixa</t>
        </is>
      </c>
      <c r="S1702" t="inlineStr">
        <is>
          <t>Pago</t>
        </is>
      </c>
    </row>
    <row r="1703">
      <c r="A1703" t="n">
        <v>52811</v>
      </c>
      <c r="C1703" t="n">
        <v>115</v>
      </c>
      <c r="D1703" t="inlineStr">
        <is>
          <t>Riviera Bar</t>
        </is>
      </c>
      <c r="E1703" t="inlineStr">
        <is>
          <t>CLAYTON VICENTE MORAES SANTOS</t>
        </is>
      </c>
      <c r="F1703" t="n">
        <v>2478.25</v>
      </c>
      <c r="G1703" s="30" t="n">
        <v>45419</v>
      </c>
      <c r="H1703" s="30" t="n">
        <v>45419</v>
      </c>
      <c r="I1703" s="30" t="n">
        <v>45419</v>
      </c>
      <c r="J1703" s="30" t="n">
        <v>45412</v>
      </c>
      <c r="K1703" s="30" t="n"/>
      <c r="M1703" t="inlineStr">
        <is>
          <t>MAO DE OBRA FIXA/ TEMPORARIOS</t>
        </is>
      </c>
      <c r="N1703" t="inlineStr">
        <is>
          <t>SALARIOS</t>
        </is>
      </c>
      <c r="O1703" t="inlineStr">
        <is>
          <t>2024-19</t>
        </is>
      </c>
      <c r="P1703" t="inlineStr">
        <is>
          <t>Documentação Aprovada</t>
        </is>
      </c>
      <c r="Q1703" t="inlineStr">
        <is>
          <t>Aprovado Diretoria</t>
        </is>
      </c>
      <c r="R1703" t="inlineStr">
        <is>
          <t>Aprovado Caixa</t>
        </is>
      </c>
      <c r="S1703" t="inlineStr">
        <is>
          <t>Pago</t>
        </is>
      </c>
    </row>
    <row r="1704">
      <c r="A1704" t="n">
        <v>52812</v>
      </c>
      <c r="C1704" t="n">
        <v>115</v>
      </c>
      <c r="D1704" t="inlineStr">
        <is>
          <t>Riviera Bar</t>
        </is>
      </c>
      <c r="E1704" t="inlineStr">
        <is>
          <t>DANIEL DE MELO LIMA</t>
        </is>
      </c>
      <c r="F1704" t="n">
        <v>4966.66</v>
      </c>
      <c r="G1704" s="30" t="n">
        <v>45419</v>
      </c>
      <c r="H1704" s="30" t="n">
        <v>45419</v>
      </c>
      <c r="I1704" s="30" t="n">
        <v>45419</v>
      </c>
      <c r="J1704" s="30" t="n">
        <v>45412</v>
      </c>
      <c r="K1704" s="30" t="n"/>
      <c r="M1704" t="inlineStr">
        <is>
          <t>MAO DE OBRA FIXA/ TEMPORARIOS</t>
        </is>
      </c>
      <c r="N1704" t="inlineStr">
        <is>
          <t>SALARIOS</t>
        </is>
      </c>
      <c r="O1704" t="inlineStr">
        <is>
          <t>2024-19</t>
        </is>
      </c>
      <c r="P1704" t="inlineStr">
        <is>
          <t>Documentação Aprovada</t>
        </is>
      </c>
      <c r="Q1704" t="inlineStr">
        <is>
          <t>Aprovado Diretoria</t>
        </is>
      </c>
      <c r="R1704" t="inlineStr">
        <is>
          <t>Aprovado Caixa</t>
        </is>
      </c>
      <c r="S1704" t="inlineStr">
        <is>
          <t>Pago</t>
        </is>
      </c>
    </row>
    <row r="1705">
      <c r="A1705" t="n">
        <v>52813</v>
      </c>
      <c r="C1705" t="n">
        <v>115</v>
      </c>
      <c r="D1705" t="inlineStr">
        <is>
          <t>Riviera Bar</t>
        </is>
      </c>
      <c r="E1705" t="inlineStr">
        <is>
          <t>DANIELE BISO</t>
        </is>
      </c>
      <c r="F1705" t="n">
        <v>3654.49</v>
      </c>
      <c r="G1705" s="30" t="n">
        <v>45419</v>
      </c>
      <c r="H1705" s="30" t="n">
        <v>45419</v>
      </c>
      <c r="I1705" s="30" t="n">
        <v>45419</v>
      </c>
      <c r="J1705" s="30" t="n">
        <v>45412</v>
      </c>
      <c r="K1705" s="30" t="n"/>
      <c r="M1705" t="inlineStr">
        <is>
          <t>MAO DE OBRA FIXA/ TEMPORARIOS</t>
        </is>
      </c>
      <c r="N1705" t="inlineStr">
        <is>
          <t>SALARIOS</t>
        </is>
      </c>
      <c r="O1705" t="inlineStr">
        <is>
          <t>2024-19</t>
        </is>
      </c>
      <c r="P1705" t="inlineStr">
        <is>
          <t>Documentação Aprovada</t>
        </is>
      </c>
      <c r="Q1705" t="inlineStr">
        <is>
          <t>Aprovado Diretoria</t>
        </is>
      </c>
      <c r="R1705" t="inlineStr">
        <is>
          <t>Aprovado Caixa</t>
        </is>
      </c>
      <c r="S1705" t="inlineStr">
        <is>
          <t>Pago</t>
        </is>
      </c>
    </row>
    <row r="1706">
      <c r="A1706" t="n">
        <v>52814</v>
      </c>
      <c r="C1706" t="n">
        <v>115</v>
      </c>
      <c r="D1706" t="inlineStr">
        <is>
          <t>Riviera Bar</t>
        </is>
      </c>
      <c r="E1706" t="inlineStr">
        <is>
          <t>EDGAR AVELINO DE SOUZA</t>
        </is>
      </c>
      <c r="F1706" t="n">
        <v>2076.5</v>
      </c>
      <c r="G1706" s="30" t="n">
        <v>45419</v>
      </c>
      <c r="H1706" s="30" t="n">
        <v>45419</v>
      </c>
      <c r="I1706" s="30" t="n">
        <v>45419</v>
      </c>
      <c r="J1706" s="30" t="n">
        <v>45412</v>
      </c>
      <c r="K1706" s="30" t="n"/>
      <c r="M1706" t="inlineStr">
        <is>
          <t>MAO DE OBRA FIXA/ TEMPORARIOS</t>
        </is>
      </c>
      <c r="N1706" t="inlineStr">
        <is>
          <t>SALARIOS</t>
        </is>
      </c>
      <c r="O1706" t="inlineStr">
        <is>
          <t>2024-19</t>
        </is>
      </c>
      <c r="P1706" t="inlineStr">
        <is>
          <t>Documentação Aprovada</t>
        </is>
      </c>
      <c r="Q1706" t="inlineStr">
        <is>
          <t>Aprovado Diretoria</t>
        </is>
      </c>
      <c r="R1706" t="inlineStr">
        <is>
          <t>Aprovado Caixa</t>
        </is>
      </c>
      <c r="S1706" t="inlineStr">
        <is>
          <t>Pago</t>
        </is>
      </c>
    </row>
    <row r="1707">
      <c r="A1707" t="n">
        <v>52815</v>
      </c>
      <c r="C1707" t="n">
        <v>115</v>
      </c>
      <c r="D1707" t="inlineStr">
        <is>
          <t>Riviera Bar</t>
        </is>
      </c>
      <c r="E1707" t="inlineStr">
        <is>
          <t>EMERSON ALVES DA SILVA</t>
        </is>
      </c>
      <c r="F1707" t="n">
        <v>2928.62</v>
      </c>
      <c r="G1707" s="30" t="n">
        <v>45419</v>
      </c>
      <c r="H1707" s="30" t="n">
        <v>45419</v>
      </c>
      <c r="I1707" s="30" t="n">
        <v>45419</v>
      </c>
      <c r="J1707" s="30" t="n">
        <v>45412</v>
      </c>
      <c r="K1707" s="30" t="n"/>
      <c r="M1707" t="inlineStr">
        <is>
          <t>MAO DE OBRA FIXA/ TEMPORARIOS</t>
        </is>
      </c>
      <c r="N1707" t="inlineStr">
        <is>
          <t>SALARIOS</t>
        </is>
      </c>
      <c r="O1707" t="inlineStr">
        <is>
          <t>2024-19</t>
        </is>
      </c>
      <c r="P1707" t="inlineStr">
        <is>
          <t>Documentação Aprovada</t>
        </is>
      </c>
      <c r="Q1707" t="inlineStr">
        <is>
          <t>Aprovado Diretoria</t>
        </is>
      </c>
      <c r="R1707" t="inlineStr">
        <is>
          <t>Aprovado Caixa</t>
        </is>
      </c>
      <c r="S1707" t="inlineStr">
        <is>
          <t>Pago</t>
        </is>
      </c>
    </row>
    <row r="1708">
      <c r="A1708" t="n">
        <v>52816</v>
      </c>
      <c r="C1708" t="n">
        <v>115</v>
      </c>
      <c r="D1708" t="inlineStr">
        <is>
          <t>Riviera Bar</t>
        </is>
      </c>
      <c r="E1708" t="inlineStr">
        <is>
          <t>EMERSON PEREIRA DA SILVA</t>
        </is>
      </c>
      <c r="F1708" t="n">
        <v>3068.91</v>
      </c>
      <c r="G1708" s="30" t="n">
        <v>45419</v>
      </c>
      <c r="H1708" s="30" t="n">
        <v>45419</v>
      </c>
      <c r="I1708" s="30" t="n">
        <v>45419</v>
      </c>
      <c r="J1708" s="30" t="n">
        <v>45412</v>
      </c>
      <c r="K1708" s="30" t="n"/>
      <c r="M1708" t="inlineStr">
        <is>
          <t>MAO DE OBRA FIXA/ TEMPORARIOS</t>
        </is>
      </c>
      <c r="N1708" t="inlineStr">
        <is>
          <t>SALARIOS</t>
        </is>
      </c>
      <c r="O1708" t="inlineStr">
        <is>
          <t>2024-19</t>
        </is>
      </c>
      <c r="P1708" t="inlineStr">
        <is>
          <t>Documentação Aprovada</t>
        </is>
      </c>
      <c r="Q1708" t="inlineStr">
        <is>
          <t>Aprovado Diretoria</t>
        </is>
      </c>
      <c r="R1708" t="inlineStr">
        <is>
          <t>Aprovado Caixa</t>
        </is>
      </c>
      <c r="S1708" t="inlineStr">
        <is>
          <t>Pago</t>
        </is>
      </c>
    </row>
    <row r="1709">
      <c r="A1709" t="n">
        <v>52817</v>
      </c>
      <c r="C1709" t="n">
        <v>115</v>
      </c>
      <c r="D1709" t="inlineStr">
        <is>
          <t>Riviera Bar</t>
        </is>
      </c>
      <c r="E1709" t="inlineStr">
        <is>
          <t>FABRICIO MARTINS DOS SANTOS</t>
        </is>
      </c>
      <c r="F1709" t="n">
        <v>2569.83</v>
      </c>
      <c r="G1709" s="30" t="n">
        <v>45419</v>
      </c>
      <c r="H1709" s="30" t="n">
        <v>45419</v>
      </c>
      <c r="I1709" s="30" t="n">
        <v>45419</v>
      </c>
      <c r="J1709" s="30" t="n">
        <v>45412</v>
      </c>
      <c r="K1709" s="30" t="n"/>
      <c r="M1709" t="inlineStr">
        <is>
          <t>MAO DE OBRA FIXA/ TEMPORARIOS</t>
        </is>
      </c>
      <c r="N1709" t="inlineStr">
        <is>
          <t>SALARIOS</t>
        </is>
      </c>
      <c r="O1709" t="inlineStr">
        <is>
          <t>2024-19</t>
        </is>
      </c>
      <c r="P1709" t="inlineStr">
        <is>
          <t>Documentação Aprovada</t>
        </is>
      </c>
      <c r="Q1709" t="inlineStr">
        <is>
          <t>Aprovado Diretoria</t>
        </is>
      </c>
      <c r="R1709" t="inlineStr">
        <is>
          <t>Aprovado Caixa</t>
        </is>
      </c>
      <c r="S1709" t="inlineStr">
        <is>
          <t>Pago</t>
        </is>
      </c>
    </row>
    <row r="1710">
      <c r="A1710" t="n">
        <v>52818</v>
      </c>
      <c r="C1710" t="n">
        <v>115</v>
      </c>
      <c r="D1710" t="inlineStr">
        <is>
          <t>Riviera Bar</t>
        </is>
      </c>
      <c r="E1710" t="inlineStr">
        <is>
          <t>FELIPE MAGALHAES DUARTE</t>
        </is>
      </c>
      <c r="F1710" t="n">
        <v>3118.61</v>
      </c>
      <c r="G1710" s="30" t="n">
        <v>45419</v>
      </c>
      <c r="H1710" s="30" t="n">
        <v>45419</v>
      </c>
      <c r="I1710" s="30" t="n">
        <v>45419</v>
      </c>
      <c r="J1710" s="30" t="n">
        <v>45412</v>
      </c>
      <c r="K1710" s="30" t="n"/>
      <c r="M1710" t="inlineStr">
        <is>
          <t>MAO DE OBRA FIXA/ TEMPORARIOS</t>
        </is>
      </c>
      <c r="N1710" t="inlineStr">
        <is>
          <t>SALARIOS</t>
        </is>
      </c>
      <c r="O1710" t="inlineStr">
        <is>
          <t>2024-19</t>
        </is>
      </c>
      <c r="P1710" t="inlineStr">
        <is>
          <t>Documentação Aprovada</t>
        </is>
      </c>
      <c r="Q1710" t="inlineStr">
        <is>
          <t>Aprovado Diretoria</t>
        </is>
      </c>
      <c r="R1710" t="inlineStr">
        <is>
          <t>Aprovado Caixa</t>
        </is>
      </c>
      <c r="S1710" t="inlineStr">
        <is>
          <t>Pago</t>
        </is>
      </c>
    </row>
    <row r="1711">
      <c r="A1711" t="n">
        <v>52819</v>
      </c>
      <c r="C1711" t="n">
        <v>115</v>
      </c>
      <c r="D1711" t="inlineStr">
        <is>
          <t>Riviera Bar</t>
        </is>
      </c>
      <c r="E1711" t="inlineStr">
        <is>
          <t>FRANCISCO WILLIAN LOPES LIMA</t>
        </is>
      </c>
      <c r="F1711" t="n">
        <v>3561.92</v>
      </c>
      <c r="G1711" s="30" t="n">
        <v>45419</v>
      </c>
      <c r="H1711" s="30" t="n">
        <v>45419</v>
      </c>
      <c r="I1711" s="30" t="n">
        <v>45419</v>
      </c>
      <c r="J1711" s="30" t="n">
        <v>45412</v>
      </c>
      <c r="K1711" s="30" t="n"/>
      <c r="M1711" t="inlineStr">
        <is>
          <t>MAO DE OBRA FIXA/ TEMPORARIOS</t>
        </is>
      </c>
      <c r="N1711" t="inlineStr">
        <is>
          <t>SALARIOS</t>
        </is>
      </c>
      <c r="O1711" t="inlineStr">
        <is>
          <t>2024-19</t>
        </is>
      </c>
      <c r="P1711" t="inlineStr">
        <is>
          <t>Documentação Aprovada</t>
        </is>
      </c>
      <c r="Q1711" t="inlineStr">
        <is>
          <t>Aprovado Diretoria</t>
        </is>
      </c>
      <c r="R1711" t="inlineStr">
        <is>
          <t>Aprovado Caixa</t>
        </is>
      </c>
      <c r="S1711" t="inlineStr">
        <is>
          <t>Pago</t>
        </is>
      </c>
    </row>
    <row r="1712">
      <c r="A1712" t="n">
        <v>52820</v>
      </c>
      <c r="C1712" t="n">
        <v>115</v>
      </c>
      <c r="D1712" t="inlineStr">
        <is>
          <t>Riviera Bar</t>
        </is>
      </c>
      <c r="E1712" t="inlineStr">
        <is>
          <t>INGRID MOSACK DA SILVA</t>
        </is>
      </c>
      <c r="F1712" t="n">
        <v>3222.87</v>
      </c>
      <c r="G1712" s="30" t="n">
        <v>45419</v>
      </c>
      <c r="H1712" s="30" t="n">
        <v>45419</v>
      </c>
      <c r="I1712" s="30" t="n">
        <v>45419</v>
      </c>
      <c r="J1712" s="30" t="n">
        <v>45412</v>
      </c>
      <c r="K1712" s="30" t="n"/>
      <c r="M1712" t="inlineStr">
        <is>
          <t>MAO DE OBRA FIXA/ TEMPORARIOS</t>
        </is>
      </c>
      <c r="N1712" t="inlineStr">
        <is>
          <t>SALARIOS</t>
        </is>
      </c>
      <c r="O1712" t="inlineStr">
        <is>
          <t>2024-19</t>
        </is>
      </c>
      <c r="P1712" t="inlineStr">
        <is>
          <t>Documentação Aprovada</t>
        </is>
      </c>
      <c r="Q1712" t="inlineStr">
        <is>
          <t>Aprovado Diretoria</t>
        </is>
      </c>
      <c r="R1712" t="inlineStr">
        <is>
          <t>Aprovado Caixa</t>
        </is>
      </c>
      <c r="S1712" t="inlineStr">
        <is>
          <t>Pago</t>
        </is>
      </c>
    </row>
    <row r="1713">
      <c r="A1713" t="n">
        <v>52821</v>
      </c>
      <c r="C1713" t="n">
        <v>115</v>
      </c>
      <c r="D1713" t="inlineStr">
        <is>
          <t>Riviera Bar</t>
        </is>
      </c>
      <c r="E1713" t="inlineStr">
        <is>
          <t>ISAQUIEL VIEIRA MELO</t>
        </is>
      </c>
      <c r="F1713" t="n">
        <v>3147.01</v>
      </c>
      <c r="G1713" s="30" t="n">
        <v>45419</v>
      </c>
      <c r="H1713" s="30" t="n">
        <v>45419</v>
      </c>
      <c r="I1713" s="30" t="n">
        <v>45419</v>
      </c>
      <c r="J1713" s="30" t="n">
        <v>45412</v>
      </c>
      <c r="K1713" s="30" t="n"/>
      <c r="M1713" t="inlineStr">
        <is>
          <t>MAO DE OBRA FIXA/ TEMPORARIOS</t>
        </is>
      </c>
      <c r="N1713" t="inlineStr">
        <is>
          <t>SALARIOS</t>
        </is>
      </c>
      <c r="O1713" t="inlineStr">
        <is>
          <t>2024-19</t>
        </is>
      </c>
      <c r="P1713" t="inlineStr">
        <is>
          <t>Documentação Aprovada</t>
        </is>
      </c>
      <c r="Q1713" t="inlineStr">
        <is>
          <t>Aprovado Diretoria</t>
        </is>
      </c>
      <c r="R1713" t="inlineStr">
        <is>
          <t>Aprovado Caixa</t>
        </is>
      </c>
      <c r="S1713" t="inlineStr">
        <is>
          <t>Pago</t>
        </is>
      </c>
    </row>
    <row r="1714">
      <c r="A1714" t="n">
        <v>52822</v>
      </c>
      <c r="C1714" t="n">
        <v>115</v>
      </c>
      <c r="D1714" t="inlineStr">
        <is>
          <t>Riviera Bar</t>
        </is>
      </c>
      <c r="E1714" t="inlineStr">
        <is>
          <t>IVANILSON SANTOS DE JESUS</t>
        </is>
      </c>
      <c r="F1714" t="n">
        <v>2015.78</v>
      </c>
      <c r="G1714" s="30" t="n">
        <v>45419</v>
      </c>
      <c r="H1714" s="30" t="n">
        <v>45419</v>
      </c>
      <c r="I1714" s="30" t="n">
        <v>45419</v>
      </c>
      <c r="J1714" s="30" t="n">
        <v>45412</v>
      </c>
      <c r="K1714" s="30" t="n"/>
      <c r="M1714" t="inlineStr">
        <is>
          <t>MAO DE OBRA FIXA/ TEMPORARIOS</t>
        </is>
      </c>
      <c r="N1714" t="inlineStr">
        <is>
          <t>SALARIOS</t>
        </is>
      </c>
      <c r="O1714" t="inlineStr">
        <is>
          <t>2024-19</t>
        </is>
      </c>
      <c r="P1714" t="inlineStr">
        <is>
          <t>Documentação Aprovada</t>
        </is>
      </c>
      <c r="Q1714" t="inlineStr">
        <is>
          <t>Aprovado Diretoria</t>
        </is>
      </c>
      <c r="R1714" t="inlineStr">
        <is>
          <t>Aprovado Caixa</t>
        </is>
      </c>
      <c r="S1714" t="inlineStr">
        <is>
          <t>Pago</t>
        </is>
      </c>
    </row>
    <row r="1715">
      <c r="A1715" t="n">
        <v>52823</v>
      </c>
      <c r="C1715" t="n">
        <v>115</v>
      </c>
      <c r="D1715" t="inlineStr">
        <is>
          <t>Riviera Bar</t>
        </is>
      </c>
      <c r="E1715" t="inlineStr">
        <is>
          <t>JOAQUIM MACARIO DE ANDRADE FILHO</t>
        </is>
      </c>
      <c r="F1715" t="n">
        <v>4162.27</v>
      </c>
      <c r="G1715" s="30" t="n">
        <v>45419</v>
      </c>
      <c r="H1715" s="30" t="n">
        <v>45419</v>
      </c>
      <c r="I1715" s="30" t="n">
        <v>45419</v>
      </c>
      <c r="J1715" s="30" t="n">
        <v>45412</v>
      </c>
      <c r="K1715" s="30" t="n"/>
      <c r="M1715" t="inlineStr">
        <is>
          <t>MAO DE OBRA FIXA/ TEMPORARIOS</t>
        </is>
      </c>
      <c r="N1715" t="inlineStr">
        <is>
          <t>SALARIOS</t>
        </is>
      </c>
      <c r="O1715" t="inlineStr">
        <is>
          <t>2024-19</t>
        </is>
      </c>
      <c r="P1715" t="inlineStr">
        <is>
          <t>Documentação Aprovada</t>
        </is>
      </c>
      <c r="Q1715" t="inlineStr">
        <is>
          <t>Aprovado Diretoria</t>
        </is>
      </c>
      <c r="R1715" t="inlineStr">
        <is>
          <t>Aprovado Caixa</t>
        </is>
      </c>
      <c r="S1715" t="inlineStr">
        <is>
          <t>Pago</t>
        </is>
      </c>
    </row>
    <row r="1716">
      <c r="A1716" t="n">
        <v>52824</v>
      </c>
      <c r="C1716" t="n">
        <v>115</v>
      </c>
      <c r="D1716" t="inlineStr">
        <is>
          <t>Riviera Bar</t>
        </is>
      </c>
      <c r="E1716" t="inlineStr">
        <is>
          <t>JORDY MOURA SILVA</t>
        </is>
      </c>
      <c r="F1716" t="n">
        <v>4084.91</v>
      </c>
      <c r="G1716" s="30" t="n">
        <v>45419</v>
      </c>
      <c r="H1716" s="30" t="n">
        <v>45419</v>
      </c>
      <c r="I1716" s="30" t="n">
        <v>45419</v>
      </c>
      <c r="J1716" s="30" t="n">
        <v>45412</v>
      </c>
      <c r="K1716" s="30" t="n"/>
      <c r="M1716" t="inlineStr">
        <is>
          <t>MAO DE OBRA FIXA/ TEMPORARIOS</t>
        </is>
      </c>
      <c r="N1716" t="inlineStr">
        <is>
          <t>SALARIOS</t>
        </is>
      </c>
      <c r="O1716" t="inlineStr">
        <is>
          <t>2024-19</t>
        </is>
      </c>
      <c r="P1716" t="inlineStr">
        <is>
          <t>Documentação Aprovada</t>
        </is>
      </c>
      <c r="Q1716" t="inlineStr">
        <is>
          <t>Aprovado Diretoria</t>
        </is>
      </c>
      <c r="R1716" t="inlineStr">
        <is>
          <t>Aprovado Caixa</t>
        </is>
      </c>
      <c r="S1716" t="inlineStr">
        <is>
          <t>Pago</t>
        </is>
      </c>
    </row>
    <row r="1717">
      <c r="A1717" t="n">
        <v>52825</v>
      </c>
      <c r="C1717" t="n">
        <v>115</v>
      </c>
      <c r="D1717" t="inlineStr">
        <is>
          <t>Riviera Bar</t>
        </is>
      </c>
      <c r="E1717" t="inlineStr">
        <is>
          <t>LARISSA DOS SANTOS SILVA</t>
        </is>
      </c>
      <c r="F1717" t="n">
        <v>2644.8</v>
      </c>
      <c r="G1717" s="30" t="n">
        <v>45419</v>
      </c>
      <c r="H1717" s="30" t="n">
        <v>45419</v>
      </c>
      <c r="I1717" s="30" t="n">
        <v>45419</v>
      </c>
      <c r="J1717" s="30" t="n">
        <v>45412</v>
      </c>
      <c r="K1717" s="30" t="n"/>
      <c r="M1717" t="inlineStr">
        <is>
          <t>MAO DE OBRA FIXA/ TEMPORARIOS</t>
        </is>
      </c>
      <c r="N1717" t="inlineStr">
        <is>
          <t>SALARIOS</t>
        </is>
      </c>
      <c r="O1717" t="inlineStr">
        <is>
          <t>2024-19</t>
        </is>
      </c>
      <c r="P1717" t="inlineStr">
        <is>
          <t>Documentação Aprovada</t>
        </is>
      </c>
      <c r="Q1717" t="inlineStr">
        <is>
          <t>Aprovado Diretoria</t>
        </is>
      </c>
      <c r="R1717" t="inlineStr">
        <is>
          <t>Aprovado Caixa</t>
        </is>
      </c>
      <c r="S1717" t="inlineStr">
        <is>
          <t>Pago</t>
        </is>
      </c>
    </row>
    <row r="1718">
      <c r="A1718" t="n">
        <v>52826</v>
      </c>
      <c r="C1718" t="n">
        <v>115</v>
      </c>
      <c r="D1718" t="inlineStr">
        <is>
          <t>Riviera Bar</t>
        </is>
      </c>
      <c r="E1718" t="inlineStr">
        <is>
          <t>LUANA KEVELYN GONÇALVES BOUVIE</t>
        </is>
      </c>
      <c r="F1718" t="n">
        <v>3253.51</v>
      </c>
      <c r="G1718" s="30" t="n">
        <v>45419</v>
      </c>
      <c r="H1718" s="30" t="n">
        <v>45419</v>
      </c>
      <c r="I1718" s="30" t="n">
        <v>45419</v>
      </c>
      <c r="J1718" s="30" t="n">
        <v>45412</v>
      </c>
      <c r="K1718" s="30" t="n"/>
      <c r="M1718" t="inlineStr">
        <is>
          <t>MAO DE OBRA FIXA/ TEMPORARIOS</t>
        </is>
      </c>
      <c r="N1718" t="inlineStr">
        <is>
          <t>SALARIOS</t>
        </is>
      </c>
      <c r="O1718" t="inlineStr">
        <is>
          <t>2024-19</t>
        </is>
      </c>
      <c r="P1718" t="inlineStr">
        <is>
          <t>Documentação Aprovada</t>
        </is>
      </c>
      <c r="Q1718" t="inlineStr">
        <is>
          <t>Aprovado Diretoria</t>
        </is>
      </c>
      <c r="R1718" t="inlineStr">
        <is>
          <t>Aprovado Caixa</t>
        </is>
      </c>
      <c r="S1718" t="inlineStr">
        <is>
          <t>Pago</t>
        </is>
      </c>
    </row>
    <row r="1719">
      <c r="A1719" t="n">
        <v>52827</v>
      </c>
      <c r="C1719" t="n">
        <v>115</v>
      </c>
      <c r="D1719" t="inlineStr">
        <is>
          <t>Riviera Bar</t>
        </is>
      </c>
      <c r="E1719" t="inlineStr">
        <is>
          <t>LUCAS COSTA REIS</t>
        </is>
      </c>
      <c r="F1719" t="n">
        <v>4452.72</v>
      </c>
      <c r="G1719" s="30" t="n">
        <v>45419</v>
      </c>
      <c r="H1719" s="30" t="n">
        <v>45419</v>
      </c>
      <c r="I1719" s="30" t="n">
        <v>45419</v>
      </c>
      <c r="J1719" s="30" t="n">
        <v>45412</v>
      </c>
      <c r="K1719" s="30" t="n"/>
      <c r="M1719" t="inlineStr">
        <is>
          <t>MAO DE OBRA FIXA/ TEMPORARIOS</t>
        </is>
      </c>
      <c r="N1719" t="inlineStr">
        <is>
          <t>SALARIOS</t>
        </is>
      </c>
      <c r="O1719" t="inlineStr">
        <is>
          <t>2024-19</t>
        </is>
      </c>
      <c r="P1719" t="inlineStr">
        <is>
          <t>Documentação Aprovada</t>
        </is>
      </c>
      <c r="Q1719" t="inlineStr">
        <is>
          <t>Aprovado Diretoria</t>
        </is>
      </c>
      <c r="R1719" t="inlineStr">
        <is>
          <t>Aprovado Caixa</t>
        </is>
      </c>
      <c r="S1719" t="inlineStr">
        <is>
          <t>Pago</t>
        </is>
      </c>
    </row>
    <row r="1720">
      <c r="A1720" t="n">
        <v>52828</v>
      </c>
      <c r="C1720" t="n">
        <v>115</v>
      </c>
      <c r="D1720" t="inlineStr">
        <is>
          <t>Riviera Bar</t>
        </is>
      </c>
      <c r="E1720" t="inlineStr">
        <is>
          <t>MARCIO PEREIRA DE SOUSA</t>
        </is>
      </c>
      <c r="F1720" t="n">
        <v>3425.63</v>
      </c>
      <c r="G1720" s="30" t="n">
        <v>45419</v>
      </c>
      <c r="H1720" s="30" t="n">
        <v>45419</v>
      </c>
      <c r="I1720" s="30" t="n">
        <v>45419</v>
      </c>
      <c r="J1720" s="30" t="n">
        <v>45412</v>
      </c>
      <c r="K1720" s="30" t="n"/>
      <c r="M1720" t="inlineStr">
        <is>
          <t>MAO DE OBRA FIXA/ TEMPORARIOS</t>
        </is>
      </c>
      <c r="N1720" t="inlineStr">
        <is>
          <t>SALARIOS</t>
        </is>
      </c>
      <c r="O1720" t="inlineStr">
        <is>
          <t>2024-19</t>
        </is>
      </c>
      <c r="P1720" t="inlineStr">
        <is>
          <t>Documentação Aprovada</t>
        </is>
      </c>
      <c r="Q1720" t="inlineStr">
        <is>
          <t>Aprovado Diretoria</t>
        </is>
      </c>
      <c r="R1720" t="inlineStr">
        <is>
          <t>Aprovado Caixa</t>
        </is>
      </c>
      <c r="S1720" t="inlineStr">
        <is>
          <t>Pago</t>
        </is>
      </c>
    </row>
    <row r="1721">
      <c r="A1721" t="n">
        <v>52829</v>
      </c>
      <c r="C1721" t="n">
        <v>115</v>
      </c>
      <c r="D1721" t="inlineStr">
        <is>
          <t>Riviera Bar</t>
        </is>
      </c>
      <c r="E1721" t="inlineStr">
        <is>
          <t>MARCOS EDUARDO GONÇALVES DOS SANTOS</t>
        </is>
      </c>
      <c r="F1721" t="n">
        <v>3130.33</v>
      </c>
      <c r="G1721" s="30" t="n">
        <v>45419</v>
      </c>
      <c r="H1721" s="30" t="n">
        <v>45419</v>
      </c>
      <c r="I1721" s="30" t="n">
        <v>45419</v>
      </c>
      <c r="J1721" s="30" t="n">
        <v>45412</v>
      </c>
      <c r="K1721" s="30" t="n"/>
      <c r="M1721" t="inlineStr">
        <is>
          <t>MAO DE OBRA FIXA/ TEMPORARIOS</t>
        </is>
      </c>
      <c r="N1721" t="inlineStr">
        <is>
          <t>SALARIOS</t>
        </is>
      </c>
      <c r="O1721" t="inlineStr">
        <is>
          <t>2024-19</t>
        </is>
      </c>
      <c r="P1721" t="inlineStr">
        <is>
          <t>Documentação Aprovada</t>
        </is>
      </c>
      <c r="Q1721" t="inlineStr">
        <is>
          <t>Aprovado Diretoria</t>
        </is>
      </c>
      <c r="R1721" t="inlineStr">
        <is>
          <t>Aprovado Caixa</t>
        </is>
      </c>
      <c r="S1721" t="inlineStr">
        <is>
          <t>Pago</t>
        </is>
      </c>
    </row>
    <row r="1722">
      <c r="A1722" t="n">
        <v>52830</v>
      </c>
      <c r="C1722" t="n">
        <v>115</v>
      </c>
      <c r="D1722" t="inlineStr">
        <is>
          <t>Riviera Bar</t>
        </is>
      </c>
      <c r="E1722" t="inlineStr">
        <is>
          <t>MARCOS JOSÉ BAHIA DE SOUSA PERES</t>
        </is>
      </c>
      <c r="F1722" t="n">
        <v>3287.45</v>
      </c>
      <c r="G1722" s="30" t="n">
        <v>45419</v>
      </c>
      <c r="H1722" s="30" t="n">
        <v>45419</v>
      </c>
      <c r="I1722" s="30" t="n">
        <v>45419</v>
      </c>
      <c r="J1722" s="30" t="n">
        <v>45412</v>
      </c>
      <c r="K1722" s="30" t="n"/>
      <c r="M1722" t="inlineStr">
        <is>
          <t>MAO DE OBRA FIXA/ TEMPORARIOS</t>
        </is>
      </c>
      <c r="N1722" t="inlineStr">
        <is>
          <t>SALARIOS</t>
        </is>
      </c>
      <c r="O1722" t="inlineStr">
        <is>
          <t>2024-19</t>
        </is>
      </c>
      <c r="P1722" t="inlineStr">
        <is>
          <t>Documentação Aprovada</t>
        </is>
      </c>
      <c r="Q1722" t="inlineStr">
        <is>
          <t>Aprovado Diretoria</t>
        </is>
      </c>
      <c r="R1722" t="inlineStr">
        <is>
          <t>Aprovado Caixa</t>
        </is>
      </c>
      <c r="S1722" t="inlineStr">
        <is>
          <t>Pago</t>
        </is>
      </c>
    </row>
    <row r="1723">
      <c r="A1723" t="n">
        <v>52831</v>
      </c>
      <c r="C1723" t="n">
        <v>115</v>
      </c>
      <c r="D1723" t="inlineStr">
        <is>
          <t>Riviera Bar</t>
        </is>
      </c>
      <c r="E1723" t="inlineStr">
        <is>
          <t>MARIANA ALVES DA SILVA</t>
        </is>
      </c>
      <c r="F1723" t="n">
        <v>3194.21</v>
      </c>
      <c r="G1723" s="30" t="n">
        <v>45419</v>
      </c>
      <c r="H1723" s="30" t="n">
        <v>45419</v>
      </c>
      <c r="I1723" s="30" t="n">
        <v>45419</v>
      </c>
      <c r="J1723" s="30" t="n">
        <v>45412</v>
      </c>
      <c r="K1723" s="30" t="n"/>
      <c r="M1723" t="inlineStr">
        <is>
          <t>MAO DE OBRA FIXA/ TEMPORARIOS</t>
        </is>
      </c>
      <c r="N1723" t="inlineStr">
        <is>
          <t>SALARIOS</t>
        </is>
      </c>
      <c r="O1723" t="inlineStr">
        <is>
          <t>2024-19</t>
        </is>
      </c>
      <c r="P1723" t="inlineStr">
        <is>
          <t>Documentação Aprovada</t>
        </is>
      </c>
      <c r="Q1723" t="inlineStr">
        <is>
          <t>Aprovado Diretoria</t>
        </is>
      </c>
      <c r="R1723" t="inlineStr">
        <is>
          <t>Aprovado Caixa</t>
        </is>
      </c>
      <c r="S1723" t="inlineStr">
        <is>
          <t>Pago</t>
        </is>
      </c>
    </row>
    <row r="1724">
      <c r="A1724" t="n">
        <v>52832</v>
      </c>
      <c r="C1724" t="n">
        <v>115</v>
      </c>
      <c r="D1724" t="inlineStr">
        <is>
          <t>Riviera Bar</t>
        </is>
      </c>
      <c r="E1724" t="inlineStr">
        <is>
          <t>PATRICIA MORAES</t>
        </is>
      </c>
      <c r="F1724" t="n">
        <v>2669.73</v>
      </c>
      <c r="G1724" s="30" t="n">
        <v>45419</v>
      </c>
      <c r="H1724" s="30" t="n">
        <v>45419</v>
      </c>
      <c r="I1724" s="30" t="n">
        <v>45419</v>
      </c>
      <c r="J1724" s="30" t="n">
        <v>45412</v>
      </c>
      <c r="K1724" s="30" t="n"/>
      <c r="M1724" t="inlineStr">
        <is>
          <t>MAO DE OBRA FIXA/ TEMPORARIOS</t>
        </is>
      </c>
      <c r="N1724" t="inlineStr">
        <is>
          <t>SALARIOS</t>
        </is>
      </c>
      <c r="O1724" t="inlineStr">
        <is>
          <t>2024-19</t>
        </is>
      </c>
      <c r="P1724" t="inlineStr">
        <is>
          <t>Documentação Aprovada</t>
        </is>
      </c>
      <c r="Q1724" t="inlineStr">
        <is>
          <t>Aprovado Diretoria</t>
        </is>
      </c>
      <c r="R1724" t="inlineStr">
        <is>
          <t>Aprovado Caixa</t>
        </is>
      </c>
      <c r="S1724" t="inlineStr">
        <is>
          <t>Pago</t>
        </is>
      </c>
    </row>
    <row r="1725">
      <c r="A1725" t="n">
        <v>52833</v>
      </c>
      <c r="C1725" t="n">
        <v>115</v>
      </c>
      <c r="D1725" t="inlineStr">
        <is>
          <t>Riviera Bar</t>
        </is>
      </c>
      <c r="E1725" t="inlineStr">
        <is>
          <t>PATRICIO ADAO JOSE AGOSTINHO</t>
        </is>
      </c>
      <c r="F1725" t="n">
        <v>3971.83</v>
      </c>
      <c r="G1725" s="30" t="n">
        <v>45419</v>
      </c>
      <c r="H1725" s="30" t="n">
        <v>45419</v>
      </c>
      <c r="I1725" s="30" t="n">
        <v>45419</v>
      </c>
      <c r="J1725" s="30" t="n">
        <v>45412</v>
      </c>
      <c r="K1725" s="30" t="n"/>
      <c r="M1725" t="inlineStr">
        <is>
          <t>MAO DE OBRA FIXA/ TEMPORARIOS</t>
        </is>
      </c>
      <c r="N1725" t="inlineStr">
        <is>
          <t>SALARIOS</t>
        </is>
      </c>
      <c r="O1725" t="inlineStr">
        <is>
          <t>2024-19</t>
        </is>
      </c>
      <c r="P1725" t="inlineStr">
        <is>
          <t>Documentação Aprovada</t>
        </is>
      </c>
      <c r="Q1725" t="inlineStr">
        <is>
          <t>Aprovado Diretoria</t>
        </is>
      </c>
      <c r="R1725" t="inlineStr">
        <is>
          <t>Aprovado Caixa</t>
        </is>
      </c>
      <c r="S1725" t="inlineStr">
        <is>
          <t>Pago</t>
        </is>
      </c>
    </row>
    <row r="1726">
      <c r="A1726" t="n">
        <v>52834</v>
      </c>
      <c r="C1726" t="n">
        <v>115</v>
      </c>
      <c r="D1726" t="inlineStr">
        <is>
          <t>Riviera Bar</t>
        </is>
      </c>
      <c r="E1726" t="inlineStr">
        <is>
          <t>PETRICK SILVA DOS SANTOS</t>
        </is>
      </c>
      <c r="F1726" t="n">
        <v>3262.5</v>
      </c>
      <c r="G1726" s="30" t="n">
        <v>45419</v>
      </c>
      <c r="H1726" s="30" t="n">
        <v>45419</v>
      </c>
      <c r="I1726" s="30" t="n">
        <v>45419</v>
      </c>
      <c r="J1726" s="30" t="n">
        <v>45412</v>
      </c>
      <c r="K1726" s="30" t="n"/>
      <c r="M1726" t="inlineStr">
        <is>
          <t>MAO DE OBRA FIXA/ TEMPORARIOS</t>
        </is>
      </c>
      <c r="N1726" t="inlineStr">
        <is>
          <t>SALARIOS</t>
        </is>
      </c>
      <c r="O1726" t="inlineStr">
        <is>
          <t>2024-19</t>
        </is>
      </c>
      <c r="P1726" t="inlineStr">
        <is>
          <t>Documentação Aprovada</t>
        </is>
      </c>
      <c r="Q1726" t="inlineStr">
        <is>
          <t>Aprovado Diretoria</t>
        </is>
      </c>
      <c r="R1726" t="inlineStr">
        <is>
          <t>Aprovado Caixa</t>
        </is>
      </c>
      <c r="S1726" t="inlineStr">
        <is>
          <t>Pago</t>
        </is>
      </c>
    </row>
    <row r="1727">
      <c r="A1727" t="n">
        <v>52835</v>
      </c>
      <c r="C1727" t="n">
        <v>115</v>
      </c>
      <c r="D1727" t="inlineStr">
        <is>
          <t>Riviera Bar</t>
        </is>
      </c>
      <c r="E1727" t="inlineStr">
        <is>
          <t>POLIANA CARLA BARBOZA SANTANA</t>
        </is>
      </c>
      <c r="F1727" t="n">
        <v>3232.62</v>
      </c>
      <c r="G1727" s="30" t="n">
        <v>45419</v>
      </c>
      <c r="H1727" s="30" t="n">
        <v>45419</v>
      </c>
      <c r="I1727" s="30" t="n">
        <v>45419</v>
      </c>
      <c r="J1727" s="30" t="n">
        <v>45412</v>
      </c>
      <c r="K1727" s="30" t="n"/>
      <c r="M1727" t="inlineStr">
        <is>
          <t>MAO DE OBRA FIXA/ TEMPORARIOS</t>
        </is>
      </c>
      <c r="N1727" t="inlineStr">
        <is>
          <t>SALARIOS</t>
        </is>
      </c>
      <c r="O1727" t="inlineStr">
        <is>
          <t>2024-19</t>
        </is>
      </c>
      <c r="P1727" t="inlineStr">
        <is>
          <t>Documentação Aprovada</t>
        </is>
      </c>
      <c r="Q1727" t="inlineStr">
        <is>
          <t>Aprovado Diretoria</t>
        </is>
      </c>
      <c r="R1727" t="inlineStr">
        <is>
          <t>Aprovado Caixa</t>
        </is>
      </c>
      <c r="S1727" t="inlineStr">
        <is>
          <t>Pago</t>
        </is>
      </c>
    </row>
    <row r="1728">
      <c r="A1728" t="n">
        <v>52836</v>
      </c>
      <c r="C1728" t="n">
        <v>115</v>
      </c>
      <c r="D1728" t="inlineStr">
        <is>
          <t>Riviera Bar</t>
        </is>
      </c>
      <c r="E1728" t="inlineStr">
        <is>
          <t>RAFAEL COSTA ARAUJO</t>
        </is>
      </c>
      <c r="F1728" t="n">
        <v>3902.1</v>
      </c>
      <c r="G1728" s="30" t="n">
        <v>45419</v>
      </c>
      <c r="H1728" s="30" t="n">
        <v>45419</v>
      </c>
      <c r="I1728" s="30" t="n">
        <v>45419</v>
      </c>
      <c r="J1728" s="30" t="n">
        <v>45412</v>
      </c>
      <c r="K1728" s="30" t="n"/>
      <c r="M1728" t="inlineStr">
        <is>
          <t>MAO DE OBRA FIXA/ TEMPORARIOS</t>
        </is>
      </c>
      <c r="N1728" t="inlineStr">
        <is>
          <t>SALARIOS</t>
        </is>
      </c>
      <c r="O1728" t="inlineStr">
        <is>
          <t>2024-19</t>
        </is>
      </c>
      <c r="P1728" t="inlineStr">
        <is>
          <t>Documentação Aprovada</t>
        </is>
      </c>
      <c r="Q1728" t="inlineStr">
        <is>
          <t>Aprovado Diretoria</t>
        </is>
      </c>
      <c r="R1728" t="inlineStr">
        <is>
          <t>Aprovado Caixa</t>
        </is>
      </c>
      <c r="S1728" t="inlineStr">
        <is>
          <t>Pago</t>
        </is>
      </c>
    </row>
    <row r="1729">
      <c r="A1729" t="n">
        <v>52837</v>
      </c>
      <c r="C1729" t="n">
        <v>115</v>
      </c>
      <c r="D1729" t="inlineStr">
        <is>
          <t>Riviera Bar</t>
        </is>
      </c>
      <c r="E1729" t="inlineStr">
        <is>
          <t>RAFFAEL ELIAS MOURA</t>
        </is>
      </c>
      <c r="F1729" t="n">
        <v>2788.23</v>
      </c>
      <c r="G1729" s="30" t="n">
        <v>45419</v>
      </c>
      <c r="H1729" s="30" t="n">
        <v>45419</v>
      </c>
      <c r="I1729" s="30" t="n">
        <v>45419</v>
      </c>
      <c r="J1729" s="30" t="n">
        <v>45412</v>
      </c>
      <c r="K1729" s="30" t="n"/>
      <c r="M1729" t="inlineStr">
        <is>
          <t>MAO DE OBRA FIXA/ TEMPORARIOS</t>
        </is>
      </c>
      <c r="N1729" t="inlineStr">
        <is>
          <t>SALARIOS</t>
        </is>
      </c>
      <c r="O1729" t="inlineStr">
        <is>
          <t>2024-19</t>
        </is>
      </c>
      <c r="P1729" t="inlineStr">
        <is>
          <t>Documentação Aprovada</t>
        </is>
      </c>
      <c r="Q1729" t="inlineStr">
        <is>
          <t>Aprovado Diretoria</t>
        </is>
      </c>
      <c r="R1729" t="inlineStr">
        <is>
          <t>Aprovado Caixa</t>
        </is>
      </c>
      <c r="S1729" t="inlineStr">
        <is>
          <t>Pago</t>
        </is>
      </c>
    </row>
    <row r="1730">
      <c r="A1730" t="n">
        <v>52838</v>
      </c>
      <c r="C1730" t="n">
        <v>115</v>
      </c>
      <c r="D1730" t="inlineStr">
        <is>
          <t>Riviera Bar</t>
        </is>
      </c>
      <c r="E1730" t="inlineStr">
        <is>
          <t>ROBSON MARQUES DA SILVA</t>
        </is>
      </c>
      <c r="F1730" t="n">
        <v>3130.56</v>
      </c>
      <c r="G1730" s="30" t="n">
        <v>45419</v>
      </c>
      <c r="H1730" s="30" t="n">
        <v>45419</v>
      </c>
      <c r="I1730" s="30" t="n">
        <v>45419</v>
      </c>
      <c r="J1730" s="30" t="n">
        <v>45412</v>
      </c>
      <c r="K1730" s="30" t="n"/>
      <c r="M1730" t="inlineStr">
        <is>
          <t>MAO DE OBRA FIXA/ TEMPORARIOS</t>
        </is>
      </c>
      <c r="N1730" t="inlineStr">
        <is>
          <t>SALARIOS</t>
        </is>
      </c>
      <c r="O1730" t="inlineStr">
        <is>
          <t>2024-19</t>
        </is>
      </c>
      <c r="P1730" t="inlineStr">
        <is>
          <t>Documentação Aprovada</t>
        </is>
      </c>
      <c r="Q1730" t="inlineStr">
        <is>
          <t>Aprovado Diretoria</t>
        </is>
      </c>
      <c r="R1730" t="inlineStr">
        <is>
          <t>Aprovado Caixa</t>
        </is>
      </c>
      <c r="S1730" t="inlineStr">
        <is>
          <t>Pago</t>
        </is>
      </c>
    </row>
    <row r="1731">
      <c r="A1731" t="n">
        <v>52839</v>
      </c>
      <c r="C1731" t="n">
        <v>115</v>
      </c>
      <c r="D1731" t="inlineStr">
        <is>
          <t>Riviera Bar</t>
        </is>
      </c>
      <c r="E1731" t="inlineStr">
        <is>
          <t>RONALDO RODOLFO DE PAIVA</t>
        </is>
      </c>
      <c r="F1731" t="n">
        <v>4350.66</v>
      </c>
      <c r="G1731" s="30" t="n">
        <v>45419</v>
      </c>
      <c r="H1731" s="30" t="n">
        <v>45419</v>
      </c>
      <c r="I1731" s="30" t="n">
        <v>45419</v>
      </c>
      <c r="J1731" s="30" t="n">
        <v>45412</v>
      </c>
      <c r="K1731" s="30" t="n"/>
      <c r="M1731" t="inlineStr">
        <is>
          <t>MAO DE OBRA FIXA/ TEMPORARIOS</t>
        </is>
      </c>
      <c r="N1731" t="inlineStr">
        <is>
          <t>SALARIOS</t>
        </is>
      </c>
      <c r="O1731" t="inlineStr">
        <is>
          <t>2024-19</t>
        </is>
      </c>
      <c r="P1731" t="inlineStr">
        <is>
          <t>Documentação Aprovada</t>
        </is>
      </c>
      <c r="Q1731" t="inlineStr">
        <is>
          <t>Aprovado Diretoria</t>
        </is>
      </c>
      <c r="R1731" t="inlineStr">
        <is>
          <t>Aprovado Caixa</t>
        </is>
      </c>
      <c r="S1731" t="inlineStr">
        <is>
          <t>Pago</t>
        </is>
      </c>
    </row>
    <row r="1732">
      <c r="A1732" t="n">
        <v>52840</v>
      </c>
      <c r="C1732" t="n">
        <v>115</v>
      </c>
      <c r="D1732" t="inlineStr">
        <is>
          <t>Riviera Bar</t>
        </is>
      </c>
      <c r="E1732" t="inlineStr">
        <is>
          <t>RONALDO SOARES DE CAMPOS</t>
        </is>
      </c>
      <c r="F1732" t="n">
        <v>4529.31</v>
      </c>
      <c r="G1732" s="30" t="n">
        <v>45419</v>
      </c>
      <c r="H1732" s="30" t="n">
        <v>45419</v>
      </c>
      <c r="I1732" s="30" t="n">
        <v>45419</v>
      </c>
      <c r="J1732" s="30" t="n">
        <v>45412</v>
      </c>
      <c r="K1732" s="30" t="n"/>
      <c r="M1732" t="inlineStr">
        <is>
          <t>MAO DE OBRA FIXA/ TEMPORARIOS</t>
        </is>
      </c>
      <c r="N1732" t="inlineStr">
        <is>
          <t>SALARIOS</t>
        </is>
      </c>
      <c r="O1732" t="inlineStr">
        <is>
          <t>2024-19</t>
        </is>
      </c>
      <c r="P1732" t="inlineStr">
        <is>
          <t>Documentação Aprovada</t>
        </is>
      </c>
      <c r="Q1732" t="inlineStr">
        <is>
          <t>Aprovado Diretoria</t>
        </is>
      </c>
      <c r="R1732" t="inlineStr">
        <is>
          <t>Aprovado Caixa</t>
        </is>
      </c>
      <c r="S1732" t="inlineStr">
        <is>
          <t>Pago</t>
        </is>
      </c>
    </row>
    <row r="1733">
      <c r="A1733" t="n">
        <v>52841</v>
      </c>
      <c r="C1733" t="n">
        <v>115</v>
      </c>
      <c r="D1733" t="inlineStr">
        <is>
          <t>Riviera Bar</t>
        </is>
      </c>
      <c r="E1733" t="inlineStr">
        <is>
          <t>TAINARA NATIELI RIBEIRO</t>
        </is>
      </c>
      <c r="F1733" t="n">
        <v>2370.12</v>
      </c>
      <c r="G1733" s="30" t="n">
        <v>45419</v>
      </c>
      <c r="H1733" s="30" t="n">
        <v>45419</v>
      </c>
      <c r="I1733" s="30" t="n">
        <v>45419</v>
      </c>
      <c r="J1733" s="30" t="n">
        <v>45412</v>
      </c>
      <c r="K1733" s="30" t="n"/>
      <c r="M1733" t="inlineStr">
        <is>
          <t>MAO DE OBRA FIXA/ TEMPORARIOS</t>
        </is>
      </c>
      <c r="N1733" t="inlineStr">
        <is>
          <t>SALARIOS</t>
        </is>
      </c>
      <c r="O1733" t="inlineStr">
        <is>
          <t>2024-19</t>
        </is>
      </c>
      <c r="P1733" t="inlineStr">
        <is>
          <t>Documentação Aprovada</t>
        </is>
      </c>
      <c r="Q1733" t="inlineStr">
        <is>
          <t>Aprovado Diretoria</t>
        </is>
      </c>
      <c r="R1733" t="inlineStr">
        <is>
          <t>Aprovado Caixa</t>
        </is>
      </c>
      <c r="S1733" t="inlineStr">
        <is>
          <t>Pago</t>
        </is>
      </c>
    </row>
    <row r="1734">
      <c r="A1734" t="n">
        <v>52842</v>
      </c>
      <c r="C1734" t="n">
        <v>115</v>
      </c>
      <c r="D1734" t="inlineStr">
        <is>
          <t>Riviera Bar</t>
        </is>
      </c>
      <c r="E1734" t="inlineStr">
        <is>
          <t>VINICIUS GABRIEL DE JESUS LIMA</t>
        </is>
      </c>
      <c r="F1734" t="n">
        <v>2618.13</v>
      </c>
      <c r="G1734" s="30" t="n">
        <v>45419</v>
      </c>
      <c r="H1734" s="30" t="n">
        <v>45419</v>
      </c>
      <c r="I1734" s="30" t="n">
        <v>45419</v>
      </c>
      <c r="J1734" s="30" t="n">
        <v>45412</v>
      </c>
      <c r="K1734" s="30" t="n"/>
      <c r="M1734" t="inlineStr">
        <is>
          <t>MAO DE OBRA FIXA/ TEMPORARIOS</t>
        </is>
      </c>
      <c r="N1734" t="inlineStr">
        <is>
          <t>SALARIOS</t>
        </is>
      </c>
      <c r="O1734" t="inlineStr">
        <is>
          <t>2024-19</t>
        </is>
      </c>
      <c r="P1734" t="inlineStr">
        <is>
          <t>Documentação Aprovada</t>
        </is>
      </c>
      <c r="Q1734" t="inlineStr">
        <is>
          <t>Aprovado Diretoria</t>
        </is>
      </c>
      <c r="R1734" t="inlineStr">
        <is>
          <t>Aprovado Caixa</t>
        </is>
      </c>
      <c r="S1734" t="inlineStr">
        <is>
          <t>Pago</t>
        </is>
      </c>
    </row>
    <row r="1735">
      <c r="A1735" t="n">
        <v>52843</v>
      </c>
      <c r="C1735" t="n">
        <v>115</v>
      </c>
      <c r="D1735" t="inlineStr">
        <is>
          <t>Riviera Bar</t>
        </is>
      </c>
      <c r="E1735" t="inlineStr">
        <is>
          <t>VITOR HUGO GONCALVES DE SOUZA</t>
        </is>
      </c>
      <c r="F1735" t="n">
        <v>5023.82</v>
      </c>
      <c r="G1735" s="30" t="n">
        <v>45419</v>
      </c>
      <c r="H1735" s="30" t="n">
        <v>45419</v>
      </c>
      <c r="I1735" s="30" t="n">
        <v>45419</v>
      </c>
      <c r="J1735" s="30" t="n">
        <v>45412</v>
      </c>
      <c r="K1735" s="30" t="n"/>
      <c r="M1735" t="inlineStr">
        <is>
          <t>MAO DE OBRA FIXA/ TEMPORARIOS</t>
        </is>
      </c>
      <c r="N1735" t="inlineStr">
        <is>
          <t>SALARIOS</t>
        </is>
      </c>
      <c r="O1735" t="inlineStr">
        <is>
          <t>2024-19</t>
        </is>
      </c>
      <c r="P1735" t="inlineStr">
        <is>
          <t>Documentação Aprovada</t>
        </is>
      </c>
      <c r="Q1735" t="inlineStr">
        <is>
          <t>Aprovado Diretoria</t>
        </is>
      </c>
      <c r="R1735" t="inlineStr">
        <is>
          <t>Aprovado Caixa</t>
        </is>
      </c>
      <c r="S1735" t="inlineStr">
        <is>
          <t>Pago</t>
        </is>
      </c>
    </row>
    <row r="1736">
      <c r="A1736" t="n">
        <v>52844</v>
      </c>
      <c r="C1736" t="n">
        <v>115</v>
      </c>
      <c r="D1736" t="inlineStr">
        <is>
          <t>Riviera Bar</t>
        </is>
      </c>
      <c r="E1736" t="inlineStr">
        <is>
          <t>WAGNER LUIZ TORO FERREIRA</t>
        </is>
      </c>
      <c r="F1736" t="n">
        <v>3253.51</v>
      </c>
      <c r="G1736" s="30" t="n">
        <v>45419</v>
      </c>
      <c r="H1736" s="30" t="n">
        <v>45419</v>
      </c>
      <c r="I1736" s="30" t="n">
        <v>45419</v>
      </c>
      <c r="J1736" s="30" t="n">
        <v>45412</v>
      </c>
      <c r="K1736" s="30" t="n"/>
      <c r="M1736" t="inlineStr">
        <is>
          <t>MAO DE OBRA FIXA/ TEMPORARIOS</t>
        </is>
      </c>
      <c r="N1736" t="inlineStr">
        <is>
          <t>SALARIOS</t>
        </is>
      </c>
      <c r="O1736" t="inlineStr">
        <is>
          <t>2024-19</t>
        </is>
      </c>
      <c r="P1736" t="inlineStr">
        <is>
          <t>Documentação Aprovada</t>
        </is>
      </c>
      <c r="Q1736" t="inlineStr">
        <is>
          <t>Aprovado Diretoria</t>
        </is>
      </c>
      <c r="R1736" t="inlineStr">
        <is>
          <t>Aprovado Caixa</t>
        </is>
      </c>
      <c r="S1736" t="inlineStr">
        <is>
          <t>Pago</t>
        </is>
      </c>
    </row>
    <row r="1737">
      <c r="A1737" t="n">
        <v>52875</v>
      </c>
      <c r="C1737" t="n">
        <v>115</v>
      </c>
      <c r="D1737" t="inlineStr">
        <is>
          <t>Riviera Bar</t>
        </is>
      </c>
      <c r="E1737" t="inlineStr">
        <is>
          <t>INSTITUTO DE ESTUDOS DE PROTESTO DE TITULOS DO BRASIL - SECAO SAO PAULO - IEPTB - SP</t>
        </is>
      </c>
      <c r="F1737" t="n">
        <v>177.9</v>
      </c>
      <c r="G1737" s="30" t="n">
        <v>45419</v>
      </c>
      <c r="H1737" s="30" t="n">
        <v>45419</v>
      </c>
      <c r="I1737" s="30" t="n">
        <v>45419</v>
      </c>
      <c r="J1737" s="30" t="n">
        <v>45418</v>
      </c>
      <c r="K1737" s="30" t="n">
        <v>45418</v>
      </c>
      <c r="L1737" t="inlineStr">
        <is>
          <t>Boleto Bancário</t>
        </is>
      </c>
      <c r="M1737" t="inlineStr">
        <is>
          <t>UTILIDADES</t>
        </is>
      </c>
      <c r="N1737" t="inlineStr">
        <is>
          <t xml:space="preserve"> CUSTAS CARTÓRIO</t>
        </is>
      </c>
      <c r="O1737" t="inlineStr">
        <is>
          <t>2024-19</t>
        </is>
      </c>
      <c r="P1737" t="inlineStr">
        <is>
          <t>Documentação Aprovada</t>
        </is>
      </c>
      <c r="Q1737" t="inlineStr">
        <is>
          <t>Aprovado Diretoria</t>
        </is>
      </c>
      <c r="R1737" t="inlineStr">
        <is>
          <t>Aprovado Caixa</t>
        </is>
      </c>
      <c r="S1737" t="inlineStr">
        <is>
          <t>Pago</t>
        </is>
      </c>
    </row>
    <row r="1738">
      <c r="A1738" t="n">
        <v>53131</v>
      </c>
      <c r="C1738" t="n">
        <v>115</v>
      </c>
      <c r="D1738" t="inlineStr">
        <is>
          <t>Riviera Bar</t>
        </is>
      </c>
      <c r="E1738" t="inlineStr">
        <is>
          <t xml:space="preserve">ATACADISTA PUGLE </t>
        </is>
      </c>
      <c r="F1738" t="n">
        <v>0</v>
      </c>
      <c r="G1738" s="30" t="n">
        <v>45419</v>
      </c>
      <c r="H1738" s="30" t="n"/>
      <c r="I1738" s="30" t="n">
        <v>45419</v>
      </c>
      <c r="J1738" s="30" t="n">
        <v>45419</v>
      </c>
      <c r="K1738" s="30" t="n">
        <v>45420</v>
      </c>
      <c r="L1738" t="inlineStr">
        <is>
          <t xml:space="preserve">Nota Bonificada </t>
        </is>
      </c>
      <c r="M1738" t="inlineStr">
        <is>
          <t>INSUMOS</t>
        </is>
      </c>
      <c r="N1738" t="inlineStr">
        <is>
          <t>ALIMENTOS</t>
        </is>
      </c>
      <c r="O1738" t="inlineStr">
        <is>
          <t>2024-19</t>
        </is>
      </c>
      <c r="P1738" t="inlineStr">
        <is>
          <t>Documentação Aprovada</t>
        </is>
      </c>
      <c r="Q1738" t="inlineStr">
        <is>
          <t>Aprovado Diretoria</t>
        </is>
      </c>
      <c r="R1738" t="inlineStr">
        <is>
          <t>Aprovado Caixa</t>
        </is>
      </c>
      <c r="S1738" t="inlineStr">
        <is>
          <t>Pago</t>
        </is>
      </c>
    </row>
    <row r="1739">
      <c r="A1739" t="n">
        <v>53312</v>
      </c>
      <c r="C1739" t="n">
        <v>115</v>
      </c>
      <c r="D1739" t="inlineStr">
        <is>
          <t>Riviera Bar</t>
        </is>
      </c>
      <c r="E1739" t="inlineStr">
        <is>
          <t>PETTY CASH</t>
        </is>
      </c>
      <c r="F1739" t="n">
        <v>246</v>
      </c>
      <c r="G1739" s="30" t="n">
        <v>45419</v>
      </c>
      <c r="H1739" s="30" t="n"/>
      <c r="I1739" s="30" t="n">
        <v>45419</v>
      </c>
      <c r="J1739" s="30" t="n">
        <v>45419</v>
      </c>
      <c r="K1739" s="30" t="n">
        <v>45421</v>
      </c>
      <c r="L1739" t="inlineStr">
        <is>
          <t>Dinheiro em Espécie</t>
        </is>
      </c>
      <c r="M1739" t="inlineStr">
        <is>
          <t>DESPESAS GERAIS</t>
        </is>
      </c>
      <c r="N1739" t="inlineStr">
        <is>
          <t>MANUTENCAO EM GERAL</t>
        </is>
      </c>
      <c r="O1739" t="inlineStr">
        <is>
          <t>2024-19</t>
        </is>
      </c>
      <c r="P1739" t="inlineStr">
        <is>
          <t>Documentação Aprovada</t>
        </is>
      </c>
      <c r="Q1739" t="inlineStr">
        <is>
          <t>Aprovado Diretoria</t>
        </is>
      </c>
      <c r="R1739" t="inlineStr">
        <is>
          <t>Aprovado Caixa</t>
        </is>
      </c>
      <c r="S1739" t="inlineStr">
        <is>
          <t>Pago</t>
        </is>
      </c>
    </row>
    <row r="1740">
      <c r="A1740" t="n">
        <v>53393</v>
      </c>
      <c r="C1740" t="n">
        <v>115</v>
      </c>
      <c r="D1740" t="inlineStr">
        <is>
          <t>Riviera Bar</t>
        </is>
      </c>
      <c r="E1740" t="inlineStr">
        <is>
          <t>PETTY CASH</t>
        </is>
      </c>
      <c r="F1740" t="n">
        <v>300</v>
      </c>
      <c r="G1740" s="30" t="n">
        <v>45419</v>
      </c>
      <c r="H1740" s="30" t="n"/>
      <c r="I1740" s="30" t="n">
        <v>45419</v>
      </c>
      <c r="J1740" s="30" t="n">
        <v>45419</v>
      </c>
      <c r="K1740" s="30" t="n">
        <v>45421</v>
      </c>
      <c r="L1740" t="inlineStr">
        <is>
          <t>Dinheiro em Espécie</t>
        </is>
      </c>
      <c r="M1740" t="inlineStr">
        <is>
          <t>DESPESAS GERAIS</t>
        </is>
      </c>
      <c r="N1740" t="inlineStr">
        <is>
          <t>MANUTENCAO EM GERAL</t>
        </is>
      </c>
      <c r="O1740" t="inlineStr">
        <is>
          <t>2024-19</t>
        </is>
      </c>
      <c r="P1740" t="inlineStr">
        <is>
          <t>Documentação Aprovada</t>
        </is>
      </c>
      <c r="Q1740" t="inlineStr">
        <is>
          <t>Aprovado Diretoria</t>
        </is>
      </c>
      <c r="R1740" t="inlineStr">
        <is>
          <t>Aprovado Caixa</t>
        </is>
      </c>
      <c r="S1740" t="inlineStr">
        <is>
          <t>Pago</t>
        </is>
      </c>
    </row>
    <row r="1741">
      <c r="A1741" t="n">
        <v>53428</v>
      </c>
      <c r="C1741" t="n">
        <v>115</v>
      </c>
      <c r="D1741" t="inlineStr">
        <is>
          <t>Riviera Bar</t>
        </is>
      </c>
      <c r="E1741" t="inlineStr">
        <is>
          <t>PETTY CASH</t>
        </is>
      </c>
      <c r="F1741" t="n">
        <v>30</v>
      </c>
      <c r="G1741" s="30" t="n">
        <v>45419</v>
      </c>
      <c r="H1741" s="30" t="n"/>
      <c r="I1741" s="30" t="n">
        <v>45419</v>
      </c>
      <c r="J1741" s="30" t="n">
        <v>45419</v>
      </c>
      <c r="K1741" s="30" t="n">
        <v>45421</v>
      </c>
      <c r="L1741" t="inlineStr">
        <is>
          <t>Dinheiro em Espécie</t>
        </is>
      </c>
      <c r="M1741" t="inlineStr">
        <is>
          <t>UTILIDADES</t>
        </is>
      </c>
      <c r="N1741" t="inlineStr">
        <is>
          <t xml:space="preserve"> CONDUÇÕES/TAXI/UBER</t>
        </is>
      </c>
      <c r="O1741" t="inlineStr">
        <is>
          <t>2024-19</t>
        </is>
      </c>
      <c r="P1741" t="inlineStr">
        <is>
          <t>Documentação Aprovada</t>
        </is>
      </c>
      <c r="Q1741" t="inlineStr">
        <is>
          <t>Aprovado Diretoria</t>
        </is>
      </c>
      <c r="R1741" t="inlineStr">
        <is>
          <t>Aprovado Caixa</t>
        </is>
      </c>
      <c r="S1741" t="inlineStr">
        <is>
          <t>Pago</t>
        </is>
      </c>
    </row>
    <row r="1742">
      <c r="A1742" t="n">
        <v>49264</v>
      </c>
      <c r="C1742" t="n">
        <v>115</v>
      </c>
      <c r="D1742" t="inlineStr">
        <is>
          <t>Riviera Bar</t>
        </is>
      </c>
      <c r="E1742" t="inlineStr">
        <is>
          <t xml:space="preserve">DEA ARMOND </t>
        </is>
      </c>
      <c r="F1742" t="n">
        <v>1096.9</v>
      </c>
      <c r="G1742" s="30" t="n">
        <v>45419</v>
      </c>
      <c r="H1742" s="30" t="n">
        <v>45419</v>
      </c>
      <c r="I1742" s="30" t="n">
        <v>45419</v>
      </c>
      <c r="J1742" s="30" t="n">
        <v>45391</v>
      </c>
      <c r="K1742" s="30" t="n">
        <v>45394</v>
      </c>
      <c r="L1742" t="inlineStr">
        <is>
          <t>Boleto Bancário</t>
        </is>
      </c>
      <c r="O1742" t="inlineStr">
        <is>
          <t>2024-19</t>
        </is>
      </c>
      <c r="P1742" t="inlineStr">
        <is>
          <t>Documentação Aprovada</t>
        </is>
      </c>
      <c r="Q1742" t="inlineStr">
        <is>
          <t>Aprovado Diretoria</t>
        </is>
      </c>
      <c r="R1742" t="inlineStr">
        <is>
          <t>Aprovado Caixa</t>
        </is>
      </c>
      <c r="S1742" t="inlineStr">
        <is>
          <t>Pago</t>
        </is>
      </c>
    </row>
    <row r="1743">
      <c r="A1743" t="n">
        <v>49349</v>
      </c>
      <c r="C1743" t="n">
        <v>115</v>
      </c>
      <c r="D1743" t="inlineStr">
        <is>
          <t>Riviera Bar</t>
        </is>
      </c>
      <c r="E1743" t="inlineStr">
        <is>
          <t xml:space="preserve">EMPORIO MEL </t>
        </is>
      </c>
      <c r="F1743" t="n">
        <v>555</v>
      </c>
      <c r="G1743" s="30" t="n">
        <v>45419</v>
      </c>
      <c r="H1743" s="30" t="n">
        <v>45419</v>
      </c>
      <c r="I1743" s="30" t="n">
        <v>45419</v>
      </c>
      <c r="J1743" s="30" t="n">
        <v>45394</v>
      </c>
      <c r="K1743" s="30" t="n">
        <v>45394</v>
      </c>
      <c r="L1743" t="inlineStr">
        <is>
          <t>Boleto Bancário</t>
        </is>
      </c>
      <c r="M1743" t="inlineStr">
        <is>
          <t>INSUMOS</t>
        </is>
      </c>
      <c r="N1743" t="inlineStr">
        <is>
          <t>BEBIDAS</t>
        </is>
      </c>
      <c r="O1743" t="inlineStr">
        <is>
          <t>2024-19</t>
        </is>
      </c>
      <c r="P1743" t="inlineStr">
        <is>
          <t>Documentação Aprovada</t>
        </is>
      </c>
      <c r="Q1743" t="inlineStr">
        <is>
          <t>Aprovado Diretoria</t>
        </is>
      </c>
      <c r="R1743" t="inlineStr">
        <is>
          <t>Aprovado Caixa</t>
        </is>
      </c>
      <c r="S1743" t="inlineStr">
        <is>
          <t>Pago</t>
        </is>
      </c>
    </row>
    <row r="1744">
      <c r="A1744" t="n">
        <v>50059</v>
      </c>
      <c r="C1744" t="n">
        <v>115</v>
      </c>
      <c r="D1744" t="inlineStr">
        <is>
          <t>Riviera Bar</t>
        </is>
      </c>
      <c r="F1744" t="n">
        <v>1002.86</v>
      </c>
      <c r="G1744" s="30" t="n">
        <v>45419</v>
      </c>
      <c r="H1744" s="30" t="n">
        <v>45419</v>
      </c>
      <c r="I1744" s="30" t="n">
        <v>45419</v>
      </c>
      <c r="J1744" s="30" t="n">
        <v>45399</v>
      </c>
      <c r="K1744" s="30" t="n">
        <v>45399</v>
      </c>
      <c r="L1744" t="inlineStr">
        <is>
          <t>Boleto Bancário</t>
        </is>
      </c>
      <c r="O1744" t="inlineStr">
        <is>
          <t>2024-19</t>
        </is>
      </c>
      <c r="P1744" t="inlineStr">
        <is>
          <t>Documentação Aprovada</t>
        </is>
      </c>
      <c r="Q1744" t="inlineStr">
        <is>
          <t>Aprovado Diretoria</t>
        </is>
      </c>
      <c r="R1744" t="inlineStr">
        <is>
          <t>Aprovado Caixa</t>
        </is>
      </c>
      <c r="S1744" t="inlineStr">
        <is>
          <t>Pago</t>
        </is>
      </c>
    </row>
    <row r="1745">
      <c r="A1745" t="n">
        <v>50112</v>
      </c>
      <c r="C1745" t="n">
        <v>115</v>
      </c>
      <c r="D1745" t="inlineStr">
        <is>
          <t>Riviera Bar</t>
        </is>
      </c>
      <c r="E1745" t="inlineStr">
        <is>
          <t xml:space="preserve">EMPORIO MEL </t>
        </is>
      </c>
      <c r="F1745" t="n">
        <v>898.5</v>
      </c>
      <c r="G1745" s="30" t="n">
        <v>45419</v>
      </c>
      <c r="H1745" s="30" t="n">
        <v>45419</v>
      </c>
      <c r="I1745" s="30" t="n">
        <v>45419</v>
      </c>
      <c r="J1745" s="30" t="n">
        <v>45399</v>
      </c>
      <c r="K1745" s="30" t="n">
        <v>45399</v>
      </c>
      <c r="L1745" t="inlineStr">
        <is>
          <t>Boleto Bancário</t>
        </is>
      </c>
      <c r="O1745" t="inlineStr">
        <is>
          <t>2024-19</t>
        </is>
      </c>
      <c r="P1745" t="inlineStr">
        <is>
          <t>Documentação Aprovada</t>
        </is>
      </c>
      <c r="Q1745" t="inlineStr">
        <is>
          <t>Aprovado Diretoria</t>
        </is>
      </c>
      <c r="R1745" t="inlineStr">
        <is>
          <t>Aprovado Caixa</t>
        </is>
      </c>
      <c r="S1745" t="inlineStr">
        <is>
          <t>Pago</t>
        </is>
      </c>
    </row>
    <row r="1746">
      <c r="A1746" t="n">
        <v>50215</v>
      </c>
      <c r="C1746" t="n">
        <v>115</v>
      </c>
      <c r="D1746" t="inlineStr">
        <is>
          <t>Riviera Bar</t>
        </is>
      </c>
      <c r="E1746" t="inlineStr">
        <is>
          <t>EAU DISTRIB. DE AGUA MINERAL EIRELI - EP</t>
        </is>
      </c>
      <c r="F1746" t="n">
        <v>1342</v>
      </c>
      <c r="G1746" s="30" t="n">
        <v>45419</v>
      </c>
      <c r="H1746" s="30" t="n">
        <v>45419</v>
      </c>
      <c r="I1746" s="30" t="n">
        <v>45419</v>
      </c>
      <c r="J1746" s="30" t="n">
        <v>45400</v>
      </c>
      <c r="K1746" s="30" t="n">
        <v>45400</v>
      </c>
      <c r="L1746" t="inlineStr">
        <is>
          <t>Boleto Bancário</t>
        </is>
      </c>
      <c r="O1746" t="inlineStr">
        <is>
          <t>2024-19</t>
        </is>
      </c>
      <c r="P1746" t="inlineStr">
        <is>
          <t>Documentação Aprovada</t>
        </is>
      </c>
      <c r="Q1746" t="inlineStr">
        <is>
          <t>Aprovado Diretoria</t>
        </is>
      </c>
      <c r="R1746" t="inlineStr">
        <is>
          <t>Aprovado Caixa</t>
        </is>
      </c>
      <c r="S1746" t="inlineStr">
        <is>
          <t>Pago</t>
        </is>
      </c>
    </row>
    <row r="1747">
      <c r="A1747" t="n">
        <v>51285</v>
      </c>
      <c r="C1747" t="n">
        <v>115</v>
      </c>
      <c r="D1747" t="inlineStr">
        <is>
          <t>Riviera Bar</t>
        </is>
      </c>
      <c r="E1747" t="inlineStr">
        <is>
          <t>JR GAIOTTO ALIMENTOS LTDA ME</t>
        </is>
      </c>
      <c r="F1747" t="n">
        <v>207.98</v>
      </c>
      <c r="G1747" s="30" t="n">
        <v>45419</v>
      </c>
      <c r="H1747" s="30" t="n">
        <v>45419</v>
      </c>
      <c r="I1747" s="30" t="n">
        <v>45419</v>
      </c>
      <c r="J1747" s="30" t="n">
        <v>45406</v>
      </c>
      <c r="K1747" s="30" t="n">
        <v>45406</v>
      </c>
      <c r="L1747" t="inlineStr">
        <is>
          <t>Boleto Bancário</t>
        </is>
      </c>
      <c r="O1747" t="inlineStr">
        <is>
          <t>2024-19</t>
        </is>
      </c>
      <c r="P1747" t="inlineStr">
        <is>
          <t>Documentação Aprovada</t>
        </is>
      </c>
      <c r="Q1747" t="inlineStr">
        <is>
          <t>Aprovado Diretoria</t>
        </is>
      </c>
      <c r="R1747" t="inlineStr">
        <is>
          <t>Aprovado Caixa</t>
        </is>
      </c>
      <c r="S1747" t="inlineStr">
        <is>
          <t>Pago</t>
        </is>
      </c>
    </row>
    <row r="1748">
      <c r="A1748" t="n">
        <v>51300</v>
      </c>
      <c r="C1748" t="n">
        <v>115</v>
      </c>
      <c r="D1748" t="inlineStr">
        <is>
          <t>Riviera Bar</t>
        </is>
      </c>
      <c r="E1748" t="inlineStr">
        <is>
          <t>LATICINIOS PIRAMIDE LTDA</t>
        </is>
      </c>
      <c r="F1748" t="n">
        <v>519.2</v>
      </c>
      <c r="G1748" s="30" t="n">
        <v>45419</v>
      </c>
      <c r="H1748" s="30" t="n">
        <v>45419</v>
      </c>
      <c r="I1748" s="30" t="n">
        <v>45419</v>
      </c>
      <c r="J1748" s="30" t="n">
        <v>45406</v>
      </c>
      <c r="K1748" s="30" t="n">
        <v>45406</v>
      </c>
      <c r="L1748" t="inlineStr">
        <is>
          <t>Boleto Bancário</t>
        </is>
      </c>
      <c r="O1748" t="inlineStr">
        <is>
          <t>2024-19</t>
        </is>
      </c>
      <c r="P1748" t="inlineStr">
        <is>
          <t>Documentação Aprovada</t>
        </is>
      </c>
      <c r="Q1748" t="inlineStr">
        <is>
          <t>Aprovado Diretoria</t>
        </is>
      </c>
      <c r="R1748" t="inlineStr">
        <is>
          <t>Aprovado Caixa</t>
        </is>
      </c>
      <c r="S1748" t="inlineStr">
        <is>
          <t>Pago</t>
        </is>
      </c>
    </row>
    <row r="1749">
      <c r="A1749" t="n">
        <v>51456</v>
      </c>
      <c r="C1749" t="n">
        <v>115</v>
      </c>
      <c r="D1749" t="inlineStr">
        <is>
          <t>Riviera Bar</t>
        </is>
      </c>
      <c r="E1749" t="inlineStr">
        <is>
          <t xml:space="preserve">DISTRIBUIDORA DE CARNES CANTAREIRA </t>
        </is>
      </c>
      <c r="F1749" t="n">
        <v>340.4</v>
      </c>
      <c r="G1749" s="30" t="n">
        <v>45419</v>
      </c>
      <c r="H1749" s="30" t="n">
        <v>45412</v>
      </c>
      <c r="I1749" s="30" t="n">
        <v>45419</v>
      </c>
      <c r="J1749" s="30" t="n">
        <v>45406</v>
      </c>
      <c r="K1749" s="30" t="n">
        <v>45407</v>
      </c>
      <c r="L1749" t="inlineStr">
        <is>
          <t>Boleto Bancário</t>
        </is>
      </c>
      <c r="O1749" t="inlineStr">
        <is>
          <t>2024-19</t>
        </is>
      </c>
      <c r="P1749" t="inlineStr">
        <is>
          <t>Documentação Aprovada</t>
        </is>
      </c>
      <c r="Q1749" t="inlineStr">
        <is>
          <t>Aprovado Diretoria</t>
        </is>
      </c>
      <c r="R1749" t="inlineStr">
        <is>
          <t>Aprovado Caixa</t>
        </is>
      </c>
      <c r="S1749" t="inlineStr">
        <is>
          <t>Pago</t>
        </is>
      </c>
    </row>
    <row r="1750">
      <c r="A1750" t="n">
        <v>51461</v>
      </c>
      <c r="C1750" t="n">
        <v>115</v>
      </c>
      <c r="D1750" t="inlineStr">
        <is>
          <t>Riviera Bar</t>
        </is>
      </c>
      <c r="E1750" t="inlineStr">
        <is>
          <t xml:space="preserve">PORTO VITORIA </t>
        </is>
      </c>
      <c r="F1750" t="n">
        <v>720</v>
      </c>
      <c r="G1750" s="30" t="n">
        <v>45419</v>
      </c>
      <c r="H1750" s="30" t="n">
        <v>45419</v>
      </c>
      <c r="I1750" s="30" t="n">
        <v>45419</v>
      </c>
      <c r="J1750" s="30" t="n">
        <v>45407</v>
      </c>
      <c r="K1750" s="30" t="n">
        <v>45407</v>
      </c>
      <c r="L1750" t="inlineStr">
        <is>
          <t>Boleto Bancário</t>
        </is>
      </c>
      <c r="M1750" t="inlineStr">
        <is>
          <t>INSUMOS</t>
        </is>
      </c>
      <c r="N1750" t="inlineStr">
        <is>
          <t>ALIMENTOS</t>
        </is>
      </c>
      <c r="O1750" t="inlineStr">
        <is>
          <t>2024-19</t>
        </is>
      </c>
      <c r="P1750" t="inlineStr">
        <is>
          <t>Documentação Aprovada</t>
        </is>
      </c>
      <c r="Q1750" t="inlineStr">
        <is>
          <t>Aprovado Diretoria</t>
        </is>
      </c>
      <c r="R1750" t="inlineStr">
        <is>
          <t>Aprovado Caixa</t>
        </is>
      </c>
      <c r="S1750" t="inlineStr">
        <is>
          <t>Pago</t>
        </is>
      </c>
    </row>
    <row r="1751">
      <c r="A1751" t="n">
        <v>51466</v>
      </c>
      <c r="C1751" t="n">
        <v>115</v>
      </c>
      <c r="D1751" t="inlineStr">
        <is>
          <t>Riviera Bar</t>
        </is>
      </c>
      <c r="E1751" t="inlineStr">
        <is>
          <t>PSSS LTDA</t>
        </is>
      </c>
      <c r="F1751" t="n">
        <v>2184.6</v>
      </c>
      <c r="G1751" s="30" t="n">
        <v>45419</v>
      </c>
      <c r="H1751" s="30" t="n">
        <v>45419</v>
      </c>
      <c r="I1751" s="30" t="n">
        <v>45419</v>
      </c>
      <c r="J1751" s="30" t="n">
        <v>45407</v>
      </c>
      <c r="K1751" s="30" t="n">
        <v>45407</v>
      </c>
      <c r="L1751" t="inlineStr">
        <is>
          <t>Boleto Bancário</t>
        </is>
      </c>
      <c r="O1751" t="inlineStr">
        <is>
          <t>2024-19</t>
        </is>
      </c>
      <c r="P1751" t="inlineStr">
        <is>
          <t>Documentação Aprovada</t>
        </is>
      </c>
      <c r="Q1751" t="inlineStr">
        <is>
          <t>Aprovado Diretoria</t>
        </is>
      </c>
      <c r="R1751" t="inlineStr">
        <is>
          <t>Aprovado Caixa</t>
        </is>
      </c>
      <c r="S1751" t="inlineStr">
        <is>
          <t>Pago</t>
        </is>
      </c>
    </row>
    <row r="1752">
      <c r="A1752" t="n">
        <v>51468</v>
      </c>
      <c r="C1752" t="n">
        <v>115</v>
      </c>
      <c r="D1752" t="inlineStr">
        <is>
          <t>Riviera Bar</t>
        </is>
      </c>
      <c r="E1752" t="inlineStr">
        <is>
          <t>NOVA COMERCIAL DO PEIXE EIRELI</t>
        </is>
      </c>
      <c r="F1752" t="n">
        <v>2076</v>
      </c>
      <c r="G1752" s="30" t="n">
        <v>45419</v>
      </c>
      <c r="H1752" s="30" t="n">
        <v>45419</v>
      </c>
      <c r="I1752" s="30" t="n">
        <v>45419</v>
      </c>
      <c r="J1752" s="30" t="n">
        <v>45407</v>
      </c>
      <c r="K1752" s="30" t="n">
        <v>45407</v>
      </c>
      <c r="L1752" t="inlineStr">
        <is>
          <t>Boleto Bancário</t>
        </is>
      </c>
      <c r="O1752" t="inlineStr">
        <is>
          <t>2024-19</t>
        </is>
      </c>
      <c r="P1752" t="inlineStr">
        <is>
          <t>Documentação Aprovada</t>
        </is>
      </c>
      <c r="Q1752" t="inlineStr">
        <is>
          <t>Aprovado Diretoria</t>
        </is>
      </c>
      <c r="R1752" t="inlineStr">
        <is>
          <t>Aprovado Caixa</t>
        </is>
      </c>
      <c r="S1752" t="inlineStr">
        <is>
          <t>Pago</t>
        </is>
      </c>
    </row>
    <row r="1753">
      <c r="A1753" t="n">
        <v>51470</v>
      </c>
      <c r="C1753" t="n">
        <v>115</v>
      </c>
      <c r="D1753" t="inlineStr">
        <is>
          <t>Riviera Bar</t>
        </is>
      </c>
      <c r="E1753" t="inlineStr">
        <is>
          <t>MARIO PEDRO FELICIANO HORTIFRUTI EPP</t>
        </is>
      </c>
      <c r="F1753" t="n">
        <v>121.82</v>
      </c>
      <c r="G1753" s="30" t="n">
        <v>45419</v>
      </c>
      <c r="H1753" s="30" t="n">
        <v>45419</v>
      </c>
      <c r="I1753" s="30" t="n">
        <v>45419</v>
      </c>
      <c r="J1753" s="30" t="n">
        <v>45407</v>
      </c>
      <c r="K1753" s="30" t="n">
        <v>45407</v>
      </c>
      <c r="L1753" t="inlineStr">
        <is>
          <t>Boleto Bancário</t>
        </is>
      </c>
      <c r="O1753" t="inlineStr">
        <is>
          <t>2024-19</t>
        </is>
      </c>
      <c r="P1753" t="inlineStr">
        <is>
          <t>Documentação Aprovada</t>
        </is>
      </c>
      <c r="Q1753" t="inlineStr">
        <is>
          <t>Aprovado Diretoria</t>
        </is>
      </c>
      <c r="R1753" t="inlineStr">
        <is>
          <t>Aprovado Caixa</t>
        </is>
      </c>
      <c r="S1753" t="inlineStr">
        <is>
          <t>Pago</t>
        </is>
      </c>
    </row>
    <row r="1754">
      <c r="A1754" t="n">
        <v>52047</v>
      </c>
      <c r="C1754" t="n">
        <v>115</v>
      </c>
      <c r="D1754" t="inlineStr">
        <is>
          <t>Riviera Bar</t>
        </is>
      </c>
      <c r="E1754" t="inlineStr">
        <is>
          <t>ESTAFF SOLUCOES TECNOLOGICAS DE AGENCIAMENTO LTDA</t>
        </is>
      </c>
      <c r="F1754" t="n">
        <v>16982.39</v>
      </c>
      <c r="G1754" s="30" t="n">
        <v>45419</v>
      </c>
      <c r="H1754" s="30" t="n">
        <v>45419</v>
      </c>
      <c r="I1754" s="30" t="n">
        <v>45419</v>
      </c>
      <c r="J1754" s="30" t="n">
        <v>45412</v>
      </c>
      <c r="K1754" s="30" t="n">
        <v>45414</v>
      </c>
      <c r="L1754" t="inlineStr">
        <is>
          <t>Boleto Bancário</t>
        </is>
      </c>
      <c r="M1754" t="inlineStr">
        <is>
          <t>MAO DE OBRA FIXA/ TEMPORARIOS</t>
        </is>
      </c>
      <c r="N1754" t="inlineStr">
        <is>
          <t>MÃO DE OBRA EXTRA</t>
        </is>
      </c>
      <c r="O1754" t="inlineStr">
        <is>
          <t>2024-19</t>
        </is>
      </c>
      <c r="P1754" t="inlineStr">
        <is>
          <t>Documentação Aprovada</t>
        </is>
      </c>
      <c r="Q1754" t="inlineStr">
        <is>
          <t>Aprovado Diretoria</t>
        </is>
      </c>
      <c r="R1754" t="inlineStr">
        <is>
          <t>Aprovado Caixa</t>
        </is>
      </c>
      <c r="S1754" t="inlineStr">
        <is>
          <t>Pago</t>
        </is>
      </c>
    </row>
    <row r="1755">
      <c r="A1755" t="n">
        <v>52278</v>
      </c>
      <c r="C1755" t="n">
        <v>115</v>
      </c>
      <c r="D1755" t="inlineStr">
        <is>
          <t>Riviera Bar</t>
        </is>
      </c>
      <c r="E1755" t="inlineStr">
        <is>
          <t>JR GAIOTTO ALIMENTOS LTDA ME</t>
        </is>
      </c>
      <c r="F1755" t="n">
        <v>180.49</v>
      </c>
      <c r="G1755" s="30" t="n">
        <v>45419</v>
      </c>
      <c r="H1755" s="30" t="n">
        <v>45419</v>
      </c>
      <c r="I1755" s="30" t="n">
        <v>45419</v>
      </c>
      <c r="J1755" s="30" t="n">
        <v>45412</v>
      </c>
      <c r="K1755" s="30" t="n">
        <v>45415</v>
      </c>
      <c r="L1755" t="inlineStr">
        <is>
          <t>Boleto Bancário</t>
        </is>
      </c>
      <c r="O1755" t="inlineStr">
        <is>
          <t>2024-19</t>
        </is>
      </c>
      <c r="P1755" t="inlineStr">
        <is>
          <t>Documentação Aprovada</t>
        </is>
      </c>
      <c r="Q1755" t="inlineStr">
        <is>
          <t>Aprovado Diretoria</t>
        </is>
      </c>
      <c r="R1755" t="inlineStr">
        <is>
          <t>Aprovado Caixa</t>
        </is>
      </c>
      <c r="S1755" t="inlineStr">
        <is>
          <t>Pago</t>
        </is>
      </c>
    </row>
    <row r="1756">
      <c r="A1756" t="n">
        <v>52279</v>
      </c>
      <c r="C1756" t="n">
        <v>115</v>
      </c>
      <c r="D1756" t="inlineStr">
        <is>
          <t>Riviera Bar</t>
        </is>
      </c>
      <c r="E1756" t="inlineStr">
        <is>
          <t>LATICINIOS AURICCHIO LTDA</t>
        </is>
      </c>
      <c r="F1756" t="n">
        <v>287.94</v>
      </c>
      <c r="G1756" s="30" t="n">
        <v>45419</v>
      </c>
      <c r="H1756" s="30" t="n">
        <v>45419</v>
      </c>
      <c r="I1756" s="30" t="n">
        <v>45419</v>
      </c>
      <c r="J1756" s="30" t="n">
        <v>45412</v>
      </c>
      <c r="K1756" s="30" t="n">
        <v>45415</v>
      </c>
      <c r="L1756" t="inlineStr">
        <is>
          <t>Boleto Bancário</t>
        </is>
      </c>
      <c r="O1756" t="inlineStr">
        <is>
          <t>2024-19</t>
        </is>
      </c>
      <c r="P1756" t="inlineStr">
        <is>
          <t>Documentação Aprovada</t>
        </is>
      </c>
      <c r="Q1756" t="inlineStr">
        <is>
          <t>Aprovado Diretoria</t>
        </is>
      </c>
      <c r="R1756" t="inlineStr">
        <is>
          <t>Aprovado Caixa</t>
        </is>
      </c>
      <c r="S1756" t="inlineStr">
        <is>
          <t>Pago</t>
        </is>
      </c>
    </row>
    <row r="1757">
      <c r="A1757" t="n">
        <v>51277</v>
      </c>
      <c r="C1757" t="n">
        <v>115</v>
      </c>
      <c r="D1757" t="inlineStr">
        <is>
          <t>Riviera Bar</t>
        </is>
      </c>
      <c r="E1757" t="inlineStr">
        <is>
          <t>CRYSTALMIX COMERCIO E MANUTENCAO DE EQUI</t>
        </is>
      </c>
      <c r="F1757" t="n">
        <v>120.96</v>
      </c>
      <c r="G1757" s="30" t="n">
        <v>45418</v>
      </c>
      <c r="H1757" s="30" t="n">
        <v>45418</v>
      </c>
      <c r="I1757" s="30" t="n">
        <v>45418</v>
      </c>
      <c r="J1757" s="30" t="n">
        <v>45406</v>
      </c>
      <c r="K1757" s="30" t="n">
        <v>45406</v>
      </c>
      <c r="L1757" t="inlineStr">
        <is>
          <t>Boleto Bancário</t>
        </is>
      </c>
      <c r="M1757" t="inlineStr">
        <is>
          <t>UTILIDADES</t>
        </is>
      </c>
      <c r="N1757" t="inlineStr">
        <is>
          <t xml:space="preserve"> GELO/ GAS CO2/ CARVAO</t>
        </is>
      </c>
      <c r="O1757" t="inlineStr">
        <is>
          <t>2024-19</t>
        </is>
      </c>
      <c r="P1757" t="inlineStr">
        <is>
          <t>Documentação Aprovada</t>
        </is>
      </c>
      <c r="Q1757" t="inlineStr">
        <is>
          <t>Aprovado Diretoria</t>
        </is>
      </c>
      <c r="R1757" t="inlineStr">
        <is>
          <t>Aprovado Caixa</t>
        </is>
      </c>
      <c r="S1757" t="inlineStr">
        <is>
          <t>Pago</t>
        </is>
      </c>
    </row>
    <row r="1758">
      <c r="A1758" t="n">
        <v>51278</v>
      </c>
      <c r="C1758" t="n">
        <v>115</v>
      </c>
      <c r="D1758" t="inlineStr">
        <is>
          <t>Riviera Bar</t>
        </is>
      </c>
      <c r="E1758" t="inlineStr">
        <is>
          <t>DIO MIO COMERCIO DE SORVETES LTDA</t>
        </is>
      </c>
      <c r="F1758" t="n">
        <v>1349.27</v>
      </c>
      <c r="G1758" s="30" t="n">
        <v>45418</v>
      </c>
      <c r="H1758" s="30" t="n">
        <v>45418</v>
      </c>
      <c r="I1758" s="30" t="n">
        <v>45418</v>
      </c>
      <c r="J1758" s="30" t="n">
        <v>45406</v>
      </c>
      <c r="K1758" s="30" t="n">
        <v>45406</v>
      </c>
      <c r="L1758" t="inlineStr">
        <is>
          <t>Boleto Bancário</t>
        </is>
      </c>
      <c r="O1758" t="inlineStr">
        <is>
          <t>2024-19</t>
        </is>
      </c>
      <c r="P1758" t="inlineStr">
        <is>
          <t>Documentação Aprovada</t>
        </is>
      </c>
      <c r="Q1758" t="inlineStr">
        <is>
          <t>Aprovado Diretoria</t>
        </is>
      </c>
      <c r="R1758" t="inlineStr">
        <is>
          <t>Aprovado Caixa</t>
        </is>
      </c>
      <c r="S1758" t="inlineStr">
        <is>
          <t>Pago</t>
        </is>
      </c>
    </row>
    <row r="1759">
      <c r="A1759" t="n">
        <v>51283</v>
      </c>
      <c r="C1759" t="n">
        <v>115</v>
      </c>
      <c r="D1759" t="inlineStr">
        <is>
          <t>Riviera Bar</t>
        </is>
      </c>
      <c r="E1759" t="inlineStr">
        <is>
          <t>IRMAOS FLEURY DE ALVARENGA LTDA</t>
        </is>
      </c>
      <c r="F1759" t="n">
        <v>409.38</v>
      </c>
      <c r="G1759" s="30" t="n">
        <v>45418</v>
      </c>
      <c r="H1759" s="30" t="n">
        <v>45418</v>
      </c>
      <c r="I1759" s="30" t="n">
        <v>45418</v>
      </c>
      <c r="J1759" s="30" t="n">
        <v>45406</v>
      </c>
      <c r="K1759" s="30" t="n">
        <v>45406</v>
      </c>
      <c r="L1759" t="inlineStr">
        <is>
          <t>Boleto Bancário</t>
        </is>
      </c>
      <c r="O1759" t="inlineStr">
        <is>
          <t>2024-19</t>
        </is>
      </c>
      <c r="P1759" t="inlineStr">
        <is>
          <t>Documentação Aprovada</t>
        </is>
      </c>
      <c r="Q1759" t="inlineStr">
        <is>
          <t>Aprovado Diretoria</t>
        </is>
      </c>
      <c r="R1759" t="inlineStr">
        <is>
          <t>Aprovado Caixa</t>
        </is>
      </c>
      <c r="S1759" t="inlineStr">
        <is>
          <t>Pago</t>
        </is>
      </c>
    </row>
    <row r="1760">
      <c r="A1760" t="n">
        <v>51293</v>
      </c>
      <c r="C1760" t="n">
        <v>115</v>
      </c>
      <c r="D1760" t="inlineStr">
        <is>
          <t>Riviera Bar</t>
        </is>
      </c>
      <c r="E1760" t="inlineStr">
        <is>
          <t>VILA LEOPOLDINA DISTRIBUIDORA DE ALIMENTOS LTDA</t>
        </is>
      </c>
      <c r="F1760" t="n">
        <v>52</v>
      </c>
      <c r="G1760" s="30" t="n">
        <v>45418</v>
      </c>
      <c r="H1760" s="30" t="n">
        <v>45418</v>
      </c>
      <c r="I1760" s="30" t="n">
        <v>45418</v>
      </c>
      <c r="J1760" s="30" t="n">
        <v>45406</v>
      </c>
      <c r="K1760" s="30" t="n">
        <v>45406</v>
      </c>
      <c r="L1760" t="inlineStr">
        <is>
          <t>Boleto Bancário</t>
        </is>
      </c>
      <c r="O1760" t="inlineStr">
        <is>
          <t>2024-19</t>
        </is>
      </c>
      <c r="P1760" t="inlineStr">
        <is>
          <t>Documentação Aprovada</t>
        </is>
      </c>
      <c r="Q1760" t="inlineStr">
        <is>
          <t>Aprovado Diretoria</t>
        </is>
      </c>
      <c r="R1760" t="inlineStr">
        <is>
          <t>Aprovado Caixa</t>
        </is>
      </c>
      <c r="S1760" t="inlineStr">
        <is>
          <t>Pago</t>
        </is>
      </c>
    </row>
    <row r="1761">
      <c r="A1761" t="n">
        <v>51296</v>
      </c>
      <c r="C1761" t="n">
        <v>115</v>
      </c>
      <c r="D1761" t="inlineStr">
        <is>
          <t>Riviera Bar</t>
        </is>
      </c>
      <c r="E1761" t="inlineStr">
        <is>
          <t xml:space="preserve">MRC INDUSTRIA E COMERCIO DE BEBIDAS </t>
        </is>
      </c>
      <c r="F1761" t="n">
        <v>1340</v>
      </c>
      <c r="G1761" s="30" t="n">
        <v>45418</v>
      </c>
      <c r="H1761" s="30" t="n">
        <v>45418</v>
      </c>
      <c r="I1761" s="30" t="n">
        <v>45418</v>
      </c>
      <c r="J1761" s="30" t="n">
        <v>45406</v>
      </c>
      <c r="K1761" s="30" t="n">
        <v>45406</v>
      </c>
      <c r="L1761" t="inlineStr">
        <is>
          <t>Boleto Bancário</t>
        </is>
      </c>
      <c r="O1761" t="inlineStr">
        <is>
          <t>2024-19</t>
        </is>
      </c>
      <c r="P1761" t="inlineStr">
        <is>
          <t>Documentação Aprovada</t>
        </is>
      </c>
      <c r="Q1761" t="inlineStr">
        <is>
          <t>Aprovado Diretoria</t>
        </is>
      </c>
      <c r="R1761" t="inlineStr">
        <is>
          <t>Aprovado Caixa</t>
        </is>
      </c>
      <c r="S1761" t="inlineStr">
        <is>
          <t>Pago</t>
        </is>
      </c>
    </row>
    <row r="1762">
      <c r="A1762" t="n">
        <v>51304</v>
      </c>
      <c r="C1762" t="n">
        <v>115</v>
      </c>
      <c r="D1762" t="inlineStr">
        <is>
          <t>Riviera Bar</t>
        </is>
      </c>
      <c r="E1762" t="inlineStr">
        <is>
          <t>MARIO PEDRO FELICIANO HORTIFRUTI EPP</t>
        </is>
      </c>
      <c r="F1762" t="n">
        <v>33.6</v>
      </c>
      <c r="G1762" s="30" t="n">
        <v>45418</v>
      </c>
      <c r="H1762" s="30" t="n">
        <v>45418</v>
      </c>
      <c r="I1762" s="30" t="n">
        <v>45418</v>
      </c>
      <c r="J1762" s="30" t="n">
        <v>45406</v>
      </c>
      <c r="K1762" s="30" t="n">
        <v>45406</v>
      </c>
      <c r="L1762" t="inlineStr">
        <is>
          <t>Boleto Bancário</t>
        </is>
      </c>
      <c r="O1762" t="inlineStr">
        <is>
          <t>2024-19</t>
        </is>
      </c>
      <c r="P1762" t="inlineStr">
        <is>
          <t>Documentação Aprovada</t>
        </is>
      </c>
      <c r="Q1762" t="inlineStr">
        <is>
          <t>Aprovado Diretoria</t>
        </is>
      </c>
      <c r="R1762" t="inlineStr">
        <is>
          <t>Aprovado Caixa</t>
        </is>
      </c>
      <c r="S1762" t="inlineStr">
        <is>
          <t>Pago</t>
        </is>
      </c>
    </row>
    <row r="1763">
      <c r="A1763" t="n">
        <v>51305</v>
      </c>
      <c r="C1763" t="n">
        <v>115</v>
      </c>
      <c r="D1763" t="inlineStr">
        <is>
          <t>Riviera Bar</t>
        </is>
      </c>
      <c r="E1763" t="inlineStr">
        <is>
          <t>MARIO PEDRO FELICIANO HORTIFRUTI EPP</t>
        </is>
      </c>
      <c r="F1763" t="n">
        <v>157.5</v>
      </c>
      <c r="G1763" s="30" t="n">
        <v>45418</v>
      </c>
      <c r="H1763" s="30" t="n">
        <v>45418</v>
      </c>
      <c r="I1763" s="30" t="n">
        <v>45418</v>
      </c>
      <c r="J1763" s="30" t="n">
        <v>45406</v>
      </c>
      <c r="K1763" s="30" t="n">
        <v>45406</v>
      </c>
      <c r="L1763" t="inlineStr">
        <is>
          <t>Boleto Bancário</t>
        </is>
      </c>
      <c r="O1763" t="inlineStr">
        <is>
          <t>2024-19</t>
        </is>
      </c>
      <c r="P1763" t="inlineStr">
        <is>
          <t>Documentação Aprovada</t>
        </is>
      </c>
      <c r="Q1763" t="inlineStr">
        <is>
          <t>Aprovado Diretoria</t>
        </is>
      </c>
      <c r="R1763" t="inlineStr">
        <is>
          <t>Aprovado Caixa</t>
        </is>
      </c>
      <c r="S1763" t="inlineStr">
        <is>
          <t>Pago</t>
        </is>
      </c>
    </row>
    <row r="1764">
      <c r="A1764" t="n">
        <v>51459</v>
      </c>
      <c r="C1764" t="n">
        <v>115</v>
      </c>
      <c r="D1764" t="inlineStr">
        <is>
          <t>Riviera Bar</t>
        </is>
      </c>
      <c r="E1764" t="inlineStr">
        <is>
          <t xml:space="preserve">MATURY CAJUCULTURA </t>
        </is>
      </c>
      <c r="F1764" t="n">
        <v>180.34</v>
      </c>
      <c r="G1764" s="30" t="n">
        <v>45418</v>
      </c>
      <c r="H1764" s="30" t="n">
        <v>45418</v>
      </c>
      <c r="I1764" s="30" t="n">
        <v>45418</v>
      </c>
      <c r="J1764" s="30" t="n">
        <v>45407</v>
      </c>
      <c r="K1764" s="30" t="n">
        <v>45407</v>
      </c>
      <c r="L1764" t="inlineStr">
        <is>
          <t>Boleto Bancário</t>
        </is>
      </c>
      <c r="O1764" t="inlineStr">
        <is>
          <t>2024-19</t>
        </is>
      </c>
      <c r="P1764" t="inlineStr">
        <is>
          <t>Documentação Aprovada</t>
        </is>
      </c>
      <c r="Q1764" t="inlineStr">
        <is>
          <t>Aprovado Diretoria</t>
        </is>
      </c>
      <c r="R1764" t="inlineStr">
        <is>
          <t>Aprovado Caixa</t>
        </is>
      </c>
      <c r="S1764" t="inlineStr">
        <is>
          <t>Pago</t>
        </is>
      </c>
    </row>
    <row r="1765">
      <c r="A1765" t="n">
        <v>51474</v>
      </c>
      <c r="C1765" t="n">
        <v>115</v>
      </c>
      <c r="D1765" t="inlineStr">
        <is>
          <t>Riviera Bar</t>
        </is>
      </c>
      <c r="E1765" t="inlineStr">
        <is>
          <t>ANDREIA SANTOS FREITAS DUARTE</t>
        </is>
      </c>
      <c r="F1765" t="n">
        <v>186.9</v>
      </c>
      <c r="G1765" s="30" t="n">
        <v>45418</v>
      </c>
      <c r="H1765" s="30" t="n">
        <v>45418</v>
      </c>
      <c r="I1765" s="30" t="n">
        <v>45418</v>
      </c>
      <c r="J1765" s="30" t="n">
        <v>45407</v>
      </c>
      <c r="K1765" s="30" t="n">
        <v>45407</v>
      </c>
      <c r="L1765" t="inlineStr">
        <is>
          <t>Boleto Bancário</t>
        </is>
      </c>
      <c r="O1765" t="inlineStr">
        <is>
          <t>2024-19</t>
        </is>
      </c>
      <c r="P1765" t="inlineStr">
        <is>
          <t>Documentação Aprovada</t>
        </is>
      </c>
      <c r="Q1765" t="inlineStr">
        <is>
          <t>Aprovado Diretoria</t>
        </is>
      </c>
      <c r="R1765" t="inlineStr">
        <is>
          <t>Aprovado Caixa</t>
        </is>
      </c>
      <c r="S1765" t="inlineStr">
        <is>
          <t>Pago</t>
        </is>
      </c>
    </row>
    <row r="1766">
      <c r="A1766" t="n">
        <v>51475</v>
      </c>
      <c r="C1766" t="n">
        <v>115</v>
      </c>
      <c r="D1766" t="inlineStr">
        <is>
          <t>Riviera Bar</t>
        </is>
      </c>
      <c r="E1766" t="inlineStr">
        <is>
          <t>ANDREIA SANTOS FREITAS DUARTE</t>
        </is>
      </c>
      <c r="F1766" t="n">
        <v>571.59</v>
      </c>
      <c r="G1766" s="30" t="n">
        <v>45418</v>
      </c>
      <c r="H1766" s="30" t="n">
        <v>45418</v>
      </c>
      <c r="I1766" s="30" t="n">
        <v>45418</v>
      </c>
      <c r="J1766" s="30" t="n">
        <v>45407</v>
      </c>
      <c r="K1766" s="30" t="n">
        <v>45407</v>
      </c>
      <c r="L1766" t="inlineStr">
        <is>
          <t>Boleto Bancário</t>
        </is>
      </c>
      <c r="O1766" t="inlineStr">
        <is>
          <t>2024-19</t>
        </is>
      </c>
      <c r="P1766" t="inlineStr">
        <is>
          <t>Documentação Aprovada</t>
        </is>
      </c>
      <c r="Q1766" t="inlineStr">
        <is>
          <t>Aprovado Diretoria</t>
        </is>
      </c>
      <c r="R1766" t="inlineStr">
        <is>
          <t>Aprovado Caixa</t>
        </is>
      </c>
      <c r="S1766" t="inlineStr">
        <is>
          <t>Pago</t>
        </is>
      </c>
    </row>
    <row r="1767">
      <c r="A1767" t="n">
        <v>51817</v>
      </c>
      <c r="C1767" t="n">
        <v>115</v>
      </c>
      <c r="D1767" t="inlineStr">
        <is>
          <t>Riviera Bar</t>
        </is>
      </c>
      <c r="E1767" t="inlineStr">
        <is>
          <t>JUNDIA FOODS DISTRIBUIDORA DE PRODUTOA ALIMENTICIOS LTDA</t>
        </is>
      </c>
      <c r="F1767" t="n">
        <v>942.6900000000001</v>
      </c>
      <c r="G1767" s="30" t="n">
        <v>45415</v>
      </c>
      <c r="H1767" s="30" t="n">
        <v>45418</v>
      </c>
      <c r="I1767" s="30" t="n">
        <v>45418</v>
      </c>
      <c r="J1767" s="30" t="n">
        <v>45408</v>
      </c>
      <c r="K1767" s="30" t="n">
        <v>45412</v>
      </c>
      <c r="L1767" t="inlineStr">
        <is>
          <t>Boleto Bancário</t>
        </is>
      </c>
      <c r="O1767" t="inlineStr">
        <is>
          <t>2024-18</t>
        </is>
      </c>
      <c r="P1767" t="inlineStr">
        <is>
          <t>Documentação Aprovada</t>
        </is>
      </c>
      <c r="Q1767" t="inlineStr">
        <is>
          <t>Aprovado Diretoria</t>
        </is>
      </c>
      <c r="R1767" t="inlineStr">
        <is>
          <t>Aprovado Caixa</t>
        </is>
      </c>
      <c r="S1767" t="inlineStr">
        <is>
          <t>Pago</t>
        </is>
      </c>
    </row>
    <row r="1768">
      <c r="A1768" t="n">
        <v>51844</v>
      </c>
      <c r="C1768" t="n">
        <v>115</v>
      </c>
      <c r="D1768" t="inlineStr">
        <is>
          <t>Riviera Bar</t>
        </is>
      </c>
      <c r="E1768" t="inlineStr">
        <is>
          <t>VERISURE BRASIL MONITORAMENTO DE ALARMES S.A</t>
        </is>
      </c>
      <c r="F1768" t="n">
        <v>235.02</v>
      </c>
      <c r="G1768" s="30" t="n">
        <v>45417</v>
      </c>
      <c r="H1768" s="30" t="n">
        <v>45418</v>
      </c>
      <c r="I1768" s="30" t="n">
        <v>45418</v>
      </c>
      <c r="J1768" s="30" t="n">
        <v>45412</v>
      </c>
      <c r="K1768" s="30" t="n">
        <v>45412</v>
      </c>
      <c r="L1768" t="inlineStr">
        <is>
          <t>Boleto Bancário</t>
        </is>
      </c>
      <c r="M1768" t="inlineStr">
        <is>
          <t>SERVICOS DE TERCEIROS</t>
        </is>
      </c>
      <c r="N1768" t="inlineStr">
        <is>
          <t>SISTEMAS DE SEGURANCA/ CAMERAS</t>
        </is>
      </c>
      <c r="O1768" t="inlineStr">
        <is>
          <t>2024-18</t>
        </is>
      </c>
      <c r="P1768" t="inlineStr">
        <is>
          <t>Documentação Aprovada</t>
        </is>
      </c>
      <c r="Q1768" t="inlineStr">
        <is>
          <t>Aprovado Diretoria</t>
        </is>
      </c>
      <c r="R1768" t="inlineStr">
        <is>
          <t>Aprovado Caixa</t>
        </is>
      </c>
      <c r="S1768" t="inlineStr">
        <is>
          <t>Pago</t>
        </is>
      </c>
    </row>
    <row r="1769">
      <c r="A1769" t="n">
        <v>51955</v>
      </c>
      <c r="C1769" t="n">
        <v>115</v>
      </c>
      <c r="D1769" t="inlineStr">
        <is>
          <t>Riviera Bar</t>
        </is>
      </c>
      <c r="E1769" t="inlineStr">
        <is>
          <t>JUNDIA FOODS DISTRIBUIDORA DE PRODUTOA ALIMENTICIOS LTDA</t>
        </is>
      </c>
      <c r="F1769" t="n">
        <v>470.4</v>
      </c>
      <c r="G1769" s="30" t="n">
        <v>45418</v>
      </c>
      <c r="H1769" s="30" t="n">
        <v>45418</v>
      </c>
      <c r="I1769" s="30" t="n">
        <v>45418</v>
      </c>
      <c r="J1769" s="30" t="n">
        <v>45414</v>
      </c>
      <c r="K1769" s="30" t="n">
        <v>45413</v>
      </c>
      <c r="L1769" t="inlineStr">
        <is>
          <t>Boleto Bancário</t>
        </is>
      </c>
      <c r="O1769" t="inlineStr">
        <is>
          <t>2024-19</t>
        </is>
      </c>
      <c r="P1769" t="inlineStr">
        <is>
          <t>Documentação Aprovada</t>
        </is>
      </c>
      <c r="Q1769" t="inlineStr">
        <is>
          <t>Aprovado Diretoria</t>
        </is>
      </c>
      <c r="R1769" t="inlineStr">
        <is>
          <t>Aprovado Caixa</t>
        </is>
      </c>
      <c r="S1769" t="inlineStr">
        <is>
          <t>Pago</t>
        </is>
      </c>
    </row>
    <row r="1770">
      <c r="A1770" t="n">
        <v>53325</v>
      </c>
      <c r="C1770" t="n">
        <v>115</v>
      </c>
      <c r="D1770" t="inlineStr">
        <is>
          <t>Riviera Bar</t>
        </is>
      </c>
      <c r="E1770" t="inlineStr">
        <is>
          <t>PETTY CASH</t>
        </is>
      </c>
      <c r="F1770" t="n">
        <v>57.88</v>
      </c>
      <c r="G1770" s="30" t="n">
        <v>45418</v>
      </c>
      <c r="H1770" s="30" t="n"/>
      <c r="I1770" s="30" t="n">
        <v>45418</v>
      </c>
      <c r="J1770" s="30" t="n">
        <v>45418</v>
      </c>
      <c r="K1770" s="30" t="n">
        <v>45421</v>
      </c>
      <c r="L1770" t="inlineStr">
        <is>
          <t>Dinheiro em Espécie</t>
        </is>
      </c>
      <c r="M1770" t="inlineStr">
        <is>
          <t>INSUMOS</t>
        </is>
      </c>
      <c r="N1770" t="inlineStr">
        <is>
          <t>BEBIDAS</t>
        </is>
      </c>
      <c r="O1770" t="inlineStr">
        <is>
          <t>2024-19</t>
        </is>
      </c>
      <c r="P1770" t="inlineStr">
        <is>
          <t>Documentação Aprovada</t>
        </is>
      </c>
      <c r="Q1770" t="inlineStr">
        <is>
          <t>Aprovado Diretoria</t>
        </is>
      </c>
      <c r="R1770" t="inlineStr">
        <is>
          <t>Aprovado Caixa</t>
        </is>
      </c>
      <c r="S1770" t="inlineStr">
        <is>
          <t>Pago</t>
        </is>
      </c>
    </row>
    <row r="1771">
      <c r="A1771" t="n">
        <v>53330</v>
      </c>
      <c r="C1771" t="n">
        <v>115</v>
      </c>
      <c r="D1771" t="inlineStr">
        <is>
          <t>Riviera Bar</t>
        </is>
      </c>
      <c r="E1771" t="inlineStr">
        <is>
          <t>PETTY CASH</t>
        </is>
      </c>
      <c r="F1771" t="n">
        <v>20</v>
      </c>
      <c r="G1771" s="30" t="n">
        <v>45418</v>
      </c>
      <c r="H1771" s="30" t="n"/>
      <c r="I1771" s="30" t="n">
        <v>45418</v>
      </c>
      <c r="J1771" s="30" t="n">
        <v>45418</v>
      </c>
      <c r="K1771" s="30" t="n">
        <v>45421</v>
      </c>
      <c r="L1771" t="inlineStr">
        <is>
          <t>Dinheiro em Espécie</t>
        </is>
      </c>
      <c r="M1771" t="inlineStr">
        <is>
          <t>UTILIDADES</t>
        </is>
      </c>
      <c r="N1771" t="inlineStr">
        <is>
          <t>HIGIENE E LIMPEZA</t>
        </is>
      </c>
      <c r="O1771" t="inlineStr">
        <is>
          <t>2024-19</t>
        </is>
      </c>
      <c r="P1771" t="inlineStr">
        <is>
          <t>Documentação Aprovada</t>
        </is>
      </c>
      <c r="Q1771" t="inlineStr">
        <is>
          <t>Aprovado Diretoria</t>
        </is>
      </c>
      <c r="R1771" t="inlineStr">
        <is>
          <t>Aprovado Caixa</t>
        </is>
      </c>
      <c r="S1771" t="inlineStr">
        <is>
          <t>Pago</t>
        </is>
      </c>
    </row>
    <row r="1772">
      <c r="A1772" t="n">
        <v>53349</v>
      </c>
      <c r="C1772" t="n">
        <v>115</v>
      </c>
      <c r="D1772" t="inlineStr">
        <is>
          <t>Riviera Bar</t>
        </is>
      </c>
      <c r="E1772" t="inlineStr">
        <is>
          <t>PETTY CASH</t>
        </is>
      </c>
      <c r="F1772" t="n">
        <v>85.94</v>
      </c>
      <c r="G1772" s="30" t="n">
        <v>45418</v>
      </c>
      <c r="H1772" s="30" t="n"/>
      <c r="I1772" s="30" t="n">
        <v>45418</v>
      </c>
      <c r="J1772" s="30" t="n">
        <v>45418</v>
      </c>
      <c r="K1772" s="30" t="n">
        <v>45421</v>
      </c>
      <c r="L1772" t="inlineStr">
        <is>
          <t>Dinheiro em Espécie</t>
        </is>
      </c>
      <c r="M1772" t="inlineStr">
        <is>
          <t>UTILIDADES</t>
        </is>
      </c>
      <c r="N1772" t="inlineStr">
        <is>
          <t>HIGIENE E LIMPEZA</t>
        </is>
      </c>
      <c r="O1772" t="inlineStr">
        <is>
          <t>2024-19</t>
        </is>
      </c>
      <c r="P1772" t="inlineStr">
        <is>
          <t>Documentação Aprovada</t>
        </is>
      </c>
      <c r="Q1772" t="inlineStr">
        <is>
          <t>Aprovado Diretoria</t>
        </is>
      </c>
      <c r="R1772" t="inlineStr">
        <is>
          <t>Aprovado Caixa</t>
        </is>
      </c>
      <c r="S1772" t="inlineStr">
        <is>
          <t>Pago</t>
        </is>
      </c>
    </row>
    <row r="1773">
      <c r="A1773" t="n">
        <v>48173</v>
      </c>
      <c r="C1773" t="n">
        <v>115</v>
      </c>
      <c r="D1773" t="inlineStr">
        <is>
          <t>Riviera Bar</t>
        </is>
      </c>
      <c r="E1773" t="inlineStr">
        <is>
          <t>KIMBRA PRODUTOS DE HIGIENE E LIMPEZA LTDA</t>
        </is>
      </c>
      <c r="F1773" t="n">
        <v>1914.7</v>
      </c>
      <c r="G1773" s="30" t="n">
        <v>45418</v>
      </c>
      <c r="H1773" s="30" t="n">
        <v>45418</v>
      </c>
      <c r="I1773" s="30" t="n">
        <v>45418</v>
      </c>
      <c r="J1773" s="30" t="n">
        <v>45387</v>
      </c>
      <c r="K1773" s="30" t="n">
        <v>45387</v>
      </c>
      <c r="L1773" t="inlineStr">
        <is>
          <t>Boleto Bancário</t>
        </is>
      </c>
      <c r="O1773" t="inlineStr">
        <is>
          <t>2024-19</t>
        </is>
      </c>
      <c r="P1773" t="inlineStr">
        <is>
          <t>Documentação Aprovada</t>
        </is>
      </c>
      <c r="Q1773" t="inlineStr">
        <is>
          <t>Aprovado Diretoria</t>
        </is>
      </c>
      <c r="R1773" t="inlineStr">
        <is>
          <t>Aprovado Caixa</t>
        </is>
      </c>
      <c r="S1773" t="inlineStr">
        <is>
          <t>Pago</t>
        </is>
      </c>
    </row>
    <row r="1774">
      <c r="A1774" t="n">
        <v>50545</v>
      </c>
      <c r="C1774" t="n">
        <v>115</v>
      </c>
      <c r="D1774" t="inlineStr">
        <is>
          <t>Riviera Bar</t>
        </is>
      </c>
      <c r="E1774" t="inlineStr">
        <is>
          <t>FG7 COMERCIO E DISTRIBUICAO DE BEBIDAS -</t>
        </is>
      </c>
      <c r="F1774" t="n">
        <v>1367.55</v>
      </c>
      <c r="G1774" s="30" t="n">
        <v>45417</v>
      </c>
      <c r="H1774" s="30" t="n">
        <v>45418</v>
      </c>
      <c r="I1774" s="30" t="n">
        <v>45418</v>
      </c>
      <c r="J1774" s="30" t="n">
        <v>45401</v>
      </c>
      <c r="K1774" s="30" t="n">
        <v>45401</v>
      </c>
      <c r="L1774" t="inlineStr">
        <is>
          <t>Boleto Bancário</t>
        </is>
      </c>
      <c r="O1774" t="inlineStr">
        <is>
          <t>2024-18</t>
        </is>
      </c>
      <c r="P1774" t="inlineStr">
        <is>
          <t>Documentação Aprovada</t>
        </is>
      </c>
      <c r="Q1774" t="inlineStr">
        <is>
          <t>Aprovado Diretoria</t>
        </is>
      </c>
      <c r="R1774" t="inlineStr">
        <is>
          <t>Aprovado Caixa</t>
        </is>
      </c>
      <c r="S1774" t="inlineStr">
        <is>
          <t>Pago</t>
        </is>
      </c>
    </row>
    <row r="1775">
      <c r="A1775" t="n">
        <v>50561</v>
      </c>
      <c r="C1775" t="n">
        <v>115</v>
      </c>
      <c r="D1775" t="inlineStr">
        <is>
          <t>Riviera Bar</t>
        </is>
      </c>
      <c r="E1775" t="inlineStr">
        <is>
          <t xml:space="preserve">SUL BALANCAS </t>
        </is>
      </c>
      <c r="F1775" t="n">
        <v>929</v>
      </c>
      <c r="G1775" s="30" t="n">
        <v>45414</v>
      </c>
      <c r="H1775" s="30" t="n">
        <v>45418</v>
      </c>
      <c r="I1775" s="30" t="n">
        <v>45418</v>
      </c>
      <c r="J1775" s="30" t="n">
        <v>45401</v>
      </c>
      <c r="K1775" s="30" t="n">
        <v>45401</v>
      </c>
      <c r="L1775" t="inlineStr">
        <is>
          <t>Transferência Bancária ou Pix</t>
        </is>
      </c>
      <c r="M1775" t="inlineStr">
        <is>
          <t>DESPESAS GERAIS</t>
        </is>
      </c>
      <c r="N1775" t="inlineStr">
        <is>
          <t>MANUTENCAO EM GERAL</t>
        </is>
      </c>
      <c r="O1775" t="inlineStr">
        <is>
          <t>2024-18</t>
        </is>
      </c>
      <c r="P1775" t="inlineStr">
        <is>
          <t>Documentação Aprovada</t>
        </is>
      </c>
      <c r="Q1775" t="inlineStr">
        <is>
          <t>Aprovado Diretoria</t>
        </is>
      </c>
      <c r="R1775" t="inlineStr">
        <is>
          <t>Aprovado Caixa</t>
        </is>
      </c>
      <c r="S1775" t="inlineStr">
        <is>
          <t>Pago</t>
        </is>
      </c>
    </row>
    <row r="1776">
      <c r="A1776" t="n">
        <v>50765</v>
      </c>
      <c r="C1776" t="n">
        <v>115</v>
      </c>
      <c r="D1776" t="inlineStr">
        <is>
          <t>Riviera Bar</t>
        </is>
      </c>
      <c r="E1776" t="inlineStr">
        <is>
          <t>TARUMA CIA COMERCIAL AGRICOLA</t>
        </is>
      </c>
      <c r="F1776" t="n">
        <v>319.79</v>
      </c>
      <c r="G1776" s="30" t="n">
        <v>45416</v>
      </c>
      <c r="H1776" s="30" t="n">
        <v>45418</v>
      </c>
      <c r="I1776" s="30" t="n">
        <v>45418</v>
      </c>
      <c r="J1776" s="30" t="n">
        <v>45404</v>
      </c>
      <c r="K1776" s="30" t="n">
        <v>45404</v>
      </c>
      <c r="L1776" t="inlineStr">
        <is>
          <t>Boleto Bancário</t>
        </is>
      </c>
      <c r="O1776" t="inlineStr">
        <is>
          <t>2024-18</t>
        </is>
      </c>
      <c r="P1776" t="inlineStr">
        <is>
          <t>Documentação Aprovada</t>
        </is>
      </c>
      <c r="Q1776" t="inlineStr">
        <is>
          <t>Aprovado Diretoria</t>
        </is>
      </c>
      <c r="R1776" t="inlineStr">
        <is>
          <t>Aprovado Caixa</t>
        </is>
      </c>
      <c r="S1776" t="inlineStr">
        <is>
          <t>Pago</t>
        </is>
      </c>
    </row>
    <row r="1777">
      <c r="A1777" t="n">
        <v>50879</v>
      </c>
      <c r="C1777" t="n">
        <v>115</v>
      </c>
      <c r="D1777" t="inlineStr">
        <is>
          <t>Riviera Bar</t>
        </is>
      </c>
      <c r="E1777" t="inlineStr">
        <is>
          <t>MARIO PEDRO FELICIANO HORTIFRUTI EPP</t>
        </is>
      </c>
      <c r="F1777" t="n">
        <v>522.86</v>
      </c>
      <c r="G1777" s="30" t="n">
        <v>45416</v>
      </c>
      <c r="H1777" s="30" t="n">
        <v>45418</v>
      </c>
      <c r="I1777" s="30" t="n">
        <v>45418</v>
      </c>
      <c r="J1777" s="30" t="n">
        <v>45405</v>
      </c>
      <c r="K1777" s="30" t="n">
        <v>45405</v>
      </c>
      <c r="L1777" t="inlineStr">
        <is>
          <t>Boleto Bancário</t>
        </is>
      </c>
      <c r="O1777" t="inlineStr">
        <is>
          <t>2024-18</t>
        </is>
      </c>
      <c r="P1777" t="inlineStr">
        <is>
          <t>Documentação Aprovada</t>
        </is>
      </c>
      <c r="Q1777" t="inlineStr">
        <is>
          <t>Aprovado Diretoria</t>
        </is>
      </c>
      <c r="R1777" t="inlineStr">
        <is>
          <t>Aprovado Caixa</t>
        </is>
      </c>
      <c r="S1777" t="inlineStr">
        <is>
          <t>Pago</t>
        </is>
      </c>
    </row>
    <row r="1778">
      <c r="A1778" t="n">
        <v>50882</v>
      </c>
      <c r="C1778" t="n">
        <v>115</v>
      </c>
      <c r="D1778" t="inlineStr">
        <is>
          <t>Riviera Bar</t>
        </is>
      </c>
      <c r="E1778" t="inlineStr">
        <is>
          <t>TARUMA CIA COMERCIAL AGRICOLA</t>
        </is>
      </c>
      <c r="F1778" t="n">
        <v>315.55</v>
      </c>
      <c r="G1778" s="30" t="n">
        <v>45418</v>
      </c>
      <c r="H1778" s="30" t="n">
        <v>45418</v>
      </c>
      <c r="I1778" s="30" t="n">
        <v>45418</v>
      </c>
      <c r="J1778" s="30" t="n">
        <v>45405</v>
      </c>
      <c r="K1778" s="30" t="n">
        <v>45405</v>
      </c>
      <c r="L1778" t="inlineStr">
        <is>
          <t>Boleto Bancário</t>
        </is>
      </c>
      <c r="O1778" t="inlineStr">
        <is>
          <t>2024-19</t>
        </is>
      </c>
      <c r="P1778" t="inlineStr">
        <is>
          <t>Documentação Aprovada</t>
        </is>
      </c>
      <c r="Q1778" t="inlineStr">
        <is>
          <t>Aprovado Diretoria</t>
        </is>
      </c>
      <c r="R1778" t="inlineStr">
        <is>
          <t>Aprovado Caixa</t>
        </is>
      </c>
      <c r="S1778" t="inlineStr">
        <is>
          <t>Pago</t>
        </is>
      </c>
    </row>
    <row r="1779">
      <c r="A1779" t="n">
        <v>50883</v>
      </c>
      <c r="C1779" t="n">
        <v>115</v>
      </c>
      <c r="D1779" t="inlineStr">
        <is>
          <t>Riviera Bar</t>
        </is>
      </c>
      <c r="E1779" t="inlineStr">
        <is>
          <t>VILA LEOPOLDINA DISTRIBUIDORA DE ALIMENTOS LTDA</t>
        </is>
      </c>
      <c r="F1779" t="n">
        <v>199.72</v>
      </c>
      <c r="G1779" s="30" t="n">
        <v>45418</v>
      </c>
      <c r="H1779" s="30" t="n">
        <v>45418</v>
      </c>
      <c r="I1779" s="30" t="n">
        <v>45418</v>
      </c>
      <c r="J1779" s="30" t="n">
        <v>45405</v>
      </c>
      <c r="K1779" s="30" t="n">
        <v>45405</v>
      </c>
      <c r="L1779" t="inlineStr">
        <is>
          <t>Boleto Bancário</t>
        </is>
      </c>
      <c r="O1779" t="inlineStr">
        <is>
          <t>2024-19</t>
        </is>
      </c>
      <c r="P1779" t="inlineStr">
        <is>
          <t>Documentação Aprovada</t>
        </is>
      </c>
      <c r="Q1779" t="inlineStr">
        <is>
          <t>Aprovado Diretoria</t>
        </is>
      </c>
      <c r="R1779" t="inlineStr">
        <is>
          <t>Aprovado Caixa</t>
        </is>
      </c>
      <c r="S1779" t="inlineStr">
        <is>
          <t>Pago</t>
        </is>
      </c>
    </row>
    <row r="1780">
      <c r="A1780" t="n">
        <v>52976</v>
      </c>
      <c r="C1780" t="n">
        <v>115</v>
      </c>
      <c r="D1780" t="inlineStr">
        <is>
          <t>Riviera Bar</t>
        </is>
      </c>
      <c r="E1780" t="inlineStr">
        <is>
          <t>PETTY CASH</t>
        </is>
      </c>
      <c r="F1780" t="n">
        <v>1612.8</v>
      </c>
      <c r="G1780" s="30" t="n">
        <v>45416</v>
      </c>
      <c r="H1780" s="30" t="n"/>
      <c r="I1780" s="30" t="n">
        <v>45416</v>
      </c>
      <c r="J1780" s="30" t="n">
        <v>45416</v>
      </c>
      <c r="K1780" s="30" t="n">
        <v>45419</v>
      </c>
      <c r="L1780" t="inlineStr">
        <is>
          <t>Dinheiro em Espécie</t>
        </is>
      </c>
      <c r="M1780" t="inlineStr">
        <is>
          <t>DESPESAS GERAIS</t>
        </is>
      </c>
      <c r="N1780" t="inlineStr">
        <is>
          <t>MANUTENCAO EM GERAL</t>
        </is>
      </c>
      <c r="O1780" t="inlineStr">
        <is>
          <t>2024-18</t>
        </is>
      </c>
      <c r="P1780" t="inlineStr">
        <is>
          <t>Documentação Aprovada</t>
        </is>
      </c>
      <c r="Q1780" t="inlineStr">
        <is>
          <t>Aprovado Diretoria</t>
        </is>
      </c>
      <c r="R1780" t="inlineStr">
        <is>
          <t>Aprovado Caixa</t>
        </is>
      </c>
      <c r="S1780" t="inlineStr">
        <is>
          <t>Pago</t>
        </is>
      </c>
    </row>
    <row r="1781">
      <c r="A1781" t="n">
        <v>53386</v>
      </c>
      <c r="C1781" t="n">
        <v>115</v>
      </c>
      <c r="D1781" t="inlineStr">
        <is>
          <t>Riviera Bar</t>
        </is>
      </c>
      <c r="E1781" t="inlineStr">
        <is>
          <t>PETTY CASH</t>
        </is>
      </c>
      <c r="F1781" t="n">
        <v>28.03</v>
      </c>
      <c r="G1781" s="30" t="n">
        <v>45415</v>
      </c>
      <c r="H1781" s="30" t="n"/>
      <c r="I1781" s="30" t="n">
        <v>45415</v>
      </c>
      <c r="J1781" s="30" t="n">
        <v>45415</v>
      </c>
      <c r="K1781" s="30" t="n">
        <v>45421</v>
      </c>
      <c r="L1781" t="inlineStr">
        <is>
          <t>Dinheiro em Espécie</t>
        </is>
      </c>
      <c r="M1781" t="inlineStr">
        <is>
          <t>UTILIDADES</t>
        </is>
      </c>
      <c r="N1781" t="inlineStr">
        <is>
          <t xml:space="preserve"> CONDUÇÕES/TAXI/UBER</t>
        </is>
      </c>
      <c r="O1781" t="inlineStr">
        <is>
          <t>2024-18</t>
        </is>
      </c>
      <c r="P1781" t="inlineStr">
        <is>
          <t>Documentação Aprovada</t>
        </is>
      </c>
      <c r="Q1781" t="inlineStr">
        <is>
          <t>Aprovado Diretoria</t>
        </is>
      </c>
      <c r="R1781" t="inlineStr">
        <is>
          <t>Aprovado Caixa</t>
        </is>
      </c>
      <c r="S1781" t="inlineStr">
        <is>
          <t>Pago</t>
        </is>
      </c>
    </row>
    <row r="1782">
      <c r="A1782" t="n">
        <v>48128</v>
      </c>
      <c r="C1782" t="n">
        <v>115</v>
      </c>
      <c r="D1782" t="inlineStr">
        <is>
          <t>Riviera Bar</t>
        </is>
      </c>
      <c r="E1782" t="inlineStr">
        <is>
          <t>LUCILENE DE SOUZA ROCHA</t>
        </is>
      </c>
      <c r="F1782" t="n">
        <v>3717.41</v>
      </c>
      <c r="G1782" s="30" t="n">
        <v>45415</v>
      </c>
      <c r="H1782" s="30" t="n">
        <v>45415</v>
      </c>
      <c r="I1782" s="30" t="n">
        <v>45415</v>
      </c>
      <c r="J1782" s="30" t="n">
        <v>45413</v>
      </c>
      <c r="K1782" s="30" t="n">
        <v>45387</v>
      </c>
      <c r="L1782" t="inlineStr">
        <is>
          <t>Transferência Bancária ou Pix</t>
        </is>
      </c>
      <c r="M1782" t="inlineStr">
        <is>
          <t>MAO DE OBRA FIXA/ TEMPORARIOS</t>
        </is>
      </c>
      <c r="N1782" t="inlineStr">
        <is>
          <t>FÉRIAS</t>
        </is>
      </c>
      <c r="O1782" t="inlineStr">
        <is>
          <t>2024-18</t>
        </is>
      </c>
      <c r="P1782" t="inlineStr">
        <is>
          <t>Documentação Aprovada</t>
        </is>
      </c>
      <c r="Q1782" t="inlineStr">
        <is>
          <t>Aprovado Diretoria</t>
        </is>
      </c>
      <c r="R1782" t="inlineStr">
        <is>
          <t>Aprovado Caixa</t>
        </is>
      </c>
      <c r="S1782" t="inlineStr">
        <is>
          <t>Pago</t>
        </is>
      </c>
    </row>
    <row r="1783">
      <c r="A1783" t="n">
        <v>48314</v>
      </c>
      <c r="C1783" t="n">
        <v>115</v>
      </c>
      <c r="D1783" t="inlineStr">
        <is>
          <t>Riviera Bar</t>
        </is>
      </c>
      <c r="E1783" t="inlineStr">
        <is>
          <t xml:space="preserve">LEITERIA CABRIOLA FROMAGES DE CHEVRE LTDA </t>
        </is>
      </c>
      <c r="F1783" t="n">
        <v>789</v>
      </c>
      <c r="G1783" s="30" t="n">
        <v>45415</v>
      </c>
      <c r="H1783" s="30" t="n">
        <v>45415</v>
      </c>
      <c r="I1783" s="30" t="n">
        <v>45415</v>
      </c>
      <c r="J1783" s="30" t="n">
        <v>45387</v>
      </c>
      <c r="K1783" s="30" t="n">
        <v>45387</v>
      </c>
      <c r="L1783" t="inlineStr">
        <is>
          <t>Boleto Bancário</t>
        </is>
      </c>
      <c r="O1783" t="inlineStr">
        <is>
          <t>2024-18</t>
        </is>
      </c>
      <c r="P1783" t="inlineStr">
        <is>
          <t>Documentação Aprovada</t>
        </is>
      </c>
      <c r="Q1783" t="inlineStr">
        <is>
          <t>Aprovado Diretoria</t>
        </is>
      </c>
      <c r="R1783" t="inlineStr">
        <is>
          <t>Aprovado Caixa</t>
        </is>
      </c>
      <c r="S1783" t="inlineStr">
        <is>
          <t>Pago</t>
        </is>
      </c>
    </row>
    <row r="1784">
      <c r="A1784" t="n">
        <v>49266</v>
      </c>
      <c r="C1784" t="n">
        <v>115</v>
      </c>
      <c r="D1784" t="inlineStr">
        <is>
          <t>Riviera Bar</t>
        </is>
      </c>
      <c r="E1784" t="inlineStr">
        <is>
          <t xml:space="preserve">EMPORIO MEL </t>
        </is>
      </c>
      <c r="F1784" t="n">
        <v>161.53</v>
      </c>
      <c r="G1784" s="30" t="n">
        <v>45415</v>
      </c>
      <c r="H1784" s="30" t="n">
        <v>45415</v>
      </c>
      <c r="I1784" s="30" t="n">
        <v>45415</v>
      </c>
      <c r="J1784" s="30" t="n">
        <v>45394</v>
      </c>
      <c r="K1784" s="30" t="n">
        <v>45394</v>
      </c>
      <c r="L1784" t="inlineStr">
        <is>
          <t>Boleto Bancário</t>
        </is>
      </c>
      <c r="O1784" t="inlineStr">
        <is>
          <t>2024-18</t>
        </is>
      </c>
      <c r="P1784" t="inlineStr">
        <is>
          <t>Documentação Aprovada</t>
        </is>
      </c>
      <c r="Q1784" t="inlineStr">
        <is>
          <t>Aprovado Diretoria</t>
        </is>
      </c>
      <c r="R1784" t="inlineStr">
        <is>
          <t>Aprovado Caixa</t>
        </is>
      </c>
      <c r="S1784" t="inlineStr">
        <is>
          <t>Pago</t>
        </is>
      </c>
    </row>
    <row r="1785">
      <c r="A1785" t="n">
        <v>49902</v>
      </c>
      <c r="C1785" t="n">
        <v>115</v>
      </c>
      <c r="D1785" t="inlineStr">
        <is>
          <t>Riviera Bar</t>
        </is>
      </c>
      <c r="E1785" t="inlineStr">
        <is>
          <t>PORTO SEGURO CIA DE SEGUROS GERAIS</t>
        </is>
      </c>
      <c r="F1785" t="n">
        <v>545.79</v>
      </c>
      <c r="G1785" s="30" t="n">
        <v>45415</v>
      </c>
      <c r="H1785" s="30" t="n">
        <v>45415</v>
      </c>
      <c r="I1785" s="30" t="n">
        <v>45415</v>
      </c>
      <c r="J1785" s="30" t="n">
        <v>45399</v>
      </c>
      <c r="K1785" s="30" t="n">
        <v>45399</v>
      </c>
      <c r="L1785" t="inlineStr">
        <is>
          <t>Boleto Bancário</t>
        </is>
      </c>
      <c r="M1785" t="inlineStr">
        <is>
          <t>MAO DE OBRA FIXA/ TEMPORARIOS</t>
        </is>
      </c>
      <c r="N1785" t="inlineStr">
        <is>
          <t>SEGURO DE VIDA</t>
        </is>
      </c>
      <c r="O1785" t="inlineStr">
        <is>
          <t>2024-18</t>
        </is>
      </c>
      <c r="P1785" t="inlineStr">
        <is>
          <t>Documentação Aprovada</t>
        </is>
      </c>
      <c r="Q1785" t="inlineStr">
        <is>
          <t>Aprovado Diretoria</t>
        </is>
      </c>
      <c r="R1785" t="inlineStr">
        <is>
          <t>Aprovado Caixa</t>
        </is>
      </c>
      <c r="S1785" t="inlineStr">
        <is>
          <t>Pago</t>
        </is>
      </c>
    </row>
    <row r="1786">
      <c r="A1786" t="n">
        <v>50069</v>
      </c>
      <c r="C1786" t="n">
        <v>115</v>
      </c>
      <c r="D1786" t="inlineStr">
        <is>
          <t>Riviera Bar</t>
        </is>
      </c>
      <c r="E1786" t="inlineStr">
        <is>
          <t>BATARD PADARIA ARTESANAL LTDA</t>
        </is>
      </c>
      <c r="F1786" t="n">
        <v>1092.5</v>
      </c>
      <c r="G1786" s="30" t="n">
        <v>45415</v>
      </c>
      <c r="H1786" s="30" t="n">
        <v>45415</v>
      </c>
      <c r="I1786" s="30" t="n">
        <v>45415</v>
      </c>
      <c r="J1786" s="30" t="n">
        <v>45399</v>
      </c>
      <c r="K1786" s="30" t="n">
        <v>45399</v>
      </c>
      <c r="L1786" t="inlineStr">
        <is>
          <t>Boleto Bancário</t>
        </is>
      </c>
      <c r="O1786" t="inlineStr">
        <is>
          <t>2024-18</t>
        </is>
      </c>
      <c r="P1786" t="inlineStr">
        <is>
          <t>Documentação Aprovada</t>
        </is>
      </c>
      <c r="Q1786" t="inlineStr">
        <is>
          <t>Aprovado Diretoria</t>
        </is>
      </c>
      <c r="R1786" t="inlineStr">
        <is>
          <t>Aprovado Caixa</t>
        </is>
      </c>
      <c r="S1786" t="inlineStr">
        <is>
          <t>Pago</t>
        </is>
      </c>
    </row>
    <row r="1787">
      <c r="A1787" t="n">
        <v>50773</v>
      </c>
      <c r="C1787" t="n">
        <v>115</v>
      </c>
      <c r="D1787" t="inlineStr">
        <is>
          <t>Riviera Bar</t>
        </is>
      </c>
      <c r="E1787" t="inlineStr">
        <is>
          <t>VILA LEOPOLDINA DISTRIBUIDORA DE ALIMENTOS LTDA</t>
        </is>
      </c>
      <c r="F1787" t="n">
        <v>305.8</v>
      </c>
      <c r="G1787" s="30" t="n">
        <v>45415</v>
      </c>
      <c r="H1787" s="30" t="n">
        <v>45415</v>
      </c>
      <c r="I1787" s="30" t="n">
        <v>45415</v>
      </c>
      <c r="J1787" s="30" t="n">
        <v>45404</v>
      </c>
      <c r="K1787" s="30" t="n">
        <v>45404</v>
      </c>
      <c r="L1787" t="inlineStr">
        <is>
          <t>Boleto Bancário</t>
        </is>
      </c>
      <c r="O1787" t="inlineStr">
        <is>
          <t>2024-18</t>
        </is>
      </c>
      <c r="P1787" t="inlineStr">
        <is>
          <t>Documentação Aprovada</t>
        </is>
      </c>
      <c r="Q1787" t="inlineStr">
        <is>
          <t>Aprovado Diretoria</t>
        </is>
      </c>
      <c r="R1787" t="inlineStr">
        <is>
          <t>Aprovado Caixa</t>
        </is>
      </c>
      <c r="S1787" t="inlineStr">
        <is>
          <t>Pago</t>
        </is>
      </c>
    </row>
    <row r="1788">
      <c r="A1788" t="n">
        <v>50778</v>
      </c>
      <c r="C1788" t="n">
        <v>115</v>
      </c>
      <c r="D1788" t="inlineStr">
        <is>
          <t>Riviera Bar</t>
        </is>
      </c>
      <c r="E1788" t="inlineStr">
        <is>
          <t>SAMPATACADO DE GENEROS ALIMENTICIOS E BEBIDAS LTDA</t>
        </is>
      </c>
      <c r="F1788" t="n">
        <v>1752.53</v>
      </c>
      <c r="G1788" s="30" t="n">
        <v>45415</v>
      </c>
      <c r="H1788" s="30" t="n">
        <v>45415</v>
      </c>
      <c r="I1788" s="30" t="n">
        <v>45415</v>
      </c>
      <c r="J1788" s="30" t="n">
        <v>45404</v>
      </c>
      <c r="K1788" s="30" t="n">
        <v>45404</v>
      </c>
      <c r="L1788" t="inlineStr">
        <is>
          <t>Boleto Bancário</t>
        </is>
      </c>
      <c r="O1788" t="inlineStr">
        <is>
          <t>2024-18</t>
        </is>
      </c>
      <c r="P1788" t="inlineStr">
        <is>
          <t>Documentação Aprovada</t>
        </is>
      </c>
      <c r="Q1788" t="inlineStr">
        <is>
          <t>Aprovado Diretoria</t>
        </is>
      </c>
      <c r="R1788" t="inlineStr">
        <is>
          <t>Aprovado Caixa</t>
        </is>
      </c>
      <c r="S1788" t="inlineStr">
        <is>
          <t>Pago</t>
        </is>
      </c>
    </row>
    <row r="1789">
      <c r="A1789" t="n">
        <v>50878</v>
      </c>
      <c r="C1789" t="n">
        <v>115</v>
      </c>
      <c r="D1789" t="inlineStr">
        <is>
          <t>Riviera Bar</t>
        </is>
      </c>
      <c r="E1789" t="inlineStr">
        <is>
          <t>MARIO PEDRO FELICIANO HORTIFRUTI EPP</t>
        </is>
      </c>
      <c r="F1789" t="n">
        <v>47.97</v>
      </c>
      <c r="G1789" s="30" t="n">
        <v>45415</v>
      </c>
      <c r="H1789" s="30" t="n">
        <v>45415</v>
      </c>
      <c r="I1789" s="30" t="n">
        <v>45415</v>
      </c>
      <c r="J1789" s="30" t="n">
        <v>45405</v>
      </c>
      <c r="K1789" s="30" t="n">
        <v>45405</v>
      </c>
      <c r="L1789" t="inlineStr">
        <is>
          <t>Boleto Bancário</t>
        </is>
      </c>
      <c r="O1789" t="inlineStr">
        <is>
          <t>2024-18</t>
        </is>
      </c>
      <c r="P1789" t="inlineStr">
        <is>
          <t>Documentação Aprovada</t>
        </is>
      </c>
      <c r="Q1789" t="inlineStr">
        <is>
          <t>Aprovado Diretoria</t>
        </is>
      </c>
      <c r="R1789" t="inlineStr">
        <is>
          <t>Aprovado Caixa</t>
        </is>
      </c>
      <c r="S1789" t="inlineStr">
        <is>
          <t>Pago</t>
        </is>
      </c>
    </row>
    <row r="1790">
      <c r="A1790" t="n">
        <v>51295</v>
      </c>
      <c r="C1790" t="n">
        <v>115</v>
      </c>
      <c r="D1790" t="inlineStr">
        <is>
          <t>Riviera Bar</t>
        </is>
      </c>
      <c r="E1790" t="inlineStr">
        <is>
          <t>PDO ALIMENTOS E COMERCIO LTDA</t>
        </is>
      </c>
      <c r="F1790" t="n">
        <v>303.2</v>
      </c>
      <c r="G1790" s="30" t="n">
        <v>45415</v>
      </c>
      <c r="H1790" s="30" t="n">
        <v>45415</v>
      </c>
      <c r="I1790" s="30" t="n">
        <v>45415</v>
      </c>
      <c r="J1790" s="30" t="n">
        <v>45406</v>
      </c>
      <c r="K1790" s="30" t="n">
        <v>45406</v>
      </c>
      <c r="L1790" t="inlineStr">
        <is>
          <t>Boleto Bancário</t>
        </is>
      </c>
      <c r="O1790" t="inlineStr">
        <is>
          <t>2024-18</t>
        </is>
      </c>
      <c r="P1790" t="inlineStr">
        <is>
          <t>Documentação Aprovada</t>
        </is>
      </c>
      <c r="Q1790" t="inlineStr">
        <is>
          <t>Aprovado Diretoria</t>
        </is>
      </c>
      <c r="R1790" t="inlineStr">
        <is>
          <t>Aprovado Caixa</t>
        </is>
      </c>
      <c r="S1790" t="inlineStr">
        <is>
          <t>Pago</t>
        </is>
      </c>
    </row>
    <row r="1791">
      <c r="A1791" t="n">
        <v>52361</v>
      </c>
      <c r="B1791" t="n">
        <v>86388</v>
      </c>
      <c r="C1791" t="n">
        <v>115</v>
      </c>
      <c r="D1791" t="inlineStr">
        <is>
          <t>Riviera Bar</t>
        </is>
      </c>
      <c r="F1791" t="n">
        <v>2736.73</v>
      </c>
      <c r="G1791" s="30" t="n">
        <v>45292</v>
      </c>
      <c r="H1791" s="30" t="n">
        <v>45415</v>
      </c>
      <c r="I1791" s="30" t="n">
        <v>45415</v>
      </c>
      <c r="J1791" s="30" t="n">
        <v>45257</v>
      </c>
      <c r="K1791" s="30" t="n"/>
      <c r="M1791" t="inlineStr">
        <is>
          <t>INSUMOS</t>
        </is>
      </c>
      <c r="N1791" t="inlineStr">
        <is>
          <t>BEBIDAS</t>
        </is>
      </c>
      <c r="O1791" t="inlineStr">
        <is>
          <t>2024-1</t>
        </is>
      </c>
      <c r="P1791" t="inlineStr">
        <is>
          <t>Documentação Aprovada</t>
        </is>
      </c>
      <c r="Q1791" t="inlineStr">
        <is>
          <t>Aprovado Diretoria</t>
        </is>
      </c>
      <c r="R1791" t="inlineStr">
        <is>
          <t>Aprovado Caixa</t>
        </is>
      </c>
      <c r="S1791" t="inlineStr">
        <is>
          <t>Pago</t>
        </is>
      </c>
    </row>
    <row r="1792">
      <c r="A1792" t="n">
        <v>52362</v>
      </c>
      <c r="B1792" t="n">
        <v>91050</v>
      </c>
      <c r="C1792" t="n">
        <v>115</v>
      </c>
      <c r="D1792" t="inlineStr">
        <is>
          <t>Riviera Bar</t>
        </is>
      </c>
      <c r="F1792" t="n">
        <v>1903.27</v>
      </c>
      <c r="G1792" s="30" t="n">
        <v>45300</v>
      </c>
      <c r="H1792" s="30" t="n">
        <v>45415</v>
      </c>
      <c r="I1792" s="30" t="n">
        <v>45415</v>
      </c>
      <c r="J1792" s="30" t="n">
        <v>45279</v>
      </c>
      <c r="K1792" s="30" t="n"/>
      <c r="M1792" t="inlineStr">
        <is>
          <t>INSUMOS</t>
        </is>
      </c>
      <c r="N1792" t="inlineStr">
        <is>
          <t>BEBIDAS</t>
        </is>
      </c>
      <c r="O1792" t="inlineStr">
        <is>
          <t>2024-2</t>
        </is>
      </c>
      <c r="P1792" t="inlineStr">
        <is>
          <t>Documentação Aprovada</t>
        </is>
      </c>
      <c r="Q1792" t="inlineStr">
        <is>
          <t>Aprovado Diretoria</t>
        </is>
      </c>
      <c r="R1792" t="inlineStr">
        <is>
          <t>Aprovado Caixa</t>
        </is>
      </c>
      <c r="S1792" t="inlineStr">
        <is>
          <t>Pago</t>
        </is>
      </c>
    </row>
    <row r="1793">
      <c r="A1793" t="n">
        <v>52555</v>
      </c>
      <c r="C1793" t="n">
        <v>115</v>
      </c>
      <c r="D1793" t="inlineStr">
        <is>
          <t>Riviera Bar</t>
        </is>
      </c>
      <c r="E1793" t="inlineStr">
        <is>
          <t>PETTY CASH</t>
        </is>
      </c>
      <c r="F1793" t="n">
        <v>24</v>
      </c>
      <c r="G1793" s="30" t="n">
        <v>45415</v>
      </c>
      <c r="H1793" s="30" t="n"/>
      <c r="I1793" s="30" t="n">
        <v>45415</v>
      </c>
      <c r="J1793" s="30" t="n">
        <v>45415</v>
      </c>
      <c r="K1793" s="30" t="n">
        <v>45415</v>
      </c>
      <c r="L1793" t="inlineStr">
        <is>
          <t>Dinheiro em Espécie</t>
        </is>
      </c>
      <c r="M1793" t="inlineStr">
        <is>
          <t>DESPESAS GERAIS</t>
        </is>
      </c>
      <c r="N1793" t="inlineStr">
        <is>
          <t>MANUTENCAO EM GERAL</t>
        </is>
      </c>
      <c r="O1793" t="inlineStr">
        <is>
          <t>2024-18</t>
        </is>
      </c>
      <c r="P1793" t="inlineStr">
        <is>
          <t>Documentação Aprovada</t>
        </is>
      </c>
      <c r="Q1793" t="inlineStr">
        <is>
          <t>Aprovado Diretoria</t>
        </is>
      </c>
      <c r="R1793" t="inlineStr">
        <is>
          <t>Aprovado Caixa</t>
        </is>
      </c>
      <c r="S1793" t="inlineStr">
        <is>
          <t>Pago</t>
        </is>
      </c>
    </row>
    <row r="1794">
      <c r="A1794" t="n">
        <v>51105</v>
      </c>
      <c r="C1794" t="n">
        <v>115</v>
      </c>
      <c r="D1794" t="inlineStr">
        <is>
          <t>Riviera Bar</t>
        </is>
      </c>
      <c r="E1794" t="inlineStr">
        <is>
          <t xml:space="preserve">IDS IDENT DIGIT SOLUC LTDA - ME </t>
        </is>
      </c>
      <c r="F1794" t="n">
        <v>219</v>
      </c>
      <c r="G1794" s="30" t="n">
        <v>45414</v>
      </c>
      <c r="H1794" s="30" t="n">
        <v>45414</v>
      </c>
      <c r="I1794" s="30" t="n">
        <v>45414</v>
      </c>
      <c r="J1794" s="30" t="n">
        <v>45406</v>
      </c>
      <c r="K1794" s="30" t="n">
        <v>45406</v>
      </c>
      <c r="L1794" t="inlineStr">
        <is>
          <t>Boleto Bancário</t>
        </is>
      </c>
      <c r="M1794" t="inlineStr">
        <is>
          <t>SERVICOS DE TERCEIROS</t>
        </is>
      </c>
      <c r="N1794" t="inlineStr">
        <is>
          <t>ASSESSORIA CONTABIL</t>
        </is>
      </c>
      <c r="O1794" t="inlineStr">
        <is>
          <t>2024-18</t>
        </is>
      </c>
      <c r="P1794" t="inlineStr">
        <is>
          <t>Documentação Aprovada</t>
        </is>
      </c>
      <c r="Q1794" t="inlineStr">
        <is>
          <t>Aprovado Diretoria</t>
        </is>
      </c>
      <c r="R1794" t="inlineStr">
        <is>
          <t>Aprovado Caixa</t>
        </is>
      </c>
      <c r="S1794" t="inlineStr">
        <is>
          <t>Pago</t>
        </is>
      </c>
    </row>
    <row r="1795">
      <c r="A1795" t="n">
        <v>51458</v>
      </c>
      <c r="C1795" t="n">
        <v>115</v>
      </c>
      <c r="D1795" t="inlineStr">
        <is>
          <t>Riviera Bar</t>
        </is>
      </c>
      <c r="E1795" t="inlineStr">
        <is>
          <t>MIRANDELA INDUSTRIA E COMERCIO DE PAES E DOCES EIRELI</t>
        </is>
      </c>
      <c r="F1795" t="n">
        <v>110.04</v>
      </c>
      <c r="G1795" s="30" t="n">
        <v>45413</v>
      </c>
      <c r="H1795" s="30" t="n">
        <v>45414</v>
      </c>
      <c r="I1795" s="30" t="n">
        <v>45414</v>
      </c>
      <c r="J1795" s="30" t="n">
        <v>45406</v>
      </c>
      <c r="K1795" s="30" t="n">
        <v>45407</v>
      </c>
      <c r="L1795" t="inlineStr">
        <is>
          <t>Boleto Bancário</t>
        </is>
      </c>
      <c r="O1795" t="inlineStr">
        <is>
          <t>2024-18</t>
        </is>
      </c>
      <c r="P1795" t="inlineStr">
        <is>
          <t>Documentação Aprovada</t>
        </is>
      </c>
      <c r="Q1795" t="inlineStr">
        <is>
          <t>Aprovado Diretoria</t>
        </is>
      </c>
      <c r="R1795" t="inlineStr">
        <is>
          <t>Aprovado Caixa</t>
        </is>
      </c>
      <c r="S1795" t="inlineStr">
        <is>
          <t>Pago</t>
        </is>
      </c>
    </row>
    <row r="1796">
      <c r="A1796" t="n">
        <v>51464</v>
      </c>
      <c r="C1796" t="n">
        <v>115</v>
      </c>
      <c r="D1796" t="inlineStr">
        <is>
          <t>Riviera Bar</t>
        </is>
      </c>
      <c r="E1796" t="inlineStr">
        <is>
          <t>ICE4</t>
        </is>
      </c>
      <c r="F1796" t="n">
        <v>2044.4</v>
      </c>
      <c r="G1796" s="30" t="n">
        <v>45414</v>
      </c>
      <c r="H1796" s="30" t="n">
        <v>45414</v>
      </c>
      <c r="I1796" s="30" t="n">
        <v>45414</v>
      </c>
      <c r="J1796" s="30" t="n">
        <v>45407</v>
      </c>
      <c r="K1796" s="30" t="n">
        <v>45407</v>
      </c>
      <c r="L1796" t="inlineStr">
        <is>
          <t>Boleto Bancário</t>
        </is>
      </c>
      <c r="O1796" t="inlineStr">
        <is>
          <t>2024-18</t>
        </is>
      </c>
      <c r="P1796" t="inlineStr">
        <is>
          <t>Documentação Aprovada</t>
        </is>
      </c>
      <c r="Q1796" t="inlineStr">
        <is>
          <t>Aprovado Diretoria</t>
        </is>
      </c>
      <c r="R1796" t="inlineStr">
        <is>
          <t>Aprovado Caixa</t>
        </is>
      </c>
      <c r="S1796" t="inlineStr">
        <is>
          <t>Pago</t>
        </is>
      </c>
    </row>
    <row r="1797">
      <c r="A1797" t="n">
        <v>52529</v>
      </c>
      <c r="C1797" t="n">
        <v>115</v>
      </c>
      <c r="D1797" t="inlineStr">
        <is>
          <t>Riviera Bar</t>
        </is>
      </c>
      <c r="E1797" t="inlineStr">
        <is>
          <t>PETTY CASH</t>
        </is>
      </c>
      <c r="F1797" t="n">
        <v>30</v>
      </c>
      <c r="G1797" s="30" t="n">
        <v>45414</v>
      </c>
      <c r="H1797" s="30" t="n"/>
      <c r="I1797" s="30" t="n">
        <v>45414</v>
      </c>
      <c r="J1797" s="30" t="n">
        <v>45414</v>
      </c>
      <c r="K1797" s="30" t="n">
        <v>45415</v>
      </c>
      <c r="L1797" t="inlineStr">
        <is>
          <t>Dinheiro em Espécie</t>
        </is>
      </c>
      <c r="M1797" t="inlineStr">
        <is>
          <t>UTILIDADES</t>
        </is>
      </c>
      <c r="N1797" t="inlineStr">
        <is>
          <t xml:space="preserve"> CONDUÇÕES/TAXI/UBER</t>
        </is>
      </c>
      <c r="O1797" t="inlineStr">
        <is>
          <t>2024-18</t>
        </is>
      </c>
      <c r="P1797" t="inlineStr">
        <is>
          <t>Documentação Aprovada</t>
        </is>
      </c>
      <c r="Q1797" t="inlineStr">
        <is>
          <t>Aprovado Diretoria</t>
        </is>
      </c>
      <c r="R1797" t="inlineStr">
        <is>
          <t>Aprovado Caixa</t>
        </is>
      </c>
      <c r="S1797" t="inlineStr">
        <is>
          <t>Pago</t>
        </is>
      </c>
    </row>
    <row r="1798">
      <c r="A1798" t="n">
        <v>53299</v>
      </c>
      <c r="C1798" t="n">
        <v>115</v>
      </c>
      <c r="D1798" t="inlineStr">
        <is>
          <t>Riviera Bar</t>
        </is>
      </c>
      <c r="E1798" t="inlineStr">
        <is>
          <t>PETTY CASH</t>
        </is>
      </c>
      <c r="F1798" t="n">
        <v>10</v>
      </c>
      <c r="G1798" s="30" t="n">
        <v>45414</v>
      </c>
      <c r="H1798" s="30" t="n"/>
      <c r="I1798" s="30" t="n">
        <v>45414</v>
      </c>
      <c r="J1798" s="30" t="n">
        <v>45414</v>
      </c>
      <c r="K1798" s="30" t="n">
        <v>45421</v>
      </c>
      <c r="L1798" t="inlineStr">
        <is>
          <t>Dinheiro em Espécie</t>
        </is>
      </c>
      <c r="M1798" t="inlineStr">
        <is>
          <t>DESPESAS GERAIS</t>
        </is>
      </c>
      <c r="N1798" t="inlineStr">
        <is>
          <t>MANUTENCAO EM GERAL</t>
        </is>
      </c>
      <c r="O1798" t="inlineStr">
        <is>
          <t>2024-18</t>
        </is>
      </c>
      <c r="P1798" t="inlineStr">
        <is>
          <t>Documentação Aprovada</t>
        </is>
      </c>
      <c r="Q1798" t="inlineStr">
        <is>
          <t>Aprovado Diretoria</t>
        </is>
      </c>
      <c r="R1798" t="inlineStr">
        <is>
          <t>Aprovado Caixa</t>
        </is>
      </c>
      <c r="S1798" t="inlineStr">
        <is>
          <t>Pago</t>
        </is>
      </c>
    </row>
    <row r="1799">
      <c r="A1799" t="n">
        <v>47070</v>
      </c>
      <c r="C1799" t="n">
        <v>115</v>
      </c>
      <c r="D1799" t="inlineStr">
        <is>
          <t>Riviera Bar</t>
        </is>
      </c>
      <c r="E1799" t="inlineStr">
        <is>
          <t>KIMBRA PRODUTOS DE HIGIENE E LIMPEZA LTDA</t>
        </is>
      </c>
      <c r="F1799" t="n">
        <v>1346.34</v>
      </c>
      <c r="G1799" s="30" t="n">
        <v>45414</v>
      </c>
      <c r="H1799" s="30" t="n">
        <v>45414</v>
      </c>
      <c r="I1799" s="30" t="n">
        <v>45414</v>
      </c>
      <c r="J1799" s="30" t="n">
        <v>45379</v>
      </c>
      <c r="K1799" s="30" t="n">
        <v>45383</v>
      </c>
      <c r="L1799" t="inlineStr">
        <is>
          <t>Boleto Bancário</t>
        </is>
      </c>
      <c r="O1799" t="inlineStr">
        <is>
          <t>2024-18</t>
        </is>
      </c>
      <c r="P1799" t="inlineStr">
        <is>
          <t>Documentação Aprovada</t>
        </is>
      </c>
      <c r="Q1799" t="inlineStr">
        <is>
          <t>Aprovado Diretoria</t>
        </is>
      </c>
      <c r="R1799" t="inlineStr">
        <is>
          <t>Aprovado Caixa</t>
        </is>
      </c>
      <c r="S1799" t="inlineStr">
        <is>
          <t>Pago</t>
        </is>
      </c>
    </row>
    <row r="1800">
      <c r="A1800" t="n">
        <v>47193</v>
      </c>
      <c r="C1800" t="n">
        <v>115</v>
      </c>
      <c r="D1800" t="inlineStr">
        <is>
          <t>Riviera Bar</t>
        </is>
      </c>
      <c r="E1800" t="inlineStr">
        <is>
          <t>PJ 48288499000100</t>
        </is>
      </c>
      <c r="F1800" t="n">
        <v>2100</v>
      </c>
      <c r="G1800" s="30" t="n">
        <v>45413</v>
      </c>
      <c r="H1800" s="30" t="n">
        <v>45414</v>
      </c>
      <c r="I1800" s="30" t="n">
        <v>45414</v>
      </c>
      <c r="J1800" s="30" t="n">
        <v>45383</v>
      </c>
      <c r="K1800" s="30" t="n">
        <v>45383</v>
      </c>
      <c r="L1800" t="inlineStr">
        <is>
          <t>Transferência Bancária ou Pix</t>
        </is>
      </c>
      <c r="M1800" t="inlineStr">
        <is>
          <t>MAO DE OBRA FIXA/ TEMPORARIOS</t>
        </is>
      </c>
      <c r="N1800" t="inlineStr">
        <is>
          <t>SALARIO PJ</t>
        </is>
      </c>
      <c r="O1800" t="inlineStr">
        <is>
          <t>2024-18</t>
        </is>
      </c>
      <c r="P1800" t="inlineStr">
        <is>
          <t>Documentação Aprovada</t>
        </is>
      </c>
      <c r="Q1800" t="inlineStr">
        <is>
          <t>Aprovado Diretoria</t>
        </is>
      </c>
      <c r="R1800" t="inlineStr">
        <is>
          <t>Aprovado Caixa</t>
        </is>
      </c>
      <c r="S1800" t="inlineStr">
        <is>
          <t>Pago</t>
        </is>
      </c>
    </row>
    <row r="1801">
      <c r="A1801" t="n">
        <v>47195</v>
      </c>
      <c r="C1801" t="n">
        <v>115</v>
      </c>
      <c r="D1801" t="inlineStr">
        <is>
          <t>Riviera Bar</t>
        </is>
      </c>
      <c r="E1801" t="inlineStr">
        <is>
          <t>PJ 48090882000150</t>
        </is>
      </c>
      <c r="F1801" t="n">
        <v>2000</v>
      </c>
      <c r="G1801" s="30" t="n">
        <v>45413</v>
      </c>
      <c r="H1801" s="30" t="n">
        <v>45414</v>
      </c>
      <c r="I1801" s="30" t="n">
        <v>45414</v>
      </c>
      <c r="J1801" s="30" t="n">
        <v>45383</v>
      </c>
      <c r="K1801" s="30" t="n">
        <v>45383</v>
      </c>
      <c r="L1801" t="inlineStr">
        <is>
          <t>Transferência Bancária ou Pix</t>
        </is>
      </c>
      <c r="M1801" t="inlineStr">
        <is>
          <t>MAO DE OBRA FIXA/ TEMPORARIOS</t>
        </is>
      </c>
      <c r="N1801" t="inlineStr">
        <is>
          <t>SALARIO PJ</t>
        </is>
      </c>
      <c r="O1801" t="inlineStr">
        <is>
          <t>2024-18</t>
        </is>
      </c>
      <c r="P1801" t="inlineStr">
        <is>
          <t>Documentação Aprovada</t>
        </is>
      </c>
      <c r="Q1801" t="inlineStr">
        <is>
          <t>Aprovado Diretoria</t>
        </is>
      </c>
      <c r="R1801" t="inlineStr">
        <is>
          <t>Aprovado Caixa</t>
        </is>
      </c>
      <c r="S1801" t="inlineStr">
        <is>
          <t>Pago</t>
        </is>
      </c>
    </row>
    <row r="1802">
      <c r="A1802" t="n">
        <v>47197</v>
      </c>
      <c r="C1802" t="n">
        <v>115</v>
      </c>
      <c r="D1802" t="inlineStr">
        <is>
          <t>Riviera Bar</t>
        </is>
      </c>
      <c r="E1802" t="inlineStr">
        <is>
          <t>PJ 44690559000166</t>
        </is>
      </c>
      <c r="F1802" t="n">
        <v>3300</v>
      </c>
      <c r="G1802" s="30" t="n">
        <v>45413</v>
      </c>
      <c r="H1802" s="30" t="n">
        <v>45414</v>
      </c>
      <c r="I1802" s="30" t="n">
        <v>45414</v>
      </c>
      <c r="J1802" s="30" t="n">
        <v>45383</v>
      </c>
      <c r="K1802" s="30" t="n">
        <v>45383</v>
      </c>
      <c r="L1802" t="inlineStr">
        <is>
          <t>Transferência Bancária ou Pix</t>
        </is>
      </c>
      <c r="M1802" t="inlineStr">
        <is>
          <t>MAO DE OBRA FIXA/ TEMPORARIOS</t>
        </is>
      </c>
      <c r="N1802" t="inlineStr">
        <is>
          <t>SALARIO PJ</t>
        </is>
      </c>
      <c r="O1802" t="inlineStr">
        <is>
          <t>2024-18</t>
        </is>
      </c>
      <c r="P1802" t="inlineStr">
        <is>
          <t>Documentação Aprovada</t>
        </is>
      </c>
      <c r="Q1802" t="inlineStr">
        <is>
          <t>Aprovado Diretoria</t>
        </is>
      </c>
      <c r="R1802" t="inlineStr">
        <is>
          <t>Aprovado Caixa</t>
        </is>
      </c>
      <c r="S1802" t="inlineStr">
        <is>
          <t>Pago</t>
        </is>
      </c>
    </row>
    <row r="1803">
      <c r="A1803" t="n">
        <v>47199</v>
      </c>
      <c r="C1803" t="n">
        <v>115</v>
      </c>
      <c r="D1803" t="inlineStr">
        <is>
          <t>Riviera Bar</t>
        </is>
      </c>
      <c r="E1803" t="inlineStr">
        <is>
          <t>PJ 50589611000195</t>
        </is>
      </c>
      <c r="F1803" t="n">
        <v>2550</v>
      </c>
      <c r="G1803" s="30" t="n">
        <v>45413</v>
      </c>
      <c r="H1803" s="30" t="n">
        <v>45414</v>
      </c>
      <c r="I1803" s="30" t="n">
        <v>45414</v>
      </c>
      <c r="J1803" s="30" t="n">
        <v>45383</v>
      </c>
      <c r="K1803" s="30" t="n">
        <v>45383</v>
      </c>
      <c r="L1803" t="inlineStr">
        <is>
          <t>Transferência Bancária ou Pix</t>
        </is>
      </c>
      <c r="M1803" t="inlineStr">
        <is>
          <t>MAO DE OBRA FIXA/ TEMPORARIOS</t>
        </is>
      </c>
      <c r="N1803" t="inlineStr">
        <is>
          <t>SALARIO PJ</t>
        </is>
      </c>
      <c r="O1803" t="inlineStr">
        <is>
          <t>2024-18</t>
        </is>
      </c>
      <c r="P1803" t="inlineStr">
        <is>
          <t>Documentação Aprovada</t>
        </is>
      </c>
      <c r="Q1803" t="inlineStr">
        <is>
          <t>Aprovado Diretoria</t>
        </is>
      </c>
      <c r="R1803" t="inlineStr">
        <is>
          <t>Aprovado Caixa</t>
        </is>
      </c>
      <c r="S1803" t="inlineStr">
        <is>
          <t>Pago</t>
        </is>
      </c>
    </row>
    <row r="1804">
      <c r="A1804" t="n">
        <v>47201</v>
      </c>
      <c r="C1804" t="n">
        <v>115</v>
      </c>
      <c r="D1804" t="inlineStr">
        <is>
          <t>Riviera Bar</t>
        </is>
      </c>
      <c r="E1804" t="inlineStr">
        <is>
          <t>PJ 42902265000125</t>
        </is>
      </c>
      <c r="F1804" t="n">
        <v>3300</v>
      </c>
      <c r="G1804" s="30" t="n">
        <v>45413</v>
      </c>
      <c r="H1804" s="30" t="n">
        <v>45414</v>
      </c>
      <c r="I1804" s="30" t="n">
        <v>45414</v>
      </c>
      <c r="J1804" s="30" t="n">
        <v>45383</v>
      </c>
      <c r="K1804" s="30" t="n">
        <v>45383</v>
      </c>
      <c r="L1804" t="inlineStr">
        <is>
          <t>Transferência Bancária ou Pix</t>
        </is>
      </c>
      <c r="M1804" t="inlineStr">
        <is>
          <t>MAO DE OBRA FIXA/ TEMPORARIOS</t>
        </is>
      </c>
      <c r="N1804" t="inlineStr">
        <is>
          <t>SALARIO PJ</t>
        </is>
      </c>
      <c r="O1804" t="inlineStr">
        <is>
          <t>2024-18</t>
        </is>
      </c>
      <c r="P1804" t="inlineStr">
        <is>
          <t>Documentação Aprovada</t>
        </is>
      </c>
      <c r="Q1804" t="inlineStr">
        <is>
          <t>Aprovado Diretoria</t>
        </is>
      </c>
      <c r="R1804" t="inlineStr">
        <is>
          <t>Aprovado Caixa</t>
        </is>
      </c>
      <c r="S1804" t="inlineStr">
        <is>
          <t>Pago</t>
        </is>
      </c>
    </row>
    <row r="1805">
      <c r="A1805" t="n">
        <v>47203</v>
      </c>
      <c r="C1805" t="n">
        <v>115</v>
      </c>
      <c r="D1805" t="inlineStr">
        <is>
          <t>Riviera Bar</t>
        </is>
      </c>
      <c r="E1805" t="inlineStr">
        <is>
          <t>PJ 47038408000116</t>
        </is>
      </c>
      <c r="F1805" t="n">
        <v>2100</v>
      </c>
      <c r="G1805" s="30" t="n">
        <v>45413</v>
      </c>
      <c r="H1805" s="30" t="n">
        <v>45414</v>
      </c>
      <c r="I1805" s="30" t="n">
        <v>45414</v>
      </c>
      <c r="J1805" s="30" t="n">
        <v>45383</v>
      </c>
      <c r="K1805" s="30" t="n">
        <v>45383</v>
      </c>
      <c r="L1805" t="inlineStr">
        <is>
          <t>Transferência Bancária ou Pix</t>
        </is>
      </c>
      <c r="M1805" t="inlineStr">
        <is>
          <t>MAO DE OBRA FIXA/ TEMPORARIOS</t>
        </is>
      </c>
      <c r="N1805" t="inlineStr">
        <is>
          <t>SALARIO PJ</t>
        </is>
      </c>
      <c r="O1805" t="inlineStr">
        <is>
          <t>2024-18</t>
        </is>
      </c>
      <c r="P1805" t="inlineStr">
        <is>
          <t>Documentação Aprovada</t>
        </is>
      </c>
      <c r="Q1805" t="inlineStr">
        <is>
          <t>Aprovado Diretoria</t>
        </is>
      </c>
      <c r="R1805" t="inlineStr">
        <is>
          <t>Aprovado Caixa</t>
        </is>
      </c>
      <c r="S1805" t="inlineStr">
        <is>
          <t>Pago</t>
        </is>
      </c>
    </row>
    <row r="1806">
      <c r="A1806" t="n">
        <v>47206</v>
      </c>
      <c r="C1806" t="n">
        <v>115</v>
      </c>
      <c r="D1806" t="inlineStr">
        <is>
          <t>Riviera Bar</t>
        </is>
      </c>
      <c r="E1806" t="inlineStr">
        <is>
          <t>PJ 48246207000177</t>
        </is>
      </c>
      <c r="F1806" t="n">
        <v>3250</v>
      </c>
      <c r="G1806" s="30" t="n">
        <v>45413</v>
      </c>
      <c r="H1806" s="30" t="n">
        <v>45414</v>
      </c>
      <c r="I1806" s="30" t="n">
        <v>45414</v>
      </c>
      <c r="J1806" s="30" t="n">
        <v>45383</v>
      </c>
      <c r="K1806" s="30" t="n">
        <v>45383</v>
      </c>
      <c r="L1806" t="inlineStr">
        <is>
          <t>Transferência Bancária ou Pix</t>
        </is>
      </c>
      <c r="M1806" t="inlineStr">
        <is>
          <t>MAO DE OBRA FIXA/ TEMPORARIOS</t>
        </is>
      </c>
      <c r="N1806" t="inlineStr">
        <is>
          <t>SALARIO PJ</t>
        </is>
      </c>
      <c r="O1806" t="inlineStr">
        <is>
          <t>2024-18</t>
        </is>
      </c>
      <c r="P1806" t="inlineStr">
        <is>
          <t>Documentação Aprovada</t>
        </is>
      </c>
      <c r="Q1806" t="inlineStr">
        <is>
          <t>Aprovado Diretoria</t>
        </is>
      </c>
      <c r="R1806" t="inlineStr">
        <is>
          <t>Aprovado Caixa</t>
        </is>
      </c>
      <c r="S1806" t="inlineStr">
        <is>
          <t>Pago</t>
        </is>
      </c>
    </row>
    <row r="1807">
      <c r="A1807" t="n">
        <v>47209</v>
      </c>
      <c r="C1807" t="n">
        <v>115</v>
      </c>
      <c r="D1807" t="inlineStr">
        <is>
          <t>Riviera Bar</t>
        </is>
      </c>
      <c r="E1807" t="inlineStr">
        <is>
          <t xml:space="preserve">PJ 26809718000117 GUSTAVO FERNANDES SILVA </t>
        </is>
      </c>
      <c r="F1807" t="n">
        <v>2000</v>
      </c>
      <c r="G1807" s="30" t="n">
        <v>45413</v>
      </c>
      <c r="H1807" s="30" t="n">
        <v>45414</v>
      </c>
      <c r="I1807" s="30" t="n">
        <v>45414</v>
      </c>
      <c r="J1807" s="30" t="n">
        <v>45383</v>
      </c>
      <c r="K1807" s="30" t="n">
        <v>45383</v>
      </c>
      <c r="L1807" t="inlineStr">
        <is>
          <t>Transferência Bancária ou Pix</t>
        </is>
      </c>
      <c r="M1807" t="inlineStr">
        <is>
          <t>MAO DE OBRA FIXA/ TEMPORARIOS</t>
        </is>
      </c>
      <c r="N1807" t="inlineStr">
        <is>
          <t>SALARIO PJ</t>
        </is>
      </c>
      <c r="O1807" t="inlineStr">
        <is>
          <t>2024-18</t>
        </is>
      </c>
      <c r="P1807" t="inlineStr">
        <is>
          <t>Documentação Aprovada</t>
        </is>
      </c>
      <c r="Q1807" t="inlineStr">
        <is>
          <t>Aprovado Diretoria</t>
        </is>
      </c>
      <c r="R1807" t="inlineStr">
        <is>
          <t>Aprovado Caixa</t>
        </is>
      </c>
      <c r="S1807" t="inlineStr">
        <is>
          <t>Pago</t>
        </is>
      </c>
    </row>
    <row r="1808">
      <c r="A1808" t="n">
        <v>48167</v>
      </c>
      <c r="C1808" t="n">
        <v>115</v>
      </c>
      <c r="D1808" t="inlineStr">
        <is>
          <t>Riviera Bar</t>
        </is>
      </c>
      <c r="E1808" t="inlineStr">
        <is>
          <t>EGB COMERCIO LTDA</t>
        </is>
      </c>
      <c r="F1808" t="n">
        <v>421.18</v>
      </c>
      <c r="G1808" s="30" t="n">
        <v>45414</v>
      </c>
      <c r="H1808" s="30" t="n">
        <v>45414</v>
      </c>
      <c r="I1808" s="30" t="n">
        <v>45414</v>
      </c>
      <c r="J1808" s="30" t="n">
        <v>45387</v>
      </c>
      <c r="K1808" s="30" t="n">
        <v>45387</v>
      </c>
      <c r="L1808" t="inlineStr">
        <is>
          <t>Boleto Bancário</t>
        </is>
      </c>
      <c r="O1808" t="inlineStr">
        <is>
          <t>2024-18</t>
        </is>
      </c>
      <c r="P1808" t="inlineStr">
        <is>
          <t>Documentação Aprovada</t>
        </is>
      </c>
      <c r="Q1808" t="inlineStr">
        <is>
          <t>Aprovado Diretoria</t>
        </is>
      </c>
      <c r="R1808" t="inlineStr">
        <is>
          <t>Aprovado Caixa</t>
        </is>
      </c>
      <c r="S1808" t="inlineStr">
        <is>
          <t>Pago</t>
        </is>
      </c>
    </row>
    <row r="1809">
      <c r="A1809" t="n">
        <v>48175</v>
      </c>
      <c r="C1809" t="n">
        <v>115</v>
      </c>
      <c r="D1809" t="inlineStr">
        <is>
          <t>Riviera Bar</t>
        </is>
      </c>
      <c r="E1809" t="inlineStr">
        <is>
          <t xml:space="preserve">LEITERIA CABRIOLA FROMAGES DE CHEVRE LTDA </t>
        </is>
      </c>
      <c r="F1809" t="n">
        <v>789</v>
      </c>
      <c r="G1809" s="30" t="n">
        <v>45413</v>
      </c>
      <c r="H1809" s="30" t="n">
        <v>45414</v>
      </c>
      <c r="I1809" s="30" t="n">
        <v>45414</v>
      </c>
      <c r="J1809" s="30" t="n">
        <v>45387</v>
      </c>
      <c r="K1809" s="30" t="n">
        <v>45387</v>
      </c>
      <c r="L1809" t="inlineStr">
        <is>
          <t>Boleto Bancário</t>
        </is>
      </c>
      <c r="O1809" t="inlineStr">
        <is>
          <t>2024-18</t>
        </is>
      </c>
      <c r="P1809" t="inlineStr">
        <is>
          <t>Documentação Aprovada</t>
        </is>
      </c>
      <c r="Q1809" t="inlineStr">
        <is>
          <t>Aprovado Diretoria</t>
        </is>
      </c>
      <c r="R1809" t="inlineStr">
        <is>
          <t>Aprovado Caixa</t>
        </is>
      </c>
      <c r="S1809" t="inlineStr">
        <is>
          <t>Pago</t>
        </is>
      </c>
    </row>
    <row r="1810">
      <c r="A1810" t="n">
        <v>48190</v>
      </c>
      <c r="C1810" t="n">
        <v>115</v>
      </c>
      <c r="D1810" t="inlineStr">
        <is>
          <t>Riviera Bar</t>
        </is>
      </c>
      <c r="E1810" t="inlineStr">
        <is>
          <t>AMBEV S.A.</t>
        </is>
      </c>
      <c r="F1810" t="n">
        <v>15845</v>
      </c>
      <c r="G1810" s="30" t="n">
        <v>45414</v>
      </c>
      <c r="H1810" s="30" t="n">
        <v>45414</v>
      </c>
      <c r="I1810" s="30" t="n">
        <v>45414</v>
      </c>
      <c r="J1810" s="30" t="n">
        <v>45387</v>
      </c>
      <c r="K1810" s="30" t="n">
        <v>45387</v>
      </c>
      <c r="L1810" t="inlineStr">
        <is>
          <t>Boleto Bancário</t>
        </is>
      </c>
      <c r="O1810" t="inlineStr">
        <is>
          <t>2024-18</t>
        </is>
      </c>
      <c r="P1810" t="inlineStr">
        <is>
          <t>Documentação Aprovada</t>
        </is>
      </c>
      <c r="Q1810" t="inlineStr">
        <is>
          <t>Aprovado Diretoria</t>
        </is>
      </c>
      <c r="R1810" t="inlineStr">
        <is>
          <t>Aprovado Caixa</t>
        </is>
      </c>
      <c r="S1810" t="inlineStr">
        <is>
          <t>Pago</t>
        </is>
      </c>
    </row>
    <row r="1811">
      <c r="A1811" t="n">
        <v>49823</v>
      </c>
      <c r="C1811" t="n">
        <v>115</v>
      </c>
      <c r="D1811" t="inlineStr">
        <is>
          <t>Riviera Bar</t>
        </is>
      </c>
      <c r="E1811" t="inlineStr">
        <is>
          <t>BRH SAUDE OCUPACIONAL LTDA</t>
        </is>
      </c>
      <c r="F1811" t="n">
        <v>1038.94</v>
      </c>
      <c r="G1811" s="30" t="n">
        <v>45414</v>
      </c>
      <c r="H1811" s="30" t="n">
        <v>45414</v>
      </c>
      <c r="I1811" s="30" t="n">
        <v>45414</v>
      </c>
      <c r="J1811" s="30" t="n">
        <v>45398</v>
      </c>
      <c r="K1811" s="30" t="n">
        <v>45398</v>
      </c>
      <c r="L1811" t="inlineStr">
        <is>
          <t>Boleto Bancário</t>
        </is>
      </c>
      <c r="M1811" t="inlineStr">
        <is>
          <t>MAO DE OBRA FIXA/ TEMPORARIOS</t>
        </is>
      </c>
      <c r="N1811" t="inlineStr">
        <is>
          <t>EXAMES PERIODICOS</t>
        </is>
      </c>
      <c r="O1811" t="inlineStr">
        <is>
          <t>2024-18</t>
        </is>
      </c>
      <c r="P1811" t="inlineStr">
        <is>
          <t>Documentação Aprovada</t>
        </is>
      </c>
      <c r="Q1811" t="inlineStr">
        <is>
          <t>Aprovado Diretoria</t>
        </is>
      </c>
      <c r="R1811" t="inlineStr">
        <is>
          <t>Aprovado Caixa</t>
        </is>
      </c>
      <c r="S1811" t="inlineStr">
        <is>
          <t>Pago</t>
        </is>
      </c>
    </row>
    <row r="1812">
      <c r="A1812" t="n">
        <v>50066</v>
      </c>
      <c r="C1812" t="n">
        <v>115</v>
      </c>
      <c r="D1812" t="inlineStr">
        <is>
          <t>Riviera Bar</t>
        </is>
      </c>
      <c r="E1812" t="inlineStr">
        <is>
          <t>CEPEL COMERCIO DE PAPEIS E EMBALAGENS EIRELI</t>
        </is>
      </c>
      <c r="F1812" t="n">
        <v>201.6</v>
      </c>
      <c r="G1812" s="30" t="n">
        <v>45413</v>
      </c>
      <c r="H1812" s="30" t="n">
        <v>45414</v>
      </c>
      <c r="I1812" s="30" t="n">
        <v>45414</v>
      </c>
      <c r="J1812" s="30" t="n">
        <v>45399</v>
      </c>
      <c r="K1812" s="30" t="n">
        <v>45399</v>
      </c>
      <c r="L1812" t="inlineStr">
        <is>
          <t>Boleto Bancário</t>
        </is>
      </c>
      <c r="O1812" t="inlineStr">
        <is>
          <t>2024-18</t>
        </is>
      </c>
      <c r="P1812" t="inlineStr">
        <is>
          <t>Documentação Aprovada</t>
        </is>
      </c>
      <c r="Q1812" t="inlineStr">
        <is>
          <t>Aprovado Diretoria</t>
        </is>
      </c>
      <c r="R1812" t="inlineStr">
        <is>
          <t>Aprovado Caixa</t>
        </is>
      </c>
      <c r="S1812" t="inlineStr">
        <is>
          <t>Pago</t>
        </is>
      </c>
    </row>
    <row r="1813">
      <c r="A1813" t="n">
        <v>50094</v>
      </c>
      <c r="C1813" t="n">
        <v>115</v>
      </c>
      <c r="D1813" t="inlineStr">
        <is>
          <t>Riviera Bar</t>
        </is>
      </c>
      <c r="E1813" t="inlineStr">
        <is>
          <t>TARUMA CIA COMERCIAL AGRICOLA</t>
        </is>
      </c>
      <c r="F1813" t="n">
        <v>257.44</v>
      </c>
      <c r="G1813" s="30" t="n">
        <v>45414</v>
      </c>
      <c r="H1813" s="30" t="n">
        <v>45414</v>
      </c>
      <c r="I1813" s="30" t="n">
        <v>45414</v>
      </c>
      <c r="J1813" s="30" t="n">
        <v>45399</v>
      </c>
      <c r="K1813" s="30" t="n">
        <v>45399</v>
      </c>
      <c r="L1813" t="inlineStr">
        <is>
          <t>Boleto Bancário</t>
        </is>
      </c>
      <c r="O1813" t="inlineStr">
        <is>
          <t>2024-18</t>
        </is>
      </c>
      <c r="P1813" t="inlineStr">
        <is>
          <t>Documentação Aprovada</t>
        </is>
      </c>
      <c r="Q1813" t="inlineStr">
        <is>
          <t>Aprovado Diretoria</t>
        </is>
      </c>
      <c r="R1813" t="inlineStr">
        <is>
          <t>Aprovado Caixa</t>
        </is>
      </c>
      <c r="S1813" t="inlineStr">
        <is>
          <t>Pago</t>
        </is>
      </c>
    </row>
    <row r="1814">
      <c r="A1814" t="n">
        <v>50099</v>
      </c>
      <c r="C1814" t="n">
        <v>115</v>
      </c>
      <c r="D1814" t="inlineStr">
        <is>
          <t>Riviera Bar</t>
        </is>
      </c>
      <c r="E1814" t="inlineStr">
        <is>
          <t>VILA LEOPOLDINA DISTRIBUIDORA DE ALIMENTOS LTDA</t>
        </is>
      </c>
      <c r="F1814" t="n">
        <v>246.3</v>
      </c>
      <c r="G1814" s="30" t="n">
        <v>45413</v>
      </c>
      <c r="H1814" s="30" t="n">
        <v>45414</v>
      </c>
      <c r="I1814" s="30" t="n">
        <v>45414</v>
      </c>
      <c r="J1814" s="30" t="n">
        <v>45399</v>
      </c>
      <c r="K1814" s="30" t="n">
        <v>45399</v>
      </c>
      <c r="L1814" t="inlineStr">
        <is>
          <t>Boleto Bancário</t>
        </is>
      </c>
      <c r="O1814" t="inlineStr">
        <is>
          <t>2024-18</t>
        </is>
      </c>
      <c r="P1814" t="inlineStr">
        <is>
          <t>Documentação Aprovada</t>
        </is>
      </c>
      <c r="Q1814" t="inlineStr">
        <is>
          <t>Aprovado Diretoria</t>
        </is>
      </c>
      <c r="R1814" t="inlineStr">
        <is>
          <t>Aprovado Caixa</t>
        </is>
      </c>
      <c r="S1814" t="inlineStr">
        <is>
          <t>Pago</t>
        </is>
      </c>
    </row>
    <row r="1815">
      <c r="A1815" t="n">
        <v>50104</v>
      </c>
      <c r="C1815" t="n">
        <v>115</v>
      </c>
      <c r="D1815" t="inlineStr">
        <is>
          <t>Riviera Bar</t>
        </is>
      </c>
      <c r="E1815" t="inlineStr">
        <is>
          <t>SAMPATACADO DE GENEROS ALIMENTICIOS E BEBIDAS LTDA</t>
        </is>
      </c>
      <c r="F1815" t="n">
        <v>907.3099999999999</v>
      </c>
      <c r="G1815" s="30" t="n">
        <v>45414</v>
      </c>
      <c r="H1815" s="30" t="n">
        <v>45414</v>
      </c>
      <c r="I1815" s="30" t="n">
        <v>45414</v>
      </c>
      <c r="J1815" s="30" t="n">
        <v>45399</v>
      </c>
      <c r="K1815" s="30" t="n">
        <v>45399</v>
      </c>
      <c r="L1815" t="inlineStr">
        <is>
          <t>Boleto Bancário</t>
        </is>
      </c>
      <c r="O1815" t="inlineStr">
        <is>
          <t>2024-18</t>
        </is>
      </c>
      <c r="P1815" t="inlineStr">
        <is>
          <t>Documentação Aprovada</t>
        </is>
      </c>
      <c r="Q1815" t="inlineStr">
        <is>
          <t>Aprovado Diretoria</t>
        </is>
      </c>
      <c r="R1815" t="inlineStr">
        <is>
          <t>Aprovado Caixa</t>
        </is>
      </c>
      <c r="S1815" t="inlineStr">
        <is>
          <t>Pago</t>
        </is>
      </c>
    </row>
    <row r="1816">
      <c r="A1816" t="n">
        <v>50777</v>
      </c>
      <c r="C1816" t="n">
        <v>115</v>
      </c>
      <c r="D1816" t="inlineStr">
        <is>
          <t>Riviera Bar</t>
        </is>
      </c>
      <c r="E1816" t="inlineStr">
        <is>
          <t>MARIO PEDRO FELICIANO HORTIFRUTI EPP</t>
        </is>
      </c>
      <c r="F1816" t="n">
        <v>329.75</v>
      </c>
      <c r="G1816" s="30" t="n">
        <v>45414</v>
      </c>
      <c r="H1816" s="30" t="n">
        <v>45414</v>
      </c>
      <c r="I1816" s="30" t="n">
        <v>45414</v>
      </c>
      <c r="J1816" s="30" t="n">
        <v>45404</v>
      </c>
      <c r="K1816" s="30" t="n">
        <v>45404</v>
      </c>
      <c r="L1816" t="inlineStr">
        <is>
          <t>Boleto Bancário</t>
        </is>
      </c>
      <c r="O1816" t="inlineStr">
        <is>
          <t>2024-18</t>
        </is>
      </c>
      <c r="P1816" t="inlineStr">
        <is>
          <t>Documentação Aprovada</t>
        </is>
      </c>
      <c r="Q1816" t="inlineStr">
        <is>
          <t>Aprovado Diretoria</t>
        </is>
      </c>
      <c r="R1816" t="inlineStr">
        <is>
          <t>Aprovado Caixa</t>
        </is>
      </c>
      <c r="S1816" t="inlineStr">
        <is>
          <t>Pago</t>
        </is>
      </c>
    </row>
    <row r="1817">
      <c r="A1817" t="n">
        <v>50880</v>
      </c>
      <c r="C1817" t="n">
        <v>115</v>
      </c>
      <c r="D1817" t="inlineStr">
        <is>
          <t>Riviera Bar</t>
        </is>
      </c>
      <c r="E1817" t="inlineStr">
        <is>
          <t>Officina Do Vidro Arte E Artesanato Ltda</t>
        </is>
      </c>
      <c r="F1817" t="n">
        <v>436.32</v>
      </c>
      <c r="G1817" s="30" t="n">
        <v>45414</v>
      </c>
      <c r="H1817" s="30" t="n">
        <v>45414</v>
      </c>
      <c r="I1817" s="30" t="n">
        <v>45414</v>
      </c>
      <c r="J1817" s="30" t="n">
        <v>45405</v>
      </c>
      <c r="K1817" s="30" t="n">
        <v>45405</v>
      </c>
      <c r="L1817" t="inlineStr">
        <is>
          <t>Boleto Bancário</t>
        </is>
      </c>
      <c r="M1817" t="inlineStr">
        <is>
          <t>UTILIDADES</t>
        </is>
      </c>
      <c r="N1817" t="inlineStr">
        <is>
          <t>UTENSILIOS</t>
        </is>
      </c>
      <c r="O1817" t="inlineStr">
        <is>
          <t>2024-18</t>
        </is>
      </c>
      <c r="P1817" t="inlineStr">
        <is>
          <t>Documentação Aprovada</t>
        </is>
      </c>
      <c r="Q1817" t="inlineStr">
        <is>
          <t>Aprovado Diretoria</t>
        </is>
      </c>
      <c r="R1817" t="inlineStr">
        <is>
          <t>Aprovado Caixa</t>
        </is>
      </c>
      <c r="S1817" t="inlineStr">
        <is>
          <t>Pago</t>
        </is>
      </c>
    </row>
    <row r="1818">
      <c r="A1818" t="n">
        <v>53316</v>
      </c>
      <c r="C1818" t="n">
        <v>115</v>
      </c>
      <c r="D1818" t="inlineStr">
        <is>
          <t>Riviera Bar</t>
        </is>
      </c>
      <c r="E1818" t="inlineStr">
        <is>
          <t>PETTY CASH</t>
        </is>
      </c>
      <c r="F1818" t="n">
        <v>51</v>
      </c>
      <c r="G1818" s="30" t="n">
        <v>45413</v>
      </c>
      <c r="H1818" s="30" t="n"/>
      <c r="I1818" s="30" t="n">
        <v>45413</v>
      </c>
      <c r="J1818" s="30" t="n">
        <v>45411</v>
      </c>
      <c r="K1818" s="30" t="n">
        <v>45421</v>
      </c>
      <c r="L1818" t="inlineStr">
        <is>
          <t>Dinheiro em Espécie</t>
        </is>
      </c>
      <c r="M1818" t="inlineStr">
        <is>
          <t>DESPESAS GERAIS</t>
        </is>
      </c>
      <c r="N1818" t="inlineStr">
        <is>
          <t>MANUTENCAO EM GERAL</t>
        </is>
      </c>
      <c r="O1818" t="inlineStr">
        <is>
          <t>2024-18</t>
        </is>
      </c>
      <c r="P1818" t="inlineStr">
        <is>
          <t>Documentação Aprovada</t>
        </is>
      </c>
      <c r="Q1818" t="inlineStr">
        <is>
          <t>Aprovado Diretoria</t>
        </is>
      </c>
      <c r="R1818" t="inlineStr">
        <is>
          <t>Aprovado Caixa</t>
        </is>
      </c>
      <c r="S1818" t="inlineStr">
        <is>
          <t>Pago</t>
        </is>
      </c>
    </row>
    <row r="1819">
      <c r="A1819" t="n">
        <v>53319</v>
      </c>
      <c r="C1819" t="n">
        <v>115</v>
      </c>
      <c r="D1819" t="inlineStr">
        <is>
          <t>Riviera Bar</t>
        </is>
      </c>
      <c r="E1819" t="inlineStr">
        <is>
          <t>PETTY CASH</t>
        </is>
      </c>
      <c r="F1819" t="n">
        <v>26.7</v>
      </c>
      <c r="G1819" s="30" t="n">
        <v>45413</v>
      </c>
      <c r="H1819" s="30" t="n"/>
      <c r="I1819" s="30" t="n">
        <v>45413</v>
      </c>
      <c r="J1819" s="30" t="n">
        <v>45411</v>
      </c>
      <c r="K1819" s="30" t="n">
        <v>45421</v>
      </c>
      <c r="L1819" t="inlineStr">
        <is>
          <t>Dinheiro em Espécie</t>
        </is>
      </c>
      <c r="M1819" t="inlineStr">
        <is>
          <t>DESPESAS GERAIS</t>
        </is>
      </c>
      <c r="N1819" t="inlineStr">
        <is>
          <t>MANUTENCAO EM GERAL</t>
        </is>
      </c>
      <c r="O1819" t="inlineStr">
        <is>
          <t>2024-18</t>
        </is>
      </c>
      <c r="P1819" t="inlineStr">
        <is>
          <t>Documentação Aprovada</t>
        </is>
      </c>
      <c r="Q1819" t="inlineStr">
        <is>
          <t>Aprovado Diretoria</t>
        </is>
      </c>
      <c r="R1819" t="inlineStr">
        <is>
          <t>Aprovado Caixa</t>
        </is>
      </c>
      <c r="S1819" t="inlineStr">
        <is>
          <t>Pago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W3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3618</v>
      </c>
      <c r="B2" t="n">
        <v>66488</v>
      </c>
      <c r="C2" t="inlineStr">
        <is>
          <t>Riviera Bar</t>
        </is>
      </c>
      <c r="D2" t="n">
        <v>115</v>
      </c>
      <c r="E2" t="inlineStr">
        <is>
          <t xml:space="preserve">MARCOS PAULO GONCALVES </t>
        </is>
      </c>
      <c r="F2" t="inlineStr">
        <is>
          <t>True</t>
        </is>
      </c>
      <c r="G2" t="n">
        <v>2</v>
      </c>
      <c r="H2" t="n">
        <v>2</v>
      </c>
      <c r="I2" t="n">
        <v>4900</v>
      </c>
      <c r="J2" s="30" t="n">
        <v>45526</v>
      </c>
      <c r="K2" s="30" t="n">
        <v>45526</v>
      </c>
      <c r="L2" s="30" t="n">
        <v>45526</v>
      </c>
      <c r="M2" t="n">
        <v>9900</v>
      </c>
      <c r="N2" t="n">
        <v>9900</v>
      </c>
      <c r="O2" s="30" t="n">
        <v>45496.00034722222</v>
      </c>
      <c r="P2" t="inlineStr">
        <is>
          <t>Transferência Bancária ou Pix</t>
        </is>
      </c>
      <c r="Q2" t="inlineStr">
        <is>
          <t>DESPESAS DE PATROCINIO</t>
        </is>
      </c>
      <c r="R2" t="inlineStr">
        <is>
          <t>DESPESAS DE PATROCINIO</t>
        </is>
      </c>
      <c r="S2" t="inlineStr">
        <is>
          <t>2024-32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3786</v>
      </c>
      <c r="B3" t="n">
        <v>68113</v>
      </c>
      <c r="C3" t="inlineStr">
        <is>
          <t>Riviera Bar</t>
        </is>
      </c>
      <c r="D3" t="n">
        <v>115</v>
      </c>
      <c r="E3" t="inlineStr">
        <is>
          <t>ZAHIL IMPORTADORA LTDA</t>
        </is>
      </c>
      <c r="F3" t="inlineStr">
        <is>
          <t>True</t>
        </is>
      </c>
      <c r="G3" t="n">
        <v>1</v>
      </c>
      <c r="H3" t="n">
        <v>1</v>
      </c>
      <c r="I3" t="n">
        <v>836.87</v>
      </c>
      <c r="J3" s="30" t="n">
        <v>45526</v>
      </c>
      <c r="K3" s="30" t="n">
        <v>45526</v>
      </c>
      <c r="L3" s="30" t="n">
        <v>45526</v>
      </c>
      <c r="M3" t="n">
        <v>2510.62</v>
      </c>
      <c r="N3" t="n">
        <v>2510.62</v>
      </c>
      <c r="O3" s="30" t="n">
        <v>45505.00034722222</v>
      </c>
      <c r="P3" t="inlineStr">
        <is>
          <t>Boleto Bancário</t>
        </is>
      </c>
      <c r="S3" t="inlineStr">
        <is>
          <t>2024-34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3951</v>
      </c>
      <c r="B4" t="n">
        <v>69711</v>
      </c>
      <c r="C4" t="inlineStr">
        <is>
          <t>Riviera Bar</t>
        </is>
      </c>
      <c r="D4" t="n">
        <v>115</v>
      </c>
      <c r="E4" t="inlineStr">
        <is>
          <t>MARIO PEDRO FELICIANO HORTIFRUTI EPP</t>
        </is>
      </c>
      <c r="F4" t="inlineStr">
        <is>
          <t>True</t>
        </is>
      </c>
      <c r="G4" t="n">
        <v>1</v>
      </c>
      <c r="H4" t="n">
        <v>1</v>
      </c>
      <c r="I4" t="n">
        <v>1091.78</v>
      </c>
      <c r="J4" s="30" t="n">
        <v>45526</v>
      </c>
      <c r="K4" s="30" t="n">
        <v>45526</v>
      </c>
      <c r="L4" s="30" t="n">
        <v>45526</v>
      </c>
      <c r="M4" t="n">
        <v>2183.57</v>
      </c>
      <c r="N4" t="n">
        <v>2183.57</v>
      </c>
      <c r="O4" s="30" t="n">
        <v>45516.00034722222</v>
      </c>
      <c r="P4" t="inlineStr">
        <is>
          <t>Boleto Bancário</t>
        </is>
      </c>
      <c r="S4" t="inlineStr">
        <is>
          <t>2024-34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3541</v>
      </c>
      <c r="B5" t="n">
        <v>65729</v>
      </c>
      <c r="C5" t="inlineStr">
        <is>
          <t>Riviera Bar</t>
        </is>
      </c>
      <c r="D5" t="n">
        <v>115</v>
      </c>
      <c r="E5" t="inlineStr">
        <is>
          <t xml:space="preserve">EMPORIO MEL </t>
        </is>
      </c>
      <c r="F5" t="inlineStr">
        <is>
          <t>True</t>
        </is>
      </c>
      <c r="G5" t="n">
        <v>3</v>
      </c>
      <c r="H5" t="n">
        <v>3</v>
      </c>
      <c r="I5" t="n">
        <v>2657.08</v>
      </c>
      <c r="J5" s="30" t="n">
        <v>45524</v>
      </c>
      <c r="K5" s="30" t="n">
        <v>45524</v>
      </c>
      <c r="L5" s="30" t="n">
        <v>45524</v>
      </c>
      <c r="M5" t="n">
        <v>7971.24</v>
      </c>
      <c r="N5" t="n">
        <v>7971.24</v>
      </c>
      <c r="O5" s="30" t="n">
        <v>45491.00034722222</v>
      </c>
      <c r="P5" t="inlineStr">
        <is>
          <t>Boleto Bancário</t>
        </is>
      </c>
      <c r="S5" t="inlineStr">
        <is>
          <t>2024-32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3669</v>
      </c>
      <c r="B6" t="n">
        <v>67204</v>
      </c>
      <c r="C6" t="inlineStr">
        <is>
          <t>Riviera Bar</t>
        </is>
      </c>
      <c r="D6" t="n">
        <v>115</v>
      </c>
      <c r="E6" t="inlineStr">
        <is>
          <t>FG7 COMERCIO E DISTRIBUICAO DE BEBIDAS -</t>
        </is>
      </c>
      <c r="F6" t="inlineStr">
        <is>
          <t>True</t>
        </is>
      </c>
      <c r="G6" t="n">
        <v>2</v>
      </c>
      <c r="H6" t="n">
        <v>3</v>
      </c>
      <c r="I6" t="n">
        <v>2801.21</v>
      </c>
      <c r="J6" s="30" t="n">
        <v>45524</v>
      </c>
      <c r="K6" s="30" t="n">
        <v>45524</v>
      </c>
      <c r="L6" s="30" t="n">
        <v>45524</v>
      </c>
      <c r="M6" t="n">
        <v>8403.639999999999</v>
      </c>
      <c r="N6" t="n">
        <v>8403.639999999999</v>
      </c>
      <c r="O6" s="30" t="n">
        <v>45499.00034722222</v>
      </c>
      <c r="P6" t="inlineStr">
        <is>
          <t>Boleto Bancário</t>
        </is>
      </c>
      <c r="S6" t="inlineStr">
        <is>
          <t>2024-32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3672</v>
      </c>
      <c r="B7" t="n">
        <v>67212</v>
      </c>
      <c r="C7" t="inlineStr">
        <is>
          <t>Riviera Bar</t>
        </is>
      </c>
      <c r="D7" t="n">
        <v>115</v>
      </c>
      <c r="E7" t="inlineStr">
        <is>
          <t>KING COMERCIO E IMPORTACAO DE BEBIDAS LT</t>
        </is>
      </c>
      <c r="F7" t="inlineStr">
        <is>
          <t>True</t>
        </is>
      </c>
      <c r="G7" t="n">
        <v>3</v>
      </c>
      <c r="H7" t="n">
        <v>3</v>
      </c>
      <c r="I7" t="n">
        <v>4855.7</v>
      </c>
      <c r="J7" s="30" t="n">
        <v>45524</v>
      </c>
      <c r="K7" s="30" t="n">
        <v>45524</v>
      </c>
      <c r="L7" s="30" t="n">
        <v>45524</v>
      </c>
      <c r="M7" t="n">
        <v>24278.52</v>
      </c>
      <c r="N7" t="n">
        <v>24278.52</v>
      </c>
      <c r="O7" s="30" t="n">
        <v>45499.00034722222</v>
      </c>
      <c r="P7" t="inlineStr">
        <is>
          <t>Boleto Bancário</t>
        </is>
      </c>
      <c r="S7" t="inlineStr">
        <is>
          <t>2024-32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3676</v>
      </c>
      <c r="B8" t="n">
        <v>67261</v>
      </c>
      <c r="C8" t="inlineStr">
        <is>
          <t>Riviera Bar</t>
        </is>
      </c>
      <c r="D8" t="n">
        <v>115</v>
      </c>
      <c r="E8" t="inlineStr">
        <is>
          <t xml:space="preserve">EMPORIO MEL </t>
        </is>
      </c>
      <c r="F8" t="inlineStr">
        <is>
          <t>True</t>
        </is>
      </c>
      <c r="G8" t="n">
        <v>2</v>
      </c>
      <c r="H8" t="n">
        <v>2</v>
      </c>
      <c r="I8" t="n">
        <v>2501.91</v>
      </c>
      <c r="J8" s="30" t="n">
        <v>45524</v>
      </c>
      <c r="K8" s="30" t="n">
        <v>45524</v>
      </c>
      <c r="L8" s="30" t="n">
        <v>45524</v>
      </c>
      <c r="M8" t="n">
        <v>7505.72</v>
      </c>
      <c r="N8" t="n">
        <v>7505.72</v>
      </c>
      <c r="O8" s="30" t="n">
        <v>45501.00034722222</v>
      </c>
      <c r="P8" t="inlineStr">
        <is>
          <t>Boleto Bancário</t>
        </is>
      </c>
      <c r="Q8" t="inlineStr">
        <is>
          <t>INSUMOS</t>
        </is>
      </c>
      <c r="R8" t="inlineStr">
        <is>
          <t>ALIMENTOS</t>
        </is>
      </c>
      <c r="S8" t="inlineStr">
        <is>
          <t>2024-33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3783</v>
      </c>
      <c r="B9" t="n">
        <v>68107</v>
      </c>
      <c r="C9" t="inlineStr">
        <is>
          <t>Riviera Bar</t>
        </is>
      </c>
      <c r="D9" t="n">
        <v>115</v>
      </c>
      <c r="E9" t="inlineStr">
        <is>
          <t xml:space="preserve">EMPORIO MEL </t>
        </is>
      </c>
      <c r="F9" t="inlineStr">
        <is>
          <t>True</t>
        </is>
      </c>
      <c r="G9" t="n">
        <v>1</v>
      </c>
      <c r="H9" t="n">
        <v>1</v>
      </c>
      <c r="I9" t="n">
        <v>2988.76</v>
      </c>
      <c r="J9" s="30" t="n">
        <v>45524</v>
      </c>
      <c r="K9" s="30" t="n">
        <v>45524</v>
      </c>
      <c r="L9" s="30" t="n">
        <v>45524</v>
      </c>
      <c r="M9" t="n">
        <v>8966.280000000001</v>
      </c>
      <c r="N9" t="n">
        <v>8966.280000000001</v>
      </c>
      <c r="O9" s="30" t="n">
        <v>45505.00034722222</v>
      </c>
      <c r="P9" t="inlineStr">
        <is>
          <t>Boleto Bancário</t>
        </is>
      </c>
      <c r="S9" t="inlineStr">
        <is>
          <t>2024-34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3825</v>
      </c>
      <c r="B10" t="n">
        <v>68341</v>
      </c>
      <c r="C10" t="inlineStr">
        <is>
          <t>Riviera Bar</t>
        </is>
      </c>
      <c r="D10" t="n">
        <v>115</v>
      </c>
      <c r="E10" t="inlineStr">
        <is>
          <t>FG7 COMERCIO E DISTRIBUICAO DE BEBIDAS -</t>
        </is>
      </c>
      <c r="F10" t="inlineStr">
        <is>
          <t>True</t>
        </is>
      </c>
      <c r="G10" t="n">
        <v>2</v>
      </c>
      <c r="H10" t="n">
        <v>2</v>
      </c>
      <c r="I10" t="n">
        <v>1912.16</v>
      </c>
      <c r="J10" s="30" t="n">
        <v>45524</v>
      </c>
      <c r="K10" s="30" t="n">
        <v>45524</v>
      </c>
      <c r="L10" s="30" t="n">
        <v>45524</v>
      </c>
      <c r="M10" t="n">
        <v>5736.48</v>
      </c>
      <c r="N10" t="n">
        <v>5736.48</v>
      </c>
      <c r="O10" s="30" t="n">
        <v>45506.00034722222</v>
      </c>
      <c r="P10" t="inlineStr">
        <is>
          <t>Boleto Bancário</t>
        </is>
      </c>
      <c r="S10" t="inlineStr">
        <is>
          <t>2024-33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3883</v>
      </c>
      <c r="B11" t="n">
        <v>69368</v>
      </c>
      <c r="C11" t="inlineStr">
        <is>
          <t>Riviera Bar</t>
        </is>
      </c>
      <c r="D11" t="n">
        <v>115</v>
      </c>
      <c r="E11" t="inlineStr">
        <is>
          <t>DTK COMERCIO DE ALIMENTOS LTDA</t>
        </is>
      </c>
      <c r="F11" t="inlineStr">
        <is>
          <t>True</t>
        </is>
      </c>
      <c r="G11" t="n">
        <v>1</v>
      </c>
      <c r="H11" t="n">
        <v>1</v>
      </c>
      <c r="I11" t="n">
        <v>2697.72</v>
      </c>
      <c r="J11" s="30" t="n">
        <v>45524</v>
      </c>
      <c r="K11" s="30" t="n">
        <v>45524</v>
      </c>
      <c r="L11" s="30" t="n">
        <v>45524</v>
      </c>
      <c r="M11" t="n">
        <v>5395.45</v>
      </c>
      <c r="N11" t="n">
        <v>5395.45</v>
      </c>
      <c r="O11" s="30" t="n">
        <v>45511.00034722222</v>
      </c>
      <c r="P11" t="inlineStr">
        <is>
          <t>Boleto Bancário</t>
        </is>
      </c>
      <c r="S11" t="inlineStr">
        <is>
          <t>2024-34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3892</v>
      </c>
      <c r="B12" t="n">
        <v>69430</v>
      </c>
      <c r="C12" t="inlineStr">
        <is>
          <t>Riviera Bar</t>
        </is>
      </c>
      <c r="D12" t="n">
        <v>115</v>
      </c>
      <c r="E12" t="inlineStr">
        <is>
          <t>FG7 COMERCIO E DISTRIBUICAO DE BEBIDAS -</t>
        </is>
      </c>
      <c r="F12" t="inlineStr">
        <is>
          <t>True</t>
        </is>
      </c>
      <c r="G12" t="n">
        <v>1</v>
      </c>
      <c r="H12" t="n">
        <v>1</v>
      </c>
      <c r="I12" t="n">
        <v>2221.15</v>
      </c>
      <c r="J12" s="30" t="n">
        <v>45524</v>
      </c>
      <c r="K12" s="30" t="n">
        <v>45524</v>
      </c>
      <c r="L12" s="30" t="n">
        <v>45524</v>
      </c>
      <c r="M12" t="n">
        <v>6663.43</v>
      </c>
      <c r="N12" t="n">
        <v>6663.43</v>
      </c>
      <c r="O12" s="30" t="n">
        <v>45512.00034722222</v>
      </c>
      <c r="P12" t="inlineStr">
        <is>
          <t>Boleto Bancário</t>
        </is>
      </c>
      <c r="S12" t="inlineStr">
        <is>
          <t>2024-34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2692</v>
      </c>
      <c r="B13" t="n">
        <v>57603</v>
      </c>
      <c r="C13" t="inlineStr">
        <is>
          <t>Riviera Bar</t>
        </is>
      </c>
      <c r="D13" t="n">
        <v>115</v>
      </c>
      <c r="E13" t="inlineStr">
        <is>
          <t xml:space="preserve">FRIGELAR COMERCIO E INDUSTRIA LTDA </t>
        </is>
      </c>
      <c r="F13" t="inlineStr">
        <is>
          <t>True</t>
        </is>
      </c>
      <c r="G13" t="n">
        <v>3</v>
      </c>
      <c r="H13" t="n">
        <v>3</v>
      </c>
      <c r="I13" t="n">
        <v>1346.17</v>
      </c>
      <c r="J13" s="30" t="n">
        <v>45523</v>
      </c>
      <c r="K13" s="30" t="n">
        <v>45523</v>
      </c>
      <c r="L13" s="30" t="n">
        <v>45523</v>
      </c>
      <c r="M13" t="n">
        <v>5684.66</v>
      </c>
      <c r="N13" t="n">
        <v>5684.66</v>
      </c>
      <c r="O13" s="30" t="n">
        <v>45450.00034722222</v>
      </c>
      <c r="P13" t="inlineStr">
        <is>
          <t>Boleto Bancário</t>
        </is>
      </c>
      <c r="Q13" t="inlineStr">
        <is>
          <t>INVESTIMENTOS</t>
        </is>
      </c>
      <c r="R13" t="inlineStr">
        <is>
          <t>INVESTIMENTO EM EQUIPAMENTO</t>
        </is>
      </c>
      <c r="S13" t="inlineStr">
        <is>
          <t>2024-25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3409</v>
      </c>
      <c r="B14" t="n">
        <v>64806</v>
      </c>
      <c r="C14" t="inlineStr">
        <is>
          <t>Riviera Bar</t>
        </is>
      </c>
      <c r="D14" t="n">
        <v>115</v>
      </c>
      <c r="E14" t="inlineStr">
        <is>
          <t>KING COMERCIO E IMPORTACAO DE BEBIDAS LT</t>
        </is>
      </c>
      <c r="F14" t="inlineStr">
        <is>
          <t>True</t>
        </is>
      </c>
      <c r="G14" t="n">
        <v>5</v>
      </c>
      <c r="H14" t="n">
        <v>5</v>
      </c>
      <c r="I14" t="n">
        <v>4294.23</v>
      </c>
      <c r="J14" s="30" t="n">
        <v>45523</v>
      </c>
      <c r="K14" s="30" t="n">
        <v>45523</v>
      </c>
      <c r="L14" s="30" t="n">
        <v>45523</v>
      </c>
      <c r="M14" t="n">
        <v>21471.16</v>
      </c>
      <c r="N14" t="n">
        <v>21471.16</v>
      </c>
      <c r="O14" s="30" t="n">
        <v>45485.00034722222</v>
      </c>
      <c r="P14" t="inlineStr">
        <is>
          <t>Boleto Bancário</t>
        </is>
      </c>
      <c r="S14" t="inlineStr">
        <is>
          <t>2024-30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3771</v>
      </c>
      <c r="B15" t="n">
        <v>68082</v>
      </c>
      <c r="C15" t="inlineStr">
        <is>
          <t>Riviera Bar</t>
        </is>
      </c>
      <c r="D15" t="n">
        <v>115</v>
      </c>
      <c r="E15" t="inlineStr">
        <is>
          <t>BB DISTRIBUIDORA DE CARNES LTDA</t>
        </is>
      </c>
      <c r="F15" t="inlineStr">
        <is>
          <t>True</t>
        </is>
      </c>
      <c r="G15" t="n">
        <v>2</v>
      </c>
      <c r="H15" t="n">
        <v>2</v>
      </c>
      <c r="I15" t="n">
        <v>4294.97</v>
      </c>
      <c r="J15" s="30" t="n">
        <v>45523</v>
      </c>
      <c r="K15" s="30" t="n">
        <v>45523</v>
      </c>
      <c r="L15" s="30" t="n">
        <v>45523</v>
      </c>
      <c r="M15" t="n">
        <v>8589.940000000001</v>
      </c>
      <c r="N15" t="n">
        <v>8589.940000000001</v>
      </c>
      <c r="O15" s="30" t="n">
        <v>45505.00034722222</v>
      </c>
      <c r="P15" t="inlineStr">
        <is>
          <t>Boleto Bancário</t>
        </is>
      </c>
      <c r="S15" t="inlineStr">
        <is>
          <t>2024-33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3782</v>
      </c>
      <c r="B16" t="n">
        <v>68094</v>
      </c>
      <c r="C16" t="inlineStr">
        <is>
          <t>Riviera Bar</t>
        </is>
      </c>
      <c r="D16" t="n">
        <v>115</v>
      </c>
      <c r="E16" t="inlineStr">
        <is>
          <t>KING COMERCIO E IMPORTACAO DE BEBIDAS LT</t>
        </is>
      </c>
      <c r="F16" t="inlineStr">
        <is>
          <t>True</t>
        </is>
      </c>
      <c r="G16" t="n">
        <v>2</v>
      </c>
      <c r="H16" t="n">
        <v>2</v>
      </c>
      <c r="I16" t="n">
        <v>3516.49</v>
      </c>
      <c r="J16" s="30" t="n">
        <v>45523</v>
      </c>
      <c r="K16" s="30" t="n">
        <v>45523</v>
      </c>
      <c r="L16" s="30" t="n">
        <v>45523</v>
      </c>
      <c r="M16" t="n">
        <v>7032.97</v>
      </c>
      <c r="N16" t="n">
        <v>7032.97</v>
      </c>
      <c r="O16" s="30" t="n">
        <v>45505.00034722222</v>
      </c>
      <c r="P16" t="inlineStr">
        <is>
          <t>Boleto Bancário</t>
        </is>
      </c>
      <c r="S16" t="inlineStr">
        <is>
          <t>2024-33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3861</v>
      </c>
      <c r="B17" t="n">
        <v>69125</v>
      </c>
      <c r="C17" t="inlineStr">
        <is>
          <t>Riviera Bar</t>
        </is>
      </c>
      <c r="D17" t="n">
        <v>115</v>
      </c>
      <c r="E17" t="inlineStr">
        <is>
          <t>MULTIFRANGOS COMERCIO DE ALIMENTOS LTDA</t>
        </is>
      </c>
      <c r="F17" t="inlineStr">
        <is>
          <t>True</t>
        </is>
      </c>
      <c r="G17" t="n">
        <v>2</v>
      </c>
      <c r="H17" t="n">
        <v>2</v>
      </c>
      <c r="I17" t="n">
        <v>5909.49</v>
      </c>
      <c r="J17" s="30" t="n">
        <v>45523</v>
      </c>
      <c r="K17" s="30" t="n">
        <v>45523</v>
      </c>
      <c r="L17" s="30" t="n">
        <v>45523</v>
      </c>
      <c r="M17" t="n">
        <v>11818.99</v>
      </c>
      <c r="N17" t="n">
        <v>11818.99</v>
      </c>
      <c r="O17" s="30" t="n">
        <v>45510.00034722222</v>
      </c>
      <c r="P17" t="inlineStr">
        <is>
          <t>Boleto Bancário</t>
        </is>
      </c>
      <c r="S17" t="inlineStr">
        <is>
          <t>2024-33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3889</v>
      </c>
      <c r="B18" t="n">
        <v>69404</v>
      </c>
      <c r="C18" t="inlineStr">
        <is>
          <t>Riviera Bar</t>
        </is>
      </c>
      <c r="D18" t="n">
        <v>115</v>
      </c>
      <c r="E18" t="inlineStr">
        <is>
          <t>KING COMERCIO E IMPORTACAO DE BEBIDAS LT</t>
        </is>
      </c>
      <c r="F18" t="inlineStr">
        <is>
          <t>True</t>
        </is>
      </c>
      <c r="G18" t="n">
        <v>1</v>
      </c>
      <c r="H18" t="n">
        <v>1</v>
      </c>
      <c r="I18" t="n">
        <v>4647.2</v>
      </c>
      <c r="J18" s="30" t="n">
        <v>45523</v>
      </c>
      <c r="K18" s="30" t="n">
        <v>45523</v>
      </c>
      <c r="L18" s="30" t="n">
        <v>45523</v>
      </c>
      <c r="M18" t="n">
        <v>13941.58</v>
      </c>
      <c r="N18" t="n">
        <v>13941.58</v>
      </c>
      <c r="O18" s="30" t="n">
        <v>45512.00034722222</v>
      </c>
      <c r="P18" t="inlineStr">
        <is>
          <t>Boleto Bancário</t>
        </is>
      </c>
      <c r="S18" t="inlineStr">
        <is>
          <t>2024-34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2953</v>
      </c>
      <c r="B19" t="n">
        <v>59921</v>
      </c>
      <c r="C19" t="inlineStr">
        <is>
          <t>Riviera Bar</t>
        </is>
      </c>
      <c r="D19" t="n">
        <v>115</v>
      </c>
      <c r="E19" t="inlineStr">
        <is>
          <t>ZAHIL IMPORTADORA LTDA</t>
        </is>
      </c>
      <c r="F19" t="inlineStr">
        <is>
          <t>True</t>
        </is>
      </c>
      <c r="G19" t="n">
        <v>2</v>
      </c>
      <c r="H19" t="n">
        <v>2</v>
      </c>
      <c r="I19" t="n">
        <v>1231.76</v>
      </c>
      <c r="J19" s="30" t="n">
        <v>45520</v>
      </c>
      <c r="K19" s="30" t="n">
        <v>45520</v>
      </c>
      <c r="L19" s="30" t="n">
        <v>45520</v>
      </c>
      <c r="M19" t="n">
        <v>4927.02</v>
      </c>
      <c r="N19" t="n">
        <v>4927.02</v>
      </c>
      <c r="O19" s="30" t="n">
        <v>45463.00034722222</v>
      </c>
      <c r="P19" t="inlineStr">
        <is>
          <t>Boleto Bancário</t>
        </is>
      </c>
      <c r="S19" t="inlineStr">
        <is>
          <t>2024-29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3611</v>
      </c>
      <c r="B20" t="n">
        <v>66381</v>
      </c>
      <c r="C20" t="inlineStr">
        <is>
          <t>Riviera Bar</t>
        </is>
      </c>
      <c r="D20" t="n">
        <v>115</v>
      </c>
      <c r="E20" t="inlineStr">
        <is>
          <t>ZAHIL IMPORTADORA LTDA</t>
        </is>
      </c>
      <c r="F20" t="inlineStr">
        <is>
          <t>True</t>
        </is>
      </c>
      <c r="G20" t="n">
        <v>1</v>
      </c>
      <c r="H20" t="n">
        <v>1</v>
      </c>
      <c r="I20" t="n">
        <v>822.4</v>
      </c>
      <c r="J20" s="30" t="n">
        <v>45520</v>
      </c>
      <c r="K20" s="30" t="n">
        <v>45520</v>
      </c>
      <c r="L20" s="30" t="n">
        <v>45520</v>
      </c>
      <c r="M20" t="n">
        <v>1644.79</v>
      </c>
      <c r="N20" t="n">
        <v>1644.79</v>
      </c>
      <c r="O20" s="30" t="n">
        <v>45496.00034722222</v>
      </c>
      <c r="P20" t="inlineStr">
        <is>
          <t>Boleto Bancário</t>
        </is>
      </c>
      <c r="S20" t="inlineStr">
        <is>
          <t>2024-33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3527</v>
      </c>
      <c r="B21" t="n">
        <v>65669</v>
      </c>
      <c r="C21" t="inlineStr">
        <is>
          <t>Riviera Bar</t>
        </is>
      </c>
      <c r="D21" t="n">
        <v>115</v>
      </c>
      <c r="E21" t="inlineStr">
        <is>
          <t>PJ 55743368000131</t>
        </is>
      </c>
      <c r="F21" t="inlineStr">
        <is>
          <t>True</t>
        </is>
      </c>
      <c r="G21" t="n">
        <v>2</v>
      </c>
      <c r="H21" t="n">
        <v>2</v>
      </c>
      <c r="I21" t="n">
        <v>2030</v>
      </c>
      <c r="J21" s="30" t="n">
        <v>45519</v>
      </c>
      <c r="K21" s="30" t="n">
        <v>45519</v>
      </c>
      <c r="L21" s="30" t="n">
        <v>45519</v>
      </c>
      <c r="M21" t="n">
        <v>4060</v>
      </c>
      <c r="N21" t="n">
        <v>4060</v>
      </c>
      <c r="O21" s="30" t="n">
        <v>45491.00034722222</v>
      </c>
      <c r="P21" t="inlineStr">
        <is>
          <t>Transferência Bancária ou Pix</t>
        </is>
      </c>
      <c r="Q21" t="inlineStr">
        <is>
          <t>MAO DE OBRA FIXA/ TEMPORARIOS</t>
        </is>
      </c>
      <c r="R21" t="inlineStr">
        <is>
          <t>SALARIO PJ</t>
        </is>
      </c>
      <c r="S21" t="inlineStr">
        <is>
          <t>2024-31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2985</v>
      </c>
      <c r="B22" t="n">
        <v>60078</v>
      </c>
      <c r="C22" t="inlineStr">
        <is>
          <t>Riviera Bar</t>
        </is>
      </c>
      <c r="D22" t="n">
        <v>115</v>
      </c>
      <c r="E22" t="inlineStr">
        <is>
          <t>PJ 48288499000100</t>
        </is>
      </c>
      <c r="F22" t="inlineStr">
        <is>
          <t>True</t>
        </is>
      </c>
      <c r="G22" t="n">
        <v>2</v>
      </c>
      <c r="H22" t="n">
        <v>2</v>
      </c>
      <c r="I22" t="n">
        <v>2100</v>
      </c>
      <c r="J22" s="30" t="n">
        <v>45519</v>
      </c>
      <c r="K22" s="30" t="n">
        <v>45519</v>
      </c>
      <c r="L22" s="30" t="n">
        <v>45519</v>
      </c>
      <c r="M22" t="n">
        <v>4200</v>
      </c>
      <c r="N22" t="n">
        <v>4200</v>
      </c>
      <c r="O22" s="30" t="n">
        <v>45464.00034722222</v>
      </c>
      <c r="P22" t="inlineStr">
        <is>
          <t>Transferência Bancária ou Pix</t>
        </is>
      </c>
      <c r="Q22" t="inlineStr">
        <is>
          <t>MAO DE OBRA FIXA/ TEMPORARIOS</t>
        </is>
      </c>
      <c r="R22" t="inlineStr">
        <is>
          <t>SALARIO PJ</t>
        </is>
      </c>
      <c r="S22" t="inlineStr">
        <is>
          <t>2024-31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2987</v>
      </c>
      <c r="B23" t="n">
        <v>60080</v>
      </c>
      <c r="C23" t="inlineStr">
        <is>
          <t>Riviera Bar</t>
        </is>
      </c>
      <c r="D23" t="n">
        <v>115</v>
      </c>
      <c r="E23" t="inlineStr">
        <is>
          <t>PJ 48090882000150</t>
        </is>
      </c>
      <c r="F23" t="inlineStr">
        <is>
          <t>True</t>
        </is>
      </c>
      <c r="G23" t="n">
        <v>2</v>
      </c>
      <c r="H23" t="n">
        <v>2</v>
      </c>
      <c r="I23" t="n">
        <v>2000</v>
      </c>
      <c r="J23" s="30" t="n">
        <v>45519</v>
      </c>
      <c r="K23" s="30" t="n">
        <v>45519</v>
      </c>
      <c r="L23" s="30" t="n">
        <v>45519</v>
      </c>
      <c r="M23" t="n">
        <v>4000</v>
      </c>
      <c r="N23" t="n">
        <v>4000</v>
      </c>
      <c r="O23" s="30" t="n">
        <v>45464.00034722222</v>
      </c>
      <c r="P23" t="inlineStr">
        <is>
          <t>Transferência Bancária ou Pix</t>
        </is>
      </c>
      <c r="Q23" t="inlineStr">
        <is>
          <t>MAO DE OBRA FIXA/ TEMPORARIOS</t>
        </is>
      </c>
      <c r="R23" t="inlineStr">
        <is>
          <t>SALARIO PJ</t>
        </is>
      </c>
      <c r="S23" t="inlineStr">
        <is>
          <t>2024-31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2989</v>
      </c>
      <c r="B24" t="n">
        <v>60081</v>
      </c>
      <c r="C24" t="inlineStr">
        <is>
          <t>Riviera Bar</t>
        </is>
      </c>
      <c r="D24" t="n">
        <v>115</v>
      </c>
      <c r="E24" t="inlineStr">
        <is>
          <t>PJ 44690559000166</t>
        </is>
      </c>
      <c r="F24" t="inlineStr">
        <is>
          <t>True</t>
        </is>
      </c>
      <c r="G24" t="n">
        <v>2</v>
      </c>
      <c r="H24" t="n">
        <v>2</v>
      </c>
      <c r="I24" t="n">
        <v>3300</v>
      </c>
      <c r="J24" s="30" t="n">
        <v>45519</v>
      </c>
      <c r="K24" s="30" t="n">
        <v>45519</v>
      </c>
      <c r="L24" s="30" t="n">
        <v>45519</v>
      </c>
      <c r="M24" t="n">
        <v>6600</v>
      </c>
      <c r="N24" t="n">
        <v>6600</v>
      </c>
      <c r="O24" s="30" t="n">
        <v>45464.00034722222</v>
      </c>
      <c r="P24" t="inlineStr">
        <is>
          <t>Transferência Bancária ou Pix</t>
        </is>
      </c>
      <c r="Q24" t="inlineStr">
        <is>
          <t>MAO DE OBRA FIXA/ TEMPORARIOS</t>
        </is>
      </c>
      <c r="R24" t="inlineStr">
        <is>
          <t>SALARIO PJ</t>
        </is>
      </c>
      <c r="S24" t="inlineStr">
        <is>
          <t>2024-31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2991</v>
      </c>
      <c r="B25" t="n">
        <v>60082</v>
      </c>
      <c r="C25" t="inlineStr">
        <is>
          <t>Riviera Bar</t>
        </is>
      </c>
      <c r="D25" t="n">
        <v>115</v>
      </c>
      <c r="E25" t="inlineStr">
        <is>
          <t>PJ 50589611000195</t>
        </is>
      </c>
      <c r="F25" t="inlineStr">
        <is>
          <t>True</t>
        </is>
      </c>
      <c r="G25" t="n">
        <v>2</v>
      </c>
      <c r="H25" t="n">
        <v>2</v>
      </c>
      <c r="I25" t="n">
        <v>2550</v>
      </c>
      <c r="J25" s="30" t="n">
        <v>45519</v>
      </c>
      <c r="K25" s="30" t="n">
        <v>45519</v>
      </c>
      <c r="L25" s="30" t="n">
        <v>45519</v>
      </c>
      <c r="M25" t="n">
        <v>5100</v>
      </c>
      <c r="N25" t="n">
        <v>5100</v>
      </c>
      <c r="O25" s="30" t="n">
        <v>45464.00034722222</v>
      </c>
      <c r="P25" t="inlineStr">
        <is>
          <t>Transferência Bancária ou Pix</t>
        </is>
      </c>
      <c r="Q25" t="inlineStr">
        <is>
          <t>MAO DE OBRA FIXA/ TEMPORARIOS</t>
        </is>
      </c>
      <c r="R25" t="inlineStr">
        <is>
          <t>SALARIO PJ</t>
        </is>
      </c>
      <c r="S25" t="inlineStr">
        <is>
          <t>2024-31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2995</v>
      </c>
      <c r="B26" t="n">
        <v>60084</v>
      </c>
      <c r="C26" t="inlineStr">
        <is>
          <t>Riviera Bar</t>
        </is>
      </c>
      <c r="D26" t="n">
        <v>115</v>
      </c>
      <c r="E26" t="inlineStr">
        <is>
          <t>PJ 42902265000125</t>
        </is>
      </c>
      <c r="F26" t="inlineStr">
        <is>
          <t>True</t>
        </is>
      </c>
      <c r="G26" t="n">
        <v>2</v>
      </c>
      <c r="H26" t="n">
        <v>2</v>
      </c>
      <c r="I26" t="n">
        <v>3300</v>
      </c>
      <c r="J26" s="30" t="n">
        <v>45519</v>
      </c>
      <c r="K26" s="30" t="n">
        <v>45519</v>
      </c>
      <c r="L26" s="30" t="n">
        <v>45519</v>
      </c>
      <c r="M26" t="n">
        <v>6600</v>
      </c>
      <c r="N26" t="n">
        <v>6600</v>
      </c>
      <c r="O26" s="30" t="n">
        <v>45464.00034722222</v>
      </c>
      <c r="P26" t="inlineStr">
        <is>
          <t>Transferência Bancária ou Pix</t>
        </is>
      </c>
      <c r="Q26" t="inlineStr">
        <is>
          <t>MAO DE OBRA FIXA/ TEMPORARIOS</t>
        </is>
      </c>
      <c r="R26" t="inlineStr">
        <is>
          <t>SALARIO PJ</t>
        </is>
      </c>
      <c r="S26" t="inlineStr">
        <is>
          <t>2024-31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3001</v>
      </c>
      <c r="B27" t="n">
        <v>60089</v>
      </c>
      <c r="C27" t="inlineStr">
        <is>
          <t>Riviera Bar</t>
        </is>
      </c>
      <c r="D27" t="n">
        <v>115</v>
      </c>
      <c r="E27" t="inlineStr">
        <is>
          <t>PJ 48246207000177</t>
        </is>
      </c>
      <c r="F27" t="inlineStr">
        <is>
          <t>True</t>
        </is>
      </c>
      <c r="G27" t="n">
        <v>2</v>
      </c>
      <c r="H27" t="n">
        <v>2</v>
      </c>
      <c r="I27" t="n">
        <v>3250</v>
      </c>
      <c r="J27" s="30" t="n">
        <v>45519</v>
      </c>
      <c r="K27" s="30" t="n">
        <v>45519</v>
      </c>
      <c r="L27" s="30" t="n">
        <v>45519</v>
      </c>
      <c r="M27" t="n">
        <v>6500</v>
      </c>
      <c r="N27" t="n">
        <v>6500</v>
      </c>
      <c r="O27" s="30" t="n">
        <v>45464.00034722222</v>
      </c>
      <c r="P27" t="inlineStr">
        <is>
          <t>Transferência Bancária ou Pix</t>
        </is>
      </c>
      <c r="Q27" t="inlineStr">
        <is>
          <t>MAO DE OBRA FIXA/ TEMPORARIOS</t>
        </is>
      </c>
      <c r="R27" t="inlineStr">
        <is>
          <t>SALARIO PJ</t>
        </is>
      </c>
      <c r="S27" t="inlineStr">
        <is>
          <t>2024-31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3003</v>
      </c>
      <c r="B28" t="n">
        <v>60091</v>
      </c>
      <c r="C28" t="inlineStr">
        <is>
          <t>Riviera Bar</t>
        </is>
      </c>
      <c r="D28" t="n">
        <v>115</v>
      </c>
      <c r="E28" t="inlineStr">
        <is>
          <t xml:space="preserve">PJ 26809718000117 GUSTAVO FERNANDES SILVA </t>
        </is>
      </c>
      <c r="F28" t="inlineStr">
        <is>
          <t>True</t>
        </is>
      </c>
      <c r="G28" t="n">
        <v>2</v>
      </c>
      <c r="H28" t="n">
        <v>2</v>
      </c>
      <c r="I28" t="n">
        <v>2000</v>
      </c>
      <c r="J28" s="30" t="n">
        <v>45519</v>
      </c>
      <c r="K28" s="30" t="n">
        <v>45519</v>
      </c>
      <c r="L28" s="30" t="n">
        <v>45519</v>
      </c>
      <c r="M28" t="n">
        <v>4000</v>
      </c>
      <c r="N28" t="n">
        <v>4000</v>
      </c>
      <c r="O28" s="30" t="n">
        <v>45464.00034722222</v>
      </c>
      <c r="P28" t="inlineStr">
        <is>
          <t>Transferência Bancária ou Pix</t>
        </is>
      </c>
      <c r="Q28" t="inlineStr">
        <is>
          <t>MAO DE OBRA FIXA/ TEMPORARIOS</t>
        </is>
      </c>
      <c r="R28" t="inlineStr">
        <is>
          <t>SALARIO PJ</t>
        </is>
      </c>
      <c r="S28" t="inlineStr">
        <is>
          <t>2024-31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3005</v>
      </c>
      <c r="B29" t="n">
        <v>60093</v>
      </c>
      <c r="C29" t="inlineStr">
        <is>
          <t>Riviera Bar</t>
        </is>
      </c>
      <c r="D29" t="n">
        <v>115</v>
      </c>
      <c r="E29" t="inlineStr">
        <is>
          <t>PJ 55047946000103</t>
        </is>
      </c>
      <c r="F29" t="inlineStr">
        <is>
          <t>True</t>
        </is>
      </c>
      <c r="G29" t="n">
        <v>2</v>
      </c>
      <c r="H29" t="n">
        <v>2</v>
      </c>
      <c r="I29" t="n">
        <v>1333.5</v>
      </c>
      <c r="J29" s="30" t="n">
        <v>45519</v>
      </c>
      <c r="K29" s="30" t="n">
        <v>45519</v>
      </c>
      <c r="L29" s="30" t="n">
        <v>45519</v>
      </c>
      <c r="M29" t="n">
        <v>2667</v>
      </c>
      <c r="N29" t="n">
        <v>2667</v>
      </c>
      <c r="O29" s="30" t="n">
        <v>45464.00034722222</v>
      </c>
      <c r="P29" t="inlineStr">
        <is>
          <t>Transferência Bancária ou Pix</t>
        </is>
      </c>
      <c r="Q29" t="inlineStr">
        <is>
          <t>MAO DE OBRA FIXA/ TEMPORARIOS</t>
        </is>
      </c>
      <c r="R29" t="inlineStr">
        <is>
          <t>SALARIO PJ</t>
        </is>
      </c>
      <c r="S29" t="inlineStr">
        <is>
          <t>2024-31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3216</v>
      </c>
      <c r="B30" t="n">
        <v>63046</v>
      </c>
      <c r="C30" t="inlineStr">
        <is>
          <t>Riviera Bar</t>
        </is>
      </c>
      <c r="D30" t="n">
        <v>115</v>
      </c>
      <c r="E30" t="inlineStr">
        <is>
          <t>ZAHIL IMPORTADORA LTDA</t>
        </is>
      </c>
      <c r="F30" t="inlineStr">
        <is>
          <t>True</t>
        </is>
      </c>
      <c r="G30" t="n">
        <v>2</v>
      </c>
      <c r="H30" t="n">
        <v>2</v>
      </c>
      <c r="I30" t="n">
        <v>1075.91</v>
      </c>
      <c r="J30" s="30" t="n">
        <v>45519</v>
      </c>
      <c r="K30" s="30" t="n">
        <v>45519</v>
      </c>
      <c r="L30" s="30" t="n">
        <v>45519</v>
      </c>
      <c r="M30" t="n">
        <v>4303.64</v>
      </c>
      <c r="N30" t="n">
        <v>4303.64</v>
      </c>
      <c r="O30" s="30" t="n">
        <v>45476.00034722222</v>
      </c>
      <c r="P30" t="inlineStr">
        <is>
          <t>Boleto Bancário</t>
        </is>
      </c>
      <c r="S30" t="inlineStr">
        <is>
          <t>2024-31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3528</v>
      </c>
      <c r="B31" t="n">
        <v>65702</v>
      </c>
      <c r="C31" t="inlineStr">
        <is>
          <t>Riviera Bar</t>
        </is>
      </c>
      <c r="D31" t="n">
        <v>115</v>
      </c>
      <c r="E31" t="inlineStr">
        <is>
          <t>ZAHIL IMPORTADORA LTDA</t>
        </is>
      </c>
      <c r="F31" t="inlineStr">
        <is>
          <t>True</t>
        </is>
      </c>
      <c r="G31" t="n">
        <v>1</v>
      </c>
      <c r="H31" t="n">
        <v>1</v>
      </c>
      <c r="I31" t="n">
        <v>879.96</v>
      </c>
      <c r="J31" s="30" t="n">
        <v>45518</v>
      </c>
      <c r="K31" s="30" t="n">
        <v>45518</v>
      </c>
      <c r="L31" s="30" t="n">
        <v>45518</v>
      </c>
      <c r="M31" t="n">
        <v>3519.84</v>
      </c>
      <c r="N31" t="n">
        <v>3519.84</v>
      </c>
      <c r="O31" s="30" t="n">
        <v>45491.00034722222</v>
      </c>
      <c r="P31" t="inlineStr">
        <is>
          <t>Boleto Bancário</t>
        </is>
      </c>
      <c r="S31" t="inlineStr">
        <is>
          <t>2024-33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3536</v>
      </c>
      <c r="B32" t="n">
        <v>65727</v>
      </c>
      <c r="C32" t="inlineStr">
        <is>
          <t>Riviera Bar</t>
        </is>
      </c>
      <c r="D32" t="n">
        <v>115</v>
      </c>
      <c r="E32" t="inlineStr">
        <is>
          <t>FG7 COMERCIO E DISTRIBUICAO DE BEBIDAS -</t>
        </is>
      </c>
      <c r="F32" t="inlineStr">
        <is>
          <t>True</t>
        </is>
      </c>
      <c r="G32" t="n">
        <v>3</v>
      </c>
      <c r="H32" t="n">
        <v>3</v>
      </c>
      <c r="I32" t="n">
        <v>3125.51</v>
      </c>
      <c r="J32" s="30" t="n">
        <v>45517</v>
      </c>
      <c r="K32" s="30" t="n">
        <v>45517</v>
      </c>
      <c r="L32" s="30" t="n">
        <v>45517</v>
      </c>
      <c r="M32" t="n">
        <v>9376.52</v>
      </c>
      <c r="N32" t="n">
        <v>9376.52</v>
      </c>
      <c r="O32" s="30" t="n">
        <v>45491.00034722222</v>
      </c>
      <c r="P32" t="inlineStr">
        <is>
          <t>Boleto Bancário</t>
        </is>
      </c>
      <c r="S32" t="inlineStr">
        <is>
          <t>2024-31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3538</v>
      </c>
      <c r="B33" t="n">
        <v>65728</v>
      </c>
      <c r="C33" t="inlineStr">
        <is>
          <t>Riviera Bar</t>
        </is>
      </c>
      <c r="D33" t="n">
        <v>115</v>
      </c>
      <c r="E33" t="inlineStr">
        <is>
          <t xml:space="preserve">EMPORIO MEL </t>
        </is>
      </c>
      <c r="F33" t="inlineStr">
        <is>
          <t>True</t>
        </is>
      </c>
      <c r="G33" t="n">
        <v>2</v>
      </c>
      <c r="H33" t="n">
        <v>2</v>
      </c>
      <c r="I33" t="n">
        <v>2366.45</v>
      </c>
      <c r="J33" s="30" t="n">
        <v>45517</v>
      </c>
      <c r="K33" s="30" t="n">
        <v>45517</v>
      </c>
      <c r="L33" s="30" t="n">
        <v>45517</v>
      </c>
      <c r="M33" t="n">
        <v>4732.9</v>
      </c>
      <c r="N33" t="n">
        <v>4732.9</v>
      </c>
      <c r="O33" s="30" t="n">
        <v>45491.00034722222</v>
      </c>
      <c r="P33" t="inlineStr">
        <is>
          <t>Boleto Bancário</t>
        </is>
      </c>
      <c r="S33" t="inlineStr">
        <is>
          <t>2024-32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3540</v>
      </c>
      <c r="B34" t="n">
        <v>65729</v>
      </c>
      <c r="C34" t="inlineStr">
        <is>
          <t>Riviera Bar</t>
        </is>
      </c>
      <c r="D34" t="n">
        <v>115</v>
      </c>
      <c r="E34" t="inlineStr">
        <is>
          <t xml:space="preserve">EMPORIO MEL </t>
        </is>
      </c>
      <c r="F34" t="inlineStr">
        <is>
          <t>True</t>
        </is>
      </c>
      <c r="G34" t="n">
        <v>3</v>
      </c>
      <c r="H34" t="n">
        <v>2</v>
      </c>
      <c r="I34" t="n">
        <v>2657.08</v>
      </c>
      <c r="J34" s="30" t="n">
        <v>45517</v>
      </c>
      <c r="K34" s="30" t="n">
        <v>45517</v>
      </c>
      <c r="L34" s="30" t="n">
        <v>45517</v>
      </c>
      <c r="M34" t="n">
        <v>7971.24</v>
      </c>
      <c r="N34" t="n">
        <v>7971.24</v>
      </c>
      <c r="O34" s="30" t="n">
        <v>45491.00034722222</v>
      </c>
      <c r="P34" t="inlineStr">
        <is>
          <t>Boleto Bancário</t>
        </is>
      </c>
      <c r="S34" t="inlineStr">
        <is>
          <t>2024-32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3668</v>
      </c>
      <c r="B35" t="n">
        <v>67204</v>
      </c>
      <c r="C35" t="inlineStr">
        <is>
          <t>Riviera Bar</t>
        </is>
      </c>
      <c r="D35" t="n">
        <v>115</v>
      </c>
      <c r="E35" t="inlineStr">
        <is>
          <t>FG7 COMERCIO E DISTRIBUICAO DE BEBIDAS -</t>
        </is>
      </c>
      <c r="F35" t="inlineStr">
        <is>
          <t>True</t>
        </is>
      </c>
      <c r="G35" t="n">
        <v>2</v>
      </c>
      <c r="H35" t="n">
        <v>2</v>
      </c>
      <c r="I35" t="n">
        <v>2801.21</v>
      </c>
      <c r="J35" s="30" t="n">
        <v>45517</v>
      </c>
      <c r="K35" s="30" t="n">
        <v>45517</v>
      </c>
      <c r="L35" s="30" t="n">
        <v>45517</v>
      </c>
      <c r="M35" t="n">
        <v>8403.639999999999</v>
      </c>
      <c r="N35" t="n">
        <v>8403.639999999999</v>
      </c>
      <c r="O35" s="30" t="n">
        <v>45499.00034722222</v>
      </c>
      <c r="P35" t="inlineStr">
        <is>
          <t>Boleto Bancário</t>
        </is>
      </c>
      <c r="S35" t="inlineStr">
        <is>
          <t>2024-32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3671</v>
      </c>
      <c r="B36" t="n">
        <v>67212</v>
      </c>
      <c r="C36" t="inlineStr">
        <is>
          <t>Riviera Bar</t>
        </is>
      </c>
      <c r="D36" t="n">
        <v>115</v>
      </c>
      <c r="E36" t="inlineStr">
        <is>
          <t>KING COMERCIO E IMPORTACAO DE BEBIDAS LT</t>
        </is>
      </c>
      <c r="F36" t="inlineStr">
        <is>
          <t>True</t>
        </is>
      </c>
      <c r="G36" t="n">
        <v>3</v>
      </c>
      <c r="H36" t="n">
        <v>2</v>
      </c>
      <c r="I36" t="n">
        <v>4855.7</v>
      </c>
      <c r="J36" s="30" t="n">
        <v>45517</v>
      </c>
      <c r="K36" s="30" t="n">
        <v>45517</v>
      </c>
      <c r="L36" s="30" t="n">
        <v>45517</v>
      </c>
      <c r="M36" t="n">
        <v>24278.52</v>
      </c>
      <c r="N36" t="n">
        <v>24278.52</v>
      </c>
      <c r="O36" s="30" t="n">
        <v>45499.00034722222</v>
      </c>
      <c r="P36" t="inlineStr">
        <is>
          <t>Boleto Bancário</t>
        </is>
      </c>
      <c r="S36" t="inlineStr">
        <is>
          <t>2024-32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3675</v>
      </c>
      <c r="B37" t="n">
        <v>67261</v>
      </c>
      <c r="C37" t="inlineStr">
        <is>
          <t>Riviera Bar</t>
        </is>
      </c>
      <c r="D37" t="n">
        <v>115</v>
      </c>
      <c r="E37" t="inlineStr">
        <is>
          <t xml:space="preserve">EMPORIO MEL </t>
        </is>
      </c>
      <c r="F37" t="inlineStr">
        <is>
          <t>True</t>
        </is>
      </c>
      <c r="G37" t="n">
        <v>2</v>
      </c>
      <c r="H37" t="n">
        <v>1</v>
      </c>
      <c r="I37" t="n">
        <v>2501.9</v>
      </c>
      <c r="J37" s="30" t="n">
        <v>45517</v>
      </c>
      <c r="K37" s="30" t="n">
        <v>45517</v>
      </c>
      <c r="L37" s="30" t="n">
        <v>45517</v>
      </c>
      <c r="M37" t="n">
        <v>7505.72</v>
      </c>
      <c r="N37" t="n">
        <v>7505.72</v>
      </c>
      <c r="O37" s="30" t="n">
        <v>45501.00034722222</v>
      </c>
      <c r="P37" t="inlineStr">
        <is>
          <t>Boleto Bancário</t>
        </is>
      </c>
      <c r="Q37" t="inlineStr">
        <is>
          <t>INSUMOS</t>
        </is>
      </c>
      <c r="R37" t="inlineStr">
        <is>
          <t>ALIMENTOS</t>
        </is>
      </c>
      <c r="S37" t="inlineStr">
        <is>
          <t>2024-33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3824</v>
      </c>
      <c r="B38" t="n">
        <v>68341</v>
      </c>
      <c r="C38" t="inlineStr">
        <is>
          <t>Riviera Bar</t>
        </is>
      </c>
      <c r="D38" t="n">
        <v>115</v>
      </c>
      <c r="E38" t="inlineStr">
        <is>
          <t>FG7 COMERCIO E DISTRIBUICAO DE BEBIDAS -</t>
        </is>
      </c>
      <c r="F38" t="inlineStr">
        <is>
          <t>True</t>
        </is>
      </c>
      <c r="G38" t="n">
        <v>2</v>
      </c>
      <c r="H38" t="n">
        <v>1</v>
      </c>
      <c r="I38" t="n">
        <v>1912.16</v>
      </c>
      <c r="J38" s="30" t="n">
        <v>45517</v>
      </c>
      <c r="K38" s="30" t="n">
        <v>45517</v>
      </c>
      <c r="L38" s="30" t="n">
        <v>45517</v>
      </c>
      <c r="M38" t="n">
        <v>5736.48</v>
      </c>
      <c r="N38" t="n">
        <v>5736.48</v>
      </c>
      <c r="O38" s="30" t="n">
        <v>45506.00034722222</v>
      </c>
      <c r="P38" t="inlineStr">
        <is>
          <t>Boleto Bancário</t>
        </is>
      </c>
      <c r="S38" t="inlineStr">
        <is>
          <t>2024-33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3564</v>
      </c>
      <c r="B39" t="n">
        <v>65832</v>
      </c>
      <c r="C39" t="inlineStr">
        <is>
          <t>Riviera Bar</t>
        </is>
      </c>
      <c r="D39" t="n">
        <v>115</v>
      </c>
      <c r="E39" t="inlineStr">
        <is>
          <t>KING COMERCIO E IMPORTACAO DE BEBIDAS LT</t>
        </is>
      </c>
      <c r="F39" t="inlineStr">
        <is>
          <t>True</t>
        </is>
      </c>
      <c r="G39" t="n">
        <v>3</v>
      </c>
      <c r="H39" t="n">
        <v>3</v>
      </c>
      <c r="I39" t="n">
        <v>5120.95</v>
      </c>
      <c r="J39" s="30" t="n">
        <v>45516</v>
      </c>
      <c r="K39" s="30" t="n">
        <v>45516</v>
      </c>
      <c r="L39" s="30" t="n">
        <v>45516</v>
      </c>
      <c r="M39" t="n">
        <v>15362.86</v>
      </c>
      <c r="N39" t="n">
        <v>15362.86</v>
      </c>
      <c r="O39" s="30" t="n">
        <v>45491.00034722222</v>
      </c>
      <c r="P39" t="inlineStr">
        <is>
          <t>Boleto Bancário</t>
        </is>
      </c>
      <c r="S39" t="inlineStr">
        <is>
          <t>2024-31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3706</v>
      </c>
      <c r="B40" t="n">
        <v>67672</v>
      </c>
      <c r="C40" t="inlineStr">
        <is>
          <t>Riviera Bar</t>
        </is>
      </c>
      <c r="D40" t="n">
        <v>115</v>
      </c>
      <c r="E40" t="inlineStr">
        <is>
          <t>MULTIFRANGOS COMERCIO DE ALIMENTOS LTDA</t>
        </is>
      </c>
      <c r="F40" t="inlineStr">
        <is>
          <t>True</t>
        </is>
      </c>
      <c r="G40" t="n">
        <v>2</v>
      </c>
      <c r="H40" t="n">
        <v>2</v>
      </c>
      <c r="I40" t="n">
        <v>1595.79</v>
      </c>
      <c r="J40" s="30" t="n">
        <v>45516</v>
      </c>
      <c r="K40" s="30" t="n">
        <v>45516</v>
      </c>
      <c r="L40" s="30" t="n">
        <v>45516</v>
      </c>
      <c r="M40" t="n">
        <v>3191.59</v>
      </c>
      <c r="N40" t="n">
        <v>3191.59</v>
      </c>
      <c r="O40" s="30" t="n">
        <v>45503.00034722222</v>
      </c>
      <c r="P40" t="inlineStr">
        <is>
          <t>Boleto Bancário</t>
        </is>
      </c>
      <c r="S40" t="inlineStr">
        <is>
          <t>2024-32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3770</v>
      </c>
      <c r="B41" t="n">
        <v>68082</v>
      </c>
      <c r="C41" t="inlineStr">
        <is>
          <t>Riviera Bar</t>
        </is>
      </c>
      <c r="D41" t="n">
        <v>115</v>
      </c>
      <c r="E41" t="inlineStr">
        <is>
          <t>BB DISTRIBUIDORA DE CARNES LTDA</t>
        </is>
      </c>
      <c r="F41" t="inlineStr">
        <is>
          <t>True</t>
        </is>
      </c>
      <c r="G41" t="n">
        <v>2</v>
      </c>
      <c r="H41" t="n">
        <v>1</v>
      </c>
      <c r="I41" t="n">
        <v>4294.97</v>
      </c>
      <c r="J41" s="30" t="n">
        <v>45516</v>
      </c>
      <c r="K41" s="30" t="n">
        <v>45516</v>
      </c>
      <c r="L41" s="30" t="n">
        <v>45516</v>
      </c>
      <c r="M41" t="n">
        <v>8589.940000000001</v>
      </c>
      <c r="N41" t="n">
        <v>8589.940000000001</v>
      </c>
      <c r="O41" s="30" t="n">
        <v>45505.00034722222</v>
      </c>
      <c r="P41" t="inlineStr">
        <is>
          <t>Boleto Bancário</t>
        </is>
      </c>
      <c r="S41" t="inlineStr">
        <is>
          <t>2024-33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3781</v>
      </c>
      <c r="B42" t="n">
        <v>68094</v>
      </c>
      <c r="C42" t="inlineStr">
        <is>
          <t>Riviera Bar</t>
        </is>
      </c>
      <c r="D42" t="n">
        <v>115</v>
      </c>
      <c r="E42" t="inlineStr">
        <is>
          <t>KING COMERCIO E IMPORTACAO DE BEBIDAS LT</t>
        </is>
      </c>
      <c r="F42" t="inlineStr">
        <is>
          <t>True</t>
        </is>
      </c>
      <c r="G42" t="n">
        <v>2</v>
      </c>
      <c r="H42" t="n">
        <v>1</v>
      </c>
      <c r="I42" t="n">
        <v>3516.48</v>
      </c>
      <c r="J42" s="30" t="n">
        <v>45516</v>
      </c>
      <c r="K42" s="30" t="n">
        <v>45516</v>
      </c>
      <c r="L42" s="30" t="n">
        <v>45516</v>
      </c>
      <c r="M42" t="n">
        <v>7032.97</v>
      </c>
      <c r="N42" t="n">
        <v>7032.97</v>
      </c>
      <c r="O42" s="30" t="n">
        <v>45505.00034722222</v>
      </c>
      <c r="P42" t="inlineStr">
        <is>
          <t>Boleto Bancário</t>
        </is>
      </c>
      <c r="S42" t="inlineStr">
        <is>
          <t>2024-33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3860</v>
      </c>
      <c r="B43" t="n">
        <v>69125</v>
      </c>
      <c r="C43" t="inlineStr">
        <is>
          <t>Riviera Bar</t>
        </is>
      </c>
      <c r="D43" t="n">
        <v>115</v>
      </c>
      <c r="E43" t="inlineStr">
        <is>
          <t>MULTIFRANGOS COMERCIO DE ALIMENTOS LTDA</t>
        </is>
      </c>
      <c r="F43" t="inlineStr">
        <is>
          <t>True</t>
        </is>
      </c>
      <c r="G43" t="n">
        <v>2</v>
      </c>
      <c r="H43" t="n">
        <v>1</v>
      </c>
      <c r="I43" t="n">
        <v>5909.5</v>
      </c>
      <c r="J43" s="30" t="n">
        <v>45516</v>
      </c>
      <c r="K43" s="30" t="n">
        <v>45516</v>
      </c>
      <c r="L43" s="30" t="n">
        <v>45516</v>
      </c>
      <c r="M43" t="n">
        <v>11818.99</v>
      </c>
      <c r="N43" t="n">
        <v>11818.99</v>
      </c>
      <c r="O43" s="30" t="n">
        <v>45510.00034722222</v>
      </c>
      <c r="P43" t="inlineStr">
        <is>
          <t>Boleto Bancário</t>
        </is>
      </c>
      <c r="S43" t="inlineStr">
        <is>
          <t>2024-33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3326</v>
      </c>
      <c r="B44" t="n">
        <v>64230</v>
      </c>
      <c r="C44" t="inlineStr">
        <is>
          <t>Riviera Bar</t>
        </is>
      </c>
      <c r="D44" t="n">
        <v>115</v>
      </c>
      <c r="E44" t="inlineStr">
        <is>
          <t>BB DISTRIBUIDORA DE CARNES LTDA</t>
        </is>
      </c>
      <c r="F44" t="inlineStr">
        <is>
          <t>True</t>
        </is>
      </c>
      <c r="G44" t="n">
        <v>4</v>
      </c>
      <c r="H44" t="n">
        <v>4</v>
      </c>
      <c r="I44" t="n">
        <v>3946.21</v>
      </c>
      <c r="J44" s="30" t="n">
        <v>45514</v>
      </c>
      <c r="K44" s="30" t="n">
        <v>45516</v>
      </c>
      <c r="L44" s="30" t="n">
        <v>45516</v>
      </c>
      <c r="M44" t="n">
        <v>15784.84</v>
      </c>
      <c r="N44" t="n">
        <v>15784.84</v>
      </c>
      <c r="O44" s="30" t="n">
        <v>45483.00034722222</v>
      </c>
      <c r="P44" t="inlineStr">
        <is>
          <t>Boleto Bancário</t>
        </is>
      </c>
      <c r="S44" t="inlineStr">
        <is>
          <t>2024-29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3408</v>
      </c>
      <c r="B45" t="n">
        <v>64806</v>
      </c>
      <c r="C45" t="inlineStr">
        <is>
          <t>Riviera Bar</t>
        </is>
      </c>
      <c r="D45" t="n">
        <v>115</v>
      </c>
      <c r="E45" t="inlineStr">
        <is>
          <t>KING COMERCIO E IMPORTACAO DE BEBIDAS LT</t>
        </is>
      </c>
      <c r="F45" t="inlineStr">
        <is>
          <t>True</t>
        </is>
      </c>
      <c r="G45" t="n">
        <v>5</v>
      </c>
      <c r="H45" t="n">
        <v>4</v>
      </c>
      <c r="I45" t="n">
        <v>4294.23</v>
      </c>
      <c r="J45" s="30" t="n">
        <v>45516</v>
      </c>
      <c r="K45" s="30" t="n">
        <v>45516</v>
      </c>
      <c r="L45" s="30" t="n">
        <v>45516</v>
      </c>
      <c r="M45" t="n">
        <v>21471.16</v>
      </c>
      <c r="N45" t="n">
        <v>21471.16</v>
      </c>
      <c r="O45" s="30" t="n">
        <v>45485.00034722222</v>
      </c>
      <c r="P45" t="inlineStr">
        <is>
          <t>Boleto Bancário</t>
        </is>
      </c>
      <c r="S45" t="inlineStr">
        <is>
          <t>2024-30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3687</v>
      </c>
      <c r="B46" t="n">
        <v>67344</v>
      </c>
      <c r="C46" t="inlineStr">
        <is>
          <t>Riviera Bar</t>
        </is>
      </c>
      <c r="D46" t="n">
        <v>115</v>
      </c>
      <c r="E46" t="inlineStr">
        <is>
          <t>MULTIFRANGOS COMERCIO DE ALIMENTOS LTDA</t>
        </is>
      </c>
      <c r="F46" t="inlineStr">
        <is>
          <t>True</t>
        </is>
      </c>
      <c r="G46" t="n">
        <v>2</v>
      </c>
      <c r="H46" t="n">
        <v>2</v>
      </c>
      <c r="I46" t="n">
        <v>407.16</v>
      </c>
      <c r="J46" s="30" t="n">
        <v>45513</v>
      </c>
      <c r="K46" s="30" t="n">
        <v>45513</v>
      </c>
      <c r="L46" s="30" t="n">
        <v>45513</v>
      </c>
      <c r="M46" t="n">
        <v>814.3200000000001</v>
      </c>
      <c r="N46" t="n">
        <v>814.3200000000001</v>
      </c>
      <c r="O46" s="30" t="n">
        <v>45502.00034722222</v>
      </c>
      <c r="P46" t="inlineStr">
        <is>
          <t>Boleto Bancário</t>
        </is>
      </c>
      <c r="S46" t="inlineStr">
        <is>
          <t>2024-31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2802</v>
      </c>
      <c r="B47" t="n">
        <v>58489</v>
      </c>
      <c r="C47" t="inlineStr">
        <is>
          <t>Riviera Bar</t>
        </is>
      </c>
      <c r="D47" t="n">
        <v>115</v>
      </c>
      <c r="E47" t="inlineStr">
        <is>
          <t>ZAHIL IMPORTADORA LTDA</t>
        </is>
      </c>
      <c r="F47" t="inlineStr">
        <is>
          <t>True</t>
        </is>
      </c>
      <c r="G47" t="n">
        <v>3</v>
      </c>
      <c r="H47" t="n">
        <v>5</v>
      </c>
      <c r="I47" t="n">
        <v>955.48</v>
      </c>
      <c r="J47" s="30" t="n">
        <v>45513</v>
      </c>
      <c r="K47" s="30" t="n">
        <v>45513</v>
      </c>
      <c r="L47" s="30" t="n">
        <v>45513</v>
      </c>
      <c r="M47" t="n">
        <v>4777.39</v>
      </c>
      <c r="N47" t="n">
        <v>4777.39</v>
      </c>
      <c r="O47" s="30" t="n">
        <v>45456.00034722222</v>
      </c>
      <c r="P47" t="inlineStr">
        <is>
          <t>Boleto Bancário</t>
        </is>
      </c>
      <c r="S47" t="inlineStr">
        <is>
          <t>2024-28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3322</v>
      </c>
      <c r="B48" t="n">
        <v>64229</v>
      </c>
      <c r="C48" t="inlineStr">
        <is>
          <t>Riviera Bar</t>
        </is>
      </c>
      <c r="D48" t="n">
        <v>115</v>
      </c>
      <c r="E48" t="inlineStr">
        <is>
          <t xml:space="preserve">EMPORIO MEL </t>
        </is>
      </c>
      <c r="F48" t="inlineStr">
        <is>
          <t>True</t>
        </is>
      </c>
      <c r="G48" t="n">
        <v>3</v>
      </c>
      <c r="H48" t="n">
        <v>3</v>
      </c>
      <c r="I48" t="n">
        <v>3432.93</v>
      </c>
      <c r="J48" s="30" t="n">
        <v>45513</v>
      </c>
      <c r="K48" s="30" t="n">
        <v>45513</v>
      </c>
      <c r="L48" s="30" t="n">
        <v>45513</v>
      </c>
      <c r="M48" t="n">
        <v>10298.8</v>
      </c>
      <c r="N48" t="n">
        <v>10298.8</v>
      </c>
      <c r="O48" s="30" t="n">
        <v>45483.00034722222</v>
      </c>
      <c r="P48" t="inlineStr">
        <is>
          <t>Boleto Bancário</t>
        </is>
      </c>
      <c r="S48" t="inlineStr">
        <is>
          <t>2024-30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2831</v>
      </c>
      <c r="B49" t="n">
        <v>58887</v>
      </c>
      <c r="C49" t="inlineStr">
        <is>
          <t>Riviera Bar</t>
        </is>
      </c>
      <c r="D49" t="n">
        <v>115</v>
      </c>
      <c r="E49" t="inlineStr">
        <is>
          <t xml:space="preserve">FRIGELAR COMERCIO E INDUSTRIA LTDA </t>
        </is>
      </c>
      <c r="F49" t="inlineStr">
        <is>
          <t>True</t>
        </is>
      </c>
      <c r="G49" t="n">
        <v>2</v>
      </c>
      <c r="H49" t="n">
        <v>2</v>
      </c>
      <c r="I49" t="n">
        <v>1228.57</v>
      </c>
      <c r="J49" s="30" t="n">
        <v>45512</v>
      </c>
      <c r="K49" s="30" t="n">
        <v>45512</v>
      </c>
      <c r="L49" s="30" t="n">
        <v>45512</v>
      </c>
      <c r="M49" t="n">
        <v>3685.71</v>
      </c>
      <c r="N49" t="n">
        <v>3685.71</v>
      </c>
      <c r="O49" s="30" t="n">
        <v>45457.00034722222</v>
      </c>
      <c r="P49" t="inlineStr">
        <is>
          <t>Boleto Bancário</t>
        </is>
      </c>
      <c r="Q49" t="inlineStr">
        <is>
          <t>DESPESAS GERAIS</t>
        </is>
      </c>
      <c r="R49" t="inlineStr">
        <is>
          <t>MANUTENCAO EM GERAL</t>
        </is>
      </c>
      <c r="S49" t="inlineStr">
        <is>
          <t>2024-28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3150</v>
      </c>
      <c r="B50" t="n">
        <v>61786</v>
      </c>
      <c r="C50" t="inlineStr">
        <is>
          <t>Riviera Bar</t>
        </is>
      </c>
      <c r="D50" t="n">
        <v>115</v>
      </c>
      <c r="E50" t="inlineStr">
        <is>
          <t>ZAHIL IMPORTADORA LTDA</t>
        </is>
      </c>
      <c r="F50" t="inlineStr">
        <is>
          <t>True</t>
        </is>
      </c>
      <c r="G50" t="n">
        <v>2</v>
      </c>
      <c r="H50" t="n">
        <v>2</v>
      </c>
      <c r="I50" t="n">
        <v>1233.36</v>
      </c>
      <c r="J50" s="30" t="n">
        <v>45512</v>
      </c>
      <c r="K50" s="30" t="n">
        <v>45512</v>
      </c>
      <c r="L50" s="30" t="n">
        <v>45512</v>
      </c>
      <c r="M50" t="n">
        <v>4933.44</v>
      </c>
      <c r="N50" t="n">
        <v>4933.44</v>
      </c>
      <c r="O50" s="30" t="n">
        <v>45471.00034722222</v>
      </c>
      <c r="P50" t="inlineStr">
        <is>
          <t>Boleto Bancário</t>
        </is>
      </c>
      <c r="S50" t="inlineStr">
        <is>
          <t>2024-30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3617</v>
      </c>
      <c r="B51" t="n">
        <v>66488</v>
      </c>
      <c r="C51" t="inlineStr">
        <is>
          <t>Riviera Bar</t>
        </is>
      </c>
      <c r="D51" t="n">
        <v>115</v>
      </c>
      <c r="E51" t="inlineStr">
        <is>
          <t xml:space="preserve">MARCOS PAULO GONCALVES </t>
        </is>
      </c>
      <c r="F51" t="inlineStr">
        <is>
          <t>True</t>
        </is>
      </c>
      <c r="G51" t="n">
        <v>2</v>
      </c>
      <c r="H51" t="n">
        <v>1</v>
      </c>
      <c r="I51" t="n">
        <v>5000</v>
      </c>
      <c r="J51" s="30" t="n">
        <v>45511</v>
      </c>
      <c r="K51" s="30" t="n">
        <v>45511</v>
      </c>
      <c r="L51" s="30" t="n">
        <v>45511</v>
      </c>
      <c r="M51" t="n">
        <v>9900</v>
      </c>
      <c r="N51" t="n">
        <v>9900</v>
      </c>
      <c r="O51" s="30" t="n">
        <v>45496.00034722222</v>
      </c>
      <c r="P51" t="inlineStr">
        <is>
          <t>Transferência Bancária ou Pix</t>
        </is>
      </c>
      <c r="Q51" t="inlineStr">
        <is>
          <t>DESPESAS DE PATROCINIO</t>
        </is>
      </c>
      <c r="R51" t="inlineStr">
        <is>
          <t>DESPESAS DE PATROCINIO</t>
        </is>
      </c>
      <c r="S51" t="inlineStr">
        <is>
          <t>2024-32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3689</v>
      </c>
      <c r="B52" t="n">
        <v>67349</v>
      </c>
      <c r="C52" t="inlineStr">
        <is>
          <t>Riviera Bar</t>
        </is>
      </c>
      <c r="D52" t="n">
        <v>115</v>
      </c>
      <c r="E52" t="inlineStr">
        <is>
          <t>MULTIFRANGOS COMERCIO DE ALIMENTOS LTDA</t>
        </is>
      </c>
      <c r="F52" t="inlineStr">
        <is>
          <t>True</t>
        </is>
      </c>
      <c r="G52" t="n">
        <v>2</v>
      </c>
      <c r="H52" t="n">
        <v>2</v>
      </c>
      <c r="I52" t="n">
        <v>523.13</v>
      </c>
      <c r="J52" s="30" t="n">
        <v>45511</v>
      </c>
      <c r="K52" s="30" t="n">
        <v>45511</v>
      </c>
      <c r="L52" s="30" t="n">
        <v>45511</v>
      </c>
      <c r="M52" t="n">
        <v>1046.27</v>
      </c>
      <c r="N52" t="n">
        <v>1046.27</v>
      </c>
      <c r="O52" s="30" t="n">
        <v>45502.00034722222</v>
      </c>
      <c r="P52" t="inlineStr">
        <is>
          <t>Boleto Bancário</t>
        </is>
      </c>
      <c r="S52" t="inlineStr">
        <is>
          <t>2024-31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3535</v>
      </c>
      <c r="B53" t="n">
        <v>65727</v>
      </c>
      <c r="C53" t="inlineStr">
        <is>
          <t>Riviera Bar</t>
        </is>
      </c>
      <c r="D53" t="n">
        <v>115</v>
      </c>
      <c r="E53" t="inlineStr">
        <is>
          <t>FG7 COMERCIO E DISTRIBUICAO DE BEBIDAS -</t>
        </is>
      </c>
      <c r="F53" t="inlineStr">
        <is>
          <t>True</t>
        </is>
      </c>
      <c r="G53" t="n">
        <v>3</v>
      </c>
      <c r="H53" t="n">
        <v>2</v>
      </c>
      <c r="I53" t="n">
        <v>3125.51</v>
      </c>
      <c r="J53" s="30" t="n">
        <v>45510</v>
      </c>
      <c r="K53" s="30" t="n">
        <v>45510</v>
      </c>
      <c r="L53" s="30" t="n">
        <v>45510</v>
      </c>
      <c r="M53" t="n">
        <v>9376.52</v>
      </c>
      <c r="N53" t="n">
        <v>9376.52</v>
      </c>
      <c r="O53" s="30" t="n">
        <v>45491.00034722222</v>
      </c>
      <c r="P53" t="inlineStr">
        <is>
          <t>Boleto Bancário</t>
        </is>
      </c>
      <c r="S53" t="inlineStr">
        <is>
          <t>2024-31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3537</v>
      </c>
      <c r="B54" t="n">
        <v>65728</v>
      </c>
      <c r="C54" t="inlineStr">
        <is>
          <t>Riviera Bar</t>
        </is>
      </c>
      <c r="D54" t="n">
        <v>115</v>
      </c>
      <c r="E54" t="inlineStr">
        <is>
          <t xml:space="preserve">EMPORIO MEL </t>
        </is>
      </c>
      <c r="F54" t="inlineStr">
        <is>
          <t>True</t>
        </is>
      </c>
      <c r="G54" t="n">
        <v>2</v>
      </c>
      <c r="H54" t="n">
        <v>1</v>
      </c>
      <c r="I54" t="n">
        <v>2366.45</v>
      </c>
      <c r="J54" s="30" t="n">
        <v>45510</v>
      </c>
      <c r="K54" s="30" t="n">
        <v>45510</v>
      </c>
      <c r="L54" s="30" t="n">
        <v>45510</v>
      </c>
      <c r="M54" t="n">
        <v>4732.9</v>
      </c>
      <c r="N54" t="n">
        <v>4732.9</v>
      </c>
      <c r="O54" s="30" t="n">
        <v>45491.00034722222</v>
      </c>
      <c r="P54" t="inlineStr">
        <is>
          <t>Boleto Bancário</t>
        </is>
      </c>
      <c r="S54" t="inlineStr">
        <is>
          <t>2024-32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3539</v>
      </c>
      <c r="B55" t="n">
        <v>65729</v>
      </c>
      <c r="C55" t="inlineStr">
        <is>
          <t>Riviera Bar</t>
        </is>
      </c>
      <c r="D55" t="n">
        <v>115</v>
      </c>
      <c r="E55" t="inlineStr">
        <is>
          <t xml:space="preserve">EMPORIO MEL </t>
        </is>
      </c>
      <c r="F55" t="inlineStr">
        <is>
          <t>True</t>
        </is>
      </c>
      <c r="G55" t="n">
        <v>3</v>
      </c>
      <c r="H55" t="n">
        <v>1</v>
      </c>
      <c r="I55" t="n">
        <v>2657.08</v>
      </c>
      <c r="J55" s="30" t="n">
        <v>45510</v>
      </c>
      <c r="K55" s="30" t="n">
        <v>45510</v>
      </c>
      <c r="L55" s="30" t="n">
        <v>45510</v>
      </c>
      <c r="M55" t="n">
        <v>7971.24</v>
      </c>
      <c r="N55" t="n">
        <v>7971.24</v>
      </c>
      <c r="O55" s="30" t="n">
        <v>45491.00034722222</v>
      </c>
      <c r="P55" t="inlineStr">
        <is>
          <t>Boleto Bancário</t>
        </is>
      </c>
      <c r="S55" t="inlineStr">
        <is>
          <t>2024-32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3670</v>
      </c>
      <c r="B56" t="n">
        <v>67212</v>
      </c>
      <c r="C56" t="inlineStr">
        <is>
          <t>Riviera Bar</t>
        </is>
      </c>
      <c r="D56" t="n">
        <v>115</v>
      </c>
      <c r="E56" t="inlineStr">
        <is>
          <t>KING COMERCIO E IMPORTACAO DE BEBIDAS LT</t>
        </is>
      </c>
      <c r="F56" t="inlineStr">
        <is>
          <t>True</t>
        </is>
      </c>
      <c r="G56" t="n">
        <v>3</v>
      </c>
      <c r="H56" t="n">
        <v>1</v>
      </c>
      <c r="I56" t="n">
        <v>4855.72</v>
      </c>
      <c r="J56" s="30" t="n">
        <v>45510</v>
      </c>
      <c r="K56" s="30" t="n">
        <v>45510</v>
      </c>
      <c r="L56" s="30" t="n">
        <v>45510</v>
      </c>
      <c r="M56" t="n">
        <v>24278.52</v>
      </c>
      <c r="N56" t="n">
        <v>24278.52</v>
      </c>
      <c r="O56" s="30" t="n">
        <v>45499.00034722222</v>
      </c>
      <c r="P56" t="inlineStr">
        <is>
          <t>Boleto Bancário</t>
        </is>
      </c>
      <c r="S56" t="inlineStr">
        <is>
          <t>2024-32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3295</v>
      </c>
      <c r="B57" t="n">
        <v>63831</v>
      </c>
      <c r="C57" t="inlineStr">
        <is>
          <t>Riviera Bar</t>
        </is>
      </c>
      <c r="D57" t="n">
        <v>115</v>
      </c>
      <c r="E57" t="inlineStr">
        <is>
          <t xml:space="preserve">EMPORIO MEL </t>
        </is>
      </c>
      <c r="F57" t="inlineStr">
        <is>
          <t>True</t>
        </is>
      </c>
      <c r="G57" t="n">
        <v>3</v>
      </c>
      <c r="H57" t="n">
        <v>3</v>
      </c>
      <c r="I57" t="n">
        <v>3296.52</v>
      </c>
      <c r="J57" s="30" t="n">
        <v>45510</v>
      </c>
      <c r="K57" s="30" t="n">
        <v>45510</v>
      </c>
      <c r="L57" s="30" t="n">
        <v>45510</v>
      </c>
      <c r="M57" t="n">
        <v>9889.549999999999</v>
      </c>
      <c r="N57" t="n">
        <v>9889.549999999999</v>
      </c>
      <c r="O57" s="30" t="n">
        <v>45481.00034722222</v>
      </c>
      <c r="P57" t="inlineStr">
        <is>
          <t>Boleto Bancário</t>
        </is>
      </c>
      <c r="Q57" t="inlineStr">
        <is>
          <t>INSUMOS</t>
        </is>
      </c>
      <c r="R57" t="inlineStr">
        <is>
          <t>BEBIDAS</t>
        </is>
      </c>
      <c r="S57" t="inlineStr">
        <is>
          <t>2024-30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3351</v>
      </c>
      <c r="B58" t="n">
        <v>64391</v>
      </c>
      <c r="C58" t="inlineStr">
        <is>
          <t>Riviera Bar</t>
        </is>
      </c>
      <c r="D58" t="n">
        <v>115</v>
      </c>
      <c r="E58" t="inlineStr">
        <is>
          <t xml:space="preserve">EMPORIO MEL </t>
        </is>
      </c>
      <c r="F58" t="inlineStr">
        <is>
          <t>True</t>
        </is>
      </c>
      <c r="G58" t="n">
        <v>2</v>
      </c>
      <c r="H58" t="n">
        <v>2</v>
      </c>
      <c r="I58" t="n">
        <v>1945.62</v>
      </c>
      <c r="J58" s="30" t="n">
        <v>45510</v>
      </c>
      <c r="K58" s="30" t="n">
        <v>45510</v>
      </c>
      <c r="L58" s="30" t="n">
        <v>45510</v>
      </c>
      <c r="M58" t="n">
        <v>3891.24</v>
      </c>
      <c r="N58" t="n">
        <v>3891.24</v>
      </c>
      <c r="O58" s="30" t="n">
        <v>45483.00034722222</v>
      </c>
      <c r="P58" t="inlineStr">
        <is>
          <t>Boleto Bancário</t>
        </is>
      </c>
      <c r="S58" t="inlineStr">
        <is>
          <t>2024-31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3212</v>
      </c>
      <c r="B59" t="n">
        <v>63034</v>
      </c>
      <c r="C59" t="inlineStr">
        <is>
          <t>Riviera Bar</t>
        </is>
      </c>
      <c r="D59" t="n">
        <v>115</v>
      </c>
      <c r="E59" t="inlineStr">
        <is>
          <t>KING COMERCIO E IMPORTACAO DE BEBIDAS LT</t>
        </is>
      </c>
      <c r="F59" t="inlineStr">
        <is>
          <t>True</t>
        </is>
      </c>
      <c r="G59" t="n">
        <v>4</v>
      </c>
      <c r="H59" t="n">
        <v>4</v>
      </c>
      <c r="I59" t="n">
        <v>5265.75</v>
      </c>
      <c r="J59" s="30" t="n">
        <v>45509</v>
      </c>
      <c r="K59" s="30" t="n">
        <v>45509</v>
      </c>
      <c r="L59" s="30" t="n">
        <v>45509</v>
      </c>
      <c r="M59" t="n">
        <v>21062.99</v>
      </c>
      <c r="N59" t="n">
        <v>21062.99</v>
      </c>
      <c r="O59" s="30" t="n">
        <v>45476.00034722222</v>
      </c>
      <c r="P59" t="inlineStr">
        <is>
          <t>Boleto Bancário</t>
        </is>
      </c>
      <c r="S59" t="inlineStr">
        <is>
          <t>2024-29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3325</v>
      </c>
      <c r="B60" t="n">
        <v>64230</v>
      </c>
      <c r="C60" t="inlineStr">
        <is>
          <t>Riviera Bar</t>
        </is>
      </c>
      <c r="D60" t="n">
        <v>115</v>
      </c>
      <c r="E60" t="inlineStr">
        <is>
          <t>BB DISTRIBUIDORA DE CARNES LTDA</t>
        </is>
      </c>
      <c r="F60" t="inlineStr">
        <is>
          <t>True</t>
        </is>
      </c>
      <c r="G60" t="n">
        <v>4</v>
      </c>
      <c r="H60" t="n">
        <v>3</v>
      </c>
      <c r="I60" t="n">
        <v>3946.21</v>
      </c>
      <c r="J60" s="30" t="n">
        <v>45507</v>
      </c>
      <c r="K60" s="30" t="n">
        <v>45509</v>
      </c>
      <c r="L60" s="30" t="n">
        <v>45509</v>
      </c>
      <c r="M60" t="n">
        <v>15784.84</v>
      </c>
      <c r="N60" t="n">
        <v>15784.84</v>
      </c>
      <c r="O60" s="30" t="n">
        <v>45483.00034722222</v>
      </c>
      <c r="P60" t="inlineStr">
        <is>
          <t>Boleto Bancário</t>
        </is>
      </c>
      <c r="S60" t="inlineStr">
        <is>
          <t>2024-29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3344</v>
      </c>
      <c r="B61" t="n">
        <v>64360</v>
      </c>
      <c r="C61" t="inlineStr">
        <is>
          <t>Riviera Bar</t>
        </is>
      </c>
      <c r="D61" t="n">
        <v>115</v>
      </c>
      <c r="E61" t="inlineStr">
        <is>
          <t>ZAHIL IMPORTADORA LTDA</t>
        </is>
      </c>
      <c r="F61" t="inlineStr">
        <is>
          <t>True</t>
        </is>
      </c>
      <c r="G61" t="n">
        <v>1</v>
      </c>
      <c r="H61" t="n">
        <v>1</v>
      </c>
      <c r="I61" t="n">
        <v>880.3</v>
      </c>
      <c r="J61" s="30" t="n">
        <v>45509</v>
      </c>
      <c r="K61" s="30" t="n">
        <v>45509</v>
      </c>
      <c r="L61" s="30" t="n">
        <v>45509</v>
      </c>
      <c r="M61" t="n">
        <v>3521.19</v>
      </c>
      <c r="N61" t="n">
        <v>3521.19</v>
      </c>
      <c r="O61" s="30" t="n">
        <v>45483.00034722222</v>
      </c>
      <c r="P61" t="inlineStr">
        <is>
          <t>Boleto Bancário</t>
        </is>
      </c>
      <c r="S61" t="inlineStr">
        <is>
          <t>2024-31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3407</v>
      </c>
      <c r="B62" t="n">
        <v>64806</v>
      </c>
      <c r="C62" t="inlineStr">
        <is>
          <t>Riviera Bar</t>
        </is>
      </c>
      <c r="D62" t="n">
        <v>115</v>
      </c>
      <c r="E62" t="inlineStr">
        <is>
          <t>KING COMERCIO E IMPORTACAO DE BEBIDAS LT</t>
        </is>
      </c>
      <c r="F62" t="inlineStr">
        <is>
          <t>True</t>
        </is>
      </c>
      <c r="G62" t="n">
        <v>5</v>
      </c>
      <c r="H62" t="n">
        <v>3</v>
      </c>
      <c r="I62" t="n">
        <v>4294.23</v>
      </c>
      <c r="J62" s="30" t="n">
        <v>45509</v>
      </c>
      <c r="K62" s="30" t="n">
        <v>45509</v>
      </c>
      <c r="L62" s="30" t="n">
        <v>45509</v>
      </c>
      <c r="M62" t="n">
        <v>21471.16</v>
      </c>
      <c r="N62" t="n">
        <v>21471.16</v>
      </c>
      <c r="O62" s="30" t="n">
        <v>45485.00034722222</v>
      </c>
      <c r="P62" t="inlineStr">
        <is>
          <t>Boleto Bancário</t>
        </is>
      </c>
      <c r="S62" t="inlineStr">
        <is>
          <t>2024-30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3533</v>
      </c>
      <c r="B63" t="n">
        <v>65716</v>
      </c>
      <c r="C63" t="inlineStr">
        <is>
          <t>Riviera Bar</t>
        </is>
      </c>
      <c r="D63" t="n">
        <v>115</v>
      </c>
      <c r="E63" t="inlineStr">
        <is>
          <t>BB DISTRIBUIDORA DE CARNES LTDA</t>
        </is>
      </c>
      <c r="F63" t="inlineStr">
        <is>
          <t>True</t>
        </is>
      </c>
      <c r="G63" t="n">
        <v>2</v>
      </c>
      <c r="H63" t="n">
        <v>2</v>
      </c>
      <c r="I63" t="n">
        <v>3564.18</v>
      </c>
      <c r="J63" s="30" t="n">
        <v>45509</v>
      </c>
      <c r="K63" s="30" t="n">
        <v>45509</v>
      </c>
      <c r="L63" s="30" t="n">
        <v>45509</v>
      </c>
      <c r="M63" t="n">
        <v>7128.37</v>
      </c>
      <c r="N63" t="n">
        <v>7128.37</v>
      </c>
      <c r="O63" s="30" t="n">
        <v>45491.00034722222</v>
      </c>
      <c r="P63" t="inlineStr">
        <is>
          <t>Boleto Bancário</t>
        </is>
      </c>
      <c r="S63" t="inlineStr">
        <is>
          <t>2024-31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3563</v>
      </c>
      <c r="B64" t="n">
        <v>65832</v>
      </c>
      <c r="C64" t="inlineStr">
        <is>
          <t>Riviera Bar</t>
        </is>
      </c>
      <c r="D64" t="n">
        <v>115</v>
      </c>
      <c r="E64" t="inlineStr">
        <is>
          <t>KING COMERCIO E IMPORTACAO DE BEBIDAS LT</t>
        </is>
      </c>
      <c r="F64" t="inlineStr">
        <is>
          <t>True</t>
        </is>
      </c>
      <c r="G64" t="n">
        <v>3</v>
      </c>
      <c r="H64" t="n">
        <v>2</v>
      </c>
      <c r="I64" t="n">
        <v>5120.95</v>
      </c>
      <c r="J64" s="30" t="n">
        <v>45509</v>
      </c>
      <c r="K64" s="30" t="n">
        <v>45509</v>
      </c>
      <c r="L64" s="30" t="n">
        <v>45509</v>
      </c>
      <c r="M64" t="n">
        <v>15362.86</v>
      </c>
      <c r="N64" t="n">
        <v>15362.86</v>
      </c>
      <c r="O64" s="30" t="n">
        <v>45491.00034722222</v>
      </c>
      <c r="P64" t="inlineStr">
        <is>
          <t>Boleto Bancário</t>
        </is>
      </c>
      <c r="S64" t="inlineStr">
        <is>
          <t>2024-31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3610</v>
      </c>
      <c r="B65" t="n">
        <v>66373</v>
      </c>
      <c r="C65" t="inlineStr">
        <is>
          <t>Riviera Bar</t>
        </is>
      </c>
      <c r="D65" t="n">
        <v>115</v>
      </c>
      <c r="E65" t="inlineStr">
        <is>
          <t>BB DISTRIBUIDORA DE CARNES LTDA</t>
        </is>
      </c>
      <c r="F65" t="inlineStr">
        <is>
          <t>True</t>
        </is>
      </c>
      <c r="G65" t="n">
        <v>2</v>
      </c>
      <c r="H65" t="n">
        <v>2</v>
      </c>
      <c r="I65" t="n">
        <v>4019.88</v>
      </c>
      <c r="J65" s="30" t="n">
        <v>45507</v>
      </c>
      <c r="K65" s="30" t="n">
        <v>45509</v>
      </c>
      <c r="L65" s="30" t="n">
        <v>45509</v>
      </c>
      <c r="M65" t="n">
        <v>8039.76</v>
      </c>
      <c r="N65" t="n">
        <v>8039.76</v>
      </c>
      <c r="O65" s="30" t="n">
        <v>45496.00034722222</v>
      </c>
      <c r="P65" t="inlineStr">
        <is>
          <t>Boleto Bancário</t>
        </is>
      </c>
      <c r="S65" t="inlineStr">
        <is>
          <t>2024-30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3639</v>
      </c>
      <c r="B66" t="n">
        <v>67006</v>
      </c>
      <c r="C66" t="inlineStr">
        <is>
          <t>Riviera Bar</t>
        </is>
      </c>
      <c r="D66" t="n">
        <v>115</v>
      </c>
      <c r="E66" t="inlineStr">
        <is>
          <t>MULTIFRANGOS COMERCIO DE ALIMENTOS LTDA</t>
        </is>
      </c>
      <c r="F66" t="inlineStr">
        <is>
          <t>True</t>
        </is>
      </c>
      <c r="G66" t="n">
        <v>2</v>
      </c>
      <c r="H66" t="n">
        <v>2</v>
      </c>
      <c r="I66" t="n">
        <v>1828.4</v>
      </c>
      <c r="J66" s="30" t="n">
        <v>45509</v>
      </c>
      <c r="K66" s="30" t="n">
        <v>45509</v>
      </c>
      <c r="L66" s="30" t="n">
        <v>45509</v>
      </c>
      <c r="M66" t="n">
        <v>3656.8</v>
      </c>
      <c r="N66" t="n">
        <v>3656.8</v>
      </c>
      <c r="O66" s="30" t="n">
        <v>45499.00034722222</v>
      </c>
      <c r="P66" t="inlineStr">
        <is>
          <t>Boleto Bancário</t>
        </is>
      </c>
      <c r="S66" t="inlineStr">
        <is>
          <t>2024-31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3705</v>
      </c>
      <c r="B67" t="n">
        <v>67672</v>
      </c>
      <c r="C67" t="inlineStr">
        <is>
          <t>Riviera Bar</t>
        </is>
      </c>
      <c r="D67" t="n">
        <v>115</v>
      </c>
      <c r="E67" t="inlineStr">
        <is>
          <t>MULTIFRANGOS COMERCIO DE ALIMENTOS LTDA</t>
        </is>
      </c>
      <c r="F67" t="inlineStr">
        <is>
          <t>True</t>
        </is>
      </c>
      <c r="G67" t="n">
        <v>2</v>
      </c>
      <c r="H67" t="n">
        <v>1</v>
      </c>
      <c r="I67" t="n">
        <v>1595.8</v>
      </c>
      <c r="J67" s="30" t="n">
        <v>45509</v>
      </c>
      <c r="K67" s="30" t="n">
        <v>45509</v>
      </c>
      <c r="L67" s="30" t="n">
        <v>45509</v>
      </c>
      <c r="M67" t="n">
        <v>3191.59</v>
      </c>
      <c r="N67" t="n">
        <v>3191.59</v>
      </c>
      <c r="O67" s="30" t="n">
        <v>45503.00034722222</v>
      </c>
      <c r="P67" t="inlineStr">
        <is>
          <t>Boleto Bancário</t>
        </is>
      </c>
      <c r="S67" t="inlineStr">
        <is>
          <t>2024-32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3686</v>
      </c>
      <c r="B68" t="n">
        <v>67344</v>
      </c>
      <c r="C68" t="inlineStr">
        <is>
          <t>Riviera Bar</t>
        </is>
      </c>
      <c r="D68" t="n">
        <v>115</v>
      </c>
      <c r="E68" t="inlineStr">
        <is>
          <t>MULTIFRANGOS COMERCIO DE ALIMENTOS LTDA</t>
        </is>
      </c>
      <c r="F68" t="inlineStr">
        <is>
          <t>True</t>
        </is>
      </c>
      <c r="G68" t="n">
        <v>2</v>
      </c>
      <c r="H68" t="n">
        <v>1</v>
      </c>
      <c r="I68" t="n">
        <v>407.16</v>
      </c>
      <c r="J68" s="30" t="n">
        <v>45506</v>
      </c>
      <c r="K68" s="30" t="n">
        <v>45506</v>
      </c>
      <c r="L68" s="30" t="n">
        <v>45506</v>
      </c>
      <c r="M68" t="n">
        <v>814.3200000000001</v>
      </c>
      <c r="N68" t="n">
        <v>814.3200000000001</v>
      </c>
      <c r="O68" s="30" t="n">
        <v>45502.00034722222</v>
      </c>
      <c r="P68" t="inlineStr">
        <is>
          <t>Boleto Bancário</t>
        </is>
      </c>
      <c r="S68" t="inlineStr">
        <is>
          <t>2024-31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3319</v>
      </c>
      <c r="B69" t="n">
        <v>64213</v>
      </c>
      <c r="C69" t="inlineStr">
        <is>
          <t>Riviera Bar</t>
        </is>
      </c>
      <c r="D69" t="n">
        <v>115</v>
      </c>
      <c r="E69" t="inlineStr">
        <is>
          <t>NOVA COMERCIAL DO PEIXE EIRELI</t>
        </is>
      </c>
      <c r="F69" t="inlineStr">
        <is>
          <t>True</t>
        </is>
      </c>
      <c r="G69" t="n">
        <v>3</v>
      </c>
      <c r="H69" t="n">
        <v>3</v>
      </c>
      <c r="I69" t="n">
        <v>2031.64</v>
      </c>
      <c r="J69" s="30" t="n">
        <v>45506</v>
      </c>
      <c r="K69" s="30" t="n">
        <v>45506</v>
      </c>
      <c r="L69" s="30" t="n">
        <v>45506</v>
      </c>
      <c r="M69" t="n">
        <v>6094.9</v>
      </c>
      <c r="N69" t="n">
        <v>6094.9</v>
      </c>
      <c r="O69" s="30" t="n">
        <v>45483.00034722222</v>
      </c>
      <c r="P69" t="inlineStr">
        <is>
          <t>Boleto Bancário</t>
        </is>
      </c>
      <c r="S69" t="inlineStr">
        <is>
          <t>2024-29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3321</v>
      </c>
      <c r="B70" t="n">
        <v>64229</v>
      </c>
      <c r="C70" t="inlineStr">
        <is>
          <t>Riviera Bar</t>
        </is>
      </c>
      <c r="D70" t="n">
        <v>115</v>
      </c>
      <c r="E70" t="inlineStr">
        <is>
          <t xml:space="preserve">EMPORIO MEL </t>
        </is>
      </c>
      <c r="F70" t="inlineStr">
        <is>
          <t>True</t>
        </is>
      </c>
      <c r="G70" t="n">
        <v>3</v>
      </c>
      <c r="H70" t="n">
        <v>2</v>
      </c>
      <c r="I70" t="n">
        <v>3432.93</v>
      </c>
      <c r="J70" s="30" t="n">
        <v>45506</v>
      </c>
      <c r="K70" s="30" t="n">
        <v>45506</v>
      </c>
      <c r="L70" s="30" t="n">
        <v>45506</v>
      </c>
      <c r="M70" t="n">
        <v>10298.8</v>
      </c>
      <c r="N70" t="n">
        <v>10298.8</v>
      </c>
      <c r="O70" s="30" t="n">
        <v>45483.00034722222</v>
      </c>
      <c r="P70" t="inlineStr">
        <is>
          <t>Boleto Bancário</t>
        </is>
      </c>
      <c r="S70" t="inlineStr">
        <is>
          <t>2024-30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2984</v>
      </c>
      <c r="B71" t="n">
        <v>60078</v>
      </c>
      <c r="C71" t="inlineStr">
        <is>
          <t>Riviera Bar</t>
        </is>
      </c>
      <c r="D71" t="n">
        <v>115</v>
      </c>
      <c r="E71" t="inlineStr">
        <is>
          <t>PJ 48288499000100</t>
        </is>
      </c>
      <c r="F71" t="inlineStr">
        <is>
          <t>True</t>
        </is>
      </c>
      <c r="G71" t="n">
        <v>2</v>
      </c>
      <c r="H71" t="n">
        <v>1</v>
      </c>
      <c r="I71" t="n">
        <v>2100</v>
      </c>
      <c r="J71" s="30" t="n">
        <v>45505</v>
      </c>
      <c r="K71" s="30" t="n">
        <v>45505</v>
      </c>
      <c r="L71" s="30" t="n">
        <v>45505</v>
      </c>
      <c r="M71" t="n">
        <v>4200</v>
      </c>
      <c r="N71" t="n">
        <v>4200</v>
      </c>
      <c r="O71" s="30" t="n">
        <v>45464.00034722222</v>
      </c>
      <c r="P71" t="inlineStr">
        <is>
          <t>Transferência Bancária ou Pix</t>
        </is>
      </c>
      <c r="Q71" t="inlineStr">
        <is>
          <t>MAO DE OBRA FIXA/ TEMPORARIOS</t>
        </is>
      </c>
      <c r="R71" t="inlineStr">
        <is>
          <t>SALARIO PJ</t>
        </is>
      </c>
      <c r="S71" t="inlineStr">
        <is>
          <t>2024-31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2986</v>
      </c>
      <c r="B72" t="n">
        <v>60080</v>
      </c>
      <c r="C72" t="inlineStr">
        <is>
          <t>Riviera Bar</t>
        </is>
      </c>
      <c r="D72" t="n">
        <v>115</v>
      </c>
      <c r="E72" t="inlineStr">
        <is>
          <t>PJ 48090882000150</t>
        </is>
      </c>
      <c r="F72" t="inlineStr">
        <is>
          <t>True</t>
        </is>
      </c>
      <c r="G72" t="n">
        <v>2</v>
      </c>
      <c r="H72" t="n">
        <v>1</v>
      </c>
      <c r="I72" t="n">
        <v>2000</v>
      </c>
      <c r="J72" s="30" t="n">
        <v>45505</v>
      </c>
      <c r="K72" s="30" t="n">
        <v>45505</v>
      </c>
      <c r="L72" s="30" t="n">
        <v>45505</v>
      </c>
      <c r="M72" t="n">
        <v>4000</v>
      </c>
      <c r="N72" t="n">
        <v>4000</v>
      </c>
      <c r="O72" s="30" t="n">
        <v>45464.00034722222</v>
      </c>
      <c r="P72" t="inlineStr">
        <is>
          <t>Transferência Bancária ou Pix</t>
        </is>
      </c>
      <c r="Q72" t="inlineStr">
        <is>
          <t>MAO DE OBRA FIXA/ TEMPORARIOS</t>
        </is>
      </c>
      <c r="R72" t="inlineStr">
        <is>
          <t>SALARIO PJ</t>
        </is>
      </c>
      <c r="S72" t="inlineStr">
        <is>
          <t>2024-31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2988</v>
      </c>
      <c r="B73" t="n">
        <v>60081</v>
      </c>
      <c r="C73" t="inlineStr">
        <is>
          <t>Riviera Bar</t>
        </is>
      </c>
      <c r="D73" t="n">
        <v>115</v>
      </c>
      <c r="E73" t="inlineStr">
        <is>
          <t>PJ 44690559000166</t>
        </is>
      </c>
      <c r="F73" t="inlineStr">
        <is>
          <t>True</t>
        </is>
      </c>
      <c r="G73" t="n">
        <v>2</v>
      </c>
      <c r="H73" t="n">
        <v>1</v>
      </c>
      <c r="I73" t="n">
        <v>3300</v>
      </c>
      <c r="J73" s="30" t="n">
        <v>45505</v>
      </c>
      <c r="K73" s="30" t="n">
        <v>45505</v>
      </c>
      <c r="L73" s="30" t="n">
        <v>45505</v>
      </c>
      <c r="M73" t="n">
        <v>6600</v>
      </c>
      <c r="N73" t="n">
        <v>6600</v>
      </c>
      <c r="O73" s="30" t="n">
        <v>45464.00034722222</v>
      </c>
      <c r="P73" t="inlineStr">
        <is>
          <t>Transferência Bancária ou Pix</t>
        </is>
      </c>
      <c r="Q73" t="inlineStr">
        <is>
          <t>MAO DE OBRA FIXA/ TEMPORARIOS</t>
        </is>
      </c>
      <c r="R73" t="inlineStr">
        <is>
          <t>SALARIO PJ</t>
        </is>
      </c>
      <c r="S73" t="inlineStr">
        <is>
          <t>2024-31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2990</v>
      </c>
      <c r="B74" t="n">
        <v>60082</v>
      </c>
      <c r="C74" t="inlineStr">
        <is>
          <t>Riviera Bar</t>
        </is>
      </c>
      <c r="D74" t="n">
        <v>115</v>
      </c>
      <c r="E74" t="inlineStr">
        <is>
          <t>PJ 50589611000195</t>
        </is>
      </c>
      <c r="F74" t="inlineStr">
        <is>
          <t>True</t>
        </is>
      </c>
      <c r="G74" t="n">
        <v>2</v>
      </c>
      <c r="H74" t="n">
        <v>1</v>
      </c>
      <c r="I74" t="n">
        <v>2550</v>
      </c>
      <c r="J74" s="30" t="n">
        <v>45505</v>
      </c>
      <c r="K74" s="30" t="n">
        <v>45505</v>
      </c>
      <c r="L74" s="30" t="n">
        <v>45505</v>
      </c>
      <c r="M74" t="n">
        <v>5100</v>
      </c>
      <c r="N74" t="n">
        <v>5100</v>
      </c>
      <c r="O74" s="30" t="n">
        <v>45464.00034722222</v>
      </c>
      <c r="P74" t="inlineStr">
        <is>
          <t>Transferência Bancária ou Pix</t>
        </is>
      </c>
      <c r="Q74" t="inlineStr">
        <is>
          <t>MAO DE OBRA FIXA/ TEMPORARIOS</t>
        </is>
      </c>
      <c r="R74" t="inlineStr">
        <is>
          <t>SALARIO PJ</t>
        </is>
      </c>
      <c r="S74" t="inlineStr">
        <is>
          <t>2024-31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2994</v>
      </c>
      <c r="B75" t="n">
        <v>60084</v>
      </c>
      <c r="C75" t="inlineStr">
        <is>
          <t>Riviera Bar</t>
        </is>
      </c>
      <c r="D75" t="n">
        <v>115</v>
      </c>
      <c r="E75" t="inlineStr">
        <is>
          <t>PJ 42902265000125</t>
        </is>
      </c>
      <c r="F75" t="inlineStr">
        <is>
          <t>True</t>
        </is>
      </c>
      <c r="G75" t="n">
        <v>2</v>
      </c>
      <c r="H75" t="n">
        <v>1</v>
      </c>
      <c r="I75" t="n">
        <v>3300</v>
      </c>
      <c r="J75" s="30" t="n">
        <v>45505</v>
      </c>
      <c r="K75" s="30" t="n">
        <v>45505</v>
      </c>
      <c r="L75" s="30" t="n">
        <v>45505</v>
      </c>
      <c r="M75" t="n">
        <v>6600</v>
      </c>
      <c r="N75" t="n">
        <v>6600</v>
      </c>
      <c r="O75" s="30" t="n">
        <v>45464.00034722222</v>
      </c>
      <c r="P75" t="inlineStr">
        <is>
          <t>Transferência Bancária ou Pix</t>
        </is>
      </c>
      <c r="Q75" t="inlineStr">
        <is>
          <t>MAO DE OBRA FIXA/ TEMPORARIOS</t>
        </is>
      </c>
      <c r="R75" t="inlineStr">
        <is>
          <t>SALARIO PJ</t>
        </is>
      </c>
      <c r="S75" t="inlineStr">
        <is>
          <t>2024-31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3000</v>
      </c>
      <c r="B76" t="n">
        <v>60089</v>
      </c>
      <c r="C76" t="inlineStr">
        <is>
          <t>Riviera Bar</t>
        </is>
      </c>
      <c r="D76" t="n">
        <v>115</v>
      </c>
      <c r="E76" t="inlineStr">
        <is>
          <t>PJ 48246207000177</t>
        </is>
      </c>
      <c r="F76" t="inlineStr">
        <is>
          <t>True</t>
        </is>
      </c>
      <c r="G76" t="n">
        <v>2</v>
      </c>
      <c r="H76" t="n">
        <v>1</v>
      </c>
      <c r="I76" t="n">
        <v>3250</v>
      </c>
      <c r="J76" s="30" t="n">
        <v>45505</v>
      </c>
      <c r="K76" s="30" t="n">
        <v>45505</v>
      </c>
      <c r="L76" s="30" t="n">
        <v>45505</v>
      </c>
      <c r="M76" t="n">
        <v>6500</v>
      </c>
      <c r="N76" t="n">
        <v>6500</v>
      </c>
      <c r="O76" s="30" t="n">
        <v>45464.00034722222</v>
      </c>
      <c r="P76" t="inlineStr">
        <is>
          <t>Transferência Bancária ou Pix</t>
        </is>
      </c>
      <c r="Q76" t="inlineStr">
        <is>
          <t>MAO DE OBRA FIXA/ TEMPORARIOS</t>
        </is>
      </c>
      <c r="R76" t="inlineStr">
        <is>
          <t>SALARIO PJ</t>
        </is>
      </c>
      <c r="S76" t="inlineStr">
        <is>
          <t>2024-31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3002</v>
      </c>
      <c r="B77" t="n">
        <v>60091</v>
      </c>
      <c r="C77" t="inlineStr">
        <is>
          <t>Riviera Bar</t>
        </is>
      </c>
      <c r="D77" t="n">
        <v>115</v>
      </c>
      <c r="E77" t="inlineStr">
        <is>
          <t xml:space="preserve">PJ 26809718000117 GUSTAVO FERNANDES SILVA </t>
        </is>
      </c>
      <c r="F77" t="inlineStr">
        <is>
          <t>True</t>
        </is>
      </c>
      <c r="G77" t="n">
        <v>2</v>
      </c>
      <c r="H77" t="n">
        <v>1</v>
      </c>
      <c r="I77" t="n">
        <v>2000</v>
      </c>
      <c r="J77" s="30" t="n">
        <v>45505</v>
      </c>
      <c r="K77" s="30" t="n">
        <v>45505</v>
      </c>
      <c r="L77" s="30" t="n">
        <v>45505</v>
      </c>
      <c r="M77" t="n">
        <v>4000</v>
      </c>
      <c r="N77" t="n">
        <v>4000</v>
      </c>
      <c r="O77" s="30" t="n">
        <v>45464.00034722222</v>
      </c>
      <c r="P77" t="inlineStr">
        <is>
          <t>Transferência Bancária ou Pix</t>
        </is>
      </c>
      <c r="Q77" t="inlineStr">
        <is>
          <t>MAO DE OBRA FIXA/ TEMPORARIOS</t>
        </is>
      </c>
      <c r="R77" t="inlineStr">
        <is>
          <t>SALARIO PJ</t>
        </is>
      </c>
      <c r="S77" t="inlineStr">
        <is>
          <t>2024-31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3004</v>
      </c>
      <c r="B78" t="n">
        <v>60093</v>
      </c>
      <c r="C78" t="inlineStr">
        <is>
          <t>Riviera Bar</t>
        </is>
      </c>
      <c r="D78" t="n">
        <v>115</v>
      </c>
      <c r="E78" t="inlineStr">
        <is>
          <t>PJ 55047946000103</t>
        </is>
      </c>
      <c r="F78" t="inlineStr">
        <is>
          <t>True</t>
        </is>
      </c>
      <c r="G78" t="n">
        <v>2</v>
      </c>
      <c r="H78" t="n">
        <v>1</v>
      </c>
      <c r="I78" t="n">
        <v>1333.5</v>
      </c>
      <c r="J78" s="30" t="n">
        <v>45505</v>
      </c>
      <c r="K78" s="30" t="n">
        <v>45505</v>
      </c>
      <c r="L78" s="30" t="n">
        <v>45505</v>
      </c>
      <c r="M78" t="n">
        <v>2667</v>
      </c>
      <c r="N78" t="n">
        <v>2667</v>
      </c>
      <c r="O78" s="30" t="n">
        <v>45464.00034722222</v>
      </c>
      <c r="P78" t="inlineStr">
        <is>
          <t>Transferência Bancária ou Pix</t>
        </is>
      </c>
      <c r="Q78" t="inlineStr">
        <is>
          <t>MAO DE OBRA FIXA/ TEMPORARIOS</t>
        </is>
      </c>
      <c r="R78" t="inlineStr">
        <is>
          <t>SALARIO PJ</t>
        </is>
      </c>
      <c r="S78" t="inlineStr">
        <is>
          <t>2024-31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3313</v>
      </c>
      <c r="B79" t="n">
        <v>64198</v>
      </c>
      <c r="C79" t="inlineStr">
        <is>
          <t>Riviera Bar</t>
        </is>
      </c>
      <c r="D79" t="n">
        <v>115</v>
      </c>
      <c r="E79" t="inlineStr">
        <is>
          <t>SAMPATACADO DE GENEROS ALIMENTICIOS E BEBIDAS LTDA</t>
        </is>
      </c>
      <c r="F79" t="inlineStr">
        <is>
          <t>True</t>
        </is>
      </c>
      <c r="G79" t="n">
        <v>2</v>
      </c>
      <c r="H79" t="n">
        <v>1</v>
      </c>
      <c r="I79" t="n">
        <v>2518.16</v>
      </c>
      <c r="J79" s="30" t="n">
        <v>45496</v>
      </c>
      <c r="K79" s="30" t="n">
        <v>45505</v>
      </c>
      <c r="L79" s="30" t="n">
        <v>45505</v>
      </c>
      <c r="M79" t="n">
        <v>4695.45</v>
      </c>
      <c r="N79" t="n">
        <v>4695.45</v>
      </c>
      <c r="O79" s="30" t="n">
        <v>45483.00034722222</v>
      </c>
      <c r="P79" t="inlineStr">
        <is>
          <t>Boleto Bancário</t>
        </is>
      </c>
      <c r="S79" t="inlineStr">
        <is>
          <t>2024-31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3526</v>
      </c>
      <c r="B80" t="n">
        <v>65669</v>
      </c>
      <c r="C80" t="inlineStr">
        <is>
          <t>Riviera Bar</t>
        </is>
      </c>
      <c r="D80" t="n">
        <v>115</v>
      </c>
      <c r="E80" t="inlineStr">
        <is>
          <t>PJ 55743368000131</t>
        </is>
      </c>
      <c r="F80" t="inlineStr">
        <is>
          <t>True</t>
        </is>
      </c>
      <c r="G80" t="n">
        <v>2</v>
      </c>
      <c r="H80" t="n">
        <v>1</v>
      </c>
      <c r="I80" t="n">
        <v>2030</v>
      </c>
      <c r="J80" s="30" t="n">
        <v>45505</v>
      </c>
      <c r="K80" s="30" t="n">
        <v>45505</v>
      </c>
      <c r="L80" s="30" t="n">
        <v>45505</v>
      </c>
      <c r="M80" t="n">
        <v>4060</v>
      </c>
      <c r="N80" t="n">
        <v>4060</v>
      </c>
      <c r="O80" s="30" t="n">
        <v>45491.00034722222</v>
      </c>
      <c r="P80" t="inlineStr">
        <is>
          <t>Transferência Bancária ou Pix</t>
        </is>
      </c>
      <c r="Q80" t="inlineStr">
        <is>
          <t>MAO DE OBRA FIXA/ TEMPORARIOS</t>
        </is>
      </c>
      <c r="R80" t="inlineStr">
        <is>
          <t>SALARIO PJ</t>
        </is>
      </c>
      <c r="S80" t="inlineStr">
        <is>
          <t>2024-31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3215</v>
      </c>
      <c r="B81" t="n">
        <v>63046</v>
      </c>
      <c r="C81" t="inlineStr">
        <is>
          <t>Riviera Bar</t>
        </is>
      </c>
      <c r="D81" t="n">
        <v>115</v>
      </c>
      <c r="E81" t="inlineStr">
        <is>
          <t>ZAHIL IMPORTADORA LTDA</t>
        </is>
      </c>
      <c r="F81" t="inlineStr">
        <is>
          <t>True</t>
        </is>
      </c>
      <c r="G81" t="n">
        <v>2</v>
      </c>
      <c r="H81" t="n">
        <v>1</v>
      </c>
      <c r="I81" t="n">
        <v>1075.91</v>
      </c>
      <c r="J81" s="30" t="n">
        <v>45504</v>
      </c>
      <c r="K81" s="30" t="n">
        <v>45504</v>
      </c>
      <c r="L81" s="30" t="n">
        <v>45504</v>
      </c>
      <c r="M81" t="n">
        <v>4303.64</v>
      </c>
      <c r="N81" t="n">
        <v>4303.64</v>
      </c>
      <c r="O81" s="30" t="n">
        <v>45476.00034722222</v>
      </c>
      <c r="P81" t="inlineStr">
        <is>
          <t>Boleto Bancário</t>
        </is>
      </c>
      <c r="S81" t="inlineStr">
        <is>
          <t>2024-31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3688</v>
      </c>
      <c r="B82" t="n">
        <v>67349</v>
      </c>
      <c r="C82" t="inlineStr">
        <is>
          <t>Riviera Bar</t>
        </is>
      </c>
      <c r="D82" t="n">
        <v>115</v>
      </c>
      <c r="E82" t="inlineStr">
        <is>
          <t>MULTIFRANGOS COMERCIO DE ALIMENTOS LTDA</t>
        </is>
      </c>
      <c r="F82" t="inlineStr">
        <is>
          <t>True</t>
        </is>
      </c>
      <c r="G82" t="n">
        <v>2</v>
      </c>
      <c r="H82" t="n">
        <v>1</v>
      </c>
      <c r="I82" t="n">
        <v>523.14</v>
      </c>
      <c r="J82" s="30" t="n">
        <v>45504</v>
      </c>
      <c r="K82" s="30" t="n">
        <v>45504</v>
      </c>
      <c r="L82" s="30" t="n">
        <v>45504</v>
      </c>
      <c r="M82" t="n">
        <v>1046.27</v>
      </c>
      <c r="N82" t="n">
        <v>1046.27</v>
      </c>
      <c r="O82" s="30" t="n">
        <v>45502.00034722222</v>
      </c>
      <c r="P82" t="inlineStr">
        <is>
          <t>Boleto Bancário</t>
        </is>
      </c>
      <c r="S82" t="inlineStr">
        <is>
          <t>2024-31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3534</v>
      </c>
      <c r="B83" t="n">
        <v>65727</v>
      </c>
      <c r="C83" t="inlineStr">
        <is>
          <t>Riviera Bar</t>
        </is>
      </c>
      <c r="D83" t="n">
        <v>115</v>
      </c>
      <c r="E83" t="inlineStr">
        <is>
          <t>FG7 COMERCIO E DISTRIBUICAO DE BEBIDAS -</t>
        </is>
      </c>
      <c r="F83" t="inlineStr">
        <is>
          <t>True</t>
        </is>
      </c>
      <c r="G83" t="n">
        <v>3</v>
      </c>
      <c r="H83" t="n">
        <v>1</v>
      </c>
      <c r="I83" t="n">
        <v>3125.5</v>
      </c>
      <c r="J83" s="30" t="n">
        <v>45503</v>
      </c>
      <c r="K83" s="30" t="n">
        <v>45503</v>
      </c>
      <c r="L83" s="30" t="n">
        <v>45503</v>
      </c>
      <c r="M83" t="n">
        <v>9376.52</v>
      </c>
      <c r="N83" t="n">
        <v>9376.52</v>
      </c>
      <c r="O83" s="30" t="n">
        <v>45491.00034722222</v>
      </c>
      <c r="P83" t="inlineStr">
        <is>
          <t>Boleto Bancário</t>
        </is>
      </c>
      <c r="S83" t="inlineStr">
        <is>
          <t>2024-31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3294</v>
      </c>
      <c r="B84" t="n">
        <v>63831</v>
      </c>
      <c r="C84" t="inlineStr">
        <is>
          <t>Riviera Bar</t>
        </is>
      </c>
      <c r="D84" t="n">
        <v>115</v>
      </c>
      <c r="E84" t="inlineStr">
        <is>
          <t xml:space="preserve">EMPORIO MEL </t>
        </is>
      </c>
      <c r="F84" t="inlineStr">
        <is>
          <t>True</t>
        </is>
      </c>
      <c r="G84" t="n">
        <v>3</v>
      </c>
      <c r="H84" t="n">
        <v>2</v>
      </c>
      <c r="I84" t="n">
        <v>3296.52</v>
      </c>
      <c r="J84" s="30" t="n">
        <v>45503</v>
      </c>
      <c r="K84" s="30" t="n">
        <v>45503</v>
      </c>
      <c r="L84" s="30" t="n">
        <v>45503</v>
      </c>
      <c r="M84" t="n">
        <v>9889.549999999999</v>
      </c>
      <c r="N84" t="n">
        <v>9889.549999999999</v>
      </c>
      <c r="O84" s="30" t="n">
        <v>45481.00034722222</v>
      </c>
      <c r="P84" t="inlineStr">
        <is>
          <t>Boleto Bancário</t>
        </is>
      </c>
      <c r="Q84" t="inlineStr">
        <is>
          <t>INSUMOS</t>
        </is>
      </c>
      <c r="R84" t="inlineStr">
        <is>
          <t>BEBIDAS</t>
        </is>
      </c>
      <c r="S84" t="inlineStr">
        <is>
          <t>2024-30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3349</v>
      </c>
      <c r="B85" t="n">
        <v>64390</v>
      </c>
      <c r="C85" t="inlineStr">
        <is>
          <t>Riviera Bar</t>
        </is>
      </c>
      <c r="D85" t="n">
        <v>115</v>
      </c>
      <c r="E85" t="inlineStr">
        <is>
          <t>FG7 COMERCIO E DISTRIBUICAO DE BEBIDAS -</t>
        </is>
      </c>
      <c r="F85" t="inlineStr">
        <is>
          <t>True</t>
        </is>
      </c>
      <c r="G85" t="n">
        <v>2</v>
      </c>
      <c r="H85" t="n">
        <v>2</v>
      </c>
      <c r="I85" t="n">
        <v>2076.67</v>
      </c>
      <c r="J85" s="30" t="n">
        <v>45503</v>
      </c>
      <c r="K85" s="30" t="n">
        <v>45503</v>
      </c>
      <c r="L85" s="30" t="n">
        <v>45503</v>
      </c>
      <c r="M85" t="n">
        <v>4153.34</v>
      </c>
      <c r="N85" t="n">
        <v>4153.34</v>
      </c>
      <c r="O85" s="30" t="n">
        <v>45483.00034722222</v>
      </c>
      <c r="P85" t="inlineStr">
        <is>
          <t>Boleto Bancário</t>
        </is>
      </c>
      <c r="S85" t="inlineStr">
        <is>
          <t>2024-30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  <row r="86">
      <c r="A86" t="n">
        <v>3350</v>
      </c>
      <c r="B86" t="n">
        <v>64391</v>
      </c>
      <c r="C86" t="inlineStr">
        <is>
          <t>Riviera Bar</t>
        </is>
      </c>
      <c r="D86" t="n">
        <v>115</v>
      </c>
      <c r="E86" t="inlineStr">
        <is>
          <t xml:space="preserve">EMPORIO MEL </t>
        </is>
      </c>
      <c r="F86" t="inlineStr">
        <is>
          <t>True</t>
        </is>
      </c>
      <c r="G86" t="n">
        <v>2</v>
      </c>
      <c r="H86" t="n">
        <v>1</v>
      </c>
      <c r="I86" t="n">
        <v>1945.62</v>
      </c>
      <c r="J86" s="30" t="n">
        <v>45503</v>
      </c>
      <c r="K86" s="30" t="n">
        <v>45503</v>
      </c>
      <c r="L86" s="30" t="n">
        <v>45503</v>
      </c>
      <c r="M86" t="n">
        <v>3891.24</v>
      </c>
      <c r="N86" t="n">
        <v>3891.24</v>
      </c>
      <c r="O86" s="30" t="n">
        <v>45483.00034722222</v>
      </c>
      <c r="P86" t="inlineStr">
        <is>
          <t>Boleto Bancário</t>
        </is>
      </c>
      <c r="S86" t="inlineStr">
        <is>
          <t>2024-31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</row>
    <row r="87">
      <c r="A87" t="n">
        <v>3211</v>
      </c>
      <c r="B87" t="n">
        <v>63034</v>
      </c>
      <c r="C87" t="inlineStr">
        <is>
          <t>Riviera Bar</t>
        </is>
      </c>
      <c r="D87" t="n">
        <v>115</v>
      </c>
      <c r="E87" t="inlineStr">
        <is>
          <t>KING COMERCIO E IMPORTACAO DE BEBIDAS LT</t>
        </is>
      </c>
      <c r="F87" t="inlineStr">
        <is>
          <t>True</t>
        </is>
      </c>
      <c r="G87" t="n">
        <v>4</v>
      </c>
      <c r="H87" t="n">
        <v>3</v>
      </c>
      <c r="I87" t="n">
        <v>5265.75</v>
      </c>
      <c r="J87" s="30" t="n">
        <v>45502</v>
      </c>
      <c r="K87" s="30" t="n">
        <v>45502</v>
      </c>
      <c r="L87" s="30" t="n">
        <v>45502</v>
      </c>
      <c r="M87" t="n">
        <v>21062.99</v>
      </c>
      <c r="N87" t="n">
        <v>21062.99</v>
      </c>
      <c r="O87" s="30" t="n">
        <v>45476.00034722222</v>
      </c>
      <c r="P87" t="inlineStr">
        <is>
          <t>Boleto Bancário</t>
        </is>
      </c>
      <c r="S87" t="inlineStr">
        <is>
          <t>2024-29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</row>
    <row r="88">
      <c r="A88" t="n">
        <v>3263</v>
      </c>
      <c r="B88" t="n">
        <v>63281</v>
      </c>
      <c r="C88" t="inlineStr">
        <is>
          <t>Riviera Bar</t>
        </is>
      </c>
      <c r="D88" t="n">
        <v>115</v>
      </c>
      <c r="E88" t="inlineStr">
        <is>
          <t>VITRUS IMPORT LTDA</t>
        </is>
      </c>
      <c r="F88" t="inlineStr">
        <is>
          <t>True</t>
        </is>
      </c>
      <c r="G88" t="n">
        <v>2</v>
      </c>
      <c r="H88" t="n">
        <v>2</v>
      </c>
      <c r="I88" t="n">
        <v>1559.45</v>
      </c>
      <c r="J88" s="30" t="n">
        <v>45502</v>
      </c>
      <c r="K88" s="30" t="n">
        <v>45502</v>
      </c>
      <c r="L88" s="30" t="n">
        <v>45502</v>
      </c>
      <c r="M88" t="n">
        <v>3118.9</v>
      </c>
      <c r="N88" t="n">
        <v>3118.9</v>
      </c>
      <c r="O88" s="30" t="n">
        <v>45477.00034722222</v>
      </c>
      <c r="P88" t="inlineStr">
        <is>
          <t>Boleto Bancário</t>
        </is>
      </c>
      <c r="Q88" t="inlineStr">
        <is>
          <t>UTILIDADES</t>
        </is>
      </c>
      <c r="R88" t="inlineStr">
        <is>
          <t>UTENSILIOS</t>
        </is>
      </c>
      <c r="S88" t="inlineStr">
        <is>
          <t>2024-29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</row>
    <row r="89">
      <c r="A89" t="n">
        <v>3314</v>
      </c>
      <c r="B89" t="n">
        <v>64198</v>
      </c>
      <c r="C89" t="inlineStr">
        <is>
          <t>Riviera Bar</t>
        </is>
      </c>
      <c r="D89" t="n">
        <v>115</v>
      </c>
      <c r="E89" t="inlineStr">
        <is>
          <t>SAMPATACADO DE GENEROS ALIMENTICIOS E BEBIDAS LTDA</t>
        </is>
      </c>
      <c r="F89" t="inlineStr">
        <is>
          <t>True</t>
        </is>
      </c>
      <c r="G89" t="n">
        <v>2</v>
      </c>
      <c r="H89" t="n">
        <v>2</v>
      </c>
      <c r="I89" t="n">
        <v>2257.73</v>
      </c>
      <c r="J89" s="30" t="n">
        <v>45502</v>
      </c>
      <c r="K89" s="30" t="n">
        <v>45502</v>
      </c>
      <c r="L89" s="30" t="n">
        <v>45502</v>
      </c>
      <c r="M89" t="n">
        <v>4695.45</v>
      </c>
      <c r="N89" t="n">
        <v>4695.45</v>
      </c>
      <c r="O89" s="30" t="n">
        <v>45483.00034722222</v>
      </c>
      <c r="P89" t="inlineStr">
        <is>
          <t>Boleto Bancário</t>
        </is>
      </c>
      <c r="S89" t="inlineStr">
        <is>
          <t>2024-31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</row>
    <row r="90">
      <c r="A90" t="n">
        <v>3316</v>
      </c>
      <c r="B90" t="n">
        <v>64203</v>
      </c>
      <c r="C90" t="inlineStr">
        <is>
          <t>Riviera Bar</t>
        </is>
      </c>
      <c r="D90" t="n">
        <v>115</v>
      </c>
      <c r="E90" t="inlineStr">
        <is>
          <t>SAMPATACADO DE GENEROS ALIMENTICIOS E BEBIDAS LTDA</t>
        </is>
      </c>
      <c r="F90" t="inlineStr">
        <is>
          <t>True</t>
        </is>
      </c>
      <c r="G90" t="n">
        <v>2</v>
      </c>
      <c r="H90" t="n">
        <v>2</v>
      </c>
      <c r="I90" t="n">
        <v>1485.6</v>
      </c>
      <c r="J90" s="30" t="n">
        <v>45502</v>
      </c>
      <c r="K90" s="30" t="n">
        <v>45502</v>
      </c>
      <c r="L90" s="30" t="n">
        <v>45502</v>
      </c>
      <c r="M90" t="n">
        <v>2971.19</v>
      </c>
      <c r="N90" t="n">
        <v>2971.19</v>
      </c>
      <c r="O90" s="30" t="n">
        <v>45483.00034722222</v>
      </c>
      <c r="P90" t="inlineStr">
        <is>
          <t>Boleto Bancário</t>
        </is>
      </c>
      <c r="S90" t="inlineStr">
        <is>
          <t>2024-30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</row>
    <row r="91">
      <c r="A91" t="n">
        <v>3324</v>
      </c>
      <c r="B91" t="n">
        <v>64230</v>
      </c>
      <c r="C91" t="inlineStr">
        <is>
          <t>Riviera Bar</t>
        </is>
      </c>
      <c r="D91" t="n">
        <v>115</v>
      </c>
      <c r="E91" t="inlineStr">
        <is>
          <t>BB DISTRIBUIDORA DE CARNES LTDA</t>
        </is>
      </c>
      <c r="F91" t="inlineStr">
        <is>
          <t>True</t>
        </is>
      </c>
      <c r="G91" t="n">
        <v>4</v>
      </c>
      <c r="H91" t="n">
        <v>2</v>
      </c>
      <c r="I91" t="n">
        <v>3946.21</v>
      </c>
      <c r="J91" s="30" t="n">
        <v>45500</v>
      </c>
      <c r="K91" s="30" t="n">
        <v>45502</v>
      </c>
      <c r="L91" s="30" t="n">
        <v>45502</v>
      </c>
      <c r="M91" t="n">
        <v>15784.84</v>
      </c>
      <c r="N91" t="n">
        <v>15784.84</v>
      </c>
      <c r="O91" s="30" t="n">
        <v>45483.00034722222</v>
      </c>
      <c r="P91" t="inlineStr">
        <is>
          <t>Boleto Bancário</t>
        </is>
      </c>
      <c r="S91" t="inlineStr">
        <is>
          <t>2024-29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</row>
    <row r="92">
      <c r="A92" t="n">
        <v>3406</v>
      </c>
      <c r="B92" t="n">
        <v>64806</v>
      </c>
      <c r="C92" t="inlineStr">
        <is>
          <t>Riviera Bar</t>
        </is>
      </c>
      <c r="D92" t="n">
        <v>115</v>
      </c>
      <c r="E92" t="inlineStr">
        <is>
          <t>KING COMERCIO E IMPORTACAO DE BEBIDAS LT</t>
        </is>
      </c>
      <c r="F92" t="inlineStr">
        <is>
          <t>True</t>
        </is>
      </c>
      <c r="G92" t="n">
        <v>5</v>
      </c>
      <c r="H92" t="n">
        <v>2</v>
      </c>
      <c r="I92" t="n">
        <v>4294.23</v>
      </c>
      <c r="J92" s="30" t="n">
        <v>45502</v>
      </c>
      <c r="K92" s="30" t="n">
        <v>45502</v>
      </c>
      <c r="L92" s="30" t="n">
        <v>45502</v>
      </c>
      <c r="M92" t="n">
        <v>21471.16</v>
      </c>
      <c r="N92" t="n">
        <v>21471.16</v>
      </c>
      <c r="O92" s="30" t="n">
        <v>45485.00034722222</v>
      </c>
      <c r="P92" t="inlineStr">
        <is>
          <t>Boleto Bancário</t>
        </is>
      </c>
      <c r="S92" t="inlineStr">
        <is>
          <t>2024-30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</row>
    <row r="93">
      <c r="A93" t="n">
        <v>3532</v>
      </c>
      <c r="B93" t="n">
        <v>65716</v>
      </c>
      <c r="C93" t="inlineStr">
        <is>
          <t>Riviera Bar</t>
        </is>
      </c>
      <c r="D93" t="n">
        <v>115</v>
      </c>
      <c r="E93" t="inlineStr">
        <is>
          <t>BB DISTRIBUIDORA DE CARNES LTDA</t>
        </is>
      </c>
      <c r="F93" t="inlineStr">
        <is>
          <t>True</t>
        </is>
      </c>
      <c r="G93" t="n">
        <v>2</v>
      </c>
      <c r="H93" t="n">
        <v>1</v>
      </c>
      <c r="I93" t="n">
        <v>3564.19</v>
      </c>
      <c r="J93" s="30" t="n">
        <v>45502</v>
      </c>
      <c r="K93" s="30" t="n">
        <v>45502</v>
      </c>
      <c r="L93" s="30" t="n">
        <v>45502</v>
      </c>
      <c r="M93" t="n">
        <v>7128.37</v>
      </c>
      <c r="N93" t="n">
        <v>7128.37</v>
      </c>
      <c r="O93" s="30" t="n">
        <v>45491.00034722222</v>
      </c>
      <c r="P93" t="inlineStr">
        <is>
          <t>Boleto Bancário</t>
        </is>
      </c>
      <c r="S93" t="inlineStr">
        <is>
          <t>2024-31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</row>
    <row r="94">
      <c r="A94" t="n">
        <v>3562</v>
      </c>
      <c r="B94" t="n">
        <v>65832</v>
      </c>
      <c r="C94" t="inlineStr">
        <is>
          <t>Riviera Bar</t>
        </is>
      </c>
      <c r="D94" t="n">
        <v>115</v>
      </c>
      <c r="E94" t="inlineStr">
        <is>
          <t>KING COMERCIO E IMPORTACAO DE BEBIDAS LT</t>
        </is>
      </c>
      <c r="F94" t="inlineStr">
        <is>
          <t>True</t>
        </is>
      </c>
      <c r="G94" t="n">
        <v>3</v>
      </c>
      <c r="H94" t="n">
        <v>1</v>
      </c>
      <c r="I94" t="n">
        <v>5120.96</v>
      </c>
      <c r="J94" s="30" t="n">
        <v>45502</v>
      </c>
      <c r="K94" s="30" t="n">
        <v>45502</v>
      </c>
      <c r="L94" s="30" t="n">
        <v>45502</v>
      </c>
      <c r="M94" t="n">
        <v>15362.86</v>
      </c>
      <c r="N94" t="n">
        <v>15362.86</v>
      </c>
      <c r="O94" s="30" t="n">
        <v>45491.00034722222</v>
      </c>
      <c r="P94" t="inlineStr">
        <is>
          <t>Boleto Bancário</t>
        </is>
      </c>
      <c r="S94" t="inlineStr">
        <is>
          <t>2024-31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</row>
    <row r="95">
      <c r="A95" t="n">
        <v>3609</v>
      </c>
      <c r="B95" t="n">
        <v>66373</v>
      </c>
      <c r="C95" t="inlineStr">
        <is>
          <t>Riviera Bar</t>
        </is>
      </c>
      <c r="D95" t="n">
        <v>115</v>
      </c>
      <c r="E95" t="inlineStr">
        <is>
          <t>BB DISTRIBUIDORA DE CARNES LTDA</t>
        </is>
      </c>
      <c r="F95" t="inlineStr">
        <is>
          <t>True</t>
        </is>
      </c>
      <c r="G95" t="n">
        <v>2</v>
      </c>
      <c r="H95" t="n">
        <v>1</v>
      </c>
      <c r="I95" t="n">
        <v>4019.88</v>
      </c>
      <c r="J95" s="30" t="n">
        <v>45500</v>
      </c>
      <c r="K95" s="30" t="n">
        <v>45502</v>
      </c>
      <c r="L95" s="30" t="n">
        <v>45502</v>
      </c>
      <c r="M95" t="n">
        <v>8039.76</v>
      </c>
      <c r="N95" t="n">
        <v>8039.76</v>
      </c>
      <c r="O95" s="30" t="n">
        <v>45496.00034722222</v>
      </c>
      <c r="P95" t="inlineStr">
        <is>
          <t>Boleto Bancário</t>
        </is>
      </c>
      <c r="S95" t="inlineStr">
        <is>
          <t>2024-30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</row>
    <row r="96">
      <c r="A96" t="n">
        <v>3638</v>
      </c>
      <c r="B96" t="n">
        <v>67006</v>
      </c>
      <c r="C96" t="inlineStr">
        <is>
          <t>Riviera Bar</t>
        </is>
      </c>
      <c r="D96" t="n">
        <v>115</v>
      </c>
      <c r="E96" t="inlineStr">
        <is>
          <t>MULTIFRANGOS COMERCIO DE ALIMENTOS LTDA</t>
        </is>
      </c>
      <c r="F96" t="inlineStr">
        <is>
          <t>True</t>
        </is>
      </c>
      <c r="G96" t="n">
        <v>2</v>
      </c>
      <c r="H96" t="n">
        <v>1</v>
      </c>
      <c r="I96" t="n">
        <v>1828.4</v>
      </c>
      <c r="J96" s="30" t="n">
        <v>45502</v>
      </c>
      <c r="K96" s="30" t="n">
        <v>45502</v>
      </c>
      <c r="L96" s="30" t="n">
        <v>45502</v>
      </c>
      <c r="M96" t="n">
        <v>3656.8</v>
      </c>
      <c r="N96" t="n">
        <v>3656.8</v>
      </c>
      <c r="O96" s="30" t="n">
        <v>45499.00034722222</v>
      </c>
      <c r="P96" t="inlineStr">
        <is>
          <t>Boleto Bancário</t>
        </is>
      </c>
      <c r="S96" t="inlineStr">
        <is>
          <t>2024-31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</row>
    <row r="97">
      <c r="A97" t="n">
        <v>2613</v>
      </c>
      <c r="B97" t="n">
        <v>56777</v>
      </c>
      <c r="C97" t="inlineStr">
        <is>
          <t>Riviera Bar</t>
        </is>
      </c>
      <c r="D97" t="n">
        <v>115</v>
      </c>
      <c r="E97" t="inlineStr">
        <is>
          <t>ZAHIL IMPORTADORA LTDA</t>
        </is>
      </c>
      <c r="F97" t="inlineStr">
        <is>
          <t>True</t>
        </is>
      </c>
      <c r="G97" t="n">
        <v>3</v>
      </c>
      <c r="H97" t="n">
        <v>3</v>
      </c>
      <c r="I97" t="n">
        <v>1176.81</v>
      </c>
      <c r="J97" s="30" t="n">
        <v>45499</v>
      </c>
      <c r="K97" s="30" t="n">
        <v>45499</v>
      </c>
      <c r="L97" s="30" t="n">
        <v>45499</v>
      </c>
      <c r="M97" t="n">
        <v>4707.25</v>
      </c>
      <c r="N97" t="n">
        <v>4707.25</v>
      </c>
      <c r="O97" s="30" t="n">
        <v>45446.00034722222</v>
      </c>
      <c r="P97" t="inlineStr">
        <is>
          <t>Boleto Bancário</t>
        </is>
      </c>
      <c r="Q97" t="inlineStr">
        <is>
          <t>INSUMOS</t>
        </is>
      </c>
      <c r="R97" t="inlineStr">
        <is>
          <t>BEBIDAS</t>
        </is>
      </c>
      <c r="S97" t="inlineStr">
        <is>
          <t>2024-26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</row>
    <row r="98">
      <c r="A98" t="n">
        <v>3318</v>
      </c>
      <c r="B98" t="n">
        <v>64213</v>
      </c>
      <c r="C98" t="inlineStr">
        <is>
          <t>Riviera Bar</t>
        </is>
      </c>
      <c r="D98" t="n">
        <v>115</v>
      </c>
      <c r="E98" t="inlineStr">
        <is>
          <t>NOVA COMERCIAL DO PEIXE EIRELI</t>
        </is>
      </c>
      <c r="F98" t="inlineStr">
        <is>
          <t>True</t>
        </is>
      </c>
      <c r="G98" t="n">
        <v>3</v>
      </c>
      <c r="H98" t="n">
        <v>2</v>
      </c>
      <c r="I98" t="n">
        <v>2031.63</v>
      </c>
      <c r="J98" s="30" t="n">
        <v>45499</v>
      </c>
      <c r="K98" s="30" t="n">
        <v>45499</v>
      </c>
      <c r="L98" s="30" t="n">
        <v>45499</v>
      </c>
      <c r="M98" t="n">
        <v>6094.9</v>
      </c>
      <c r="N98" t="n">
        <v>6094.9</v>
      </c>
      <c r="O98" s="30" t="n">
        <v>45483.00034722222</v>
      </c>
      <c r="P98" t="inlineStr">
        <is>
          <t>Boleto Bancário</t>
        </is>
      </c>
      <c r="S98" t="inlineStr">
        <is>
          <t>2024-29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</row>
    <row r="99">
      <c r="A99" t="n">
        <v>3320</v>
      </c>
      <c r="B99" t="n">
        <v>64229</v>
      </c>
      <c r="C99" t="inlineStr">
        <is>
          <t>Riviera Bar</t>
        </is>
      </c>
      <c r="D99" t="n">
        <v>115</v>
      </c>
      <c r="E99" t="inlineStr">
        <is>
          <t xml:space="preserve">EMPORIO MEL </t>
        </is>
      </c>
      <c r="F99" t="inlineStr">
        <is>
          <t>True</t>
        </is>
      </c>
      <c r="G99" t="n">
        <v>3</v>
      </c>
      <c r="H99" t="n">
        <v>1</v>
      </c>
      <c r="I99" t="n">
        <v>3432.94</v>
      </c>
      <c r="J99" s="30" t="n">
        <v>45499</v>
      </c>
      <c r="K99" s="30" t="n">
        <v>45499</v>
      </c>
      <c r="L99" s="30" t="n">
        <v>45499</v>
      </c>
      <c r="M99" t="n">
        <v>10298.8</v>
      </c>
      <c r="N99" t="n">
        <v>10298.8</v>
      </c>
      <c r="O99" s="30" t="n">
        <v>45483.00034722222</v>
      </c>
      <c r="P99" t="inlineStr">
        <is>
          <t>Boleto Bancário</t>
        </is>
      </c>
      <c r="S99" t="inlineStr">
        <is>
          <t>2024-30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</row>
    <row r="100">
      <c r="A100" t="n">
        <v>2799</v>
      </c>
      <c r="B100" t="n">
        <v>58489</v>
      </c>
      <c r="C100" t="inlineStr">
        <is>
          <t>Riviera Bar</t>
        </is>
      </c>
      <c r="D100" t="n">
        <v>115</v>
      </c>
      <c r="E100" t="inlineStr">
        <is>
          <t>ZAHIL IMPORTADORA LTDA</t>
        </is>
      </c>
      <c r="F100" t="inlineStr">
        <is>
          <t>True</t>
        </is>
      </c>
      <c r="G100" t="n">
        <v>3</v>
      </c>
      <c r="H100" t="n">
        <v>2</v>
      </c>
      <c r="I100" t="n">
        <v>955.48</v>
      </c>
      <c r="J100" s="30" t="n">
        <v>45498</v>
      </c>
      <c r="K100" s="30" t="n">
        <v>45498</v>
      </c>
      <c r="L100" s="30" t="n">
        <v>45498</v>
      </c>
      <c r="M100" t="n">
        <v>4777.39</v>
      </c>
      <c r="N100" t="n">
        <v>4777.39</v>
      </c>
      <c r="O100" s="30" t="n">
        <v>45456.00034722222</v>
      </c>
      <c r="P100" t="inlineStr">
        <is>
          <t>Boleto Bancário</t>
        </is>
      </c>
      <c r="S100" t="inlineStr">
        <is>
          <t>2024-28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</row>
    <row r="101">
      <c r="A101" t="n">
        <v>3176</v>
      </c>
      <c r="B101" t="n">
        <v>62161</v>
      </c>
      <c r="C101" t="inlineStr">
        <is>
          <t>Riviera Bar</t>
        </is>
      </c>
      <c r="D101" t="n">
        <v>115</v>
      </c>
      <c r="E101" t="inlineStr">
        <is>
          <t>NOVA COMERCIAL DO PEIXE EIRELI</t>
        </is>
      </c>
      <c r="F101" t="inlineStr">
        <is>
          <t>True</t>
        </is>
      </c>
      <c r="G101" t="n">
        <v>3</v>
      </c>
      <c r="H101" t="n">
        <v>3</v>
      </c>
      <c r="I101" t="n">
        <v>1489.54</v>
      </c>
      <c r="J101" s="30" t="n">
        <v>45498</v>
      </c>
      <c r="K101" s="30" t="n">
        <v>45498</v>
      </c>
      <c r="L101" s="30" t="n">
        <v>45498</v>
      </c>
      <c r="M101" t="n">
        <v>4468.6</v>
      </c>
      <c r="N101" t="n">
        <v>4468.6</v>
      </c>
      <c r="O101" s="30" t="n">
        <v>45474.00034722222</v>
      </c>
      <c r="P101" t="inlineStr">
        <is>
          <t>Boleto Bancário</t>
        </is>
      </c>
      <c r="S101" t="inlineStr">
        <is>
          <t>2024-28</t>
        </is>
      </c>
      <c r="T101" t="inlineStr">
        <is>
          <t>Documentação Aprovada</t>
        </is>
      </c>
      <c r="U101" t="inlineStr">
        <is>
          <t>Aprovado Diretoria</t>
        </is>
      </c>
      <c r="V101" t="inlineStr">
        <is>
          <t>Aprovado Caixa</t>
        </is>
      </c>
      <c r="W101" t="inlineStr">
        <is>
          <t>Parcela_Paga</t>
        </is>
      </c>
    </row>
    <row r="102">
      <c r="A102" t="n">
        <v>3149</v>
      </c>
      <c r="B102" t="n">
        <v>61786</v>
      </c>
      <c r="C102" t="inlineStr">
        <is>
          <t>Riviera Bar</t>
        </is>
      </c>
      <c r="D102" t="n">
        <v>115</v>
      </c>
      <c r="E102" t="inlineStr">
        <is>
          <t>ZAHIL IMPORTADORA LTDA</t>
        </is>
      </c>
      <c r="F102" t="inlineStr">
        <is>
          <t>True</t>
        </is>
      </c>
      <c r="G102" t="n">
        <v>2</v>
      </c>
      <c r="H102" t="n">
        <v>1</v>
      </c>
      <c r="I102" t="n">
        <v>1233.36</v>
      </c>
      <c r="J102" s="30" t="n">
        <v>45497</v>
      </c>
      <c r="K102" s="30" t="n">
        <v>45497</v>
      </c>
      <c r="L102" s="30" t="n">
        <v>45497</v>
      </c>
      <c r="M102" t="n">
        <v>4933.44</v>
      </c>
      <c r="N102" t="n">
        <v>4933.44</v>
      </c>
      <c r="O102" s="30" t="n">
        <v>45471.00034722222</v>
      </c>
      <c r="P102" t="inlineStr">
        <is>
          <t>Boleto Bancário</t>
        </is>
      </c>
      <c r="S102" t="inlineStr">
        <is>
          <t>2024-30</t>
        </is>
      </c>
      <c r="T102" t="inlineStr">
        <is>
          <t>Documentação Aprovada</t>
        </is>
      </c>
      <c r="U102" t="inlineStr">
        <is>
          <t>Aprovado Diretoria</t>
        </is>
      </c>
      <c r="V102" t="inlineStr">
        <is>
          <t>Aprovado Caixa</t>
        </is>
      </c>
      <c r="W102" t="inlineStr">
        <is>
          <t>Parcela_Paga</t>
        </is>
      </c>
    </row>
    <row r="103">
      <c r="A103" t="n">
        <v>2176</v>
      </c>
      <c r="B103" t="n">
        <v>53803</v>
      </c>
      <c r="C103" t="inlineStr">
        <is>
          <t>Riviera Bar</t>
        </is>
      </c>
      <c r="D103" t="n">
        <v>115</v>
      </c>
      <c r="E103" t="inlineStr">
        <is>
          <t>ZAHIL IMPORTADORA LTDA</t>
        </is>
      </c>
      <c r="F103" t="inlineStr">
        <is>
          <t>True</t>
        </is>
      </c>
      <c r="G103" t="n">
        <v>4</v>
      </c>
      <c r="H103" t="n">
        <v>4</v>
      </c>
      <c r="I103" t="n">
        <v>933.96</v>
      </c>
      <c r="J103" s="30" t="n">
        <v>45496</v>
      </c>
      <c r="K103" s="30" t="n">
        <v>45496</v>
      </c>
      <c r="L103" s="30" t="n">
        <v>45496</v>
      </c>
      <c r="M103" t="n">
        <v>3735.81</v>
      </c>
      <c r="N103" t="n">
        <v>3735.81</v>
      </c>
      <c r="O103" s="30" t="n">
        <v>45425.00034722222</v>
      </c>
      <c r="P103" t="inlineStr">
        <is>
          <t>Boleto Bancário</t>
        </is>
      </c>
      <c r="S103" t="inlineStr">
        <is>
          <t>2024-23</t>
        </is>
      </c>
      <c r="T103" t="inlineStr">
        <is>
          <t>Documentação Aprovada</t>
        </is>
      </c>
      <c r="U103" t="inlineStr">
        <is>
          <t>Aprovado Diretoria</t>
        </is>
      </c>
      <c r="V103" t="inlineStr">
        <is>
          <t>Aprovado Caixa</t>
        </is>
      </c>
      <c r="W103" t="inlineStr">
        <is>
          <t>Parcela_Paga</t>
        </is>
      </c>
    </row>
    <row r="104">
      <c r="A104" t="n">
        <v>2691</v>
      </c>
      <c r="B104" t="n">
        <v>57603</v>
      </c>
      <c r="C104" t="inlineStr">
        <is>
          <t>Riviera Bar</t>
        </is>
      </c>
      <c r="D104" t="n">
        <v>115</v>
      </c>
      <c r="E104" t="inlineStr">
        <is>
          <t xml:space="preserve">FRIGELAR COMERCIO E INDUSTRIA LTDA </t>
        </is>
      </c>
      <c r="F104" t="inlineStr">
        <is>
          <t>True</t>
        </is>
      </c>
      <c r="G104" t="n">
        <v>3</v>
      </c>
      <c r="H104" t="n">
        <v>2</v>
      </c>
      <c r="I104" t="n">
        <v>1391.05</v>
      </c>
      <c r="J104" s="30" t="n">
        <v>45492</v>
      </c>
      <c r="K104" s="30" t="n">
        <v>45496</v>
      </c>
      <c r="L104" s="30" t="n">
        <v>45496</v>
      </c>
      <c r="M104" t="n">
        <v>5684.66</v>
      </c>
      <c r="N104" t="n">
        <v>5684.66</v>
      </c>
      <c r="O104" s="30" t="n">
        <v>45450.00034722222</v>
      </c>
      <c r="P104" t="inlineStr">
        <is>
          <t>Boleto Bancário</t>
        </is>
      </c>
      <c r="Q104" t="inlineStr">
        <is>
          <t>INVESTIMENTOS</t>
        </is>
      </c>
      <c r="R104" t="inlineStr">
        <is>
          <t>INVESTIMENTO EM EQUIPAMENTO</t>
        </is>
      </c>
      <c r="S104" t="inlineStr">
        <is>
          <t>2024-25</t>
        </is>
      </c>
      <c r="T104" t="inlineStr">
        <is>
          <t>Documentação Aprovada</t>
        </is>
      </c>
      <c r="U104" t="inlineStr">
        <is>
          <t>Aprovado Diretoria</t>
        </is>
      </c>
      <c r="V104" t="inlineStr">
        <is>
          <t>Aprovado Caixa</t>
        </is>
      </c>
      <c r="W104" t="inlineStr">
        <is>
          <t>Parcela_Paga</t>
        </is>
      </c>
    </row>
    <row r="105">
      <c r="A105" t="n">
        <v>3054</v>
      </c>
      <c r="B105" t="n">
        <v>60261</v>
      </c>
      <c r="C105" t="inlineStr">
        <is>
          <t>Riviera Bar</t>
        </is>
      </c>
      <c r="D105" t="n">
        <v>115</v>
      </c>
      <c r="E105" t="inlineStr">
        <is>
          <t xml:space="preserve">EMPORIO MEL </t>
        </is>
      </c>
      <c r="F105" t="inlineStr">
        <is>
          <t>True</t>
        </is>
      </c>
      <c r="G105" t="n">
        <v>3</v>
      </c>
      <c r="H105" t="n">
        <v>3</v>
      </c>
      <c r="I105" t="n">
        <v>3212.95</v>
      </c>
      <c r="J105" s="30" t="n">
        <v>45496</v>
      </c>
      <c r="K105" s="30" t="n">
        <v>45496</v>
      </c>
      <c r="L105" s="30" t="n">
        <v>45496</v>
      </c>
      <c r="M105" t="n">
        <v>9638.85</v>
      </c>
      <c r="N105" t="n">
        <v>9638.85</v>
      </c>
      <c r="O105" s="30" t="n">
        <v>45467.00034722222</v>
      </c>
      <c r="P105" t="inlineStr">
        <is>
          <t>Boleto Bancário</t>
        </is>
      </c>
      <c r="S105" t="inlineStr">
        <is>
          <t>2024-28</t>
        </is>
      </c>
      <c r="T105" t="inlineStr">
        <is>
          <t>Documentação Aprovada</t>
        </is>
      </c>
      <c r="U105" t="inlineStr">
        <is>
          <t>Aprovado Diretoria</t>
        </is>
      </c>
      <c r="V105" t="inlineStr">
        <is>
          <t>Aprovado Caixa</t>
        </is>
      </c>
      <c r="W105" t="inlineStr">
        <is>
          <t>Parcela_Paga</t>
        </is>
      </c>
    </row>
    <row r="106">
      <c r="A106" t="n">
        <v>3105</v>
      </c>
      <c r="B106" t="n">
        <v>61466</v>
      </c>
      <c r="C106" t="inlineStr">
        <is>
          <t>Riviera Bar</t>
        </is>
      </c>
      <c r="D106" t="n">
        <v>115</v>
      </c>
      <c r="E106" t="inlineStr">
        <is>
          <t>FG7 COMERCIO E DISTRIBUICAO DE BEBIDAS -</t>
        </is>
      </c>
      <c r="F106" t="inlineStr">
        <is>
          <t>True</t>
        </is>
      </c>
      <c r="G106" t="n">
        <v>3</v>
      </c>
      <c r="H106" t="n">
        <v>3</v>
      </c>
      <c r="I106" t="n">
        <v>1741.72</v>
      </c>
      <c r="J106" s="30" t="n">
        <v>45496</v>
      </c>
      <c r="K106" s="30" t="n">
        <v>45496</v>
      </c>
      <c r="L106" s="30" t="n">
        <v>45496</v>
      </c>
      <c r="M106" t="n">
        <v>5225.16</v>
      </c>
      <c r="N106" t="n">
        <v>5225.16</v>
      </c>
      <c r="O106" s="30" t="n">
        <v>45469.00034722222</v>
      </c>
      <c r="P106" t="inlineStr">
        <is>
          <t>Boleto Bancário</t>
        </is>
      </c>
      <c r="S106" t="inlineStr">
        <is>
          <t>2024-28</t>
        </is>
      </c>
      <c r="T106" t="inlineStr">
        <is>
          <t>Documentação Aprovada</t>
        </is>
      </c>
      <c r="U106" t="inlineStr">
        <is>
          <t>Aprovado Diretoria</t>
        </is>
      </c>
      <c r="V106" t="inlineStr">
        <is>
          <t>Aprovado Caixa</t>
        </is>
      </c>
      <c r="W106" t="inlineStr">
        <is>
          <t>Parcela_Paga</t>
        </is>
      </c>
    </row>
    <row r="107">
      <c r="A107" t="n">
        <v>3110</v>
      </c>
      <c r="B107" t="n">
        <v>61473</v>
      </c>
      <c r="C107" t="inlineStr">
        <is>
          <t>Riviera Bar</t>
        </is>
      </c>
      <c r="D107" t="n">
        <v>115</v>
      </c>
      <c r="E107" t="inlineStr">
        <is>
          <t xml:space="preserve">EMPORIO MEL </t>
        </is>
      </c>
      <c r="F107" t="inlineStr">
        <is>
          <t>True</t>
        </is>
      </c>
      <c r="G107" t="n">
        <v>2</v>
      </c>
      <c r="H107" t="n">
        <v>2</v>
      </c>
      <c r="I107" t="n">
        <v>2676.67</v>
      </c>
      <c r="J107" s="30" t="n">
        <v>45496</v>
      </c>
      <c r="K107" s="30" t="n">
        <v>45496</v>
      </c>
      <c r="L107" s="30" t="n">
        <v>45496</v>
      </c>
      <c r="M107" t="n">
        <v>5353.34</v>
      </c>
      <c r="N107" t="n">
        <v>5353.34</v>
      </c>
      <c r="O107" s="30" t="n">
        <v>45469.00034722222</v>
      </c>
      <c r="P107" t="inlineStr">
        <is>
          <t>Boleto Bancário</t>
        </is>
      </c>
      <c r="S107" t="inlineStr">
        <is>
          <t>2024-29</t>
        </is>
      </c>
      <c r="T107" t="inlineStr">
        <is>
          <t>Documentação Aprovada</t>
        </is>
      </c>
      <c r="U107" t="inlineStr">
        <is>
          <t>Aprovado Diretoria</t>
        </is>
      </c>
      <c r="V107" t="inlineStr">
        <is>
          <t>Aprovado Caixa</t>
        </is>
      </c>
      <c r="W107" t="inlineStr">
        <is>
          <t>Parcela_Paga</t>
        </is>
      </c>
    </row>
    <row r="108">
      <c r="A108" t="n">
        <v>3214</v>
      </c>
      <c r="B108" t="n">
        <v>63039</v>
      </c>
      <c r="C108" t="inlineStr">
        <is>
          <t>Riviera Bar</t>
        </is>
      </c>
      <c r="D108" t="n">
        <v>115</v>
      </c>
      <c r="E108" t="inlineStr">
        <is>
          <t>FG7 COMERCIO E DISTRIBUICAO DE BEBIDAS -</t>
        </is>
      </c>
      <c r="F108" t="inlineStr">
        <is>
          <t>True</t>
        </is>
      </c>
      <c r="G108" t="n">
        <v>2</v>
      </c>
      <c r="H108" t="n">
        <v>2</v>
      </c>
      <c r="I108" t="n">
        <v>2623.39</v>
      </c>
      <c r="J108" s="30" t="n">
        <v>45496</v>
      </c>
      <c r="K108" s="30" t="n">
        <v>45496</v>
      </c>
      <c r="L108" s="30" t="n">
        <v>45496</v>
      </c>
      <c r="M108" t="n">
        <v>5246.43</v>
      </c>
      <c r="N108" t="n">
        <v>5246.43</v>
      </c>
      <c r="O108" s="30" t="n">
        <v>45476.00034722222</v>
      </c>
      <c r="P108" t="inlineStr">
        <is>
          <t>Boleto Bancário</t>
        </is>
      </c>
      <c r="S108" t="inlineStr">
        <is>
          <t>2024-29</t>
        </is>
      </c>
      <c r="T108" t="inlineStr">
        <is>
          <t>Documentação Aprovada</t>
        </is>
      </c>
      <c r="U108" t="inlineStr">
        <is>
          <t>Aprovado Diretoria</t>
        </is>
      </c>
      <c r="V108" t="inlineStr">
        <is>
          <t>Aprovado Caixa</t>
        </is>
      </c>
      <c r="W108" t="inlineStr">
        <is>
          <t>Parcela_Paga</t>
        </is>
      </c>
    </row>
    <row r="109">
      <c r="A109" t="n">
        <v>3293</v>
      </c>
      <c r="B109" t="n">
        <v>63831</v>
      </c>
      <c r="C109" t="inlineStr">
        <is>
          <t>Riviera Bar</t>
        </is>
      </c>
      <c r="D109" t="n">
        <v>115</v>
      </c>
      <c r="E109" t="inlineStr">
        <is>
          <t xml:space="preserve">EMPORIO MEL </t>
        </is>
      </c>
      <c r="F109" t="inlineStr">
        <is>
          <t>True</t>
        </is>
      </c>
      <c r="G109" t="n">
        <v>3</v>
      </c>
      <c r="H109" t="n">
        <v>1</v>
      </c>
      <c r="I109" t="n">
        <v>3296.51</v>
      </c>
      <c r="J109" s="30" t="n">
        <v>45496</v>
      </c>
      <c r="K109" s="30" t="n">
        <v>45496</v>
      </c>
      <c r="L109" s="30" t="n">
        <v>45496</v>
      </c>
      <c r="M109" t="n">
        <v>9889.549999999999</v>
      </c>
      <c r="N109" t="n">
        <v>9889.549999999999</v>
      </c>
      <c r="O109" s="30" t="n">
        <v>45481.00034722222</v>
      </c>
      <c r="P109" t="inlineStr">
        <is>
          <t>Boleto Bancário</t>
        </is>
      </c>
      <c r="Q109" t="inlineStr">
        <is>
          <t>INSUMOS</t>
        </is>
      </c>
      <c r="R109" t="inlineStr">
        <is>
          <t>BEBIDAS</t>
        </is>
      </c>
      <c r="S109" t="inlineStr">
        <is>
          <t>2024-30</t>
        </is>
      </c>
      <c r="T109" t="inlineStr">
        <is>
          <t>Documentação Aprovada</t>
        </is>
      </c>
      <c r="U109" t="inlineStr">
        <is>
          <t>Aprovado Diretoria</t>
        </is>
      </c>
      <c r="V109" t="inlineStr">
        <is>
          <t>Aprovado Caixa</t>
        </is>
      </c>
      <c r="W109" t="inlineStr">
        <is>
          <t>Parcela_Paga</t>
        </is>
      </c>
    </row>
    <row r="110">
      <c r="A110" t="n">
        <v>3315</v>
      </c>
      <c r="B110" t="n">
        <v>64203</v>
      </c>
      <c r="C110" t="inlineStr">
        <is>
          <t>Riviera Bar</t>
        </is>
      </c>
      <c r="D110" t="n">
        <v>115</v>
      </c>
      <c r="E110" t="inlineStr">
        <is>
          <t>SAMPATACADO DE GENEROS ALIMENTICIOS E BEBIDAS LTDA</t>
        </is>
      </c>
      <c r="F110" t="inlineStr">
        <is>
          <t>True</t>
        </is>
      </c>
      <c r="G110" t="n">
        <v>2</v>
      </c>
      <c r="H110" t="n">
        <v>1</v>
      </c>
      <c r="I110" t="n">
        <v>1485.59</v>
      </c>
      <c r="J110" s="30" t="n">
        <v>45496</v>
      </c>
      <c r="K110" s="30" t="n">
        <v>45496</v>
      </c>
      <c r="L110" s="30" t="n">
        <v>45496</v>
      </c>
      <c r="M110" t="n">
        <v>2971.19</v>
      </c>
      <c r="N110" t="n">
        <v>2971.19</v>
      </c>
      <c r="O110" s="30" t="n">
        <v>45483.00034722222</v>
      </c>
      <c r="P110" t="inlineStr">
        <is>
          <t>Boleto Bancário</t>
        </is>
      </c>
      <c r="S110" t="inlineStr">
        <is>
          <t>2024-30</t>
        </is>
      </c>
      <c r="T110" t="inlineStr">
        <is>
          <t>Documentação Aprovada</t>
        </is>
      </c>
      <c r="U110" t="inlineStr">
        <is>
          <t>Aprovado Diretoria</t>
        </is>
      </c>
      <c r="V110" t="inlineStr">
        <is>
          <t>Aprovado Caixa</t>
        </is>
      </c>
      <c r="W110" t="inlineStr">
        <is>
          <t>Parcela_Paga</t>
        </is>
      </c>
    </row>
    <row r="111">
      <c r="A111" t="n">
        <v>3348</v>
      </c>
      <c r="B111" t="n">
        <v>64390</v>
      </c>
      <c r="C111" t="inlineStr">
        <is>
          <t>Riviera Bar</t>
        </is>
      </c>
      <c r="D111" t="n">
        <v>115</v>
      </c>
      <c r="E111" t="inlineStr">
        <is>
          <t>FG7 COMERCIO E DISTRIBUICAO DE BEBIDAS -</t>
        </is>
      </c>
      <c r="F111" t="inlineStr">
        <is>
          <t>True</t>
        </is>
      </c>
      <c r="G111" t="n">
        <v>2</v>
      </c>
      <c r="H111" t="n">
        <v>1</v>
      </c>
      <c r="I111" t="n">
        <v>2076.67</v>
      </c>
      <c r="J111" s="30" t="n">
        <v>45496</v>
      </c>
      <c r="K111" s="30" t="n">
        <v>45496</v>
      </c>
      <c r="L111" s="30" t="n">
        <v>45496</v>
      </c>
      <c r="M111" t="n">
        <v>4153.34</v>
      </c>
      <c r="N111" t="n">
        <v>4153.34</v>
      </c>
      <c r="O111" s="30" t="n">
        <v>45483.00034722222</v>
      </c>
      <c r="P111" t="inlineStr">
        <is>
          <t>Boleto Bancário</t>
        </is>
      </c>
      <c r="S111" t="inlineStr">
        <is>
          <t>2024-30</t>
        </is>
      </c>
      <c r="T111" t="inlineStr">
        <is>
          <t>Documentação Aprovada</t>
        </is>
      </c>
      <c r="U111" t="inlineStr">
        <is>
          <t>Aprovado Diretoria</t>
        </is>
      </c>
      <c r="V111" t="inlineStr">
        <is>
          <t>Aprovado Caixa</t>
        </is>
      </c>
      <c r="W111" t="inlineStr">
        <is>
          <t>Parcela_Paga</t>
        </is>
      </c>
    </row>
    <row r="112">
      <c r="A112" t="n">
        <v>3102</v>
      </c>
      <c r="B112" t="n">
        <v>61457</v>
      </c>
      <c r="C112" t="inlineStr">
        <is>
          <t>Riviera Bar</t>
        </is>
      </c>
      <c r="D112" t="n">
        <v>115</v>
      </c>
      <c r="E112" t="inlineStr">
        <is>
          <t>KING COMERCIO E IMPORTACAO DE BEBIDAS LT</t>
        </is>
      </c>
      <c r="F112" t="inlineStr">
        <is>
          <t>True</t>
        </is>
      </c>
      <c r="G112" t="n">
        <v>3</v>
      </c>
      <c r="H112" t="n">
        <v>3</v>
      </c>
      <c r="I112" t="n">
        <v>3994.43</v>
      </c>
      <c r="J112" s="30" t="n">
        <v>45495</v>
      </c>
      <c r="K112" s="30" t="n">
        <v>45495</v>
      </c>
      <c r="L112" s="30" t="n">
        <v>45495</v>
      </c>
      <c r="M112" t="n">
        <v>11983.28</v>
      </c>
      <c r="N112" t="n">
        <v>11983.28</v>
      </c>
      <c r="O112" s="30" t="n">
        <v>45469.00034722222</v>
      </c>
      <c r="P112" t="inlineStr">
        <is>
          <t>Boleto Bancário</t>
        </is>
      </c>
      <c r="S112" t="inlineStr">
        <is>
          <t>2024-28</t>
        </is>
      </c>
      <c r="T112" t="inlineStr">
        <is>
          <t>Documentação Aprovada</t>
        </is>
      </c>
      <c r="U112" t="inlineStr">
        <is>
          <t>Aprovado Diretoria</t>
        </is>
      </c>
      <c r="V112" t="inlineStr">
        <is>
          <t>Aprovado Caixa</t>
        </is>
      </c>
      <c r="W112" t="inlineStr">
        <is>
          <t>Parcela_Paga</t>
        </is>
      </c>
    </row>
    <row r="113">
      <c r="A113" t="n">
        <v>3117</v>
      </c>
      <c r="B113" t="n">
        <v>61484</v>
      </c>
      <c r="C113" t="inlineStr">
        <is>
          <t>Riviera Bar</t>
        </is>
      </c>
      <c r="D113" t="n">
        <v>115</v>
      </c>
      <c r="E113" t="inlineStr">
        <is>
          <t>BB DISTRIBUIDORA DE CARNES LTDA</t>
        </is>
      </c>
      <c r="F113" t="inlineStr">
        <is>
          <t>True</t>
        </is>
      </c>
      <c r="G113" t="n">
        <v>3</v>
      </c>
      <c r="H113" t="n">
        <v>3</v>
      </c>
      <c r="I113" t="n">
        <v>3628.37</v>
      </c>
      <c r="J113" s="30" t="n">
        <v>45495</v>
      </c>
      <c r="K113" s="30" t="n">
        <v>45495</v>
      </c>
      <c r="L113" s="30" t="n">
        <v>45495</v>
      </c>
      <c r="M113" t="n">
        <v>10885.13</v>
      </c>
      <c r="N113" t="n">
        <v>10885.13</v>
      </c>
      <c r="O113" s="30" t="n">
        <v>45469.00034722222</v>
      </c>
      <c r="P113" t="inlineStr">
        <is>
          <t>Boleto Bancário</t>
        </is>
      </c>
      <c r="S113" t="inlineStr">
        <is>
          <t>2024-28</t>
        </is>
      </c>
      <c r="T113" t="inlineStr">
        <is>
          <t>Documentação Aprovada</t>
        </is>
      </c>
      <c r="U113" t="inlineStr">
        <is>
          <t>Aprovado Diretoria</t>
        </is>
      </c>
      <c r="V113" t="inlineStr">
        <is>
          <t>Aprovado Caixa</t>
        </is>
      </c>
      <c r="W113" t="inlineStr">
        <is>
          <t>Parcela_Paga</t>
        </is>
      </c>
    </row>
    <row r="114">
      <c r="A114" t="n">
        <v>3208</v>
      </c>
      <c r="B114" t="n">
        <v>63016</v>
      </c>
      <c r="C114" t="inlineStr">
        <is>
          <t>Riviera Bar</t>
        </is>
      </c>
      <c r="D114" t="n">
        <v>115</v>
      </c>
      <c r="E114" t="inlineStr">
        <is>
          <t>SAMPATACADO DE GENEROS ALIMENTICIOS E BEBIDAS LTDA</t>
        </is>
      </c>
      <c r="F114" t="inlineStr">
        <is>
          <t>True</t>
        </is>
      </c>
      <c r="G114" t="n">
        <v>2</v>
      </c>
      <c r="H114" t="n">
        <v>2</v>
      </c>
      <c r="I114" t="n">
        <v>1197.38</v>
      </c>
      <c r="J114" s="30" t="n">
        <v>45495</v>
      </c>
      <c r="K114" s="30" t="n">
        <v>45495</v>
      </c>
      <c r="L114" s="30" t="n">
        <v>45495</v>
      </c>
      <c r="M114" t="n">
        <v>2394.75</v>
      </c>
      <c r="N114" t="n">
        <v>2394.75</v>
      </c>
      <c r="O114" s="30" t="n">
        <v>45476.00034722222</v>
      </c>
      <c r="P114" t="inlineStr">
        <is>
          <t>Boleto Bancário</t>
        </is>
      </c>
      <c r="S114" t="inlineStr">
        <is>
          <t>2024-29</t>
        </is>
      </c>
      <c r="T114" t="inlineStr">
        <is>
          <t>Documentação Aprovada</t>
        </is>
      </c>
      <c r="U114" t="inlineStr">
        <is>
          <t>Aprovado Diretoria</t>
        </is>
      </c>
      <c r="V114" t="inlineStr">
        <is>
          <t>Aprovado Caixa</t>
        </is>
      </c>
      <c r="W114" t="inlineStr">
        <is>
          <t>Parcela_Paga</t>
        </is>
      </c>
    </row>
    <row r="115">
      <c r="A115" t="n">
        <v>3210</v>
      </c>
      <c r="B115" t="n">
        <v>63034</v>
      </c>
      <c r="C115" t="inlineStr">
        <is>
          <t>Riviera Bar</t>
        </is>
      </c>
      <c r="D115" t="n">
        <v>115</v>
      </c>
      <c r="E115" t="inlineStr">
        <is>
          <t>KING COMERCIO E IMPORTACAO DE BEBIDAS LT</t>
        </is>
      </c>
      <c r="F115" t="inlineStr">
        <is>
          <t>True</t>
        </is>
      </c>
      <c r="G115" t="n">
        <v>4</v>
      </c>
      <c r="H115" t="n">
        <v>2</v>
      </c>
      <c r="I115" t="n">
        <v>5265.75</v>
      </c>
      <c r="J115" s="30" t="n">
        <v>45495</v>
      </c>
      <c r="K115" s="30" t="n">
        <v>45495</v>
      </c>
      <c r="L115" s="30" t="n">
        <v>45495</v>
      </c>
      <c r="M115" t="n">
        <v>21062.99</v>
      </c>
      <c r="N115" t="n">
        <v>21062.99</v>
      </c>
      <c r="O115" s="30" t="n">
        <v>45476.00034722222</v>
      </c>
      <c r="P115" t="inlineStr">
        <is>
          <t>Boleto Bancário</t>
        </is>
      </c>
      <c r="S115" t="inlineStr">
        <is>
          <t>2024-29</t>
        </is>
      </c>
      <c r="T115" t="inlineStr">
        <is>
          <t>Documentação Aprovada</t>
        </is>
      </c>
      <c r="U115" t="inlineStr">
        <is>
          <t>Aprovado Diretoria</t>
        </is>
      </c>
      <c r="V115" t="inlineStr">
        <is>
          <t>Aprovado Caixa</t>
        </is>
      </c>
      <c r="W115" t="inlineStr">
        <is>
          <t>Parcela_Paga</t>
        </is>
      </c>
    </row>
    <row r="116">
      <c r="A116" t="n">
        <v>3323</v>
      </c>
      <c r="B116" t="n">
        <v>64230</v>
      </c>
      <c r="C116" t="inlineStr">
        <is>
          <t>Riviera Bar</t>
        </is>
      </c>
      <c r="D116" t="n">
        <v>115</v>
      </c>
      <c r="E116" t="inlineStr">
        <is>
          <t>BB DISTRIBUIDORA DE CARNES LTDA</t>
        </is>
      </c>
      <c r="F116" t="inlineStr">
        <is>
          <t>True</t>
        </is>
      </c>
      <c r="G116" t="n">
        <v>4</v>
      </c>
      <c r="H116" t="n">
        <v>1</v>
      </c>
      <c r="I116" t="n">
        <v>3946.21</v>
      </c>
      <c r="J116" s="30" t="n">
        <v>45493</v>
      </c>
      <c r="K116" s="30" t="n">
        <v>45495</v>
      </c>
      <c r="L116" s="30" t="n">
        <v>45495</v>
      </c>
      <c r="M116" t="n">
        <v>15784.84</v>
      </c>
      <c r="N116" t="n">
        <v>15784.84</v>
      </c>
      <c r="O116" s="30" t="n">
        <v>45483.00034722222</v>
      </c>
      <c r="P116" t="inlineStr">
        <is>
          <t>Boleto Bancário</t>
        </is>
      </c>
      <c r="S116" t="inlineStr">
        <is>
          <t>2024-29</t>
        </is>
      </c>
      <c r="T116" t="inlineStr">
        <is>
          <t>Documentação Aprovada</t>
        </is>
      </c>
      <c r="U116" t="inlineStr">
        <is>
          <t>Aprovado Diretoria</t>
        </is>
      </c>
      <c r="V116" t="inlineStr">
        <is>
          <t>Aprovado Caixa</t>
        </is>
      </c>
      <c r="W116" t="inlineStr">
        <is>
          <t>Parcela_Paga</t>
        </is>
      </c>
    </row>
    <row r="117">
      <c r="A117" t="n">
        <v>3405</v>
      </c>
      <c r="B117" t="n">
        <v>64806</v>
      </c>
      <c r="C117" t="inlineStr">
        <is>
          <t>Riviera Bar</t>
        </is>
      </c>
      <c r="D117" t="n">
        <v>115</v>
      </c>
      <c r="E117" t="inlineStr">
        <is>
          <t>KING COMERCIO E IMPORTACAO DE BEBIDAS LT</t>
        </is>
      </c>
      <c r="F117" t="inlineStr">
        <is>
          <t>True</t>
        </is>
      </c>
      <c r="G117" t="n">
        <v>5</v>
      </c>
      <c r="H117" t="n">
        <v>1</v>
      </c>
      <c r="I117" t="n">
        <v>4294.24</v>
      </c>
      <c r="J117" s="30" t="n">
        <v>45495</v>
      </c>
      <c r="K117" s="30" t="n">
        <v>45495</v>
      </c>
      <c r="L117" s="30" t="n">
        <v>45495</v>
      </c>
      <c r="M117" t="n">
        <v>21471.16</v>
      </c>
      <c r="N117" t="n">
        <v>21471.16</v>
      </c>
      <c r="O117" s="30" t="n">
        <v>45485.00034722222</v>
      </c>
      <c r="P117" t="inlineStr">
        <is>
          <t>Boleto Bancário</t>
        </is>
      </c>
      <c r="S117" t="inlineStr">
        <is>
          <t>2024-30</t>
        </is>
      </c>
      <c r="T117" t="inlineStr">
        <is>
          <t>Documentação Aprovada</t>
        </is>
      </c>
      <c r="U117" t="inlineStr">
        <is>
          <t>Aprovado Diretoria</t>
        </is>
      </c>
      <c r="V117" t="inlineStr">
        <is>
          <t>Aprovado Caixa</t>
        </is>
      </c>
      <c r="W117" t="inlineStr">
        <is>
          <t>Parcela_Paga</t>
        </is>
      </c>
    </row>
    <row r="118">
      <c r="A118" t="n">
        <v>2361</v>
      </c>
      <c r="B118" t="n">
        <v>55348</v>
      </c>
      <c r="C118" t="inlineStr">
        <is>
          <t>Riviera Bar</t>
        </is>
      </c>
      <c r="D118" t="n">
        <v>115</v>
      </c>
      <c r="E118" t="inlineStr">
        <is>
          <t>ZAHIL IMPORTADORA LTDA</t>
        </is>
      </c>
      <c r="F118" t="inlineStr">
        <is>
          <t>True</t>
        </is>
      </c>
      <c r="G118" t="n">
        <v>3</v>
      </c>
      <c r="H118" t="n">
        <v>2</v>
      </c>
      <c r="I118" t="n">
        <v>1670.15</v>
      </c>
      <c r="J118" s="30" t="n">
        <v>45492</v>
      </c>
      <c r="K118" s="30" t="n">
        <v>45492</v>
      </c>
      <c r="L118" s="30" t="n">
        <v>45492</v>
      </c>
      <c r="M118" t="n">
        <v>5010.47</v>
      </c>
      <c r="N118" t="n">
        <v>5010.47</v>
      </c>
      <c r="O118" s="30" t="n">
        <v>45435.00034722222</v>
      </c>
      <c r="P118" t="inlineStr">
        <is>
          <t>Boleto Bancário</t>
        </is>
      </c>
      <c r="S118" t="inlineStr">
        <is>
          <t>2024-25</t>
        </is>
      </c>
      <c r="T118" t="inlineStr">
        <is>
          <t>Documentação Aprovada</t>
        </is>
      </c>
      <c r="U118" t="inlineStr">
        <is>
          <t>Aprovado Diretoria</t>
        </is>
      </c>
      <c r="V118" t="inlineStr">
        <is>
          <t>Aprovado Caixa</t>
        </is>
      </c>
      <c r="W118" t="inlineStr">
        <is>
          <t>Parcela_Paga</t>
        </is>
      </c>
    </row>
    <row r="119">
      <c r="A119" t="n">
        <v>3317</v>
      </c>
      <c r="B119" t="n">
        <v>64213</v>
      </c>
      <c r="C119" t="inlineStr">
        <is>
          <t>Riviera Bar</t>
        </is>
      </c>
      <c r="D119" t="n">
        <v>115</v>
      </c>
      <c r="E119" t="inlineStr">
        <is>
          <t>NOVA COMERCIAL DO PEIXE EIRELI</t>
        </is>
      </c>
      <c r="F119" t="inlineStr">
        <is>
          <t>True</t>
        </is>
      </c>
      <c r="G119" t="n">
        <v>3</v>
      </c>
      <c r="H119" t="n">
        <v>1</v>
      </c>
      <c r="I119" t="n">
        <v>2031.63</v>
      </c>
      <c r="J119" s="30" t="n">
        <v>45492</v>
      </c>
      <c r="K119" s="30" t="n">
        <v>45492</v>
      </c>
      <c r="L119" s="30" t="n">
        <v>45492</v>
      </c>
      <c r="M119" t="n">
        <v>6094.9</v>
      </c>
      <c r="N119" t="n">
        <v>6094.9</v>
      </c>
      <c r="O119" s="30" t="n">
        <v>45483.00034722222</v>
      </c>
      <c r="P119" t="inlineStr">
        <is>
          <t>Boleto Bancário</t>
        </is>
      </c>
      <c r="S119" t="inlineStr">
        <is>
          <t>2024-29</t>
        </is>
      </c>
      <c r="T119" t="inlineStr">
        <is>
          <t>Documentação Aprovada</t>
        </is>
      </c>
      <c r="U119" t="inlineStr">
        <is>
          <t>Aprovado Diretoria</t>
        </is>
      </c>
      <c r="V119" t="inlineStr">
        <is>
          <t>Aprovado Caixa</t>
        </is>
      </c>
      <c r="W119" t="inlineStr">
        <is>
          <t>Parcela_Paga</t>
        </is>
      </c>
    </row>
    <row r="120">
      <c r="A120" t="n">
        <v>3175</v>
      </c>
      <c r="B120" t="n">
        <v>62161</v>
      </c>
      <c r="C120" t="inlineStr">
        <is>
          <t>Riviera Bar</t>
        </is>
      </c>
      <c r="D120" t="n">
        <v>115</v>
      </c>
      <c r="E120" t="inlineStr">
        <is>
          <t>NOVA COMERCIAL DO PEIXE EIRELI</t>
        </is>
      </c>
      <c r="F120" t="inlineStr">
        <is>
          <t>True</t>
        </is>
      </c>
      <c r="G120" t="n">
        <v>3</v>
      </c>
      <c r="H120" t="n">
        <v>2</v>
      </c>
      <c r="I120" t="n">
        <v>1489.53</v>
      </c>
      <c r="J120" s="30" t="n">
        <v>45491</v>
      </c>
      <c r="K120" s="30" t="n">
        <v>45491</v>
      </c>
      <c r="L120" s="30" t="n">
        <v>45491</v>
      </c>
      <c r="M120" t="n">
        <v>4468.6</v>
      </c>
      <c r="N120" t="n">
        <v>4468.6</v>
      </c>
      <c r="O120" s="30" t="n">
        <v>45474.00034722222</v>
      </c>
      <c r="P120" t="inlineStr">
        <is>
          <t>Boleto Bancário</t>
        </is>
      </c>
      <c r="S120" t="inlineStr">
        <is>
          <t>2024-28</t>
        </is>
      </c>
      <c r="T120" t="inlineStr">
        <is>
          <t>Documentação Aprovada</t>
        </is>
      </c>
      <c r="U120" t="inlineStr">
        <is>
          <t>Aprovado Diretoria</t>
        </is>
      </c>
      <c r="V120" t="inlineStr">
        <is>
          <t>Aprovado Caixa</t>
        </is>
      </c>
      <c r="W120" t="inlineStr">
        <is>
          <t>Parcela_Paga</t>
        </is>
      </c>
    </row>
    <row r="121">
      <c r="A121" t="n">
        <v>2952</v>
      </c>
      <c r="B121" t="n">
        <v>59921</v>
      </c>
      <c r="C121" t="inlineStr">
        <is>
          <t>Riviera Bar</t>
        </is>
      </c>
      <c r="D121" t="n">
        <v>115</v>
      </c>
      <c r="E121" t="inlineStr">
        <is>
          <t>ZAHIL IMPORTADORA LTDA</t>
        </is>
      </c>
      <c r="F121" t="inlineStr">
        <is>
          <t>True</t>
        </is>
      </c>
      <c r="G121" t="n">
        <v>2</v>
      </c>
      <c r="H121" t="n">
        <v>1</v>
      </c>
      <c r="I121" t="n">
        <v>1231.76</v>
      </c>
      <c r="J121" s="30" t="n">
        <v>45490</v>
      </c>
      <c r="K121" s="30" t="n">
        <v>45490</v>
      </c>
      <c r="L121" s="30" t="n">
        <v>45490</v>
      </c>
      <c r="M121" t="n">
        <v>4927.02</v>
      </c>
      <c r="N121" t="n">
        <v>4927.02</v>
      </c>
      <c r="O121" s="30" t="n">
        <v>45463.00034722222</v>
      </c>
      <c r="P121" t="inlineStr">
        <is>
          <t>Boleto Bancário</t>
        </is>
      </c>
      <c r="S121" t="inlineStr">
        <is>
          <t>2024-29</t>
        </is>
      </c>
      <c r="T121" t="inlineStr">
        <is>
          <t>Documentação Aprovada</t>
        </is>
      </c>
      <c r="U121" t="inlineStr">
        <is>
          <t>Aprovado Diretoria</t>
        </is>
      </c>
      <c r="V121" t="inlineStr">
        <is>
          <t>Aprovado Caixa</t>
        </is>
      </c>
      <c r="W121" t="inlineStr">
        <is>
          <t>Parcela_Paga</t>
        </is>
      </c>
    </row>
    <row r="122">
      <c r="A122" t="n">
        <v>3057</v>
      </c>
      <c r="B122" t="n">
        <v>60263</v>
      </c>
      <c r="C122" t="inlineStr">
        <is>
          <t>Riviera Bar</t>
        </is>
      </c>
      <c r="D122" t="n">
        <v>115</v>
      </c>
      <c r="E122" t="inlineStr">
        <is>
          <t>KING COMERCIO E IMPORTACAO DE BEBIDAS LT</t>
        </is>
      </c>
      <c r="F122" t="inlineStr">
        <is>
          <t>True</t>
        </is>
      </c>
      <c r="G122" t="n">
        <v>3</v>
      </c>
      <c r="H122" t="n">
        <v>3</v>
      </c>
      <c r="I122" t="n">
        <v>4489.52</v>
      </c>
      <c r="J122" s="30" t="n">
        <v>45490</v>
      </c>
      <c r="K122" s="30" t="n">
        <v>45490</v>
      </c>
      <c r="L122" s="30" t="n">
        <v>45490</v>
      </c>
      <c r="M122" t="n">
        <v>13468.57</v>
      </c>
      <c r="N122" t="n">
        <v>13468.57</v>
      </c>
      <c r="O122" s="30" t="n">
        <v>45467.00034722222</v>
      </c>
      <c r="P122" t="inlineStr">
        <is>
          <t>Boleto Bancário</t>
        </is>
      </c>
      <c r="S122" t="inlineStr">
        <is>
          <t>2024-27</t>
        </is>
      </c>
      <c r="T122" t="inlineStr">
        <is>
          <t>Documentação Aprovada</t>
        </is>
      </c>
      <c r="U122" t="inlineStr">
        <is>
          <t>Aprovado Diretoria</t>
        </is>
      </c>
      <c r="V122" t="inlineStr">
        <is>
          <t>Aprovado Caixa</t>
        </is>
      </c>
      <c r="W122" t="inlineStr">
        <is>
          <t>Parcela_Paga</t>
        </is>
      </c>
    </row>
    <row r="123">
      <c r="A123" t="n">
        <v>2652</v>
      </c>
      <c r="B123" t="n">
        <v>57239</v>
      </c>
      <c r="C123" t="inlineStr">
        <is>
          <t>Riviera Bar</t>
        </is>
      </c>
      <c r="D123" t="n">
        <v>115</v>
      </c>
      <c r="E123" t="inlineStr">
        <is>
          <t>KING COMERCIO E IMPORTACAO DE BEBIDAS LT</t>
        </is>
      </c>
      <c r="F123" t="inlineStr">
        <is>
          <t>True</t>
        </is>
      </c>
      <c r="G123" t="n">
        <v>5</v>
      </c>
      <c r="H123" t="n">
        <v>5</v>
      </c>
      <c r="I123" t="n">
        <v>3314.77</v>
      </c>
      <c r="J123" s="30" t="n">
        <v>45489</v>
      </c>
      <c r="K123" s="30" t="n">
        <v>45489</v>
      </c>
      <c r="L123" s="30" t="n">
        <v>45489</v>
      </c>
      <c r="M123" t="n">
        <v>16573.83</v>
      </c>
      <c r="N123" t="n">
        <v>16573.83</v>
      </c>
      <c r="O123" s="30" t="n">
        <v>45448.00034722222</v>
      </c>
      <c r="P123" t="inlineStr">
        <is>
          <t>Boleto Bancário</t>
        </is>
      </c>
      <c r="S123" t="inlineStr">
        <is>
          <t>2024-25</t>
        </is>
      </c>
      <c r="T123" t="inlineStr">
        <is>
          <t>Documentação Aprovada</t>
        </is>
      </c>
      <c r="U123" t="inlineStr">
        <is>
          <t>Aprovado Diretoria</t>
        </is>
      </c>
      <c r="V123" t="inlineStr">
        <is>
          <t>Aprovado Caixa</t>
        </is>
      </c>
      <c r="W123" t="inlineStr">
        <is>
          <t>Parcela_Paga</t>
        </is>
      </c>
    </row>
    <row r="124">
      <c r="A124" t="n">
        <v>2795</v>
      </c>
      <c r="B124" t="n">
        <v>58432</v>
      </c>
      <c r="C124" t="inlineStr">
        <is>
          <t>Riviera Bar</t>
        </is>
      </c>
      <c r="D124" t="n">
        <v>115</v>
      </c>
      <c r="E124" t="inlineStr">
        <is>
          <t xml:space="preserve">EMPORIO MEL </t>
        </is>
      </c>
      <c r="F124" t="inlineStr">
        <is>
          <t>True</t>
        </is>
      </c>
      <c r="G124" t="n">
        <v>3</v>
      </c>
      <c r="H124" t="n">
        <v>3</v>
      </c>
      <c r="I124" t="n">
        <v>2938.53</v>
      </c>
      <c r="J124" s="30" t="n">
        <v>45489</v>
      </c>
      <c r="K124" s="30" t="n">
        <v>45489</v>
      </c>
      <c r="L124" s="30" t="n">
        <v>45489</v>
      </c>
      <c r="M124" t="n">
        <v>8815.6</v>
      </c>
      <c r="N124" t="n">
        <v>8815.6</v>
      </c>
      <c r="O124" s="30" t="n">
        <v>45456.00034722222</v>
      </c>
      <c r="P124" t="inlineStr">
        <is>
          <t>Boleto Bancário</t>
        </is>
      </c>
      <c r="S124" t="inlineStr">
        <is>
          <t>2024-27</t>
        </is>
      </c>
      <c r="T124" t="inlineStr">
        <is>
          <t>Documentação Aprovada</t>
        </is>
      </c>
      <c r="U124" t="inlineStr">
        <is>
          <t>Aprovado Diretoria</t>
        </is>
      </c>
      <c r="V124" t="inlineStr">
        <is>
          <t>Aprovado Caixa</t>
        </is>
      </c>
      <c r="W124" t="inlineStr">
        <is>
          <t>Parcela_Paga</t>
        </is>
      </c>
    </row>
    <row r="125">
      <c r="A125" t="n">
        <v>3053</v>
      </c>
      <c r="B125" t="n">
        <v>60261</v>
      </c>
      <c r="C125" t="inlineStr">
        <is>
          <t>Riviera Bar</t>
        </is>
      </c>
      <c r="D125" t="n">
        <v>115</v>
      </c>
      <c r="E125" t="inlineStr">
        <is>
          <t xml:space="preserve">EMPORIO MEL </t>
        </is>
      </c>
      <c r="F125" t="inlineStr">
        <is>
          <t>True</t>
        </is>
      </c>
      <c r="G125" t="n">
        <v>3</v>
      </c>
      <c r="H125" t="n">
        <v>2</v>
      </c>
      <c r="I125" t="n">
        <v>3212.95</v>
      </c>
      <c r="J125" s="30" t="n">
        <v>45489</v>
      </c>
      <c r="K125" s="30" t="n">
        <v>45489</v>
      </c>
      <c r="L125" s="30" t="n">
        <v>45489</v>
      </c>
      <c r="M125" t="n">
        <v>9638.85</v>
      </c>
      <c r="N125" t="n">
        <v>9638.85</v>
      </c>
      <c r="O125" s="30" t="n">
        <v>45467.00034722222</v>
      </c>
      <c r="P125" t="inlineStr">
        <is>
          <t>Boleto Bancário</t>
        </is>
      </c>
      <c r="S125" t="inlineStr">
        <is>
          <t>2024-28</t>
        </is>
      </c>
      <c r="T125" t="inlineStr">
        <is>
          <t>Documentação Aprovada</t>
        </is>
      </c>
      <c r="U125" t="inlineStr">
        <is>
          <t>Aprovado Diretoria</t>
        </is>
      </c>
      <c r="V125" t="inlineStr">
        <is>
          <t>Aprovado Caixa</t>
        </is>
      </c>
      <c r="W125" t="inlineStr">
        <is>
          <t>Parcela_Paga</t>
        </is>
      </c>
    </row>
    <row r="126">
      <c r="A126" t="n">
        <v>3104</v>
      </c>
      <c r="B126" t="n">
        <v>61466</v>
      </c>
      <c r="C126" t="inlineStr">
        <is>
          <t>Riviera Bar</t>
        </is>
      </c>
      <c r="D126" t="n">
        <v>115</v>
      </c>
      <c r="E126" t="inlineStr">
        <is>
          <t>FG7 COMERCIO E DISTRIBUICAO DE BEBIDAS -</t>
        </is>
      </c>
      <c r="F126" t="inlineStr">
        <is>
          <t>True</t>
        </is>
      </c>
      <c r="G126" t="n">
        <v>3</v>
      </c>
      <c r="H126" t="n">
        <v>2</v>
      </c>
      <c r="I126" t="n">
        <v>1741.72</v>
      </c>
      <c r="J126" s="30" t="n">
        <v>45489</v>
      </c>
      <c r="K126" s="30" t="n">
        <v>45489</v>
      </c>
      <c r="L126" s="30" t="n">
        <v>45489</v>
      </c>
      <c r="M126" t="n">
        <v>5225.16</v>
      </c>
      <c r="N126" t="n">
        <v>5225.16</v>
      </c>
      <c r="O126" s="30" t="n">
        <v>45469.00034722222</v>
      </c>
      <c r="P126" t="inlineStr">
        <is>
          <t>Boleto Bancário</t>
        </is>
      </c>
      <c r="S126" t="inlineStr">
        <is>
          <t>2024-28</t>
        </is>
      </c>
      <c r="T126" t="inlineStr">
        <is>
          <t>Documentação Aprovada</t>
        </is>
      </c>
      <c r="U126" t="inlineStr">
        <is>
          <t>Aprovado Diretoria</t>
        </is>
      </c>
      <c r="V126" t="inlineStr">
        <is>
          <t>Aprovado Caixa</t>
        </is>
      </c>
      <c r="W126" t="inlineStr">
        <is>
          <t>Parcela_Paga</t>
        </is>
      </c>
    </row>
    <row r="127">
      <c r="A127" t="n">
        <v>3109</v>
      </c>
      <c r="B127" t="n">
        <v>61473</v>
      </c>
      <c r="C127" t="inlineStr">
        <is>
          <t>Riviera Bar</t>
        </is>
      </c>
      <c r="D127" t="n">
        <v>115</v>
      </c>
      <c r="E127" t="inlineStr">
        <is>
          <t xml:space="preserve">EMPORIO MEL </t>
        </is>
      </c>
      <c r="F127" t="inlineStr">
        <is>
          <t>True</t>
        </is>
      </c>
      <c r="G127" t="n">
        <v>2</v>
      </c>
      <c r="H127" t="n">
        <v>1</v>
      </c>
      <c r="I127" t="n">
        <v>2676.67</v>
      </c>
      <c r="J127" s="30" t="n">
        <v>45489</v>
      </c>
      <c r="K127" s="30" t="n">
        <v>45489</v>
      </c>
      <c r="L127" s="30" t="n">
        <v>45489</v>
      </c>
      <c r="M127" t="n">
        <v>5353.34</v>
      </c>
      <c r="N127" t="n">
        <v>5353.34</v>
      </c>
      <c r="O127" s="30" t="n">
        <v>45469.00034722222</v>
      </c>
      <c r="P127" t="inlineStr">
        <is>
          <t>Boleto Bancário</t>
        </is>
      </c>
      <c r="S127" t="inlineStr">
        <is>
          <t>2024-29</t>
        </is>
      </c>
      <c r="T127" t="inlineStr">
        <is>
          <t>Documentação Aprovada</t>
        </is>
      </c>
      <c r="U127" t="inlineStr">
        <is>
          <t>Aprovado Diretoria</t>
        </is>
      </c>
      <c r="V127" t="inlineStr">
        <is>
          <t>Aprovado Caixa</t>
        </is>
      </c>
      <c r="W127" t="inlineStr">
        <is>
          <t>Parcela_Paga</t>
        </is>
      </c>
    </row>
    <row r="128">
      <c r="A128" t="n">
        <v>3213</v>
      </c>
      <c r="B128" t="n">
        <v>63039</v>
      </c>
      <c r="C128" t="inlineStr">
        <is>
          <t>Riviera Bar</t>
        </is>
      </c>
      <c r="D128" t="n">
        <v>115</v>
      </c>
      <c r="E128" t="inlineStr">
        <is>
          <t>FG7 COMERCIO E DISTRIBUICAO DE BEBIDAS -</t>
        </is>
      </c>
      <c r="F128" t="inlineStr">
        <is>
          <t>True</t>
        </is>
      </c>
      <c r="G128" t="n">
        <v>2</v>
      </c>
      <c r="H128" t="n">
        <v>1</v>
      </c>
      <c r="I128" t="n">
        <v>2623.38</v>
      </c>
      <c r="J128" s="30" t="n">
        <v>45489</v>
      </c>
      <c r="K128" s="30" t="n">
        <v>45489</v>
      </c>
      <c r="L128" s="30" t="n">
        <v>45489</v>
      </c>
      <c r="M128" t="n">
        <v>5246.43</v>
      </c>
      <c r="N128" t="n">
        <v>5246.43</v>
      </c>
      <c r="O128" s="30" t="n">
        <v>45476.00034722222</v>
      </c>
      <c r="P128" t="inlineStr">
        <is>
          <t>Boleto Bancário</t>
        </is>
      </c>
      <c r="S128" t="inlineStr">
        <is>
          <t>2024-29</t>
        </is>
      </c>
      <c r="T128" t="inlineStr">
        <is>
          <t>Documentação Aprovada</t>
        </is>
      </c>
      <c r="U128" t="inlineStr">
        <is>
          <t>Aprovado Diretoria</t>
        </is>
      </c>
      <c r="V128" t="inlineStr">
        <is>
          <t>Aprovado Caixa</t>
        </is>
      </c>
      <c r="W128" t="inlineStr">
        <is>
          <t>Parcela_Paga</t>
        </is>
      </c>
    </row>
    <row r="129">
      <c r="A129" t="n">
        <v>2546</v>
      </c>
      <c r="B129" t="n">
        <v>56442</v>
      </c>
      <c r="C129" t="inlineStr">
        <is>
          <t>Riviera Bar</t>
        </is>
      </c>
      <c r="D129" t="n">
        <v>115</v>
      </c>
      <c r="E129" t="inlineStr">
        <is>
          <t>PJ 48288499000100</t>
        </is>
      </c>
      <c r="F129" t="inlineStr">
        <is>
          <t>True</t>
        </is>
      </c>
      <c r="G129" t="n">
        <v>2</v>
      </c>
      <c r="H129" t="n">
        <v>2</v>
      </c>
      <c r="I129" t="n">
        <v>2100</v>
      </c>
      <c r="J129" s="30" t="n">
        <v>45488</v>
      </c>
      <c r="K129" s="30" t="n">
        <v>45488</v>
      </c>
      <c r="L129" s="30" t="n">
        <v>45488</v>
      </c>
      <c r="M129" t="n">
        <v>4200</v>
      </c>
      <c r="N129" t="n">
        <v>4200</v>
      </c>
      <c r="O129" s="30" t="n">
        <v>45443.00034722222</v>
      </c>
      <c r="P129" t="inlineStr">
        <is>
          <t>Transferência Bancária ou Pix</t>
        </is>
      </c>
      <c r="Q129" t="inlineStr">
        <is>
          <t>MAO DE OBRA FIXA/ TEMPORARIOS</t>
        </is>
      </c>
      <c r="R129" t="inlineStr">
        <is>
          <t>SALARIO PJ</t>
        </is>
      </c>
      <c r="S129" t="inlineStr">
        <is>
          <t>2024-27</t>
        </is>
      </c>
      <c r="T129" t="inlineStr">
        <is>
          <t>Documentação Aprovada</t>
        </is>
      </c>
      <c r="U129" t="inlineStr">
        <is>
          <t>Aprovado Diretoria</t>
        </is>
      </c>
      <c r="V129" t="inlineStr">
        <is>
          <t>Aprovado Caixa</t>
        </is>
      </c>
      <c r="W129" t="inlineStr">
        <is>
          <t>Parcela_Paga</t>
        </is>
      </c>
    </row>
    <row r="130">
      <c r="A130" t="n">
        <v>2548</v>
      </c>
      <c r="B130" t="n">
        <v>56450</v>
      </c>
      <c r="C130" t="inlineStr">
        <is>
          <t>Riviera Bar</t>
        </is>
      </c>
      <c r="D130" t="n">
        <v>115</v>
      </c>
      <c r="E130" t="inlineStr">
        <is>
          <t>PJ 48090882000150</t>
        </is>
      </c>
      <c r="F130" t="inlineStr">
        <is>
          <t>True</t>
        </is>
      </c>
      <c r="G130" t="n">
        <v>2</v>
      </c>
      <c r="H130" t="n">
        <v>2</v>
      </c>
      <c r="I130" t="n">
        <v>2000</v>
      </c>
      <c r="J130" s="30" t="n">
        <v>45488</v>
      </c>
      <c r="K130" s="30" t="n">
        <v>45488</v>
      </c>
      <c r="L130" s="30" t="n">
        <v>45488</v>
      </c>
      <c r="M130" t="n">
        <v>4000</v>
      </c>
      <c r="N130" t="n">
        <v>4000</v>
      </c>
      <c r="O130" s="30" t="n">
        <v>45443.00034722222</v>
      </c>
      <c r="P130" t="inlineStr">
        <is>
          <t>Transferência Bancária ou Pix</t>
        </is>
      </c>
      <c r="Q130" t="inlineStr">
        <is>
          <t>MAO DE OBRA FIXA/ TEMPORARIOS</t>
        </is>
      </c>
      <c r="R130" t="inlineStr">
        <is>
          <t>SALARIO PJ</t>
        </is>
      </c>
      <c r="S130" t="inlineStr">
        <is>
          <t>2024-27</t>
        </is>
      </c>
      <c r="T130" t="inlineStr">
        <is>
          <t>Documentação Aprovada</t>
        </is>
      </c>
      <c r="U130" t="inlineStr">
        <is>
          <t>Aprovado Diretoria</t>
        </is>
      </c>
      <c r="V130" t="inlineStr">
        <is>
          <t>Aprovado Caixa</t>
        </is>
      </c>
      <c r="W130" t="inlineStr">
        <is>
          <t>Parcela_Paga</t>
        </is>
      </c>
    </row>
    <row r="131">
      <c r="A131" t="n">
        <v>2550</v>
      </c>
      <c r="B131" t="n">
        <v>56451</v>
      </c>
      <c r="C131" t="inlineStr">
        <is>
          <t>Riviera Bar</t>
        </is>
      </c>
      <c r="D131" t="n">
        <v>115</v>
      </c>
      <c r="E131" t="inlineStr">
        <is>
          <t>PJ 44690559000166</t>
        </is>
      </c>
      <c r="F131" t="inlineStr">
        <is>
          <t>True</t>
        </is>
      </c>
      <c r="G131" t="n">
        <v>2</v>
      </c>
      <c r="H131" t="n">
        <v>2</v>
      </c>
      <c r="I131" t="n">
        <v>3300</v>
      </c>
      <c r="J131" s="30" t="n">
        <v>45488</v>
      </c>
      <c r="K131" s="30" t="n">
        <v>45488</v>
      </c>
      <c r="L131" s="30" t="n">
        <v>45488</v>
      </c>
      <c r="M131" t="n">
        <v>6600</v>
      </c>
      <c r="N131" t="n">
        <v>6600</v>
      </c>
      <c r="O131" s="30" t="n">
        <v>45443.00034722222</v>
      </c>
      <c r="P131" t="inlineStr">
        <is>
          <t>Transferência Bancária ou Pix</t>
        </is>
      </c>
      <c r="Q131" t="inlineStr">
        <is>
          <t>MAO DE OBRA FIXA/ TEMPORARIOS</t>
        </is>
      </c>
      <c r="R131" t="inlineStr">
        <is>
          <t>SALARIO PJ</t>
        </is>
      </c>
      <c r="S131" t="inlineStr">
        <is>
          <t>2024-27</t>
        </is>
      </c>
      <c r="T131" t="inlineStr">
        <is>
          <t>Documentação Aprovada</t>
        </is>
      </c>
      <c r="U131" t="inlineStr">
        <is>
          <t>Aprovado Diretoria</t>
        </is>
      </c>
      <c r="V131" t="inlineStr">
        <is>
          <t>Aprovado Caixa</t>
        </is>
      </c>
      <c r="W131" t="inlineStr">
        <is>
          <t>Parcela_Paga</t>
        </is>
      </c>
    </row>
    <row r="132">
      <c r="A132" t="n">
        <v>2552</v>
      </c>
      <c r="B132" t="n">
        <v>56453</v>
      </c>
      <c r="C132" t="inlineStr">
        <is>
          <t>Riviera Bar</t>
        </is>
      </c>
      <c r="D132" t="n">
        <v>115</v>
      </c>
      <c r="E132" t="inlineStr">
        <is>
          <t>PJ 50589611000195</t>
        </is>
      </c>
      <c r="F132" t="inlineStr">
        <is>
          <t>True</t>
        </is>
      </c>
      <c r="G132" t="n">
        <v>2</v>
      </c>
      <c r="H132" t="n">
        <v>2</v>
      </c>
      <c r="I132" t="n">
        <v>2550</v>
      </c>
      <c r="J132" s="30" t="n">
        <v>45488</v>
      </c>
      <c r="K132" s="30" t="n">
        <v>45488</v>
      </c>
      <c r="L132" s="30" t="n">
        <v>45488</v>
      </c>
      <c r="M132" t="n">
        <v>5100</v>
      </c>
      <c r="N132" t="n">
        <v>5100</v>
      </c>
      <c r="O132" s="30" t="n">
        <v>45443.00034722222</v>
      </c>
      <c r="P132" t="inlineStr">
        <is>
          <t>Transferência Bancária ou Pix</t>
        </is>
      </c>
      <c r="Q132" t="inlineStr">
        <is>
          <t>MAO DE OBRA FIXA/ TEMPORARIOS</t>
        </is>
      </c>
      <c r="R132" t="inlineStr">
        <is>
          <t>SALARIO PJ</t>
        </is>
      </c>
      <c r="S132" t="inlineStr">
        <is>
          <t>2024-27</t>
        </is>
      </c>
      <c r="T132" t="inlineStr">
        <is>
          <t>Documentação Aprovada</t>
        </is>
      </c>
      <c r="U132" t="inlineStr">
        <is>
          <t>Aprovado Diretoria</t>
        </is>
      </c>
      <c r="V132" t="inlineStr">
        <is>
          <t>Aprovado Caixa</t>
        </is>
      </c>
      <c r="W132" t="inlineStr">
        <is>
          <t>Parcela_Paga</t>
        </is>
      </c>
    </row>
    <row r="133">
      <c r="A133" t="n">
        <v>2554</v>
      </c>
      <c r="B133" t="n">
        <v>56462</v>
      </c>
      <c r="C133" t="inlineStr">
        <is>
          <t>Riviera Bar</t>
        </is>
      </c>
      <c r="D133" t="n">
        <v>115</v>
      </c>
      <c r="E133" t="inlineStr">
        <is>
          <t>PJ 42902265000125</t>
        </is>
      </c>
      <c r="F133" t="inlineStr">
        <is>
          <t>True</t>
        </is>
      </c>
      <c r="G133" t="n">
        <v>2</v>
      </c>
      <c r="H133" t="n">
        <v>2</v>
      </c>
      <c r="I133" t="n">
        <v>3300</v>
      </c>
      <c r="J133" s="30" t="n">
        <v>45488</v>
      </c>
      <c r="K133" s="30" t="n">
        <v>45488</v>
      </c>
      <c r="L133" s="30" t="n">
        <v>45488</v>
      </c>
      <c r="M133" t="n">
        <v>6600</v>
      </c>
      <c r="N133" t="n">
        <v>6600</v>
      </c>
      <c r="O133" s="30" t="n">
        <v>45443.00034722222</v>
      </c>
      <c r="P133" t="inlineStr">
        <is>
          <t>Transferência Bancária ou Pix</t>
        </is>
      </c>
      <c r="Q133" t="inlineStr">
        <is>
          <t>MAO DE OBRA FIXA/ TEMPORARIOS</t>
        </is>
      </c>
      <c r="R133" t="inlineStr">
        <is>
          <t>SALARIO PJ</t>
        </is>
      </c>
      <c r="S133" t="inlineStr">
        <is>
          <t>2024-27</t>
        </is>
      </c>
      <c r="T133" t="inlineStr">
        <is>
          <t>Documentação Aprovada</t>
        </is>
      </c>
      <c r="U133" t="inlineStr">
        <is>
          <t>Aprovado Diretoria</t>
        </is>
      </c>
      <c r="V133" t="inlineStr">
        <is>
          <t>Aprovado Caixa</t>
        </is>
      </c>
      <c r="W133" t="inlineStr">
        <is>
          <t>Parcela_Paga</t>
        </is>
      </c>
    </row>
    <row r="134">
      <c r="A134" t="n">
        <v>2558</v>
      </c>
      <c r="B134" t="n">
        <v>56466</v>
      </c>
      <c r="C134" t="inlineStr">
        <is>
          <t>Riviera Bar</t>
        </is>
      </c>
      <c r="D134" t="n">
        <v>115</v>
      </c>
      <c r="E134" t="inlineStr">
        <is>
          <t>PJ 48246207000177</t>
        </is>
      </c>
      <c r="F134" t="inlineStr">
        <is>
          <t>True</t>
        </is>
      </c>
      <c r="G134" t="n">
        <v>2</v>
      </c>
      <c r="H134" t="n">
        <v>2</v>
      </c>
      <c r="I134" t="n">
        <v>3250</v>
      </c>
      <c r="J134" s="30" t="n">
        <v>45488</v>
      </c>
      <c r="K134" s="30" t="n">
        <v>45488</v>
      </c>
      <c r="L134" s="30" t="n">
        <v>45488</v>
      </c>
      <c r="M134" t="n">
        <v>6500</v>
      </c>
      <c r="N134" t="n">
        <v>6500</v>
      </c>
      <c r="O134" s="30" t="n">
        <v>45443.00034722222</v>
      </c>
      <c r="P134" t="inlineStr">
        <is>
          <t>Transferência Bancária ou Pix</t>
        </is>
      </c>
      <c r="Q134" t="inlineStr">
        <is>
          <t>MAO DE OBRA FIXA/ TEMPORARIOS</t>
        </is>
      </c>
      <c r="R134" t="inlineStr">
        <is>
          <t>SALARIO PJ</t>
        </is>
      </c>
      <c r="S134" t="inlineStr">
        <is>
          <t>2024-27</t>
        </is>
      </c>
      <c r="T134" t="inlineStr">
        <is>
          <t>Documentação Aprovada</t>
        </is>
      </c>
      <c r="U134" t="inlineStr">
        <is>
          <t>Aprovado Diretoria</t>
        </is>
      </c>
      <c r="V134" t="inlineStr">
        <is>
          <t>Aprovado Caixa</t>
        </is>
      </c>
      <c r="W134" t="inlineStr">
        <is>
          <t>Parcela_Paga</t>
        </is>
      </c>
    </row>
    <row r="135">
      <c r="A135" t="n">
        <v>2560</v>
      </c>
      <c r="B135" t="n">
        <v>56467</v>
      </c>
      <c r="C135" t="inlineStr">
        <is>
          <t>Riviera Bar</t>
        </is>
      </c>
      <c r="D135" t="n">
        <v>115</v>
      </c>
      <c r="E135" t="inlineStr">
        <is>
          <t xml:space="preserve">PJ 26809718000117 GUSTAVO FERNANDES SILVA </t>
        </is>
      </c>
      <c r="F135" t="inlineStr">
        <is>
          <t>True</t>
        </is>
      </c>
      <c r="G135" t="n">
        <v>2</v>
      </c>
      <c r="H135" t="n">
        <v>2</v>
      </c>
      <c r="I135" t="n">
        <v>2000</v>
      </c>
      <c r="J135" s="30" t="n">
        <v>45488</v>
      </c>
      <c r="K135" s="30" t="n">
        <v>45488</v>
      </c>
      <c r="L135" s="30" t="n">
        <v>45488</v>
      </c>
      <c r="M135" t="n">
        <v>4000</v>
      </c>
      <c r="N135" t="n">
        <v>4000</v>
      </c>
      <c r="O135" s="30" t="n">
        <v>45443.00034722222</v>
      </c>
      <c r="P135" t="inlineStr">
        <is>
          <t>Transferência Bancária ou Pix</t>
        </is>
      </c>
      <c r="Q135" t="inlineStr">
        <is>
          <t>MAO DE OBRA FIXA/ TEMPORARIOS</t>
        </is>
      </c>
      <c r="R135" t="inlineStr">
        <is>
          <t>SALARIO PJ</t>
        </is>
      </c>
      <c r="S135" t="inlineStr">
        <is>
          <t>2024-27</t>
        </is>
      </c>
      <c r="T135" t="inlineStr">
        <is>
          <t>Documentação Aprovada</t>
        </is>
      </c>
      <c r="U135" t="inlineStr">
        <is>
          <t>Aprovado Diretoria</t>
        </is>
      </c>
      <c r="V135" t="inlineStr">
        <is>
          <t>Aprovado Caixa</t>
        </is>
      </c>
      <c r="W135" t="inlineStr">
        <is>
          <t>Parcela_Paga</t>
        </is>
      </c>
    </row>
    <row r="136">
      <c r="A136" t="n">
        <v>2562</v>
      </c>
      <c r="B136" t="n">
        <v>56468</v>
      </c>
      <c r="C136" t="inlineStr">
        <is>
          <t>Riviera Bar</t>
        </is>
      </c>
      <c r="D136" t="n">
        <v>115</v>
      </c>
      <c r="E136" t="inlineStr">
        <is>
          <t>PJ 55047946000103</t>
        </is>
      </c>
      <c r="F136" t="inlineStr">
        <is>
          <t>True</t>
        </is>
      </c>
      <c r="G136" t="n">
        <v>2</v>
      </c>
      <c r="H136" t="n">
        <v>2</v>
      </c>
      <c r="I136" t="n">
        <v>1333.5</v>
      </c>
      <c r="J136" s="30" t="n">
        <v>45488</v>
      </c>
      <c r="K136" s="30" t="n">
        <v>45488</v>
      </c>
      <c r="L136" s="30" t="n">
        <v>45488</v>
      </c>
      <c r="M136" t="n">
        <v>2667</v>
      </c>
      <c r="N136" t="n">
        <v>2667</v>
      </c>
      <c r="O136" s="30" t="n">
        <v>45443.00034722222</v>
      </c>
      <c r="P136" t="inlineStr">
        <is>
          <t>Transferência Bancária ou Pix</t>
        </is>
      </c>
      <c r="Q136" t="inlineStr">
        <is>
          <t>MAO DE OBRA FIXA/ TEMPORARIOS</t>
        </is>
      </c>
      <c r="R136" t="inlineStr">
        <is>
          <t>SALARIO PJ</t>
        </is>
      </c>
      <c r="S136" t="inlineStr">
        <is>
          <t>2024-27</t>
        </is>
      </c>
      <c r="T136" t="inlineStr">
        <is>
          <t>Documentação Aprovada</t>
        </is>
      </c>
      <c r="U136" t="inlineStr">
        <is>
          <t>Aprovado Diretoria</t>
        </is>
      </c>
      <c r="V136" t="inlineStr">
        <is>
          <t>Aprovado Caixa</t>
        </is>
      </c>
      <c r="W136" t="inlineStr">
        <is>
          <t>Parcela_Paga</t>
        </is>
      </c>
    </row>
    <row r="137">
      <c r="A137" t="n">
        <v>2951</v>
      </c>
      <c r="B137" t="n">
        <v>59913</v>
      </c>
      <c r="C137" t="inlineStr">
        <is>
          <t>Riviera Bar</t>
        </is>
      </c>
      <c r="D137" t="n">
        <v>115</v>
      </c>
      <c r="E137" t="inlineStr">
        <is>
          <t>BB DISTRIBUIDORA DE CARNES LTDA</t>
        </is>
      </c>
      <c r="F137" t="inlineStr">
        <is>
          <t>True</t>
        </is>
      </c>
      <c r="G137" t="n">
        <v>3</v>
      </c>
      <c r="H137" t="n">
        <v>3</v>
      </c>
      <c r="I137" t="n">
        <v>4609.63</v>
      </c>
      <c r="J137" s="30" t="n">
        <v>45488</v>
      </c>
      <c r="K137" s="30" t="n">
        <v>45488</v>
      </c>
      <c r="L137" s="30" t="n">
        <v>45488</v>
      </c>
      <c r="M137" t="n">
        <v>13828.89</v>
      </c>
      <c r="N137" t="n">
        <v>13828.89</v>
      </c>
      <c r="O137" s="30" t="n">
        <v>45463.00034722222</v>
      </c>
      <c r="P137" t="inlineStr">
        <is>
          <t>Boleto Bancário</t>
        </is>
      </c>
      <c r="S137" t="inlineStr">
        <is>
          <t>2024-27</t>
        </is>
      </c>
      <c r="T137" t="inlineStr">
        <is>
          <t>Documentação Aprovada</t>
        </is>
      </c>
      <c r="U137" t="inlineStr">
        <is>
          <t>Aprovado Diretoria</t>
        </is>
      </c>
      <c r="V137" t="inlineStr">
        <is>
          <t>Aprovado Caixa</t>
        </is>
      </c>
      <c r="W137" t="inlineStr">
        <is>
          <t>Parcela_Paga</t>
        </is>
      </c>
    </row>
    <row r="138">
      <c r="A138" t="n">
        <v>3058</v>
      </c>
      <c r="B138" t="n">
        <v>60509</v>
      </c>
      <c r="C138" t="inlineStr">
        <is>
          <t>Riviera Bar</t>
        </is>
      </c>
      <c r="D138" t="n">
        <v>115</v>
      </c>
      <c r="E138" t="inlineStr">
        <is>
          <t>SAMPATACADO DE GENEROS ALIMENTICIOS E BEBIDAS LTDA</t>
        </is>
      </c>
      <c r="F138" t="inlineStr">
        <is>
          <t>True</t>
        </is>
      </c>
      <c r="G138" t="n">
        <v>2</v>
      </c>
      <c r="H138" t="n">
        <v>1</v>
      </c>
      <c r="I138" t="n">
        <v>1364.43</v>
      </c>
      <c r="J138" s="30" t="n">
        <v>45488</v>
      </c>
      <c r="K138" s="30" t="n">
        <v>45488</v>
      </c>
      <c r="L138" s="30" t="n">
        <v>45488</v>
      </c>
      <c r="M138" t="n">
        <v>2729.26</v>
      </c>
      <c r="N138" t="n">
        <v>2729.26</v>
      </c>
      <c r="O138" s="30" t="n">
        <v>45467.00034722222</v>
      </c>
      <c r="P138" t="inlineStr">
        <is>
          <t>Boleto Bancário</t>
        </is>
      </c>
      <c r="S138" t="inlineStr">
        <is>
          <t>2024-28</t>
        </is>
      </c>
      <c r="T138" t="inlineStr">
        <is>
          <t>Documentação Aprovada</t>
        </is>
      </c>
      <c r="U138" t="inlineStr">
        <is>
          <t>Aprovado Diretoria</t>
        </is>
      </c>
      <c r="V138" t="inlineStr">
        <is>
          <t>Aprovado Caixa</t>
        </is>
      </c>
      <c r="W138" t="inlineStr">
        <is>
          <t>Parcela_Paga</t>
        </is>
      </c>
    </row>
    <row r="139">
      <c r="A139" t="n">
        <v>3101</v>
      </c>
      <c r="B139" t="n">
        <v>61457</v>
      </c>
      <c r="C139" t="inlineStr">
        <is>
          <t>Riviera Bar</t>
        </is>
      </c>
      <c r="D139" t="n">
        <v>115</v>
      </c>
      <c r="E139" t="inlineStr">
        <is>
          <t>KING COMERCIO E IMPORTACAO DE BEBIDAS LT</t>
        </is>
      </c>
      <c r="F139" t="inlineStr">
        <is>
          <t>True</t>
        </is>
      </c>
      <c r="G139" t="n">
        <v>3</v>
      </c>
      <c r="H139" t="n">
        <v>2</v>
      </c>
      <c r="I139" t="n">
        <v>3994.43</v>
      </c>
      <c r="J139" s="30" t="n">
        <v>45488</v>
      </c>
      <c r="K139" s="30" t="n">
        <v>45488</v>
      </c>
      <c r="L139" s="30" t="n">
        <v>45488</v>
      </c>
      <c r="M139" t="n">
        <v>11983.28</v>
      </c>
      <c r="N139" t="n">
        <v>11983.28</v>
      </c>
      <c r="O139" s="30" t="n">
        <v>45469.00034722222</v>
      </c>
      <c r="P139" t="inlineStr">
        <is>
          <t>Boleto Bancário</t>
        </is>
      </c>
      <c r="S139" t="inlineStr">
        <is>
          <t>2024-28</t>
        </is>
      </c>
      <c r="T139" t="inlineStr">
        <is>
          <t>Documentação Aprovada</t>
        </is>
      </c>
      <c r="U139" t="inlineStr">
        <is>
          <t>Aprovado Diretoria</t>
        </is>
      </c>
      <c r="V139" t="inlineStr">
        <is>
          <t>Aprovado Caixa</t>
        </is>
      </c>
      <c r="W139" t="inlineStr">
        <is>
          <t>Parcela_Paga</t>
        </is>
      </c>
    </row>
    <row r="140">
      <c r="A140" t="n">
        <v>3116</v>
      </c>
      <c r="B140" t="n">
        <v>61484</v>
      </c>
      <c r="C140" t="inlineStr">
        <is>
          <t>Riviera Bar</t>
        </is>
      </c>
      <c r="D140" t="n">
        <v>115</v>
      </c>
      <c r="E140" t="inlineStr">
        <is>
          <t>BB DISTRIBUIDORA DE CARNES LTDA</t>
        </is>
      </c>
      <c r="F140" t="inlineStr">
        <is>
          <t>True</t>
        </is>
      </c>
      <c r="G140" t="n">
        <v>3</v>
      </c>
      <c r="H140" t="n">
        <v>2</v>
      </c>
      <c r="I140" t="n">
        <v>3628.38</v>
      </c>
      <c r="J140" s="30" t="n">
        <v>45488</v>
      </c>
      <c r="K140" s="30" t="n">
        <v>45488</v>
      </c>
      <c r="L140" s="30" t="n">
        <v>45488</v>
      </c>
      <c r="M140" t="n">
        <v>10885.13</v>
      </c>
      <c r="N140" t="n">
        <v>10885.13</v>
      </c>
      <c r="O140" s="30" t="n">
        <v>45469.00034722222</v>
      </c>
      <c r="P140" t="inlineStr">
        <is>
          <t>Boleto Bancário</t>
        </is>
      </c>
      <c r="S140" t="inlineStr">
        <is>
          <t>2024-28</t>
        </is>
      </c>
      <c r="T140" t="inlineStr">
        <is>
          <t>Documentação Aprovada</t>
        </is>
      </c>
      <c r="U140" t="inlineStr">
        <is>
          <t>Aprovado Diretoria</t>
        </is>
      </c>
      <c r="V140" t="inlineStr">
        <is>
          <t>Aprovado Caixa</t>
        </is>
      </c>
      <c r="W140" t="inlineStr">
        <is>
          <t>Parcela_Paga</t>
        </is>
      </c>
    </row>
    <row r="141">
      <c r="A141" t="n">
        <v>3207</v>
      </c>
      <c r="B141" t="n">
        <v>63016</v>
      </c>
      <c r="C141" t="inlineStr">
        <is>
          <t>Riviera Bar</t>
        </is>
      </c>
      <c r="D141" t="n">
        <v>115</v>
      </c>
      <c r="E141" t="inlineStr">
        <is>
          <t>SAMPATACADO DE GENEROS ALIMENTICIOS E BEBIDAS LTDA</t>
        </is>
      </c>
      <c r="F141" t="inlineStr">
        <is>
          <t>True</t>
        </is>
      </c>
      <c r="G141" t="n">
        <v>2</v>
      </c>
      <c r="H141" t="n">
        <v>1</v>
      </c>
      <c r="I141" t="n">
        <v>1197.37</v>
      </c>
      <c r="J141" s="30" t="n">
        <v>45488</v>
      </c>
      <c r="K141" s="30" t="n">
        <v>45488</v>
      </c>
      <c r="L141" s="30" t="n">
        <v>45488</v>
      </c>
      <c r="M141" t="n">
        <v>2394.75</v>
      </c>
      <c r="N141" t="n">
        <v>2394.75</v>
      </c>
      <c r="O141" s="30" t="n">
        <v>45476.00034722222</v>
      </c>
      <c r="P141" t="inlineStr">
        <is>
          <t>Boleto Bancário</t>
        </is>
      </c>
      <c r="S141" t="inlineStr">
        <is>
          <t>2024-29</t>
        </is>
      </c>
      <c r="T141" t="inlineStr">
        <is>
          <t>Documentação Aprovada</t>
        </is>
      </c>
      <c r="U141" t="inlineStr">
        <is>
          <t>Aprovado Diretoria</t>
        </is>
      </c>
      <c r="V141" t="inlineStr">
        <is>
          <t>Aprovado Caixa</t>
        </is>
      </c>
      <c r="W141" t="inlineStr">
        <is>
          <t>Parcela_Paga</t>
        </is>
      </c>
    </row>
    <row r="142">
      <c r="A142" t="n">
        <v>3209</v>
      </c>
      <c r="B142" t="n">
        <v>63034</v>
      </c>
      <c r="C142" t="inlineStr">
        <is>
          <t>Riviera Bar</t>
        </is>
      </c>
      <c r="D142" t="n">
        <v>115</v>
      </c>
      <c r="E142" t="inlineStr">
        <is>
          <t>KING COMERCIO E IMPORTACAO DE BEBIDAS LT</t>
        </is>
      </c>
      <c r="F142" t="inlineStr">
        <is>
          <t>True</t>
        </is>
      </c>
      <c r="G142" t="n">
        <v>4</v>
      </c>
      <c r="H142" t="n">
        <v>1</v>
      </c>
      <c r="I142" t="n">
        <v>5265.74</v>
      </c>
      <c r="J142" s="30" t="n">
        <v>45488</v>
      </c>
      <c r="K142" s="30" t="n">
        <v>45488</v>
      </c>
      <c r="L142" s="30" t="n">
        <v>45488</v>
      </c>
      <c r="M142" t="n">
        <v>21062.99</v>
      </c>
      <c r="N142" t="n">
        <v>21062.99</v>
      </c>
      <c r="O142" s="30" t="n">
        <v>45476.00034722222</v>
      </c>
      <c r="P142" t="inlineStr">
        <is>
          <t>Boleto Bancário</t>
        </is>
      </c>
      <c r="S142" t="inlineStr">
        <is>
          <t>2024-29</t>
        </is>
      </c>
      <c r="T142" t="inlineStr">
        <is>
          <t>Documentação Aprovada</t>
        </is>
      </c>
      <c r="U142" t="inlineStr">
        <is>
          <t>Aprovado Diretoria</t>
        </is>
      </c>
      <c r="V142" t="inlineStr">
        <is>
          <t>Aprovado Caixa</t>
        </is>
      </c>
      <c r="W142" t="inlineStr">
        <is>
          <t>Parcela_Paga</t>
        </is>
      </c>
    </row>
    <row r="143">
      <c r="A143" t="n">
        <v>3262</v>
      </c>
      <c r="B143" t="n">
        <v>63281</v>
      </c>
      <c r="C143" t="inlineStr">
        <is>
          <t>Riviera Bar</t>
        </is>
      </c>
      <c r="D143" t="n">
        <v>115</v>
      </c>
      <c r="E143" t="inlineStr">
        <is>
          <t>VITRUS IMPORT LTDA</t>
        </is>
      </c>
      <c r="F143" t="inlineStr">
        <is>
          <t>True</t>
        </is>
      </c>
      <c r="G143" t="n">
        <v>2</v>
      </c>
      <c r="H143" t="n">
        <v>1</v>
      </c>
      <c r="I143" t="n">
        <v>1559.45</v>
      </c>
      <c r="J143" s="30" t="n">
        <v>45488</v>
      </c>
      <c r="K143" s="30" t="n">
        <v>45488</v>
      </c>
      <c r="L143" s="30" t="n">
        <v>45488</v>
      </c>
      <c r="M143" t="n">
        <v>3118.9</v>
      </c>
      <c r="N143" t="n">
        <v>3118.9</v>
      </c>
      <c r="O143" s="30" t="n">
        <v>45477.00034722222</v>
      </c>
      <c r="P143" t="inlineStr">
        <is>
          <t>Boleto Bancário</t>
        </is>
      </c>
      <c r="Q143" t="inlineStr">
        <is>
          <t>UTILIDADES</t>
        </is>
      </c>
      <c r="R143" t="inlineStr">
        <is>
          <t>UTENSILIOS</t>
        </is>
      </c>
      <c r="S143" t="inlineStr">
        <is>
          <t>2024-29</t>
        </is>
      </c>
      <c r="T143" t="inlineStr">
        <is>
          <t>Documentação Aprovada</t>
        </is>
      </c>
      <c r="U143" t="inlineStr">
        <is>
          <t>Aprovado Diretoria</t>
        </is>
      </c>
      <c r="V143" t="inlineStr">
        <is>
          <t>Aprovado Caixa</t>
        </is>
      </c>
      <c r="W143" t="inlineStr">
        <is>
          <t>Parcela_Paga</t>
        </is>
      </c>
    </row>
    <row r="144">
      <c r="A144" t="n">
        <v>2308</v>
      </c>
      <c r="B144" t="n">
        <v>54816</v>
      </c>
      <c r="C144" t="inlineStr">
        <is>
          <t>Riviera Bar</t>
        </is>
      </c>
      <c r="D144" t="n">
        <v>115</v>
      </c>
      <c r="E144" t="inlineStr">
        <is>
          <t>ZAHIL IMPORTADORA LTDA</t>
        </is>
      </c>
      <c r="F144" t="inlineStr">
        <is>
          <t>True</t>
        </is>
      </c>
      <c r="G144" t="n">
        <v>3</v>
      </c>
      <c r="H144" t="n">
        <v>2</v>
      </c>
      <c r="I144" t="n">
        <v>1633.23</v>
      </c>
      <c r="J144" s="30" t="n">
        <v>45485</v>
      </c>
      <c r="K144" s="30" t="n">
        <v>45485</v>
      </c>
      <c r="L144" s="30" t="n">
        <v>45485</v>
      </c>
      <c r="M144" t="n">
        <v>4899.69</v>
      </c>
      <c r="N144" t="n">
        <v>4899.69</v>
      </c>
      <c r="O144" s="30" t="n">
        <v>45433.00034722222</v>
      </c>
      <c r="P144" t="inlineStr">
        <is>
          <t>Boleto Bancário</t>
        </is>
      </c>
      <c r="S144" t="inlineStr">
        <is>
          <t>2024-24</t>
        </is>
      </c>
      <c r="T144" t="inlineStr">
        <is>
          <t>Documentação Aprovada</t>
        </is>
      </c>
      <c r="U144" t="inlineStr">
        <is>
          <t>Aprovado Diretoria</t>
        </is>
      </c>
      <c r="V144" t="inlineStr">
        <is>
          <t>Aprovado Caixa</t>
        </is>
      </c>
      <c r="W144" t="inlineStr">
        <is>
          <t>Parcela_Paga</t>
        </is>
      </c>
    </row>
    <row r="145">
      <c r="A145" t="n">
        <v>2612</v>
      </c>
      <c r="B145" t="n">
        <v>56777</v>
      </c>
      <c r="C145" t="inlineStr">
        <is>
          <t>Riviera Bar</t>
        </is>
      </c>
      <c r="D145" t="n">
        <v>115</v>
      </c>
      <c r="E145" t="inlineStr">
        <is>
          <t>ZAHIL IMPORTADORA LTDA</t>
        </is>
      </c>
      <c r="F145" t="inlineStr">
        <is>
          <t>True</t>
        </is>
      </c>
      <c r="G145" t="n">
        <v>3</v>
      </c>
      <c r="H145" t="n">
        <v>2</v>
      </c>
      <c r="I145" t="n">
        <v>1176.81</v>
      </c>
      <c r="J145" s="30" t="n">
        <v>45484</v>
      </c>
      <c r="K145" s="30" t="n">
        <v>45484</v>
      </c>
      <c r="L145" s="30" t="n">
        <v>45484</v>
      </c>
      <c r="M145" t="n">
        <v>4707.25</v>
      </c>
      <c r="N145" t="n">
        <v>4707.25</v>
      </c>
      <c r="O145" s="30" t="n">
        <v>45446.00034722222</v>
      </c>
      <c r="P145" t="inlineStr">
        <is>
          <t>Boleto Bancário</t>
        </is>
      </c>
      <c r="Q145" t="inlineStr">
        <is>
          <t>INSUMOS</t>
        </is>
      </c>
      <c r="R145" t="inlineStr">
        <is>
          <t>BEBIDAS</t>
        </is>
      </c>
      <c r="S145" t="inlineStr">
        <is>
          <t>2024-26</t>
        </is>
      </c>
      <c r="T145" t="inlineStr">
        <is>
          <t>Documentação Aprovada</t>
        </is>
      </c>
      <c r="U145" t="inlineStr">
        <is>
          <t>Aprovado Diretoria</t>
        </is>
      </c>
      <c r="V145" t="inlineStr">
        <is>
          <t>Aprovado Caixa</t>
        </is>
      </c>
      <c r="W145" t="inlineStr">
        <is>
          <t>Parcela_Paga</t>
        </is>
      </c>
    </row>
    <row r="146">
      <c r="A146" t="n">
        <v>2830</v>
      </c>
      <c r="B146" t="n">
        <v>58887</v>
      </c>
      <c r="C146" t="inlineStr">
        <is>
          <t>Riviera Bar</t>
        </is>
      </c>
      <c r="D146" t="n">
        <v>115</v>
      </c>
      <c r="E146" t="inlineStr">
        <is>
          <t xml:space="preserve">FRIGELAR COMERCIO E INDUSTRIA LTDA </t>
        </is>
      </c>
      <c r="F146" t="inlineStr">
        <is>
          <t>True</t>
        </is>
      </c>
      <c r="G146" t="n">
        <v>2</v>
      </c>
      <c r="H146" t="n">
        <v>1</v>
      </c>
      <c r="I146" t="n">
        <v>1228.57</v>
      </c>
      <c r="J146" s="30" t="n">
        <v>45484</v>
      </c>
      <c r="K146" s="30" t="n">
        <v>45484</v>
      </c>
      <c r="L146" s="30" t="n">
        <v>45484</v>
      </c>
      <c r="M146" t="n">
        <v>3685.71</v>
      </c>
      <c r="N146" t="n">
        <v>3685.71</v>
      </c>
      <c r="O146" s="30" t="n">
        <v>45457.00034722222</v>
      </c>
      <c r="P146" t="inlineStr">
        <is>
          <t>Boleto Bancário</t>
        </is>
      </c>
      <c r="Q146" t="inlineStr">
        <is>
          <t>DESPESAS GERAIS</t>
        </is>
      </c>
      <c r="R146" t="inlineStr">
        <is>
          <t>MANUTENCAO EM GERAL</t>
        </is>
      </c>
      <c r="S146" t="inlineStr">
        <is>
          <t>2024-28</t>
        </is>
      </c>
      <c r="T146" t="inlineStr">
        <is>
          <t>Documentação Aprovada</t>
        </is>
      </c>
      <c r="U146" t="inlineStr">
        <is>
          <t>Aprovado Diretoria</t>
        </is>
      </c>
      <c r="V146" t="inlineStr">
        <is>
          <t>Aprovado Caixa</t>
        </is>
      </c>
      <c r="W146" t="inlineStr">
        <is>
          <t>Parcela_Paga</t>
        </is>
      </c>
    </row>
    <row r="147">
      <c r="A147" t="n">
        <v>3029</v>
      </c>
      <c r="B147" t="n">
        <v>60153</v>
      </c>
      <c r="C147" t="inlineStr">
        <is>
          <t>Riviera Bar</t>
        </is>
      </c>
      <c r="D147" t="n">
        <v>115</v>
      </c>
      <c r="E147" t="inlineStr">
        <is>
          <t>SAMPATACADO DE GENEROS ALIMENTICIOS E BEBIDAS LTDA</t>
        </is>
      </c>
      <c r="F147" t="inlineStr">
        <is>
          <t>True</t>
        </is>
      </c>
      <c r="G147" t="n">
        <v>2</v>
      </c>
      <c r="H147" t="n">
        <v>2</v>
      </c>
      <c r="I147" t="n">
        <v>1388.84</v>
      </c>
      <c r="J147" s="30" t="n">
        <v>45484</v>
      </c>
      <c r="K147" s="30" t="n">
        <v>45484</v>
      </c>
      <c r="L147" s="30" t="n">
        <v>45484</v>
      </c>
      <c r="M147" t="n">
        <v>2777.68</v>
      </c>
      <c r="N147" t="n">
        <v>2777.68</v>
      </c>
      <c r="O147" s="30" t="n">
        <v>45464.00034722222</v>
      </c>
      <c r="P147" t="inlineStr">
        <is>
          <t>Boleto Bancário</t>
        </is>
      </c>
      <c r="S147" t="inlineStr">
        <is>
          <t>2024-27</t>
        </is>
      </c>
      <c r="T147" t="inlineStr">
        <is>
          <t>Documentação Aprovada</t>
        </is>
      </c>
      <c r="U147" t="inlineStr">
        <is>
          <t>Aprovado Diretoria</t>
        </is>
      </c>
      <c r="V147" t="inlineStr">
        <is>
          <t>Aprovado Caixa</t>
        </is>
      </c>
      <c r="W147" t="inlineStr">
        <is>
          <t>Parcela_Paga</t>
        </is>
      </c>
    </row>
    <row r="148">
      <c r="A148" t="n">
        <v>3174</v>
      </c>
      <c r="B148" t="n">
        <v>62161</v>
      </c>
      <c r="C148" t="inlineStr">
        <is>
          <t>Riviera Bar</t>
        </is>
      </c>
      <c r="D148" t="n">
        <v>115</v>
      </c>
      <c r="E148" t="inlineStr">
        <is>
          <t>NOVA COMERCIAL DO PEIXE EIRELI</t>
        </is>
      </c>
      <c r="F148" t="inlineStr">
        <is>
          <t>True</t>
        </is>
      </c>
      <c r="G148" t="n">
        <v>3</v>
      </c>
      <c r="H148" t="n">
        <v>1</v>
      </c>
      <c r="I148" t="n">
        <v>1489.53</v>
      </c>
      <c r="J148" s="30" t="n">
        <v>45484</v>
      </c>
      <c r="K148" s="30" t="n">
        <v>45484</v>
      </c>
      <c r="L148" s="30" t="n">
        <v>45484</v>
      </c>
      <c r="M148" t="n">
        <v>4468.6</v>
      </c>
      <c r="N148" t="n">
        <v>4468.6</v>
      </c>
      <c r="O148" s="30" t="n">
        <v>45474.00034722222</v>
      </c>
      <c r="P148" t="inlineStr">
        <is>
          <t>Boleto Bancário</t>
        </is>
      </c>
      <c r="S148" t="inlineStr">
        <is>
          <t>2024-28</t>
        </is>
      </c>
      <c r="T148" t="inlineStr">
        <is>
          <t>Documentação Aprovada</t>
        </is>
      </c>
      <c r="U148" t="inlineStr">
        <is>
          <t>Aprovado Diretoria</t>
        </is>
      </c>
      <c r="V148" t="inlineStr">
        <is>
          <t>Aprovado Caixa</t>
        </is>
      </c>
      <c r="W148" t="inlineStr">
        <is>
          <t>Parcela_Paga</t>
        </is>
      </c>
    </row>
    <row r="149">
      <c r="A149" t="n">
        <v>2535</v>
      </c>
      <c r="B149" t="n">
        <v>56284</v>
      </c>
      <c r="C149" t="inlineStr">
        <is>
          <t>Riviera Bar</t>
        </is>
      </c>
      <c r="D149" t="n">
        <v>115</v>
      </c>
      <c r="E149" t="inlineStr">
        <is>
          <t>KING COMERCIO E IMPORTACAO DE BEBIDAS LT</t>
        </is>
      </c>
      <c r="F149" t="inlineStr">
        <is>
          <t>True</t>
        </is>
      </c>
      <c r="G149" t="n">
        <v>5</v>
      </c>
      <c r="H149" t="n">
        <v>4</v>
      </c>
      <c r="I149" t="n">
        <v>3505</v>
      </c>
      <c r="J149" s="30" t="n">
        <v>45483</v>
      </c>
      <c r="K149" s="30" t="n">
        <v>45483</v>
      </c>
      <c r="L149" s="30" t="n">
        <v>45483</v>
      </c>
      <c r="M149" t="n">
        <v>17525</v>
      </c>
      <c r="N149" t="n">
        <v>17525</v>
      </c>
      <c r="O149" s="30" t="n">
        <v>45441.00034722222</v>
      </c>
      <c r="P149" t="inlineStr">
        <is>
          <t>Boleto Bancário</t>
        </is>
      </c>
      <c r="S149" t="inlineStr">
        <is>
          <t>2024-24</t>
        </is>
      </c>
      <c r="T149" t="inlineStr">
        <is>
          <t>Documentação Aprovada</t>
        </is>
      </c>
      <c r="U149" t="inlineStr">
        <is>
          <t>Aprovado Diretoria</t>
        </is>
      </c>
      <c r="V149" t="inlineStr">
        <is>
          <t>Aprovado Caixa</t>
        </is>
      </c>
      <c r="W149" t="inlineStr">
        <is>
          <t>Parcela_Paga</t>
        </is>
      </c>
    </row>
    <row r="150">
      <c r="A150" t="n">
        <v>2651</v>
      </c>
      <c r="B150" t="n">
        <v>57239</v>
      </c>
      <c r="C150" t="inlineStr">
        <is>
          <t>Riviera Bar</t>
        </is>
      </c>
      <c r="D150" t="n">
        <v>115</v>
      </c>
      <c r="E150" t="inlineStr">
        <is>
          <t>KING COMERCIO E IMPORTACAO DE BEBIDAS LT</t>
        </is>
      </c>
      <c r="F150" t="inlineStr">
        <is>
          <t>True</t>
        </is>
      </c>
      <c r="G150" t="n">
        <v>5</v>
      </c>
      <c r="H150" t="n">
        <v>4</v>
      </c>
      <c r="I150" t="n">
        <v>3314.77</v>
      </c>
      <c r="J150" s="30" t="n">
        <v>45482</v>
      </c>
      <c r="K150" s="30" t="n">
        <v>45483</v>
      </c>
      <c r="L150" s="30" t="n">
        <v>45483</v>
      </c>
      <c r="M150" t="n">
        <v>16573.83</v>
      </c>
      <c r="N150" t="n">
        <v>16573.83</v>
      </c>
      <c r="O150" s="30" t="n">
        <v>45448.00034722222</v>
      </c>
      <c r="P150" t="inlineStr">
        <is>
          <t>Boleto Bancário</t>
        </is>
      </c>
      <c r="S150" t="inlineStr">
        <is>
          <t>2024-25</t>
        </is>
      </c>
      <c r="T150" t="inlineStr">
        <is>
          <t>Documentação Aprovada</t>
        </is>
      </c>
      <c r="U150" t="inlineStr">
        <is>
          <t>Aprovado Diretoria</t>
        </is>
      </c>
      <c r="V150" t="inlineStr">
        <is>
          <t>Aprovado Caixa</t>
        </is>
      </c>
      <c r="W150" t="inlineStr">
        <is>
          <t>Parcela_Paga</t>
        </is>
      </c>
    </row>
    <row r="151">
      <c r="A151" t="n">
        <v>2794</v>
      </c>
      <c r="B151" t="n">
        <v>58432</v>
      </c>
      <c r="C151" t="inlineStr">
        <is>
          <t>Riviera Bar</t>
        </is>
      </c>
      <c r="D151" t="n">
        <v>115</v>
      </c>
      <c r="E151" t="inlineStr">
        <is>
          <t xml:space="preserve">EMPORIO MEL </t>
        </is>
      </c>
      <c r="F151" t="inlineStr">
        <is>
          <t>True</t>
        </is>
      </c>
      <c r="G151" t="n">
        <v>3</v>
      </c>
      <c r="H151" t="n">
        <v>2</v>
      </c>
      <c r="I151" t="n">
        <v>2938.53</v>
      </c>
      <c r="J151" s="30" t="n">
        <v>45482</v>
      </c>
      <c r="K151" s="30" t="n">
        <v>45483</v>
      </c>
      <c r="L151" s="30" t="n">
        <v>45483</v>
      </c>
      <c r="M151" t="n">
        <v>8815.6</v>
      </c>
      <c r="N151" t="n">
        <v>8815.6</v>
      </c>
      <c r="O151" s="30" t="n">
        <v>45456.00034722222</v>
      </c>
      <c r="P151" t="inlineStr">
        <is>
          <t>Boleto Bancário</t>
        </is>
      </c>
      <c r="S151" t="inlineStr">
        <is>
          <t>2024-27</t>
        </is>
      </c>
      <c r="T151" t="inlineStr">
        <is>
          <t>Documentação Aprovada</t>
        </is>
      </c>
      <c r="U151" t="inlineStr">
        <is>
          <t>Aprovado Diretoria</t>
        </is>
      </c>
      <c r="V151" t="inlineStr">
        <is>
          <t>Aprovado Caixa</t>
        </is>
      </c>
      <c r="W151" t="inlineStr">
        <is>
          <t>Parcela_Paga</t>
        </is>
      </c>
    </row>
    <row r="152">
      <c r="A152" t="n">
        <v>2798</v>
      </c>
      <c r="B152" t="n">
        <v>58489</v>
      </c>
      <c r="C152" t="inlineStr">
        <is>
          <t>Riviera Bar</t>
        </is>
      </c>
      <c r="D152" t="n">
        <v>115</v>
      </c>
      <c r="E152" t="inlineStr">
        <is>
          <t>ZAHIL IMPORTADORA LTDA</t>
        </is>
      </c>
      <c r="F152" t="inlineStr">
        <is>
          <t>True</t>
        </is>
      </c>
      <c r="G152" t="n">
        <v>3</v>
      </c>
      <c r="H152" t="n">
        <v>1</v>
      </c>
      <c r="I152" t="n">
        <v>955.48</v>
      </c>
      <c r="J152" s="30" t="n">
        <v>45483</v>
      </c>
      <c r="K152" s="30" t="n">
        <v>45483</v>
      </c>
      <c r="L152" s="30" t="n">
        <v>45483</v>
      </c>
      <c r="M152" t="n">
        <v>4777.39</v>
      </c>
      <c r="N152" t="n">
        <v>4777.39</v>
      </c>
      <c r="O152" s="30" t="n">
        <v>45456.00034722222</v>
      </c>
      <c r="P152" t="inlineStr">
        <is>
          <t>Boleto Bancário</t>
        </is>
      </c>
      <c r="S152" t="inlineStr">
        <is>
          <t>2024-28</t>
        </is>
      </c>
      <c r="T152" t="inlineStr">
        <is>
          <t>Documentação Aprovada</t>
        </is>
      </c>
      <c r="U152" t="inlineStr">
        <is>
          <t>Aprovado Diretoria</t>
        </is>
      </c>
      <c r="V152" t="inlineStr">
        <is>
          <t>Aprovado Caixa</t>
        </is>
      </c>
      <c r="W152" t="inlineStr">
        <is>
          <t>Parcela_Paga</t>
        </is>
      </c>
    </row>
    <row r="153">
      <c r="A153" t="n">
        <v>2805</v>
      </c>
      <c r="B153" t="n">
        <v>58539</v>
      </c>
      <c r="C153" t="inlineStr">
        <is>
          <t>Riviera Bar</t>
        </is>
      </c>
      <c r="D153" t="n">
        <v>115</v>
      </c>
      <c r="E153" t="inlineStr">
        <is>
          <t>KING COMERCIO E IMPORTACAO DE BEBIDAS LT</t>
        </is>
      </c>
      <c r="F153" t="inlineStr">
        <is>
          <t>True</t>
        </is>
      </c>
      <c r="G153" t="n">
        <v>3</v>
      </c>
      <c r="H153" t="n">
        <v>3</v>
      </c>
      <c r="I153" t="n">
        <v>5321.05</v>
      </c>
      <c r="J153" s="30" t="n">
        <v>45482</v>
      </c>
      <c r="K153" s="30" t="n">
        <v>45483</v>
      </c>
      <c r="L153" s="30" t="n">
        <v>45483</v>
      </c>
      <c r="M153" t="n">
        <v>15963.15</v>
      </c>
      <c r="N153" t="n">
        <v>15963.15</v>
      </c>
      <c r="O153" s="30" t="n">
        <v>45456.00034722222</v>
      </c>
      <c r="P153" t="inlineStr">
        <is>
          <t>Boleto Bancário</t>
        </is>
      </c>
      <c r="S153" t="inlineStr">
        <is>
          <t>2024-26</t>
        </is>
      </c>
      <c r="T153" t="inlineStr">
        <is>
          <t>Documentação Aprovada</t>
        </is>
      </c>
      <c r="U153" t="inlineStr">
        <is>
          <t>Aprovado Diretoria</t>
        </is>
      </c>
      <c r="V153" t="inlineStr">
        <is>
          <t>Aprovado Caixa</t>
        </is>
      </c>
      <c r="W153" t="inlineStr">
        <is>
          <t>Parcela_Paga</t>
        </is>
      </c>
    </row>
    <row r="154">
      <c r="A154" t="n">
        <v>2811</v>
      </c>
      <c r="B154" t="n">
        <v>58586</v>
      </c>
      <c r="C154" t="inlineStr">
        <is>
          <t>Riviera Bar</t>
        </is>
      </c>
      <c r="D154" t="n">
        <v>115</v>
      </c>
      <c r="E154" t="inlineStr">
        <is>
          <t>BB DISTRIBUIDORA DE CARNES LTDA</t>
        </is>
      </c>
      <c r="F154" t="inlineStr">
        <is>
          <t>True</t>
        </is>
      </c>
      <c r="G154" t="n">
        <v>3</v>
      </c>
      <c r="H154" t="n">
        <v>3</v>
      </c>
      <c r="I154" t="n">
        <v>4032.94</v>
      </c>
      <c r="J154" s="30" t="n">
        <v>45482</v>
      </c>
      <c r="K154" s="30" t="n">
        <v>45483</v>
      </c>
      <c r="L154" s="30" t="n">
        <v>45483</v>
      </c>
      <c r="M154" t="n">
        <v>12098.82</v>
      </c>
      <c r="N154" t="n">
        <v>12098.82</v>
      </c>
      <c r="O154" s="30" t="n">
        <v>45456.00034722222</v>
      </c>
      <c r="P154" t="inlineStr">
        <is>
          <t>Boleto Bancário</t>
        </is>
      </c>
      <c r="S154" t="inlineStr">
        <is>
          <t>2024-26</t>
        </is>
      </c>
      <c r="T154" t="inlineStr">
        <is>
          <t>Documentação Aprovada</t>
        </is>
      </c>
      <c r="U154" t="inlineStr">
        <is>
          <t>Aprovado Diretoria</t>
        </is>
      </c>
      <c r="V154" t="inlineStr">
        <is>
          <t>Aprovado Caixa</t>
        </is>
      </c>
      <c r="W154" t="inlineStr">
        <is>
          <t>Parcela_Paga</t>
        </is>
      </c>
    </row>
    <row r="155">
      <c r="A155" t="n">
        <v>2948</v>
      </c>
      <c r="B155" t="n">
        <v>59869</v>
      </c>
      <c r="C155" t="inlineStr">
        <is>
          <t>Riviera Bar</t>
        </is>
      </c>
      <c r="D155" t="n">
        <v>115</v>
      </c>
      <c r="E155" t="inlineStr">
        <is>
          <t>FG7 COMERCIO E DISTRIBUICAO DE BEBIDAS -</t>
        </is>
      </c>
      <c r="F155" t="inlineStr">
        <is>
          <t>True</t>
        </is>
      </c>
      <c r="G155" t="n">
        <v>2</v>
      </c>
      <c r="H155" t="n">
        <v>2</v>
      </c>
      <c r="I155" t="n">
        <v>2649.37</v>
      </c>
      <c r="J155" s="30" t="n">
        <v>45482</v>
      </c>
      <c r="K155" s="30" t="n">
        <v>45483</v>
      </c>
      <c r="L155" s="30" t="n">
        <v>45483</v>
      </c>
      <c r="M155" t="n">
        <v>5298.73</v>
      </c>
      <c r="N155" t="n">
        <v>5298.73</v>
      </c>
      <c r="O155" s="30" t="n">
        <v>45463.00034722222</v>
      </c>
      <c r="P155" t="inlineStr">
        <is>
          <t>Boleto Bancário</t>
        </is>
      </c>
      <c r="S155" t="inlineStr">
        <is>
          <t>2024-27</t>
        </is>
      </c>
      <c r="T155" t="inlineStr">
        <is>
          <t>Documentação Aprovada</t>
        </is>
      </c>
      <c r="U155" t="inlineStr">
        <is>
          <t>Aprovado Diretoria</t>
        </is>
      </c>
      <c r="V155" t="inlineStr">
        <is>
          <t>Aprovado Caixa</t>
        </is>
      </c>
      <c r="W155" t="inlineStr">
        <is>
          <t>Parcela_Paga</t>
        </is>
      </c>
    </row>
    <row r="156">
      <c r="A156" t="n">
        <v>3052</v>
      </c>
      <c r="B156" t="n">
        <v>60261</v>
      </c>
      <c r="C156" t="inlineStr">
        <is>
          <t>Riviera Bar</t>
        </is>
      </c>
      <c r="D156" t="n">
        <v>115</v>
      </c>
      <c r="E156" t="inlineStr">
        <is>
          <t xml:space="preserve">EMPORIO MEL </t>
        </is>
      </c>
      <c r="F156" t="inlineStr">
        <is>
          <t>True</t>
        </is>
      </c>
      <c r="G156" t="n">
        <v>3</v>
      </c>
      <c r="H156" t="n">
        <v>1</v>
      </c>
      <c r="I156" t="n">
        <v>3212.95</v>
      </c>
      <c r="J156" s="30" t="n">
        <v>45482</v>
      </c>
      <c r="K156" s="30" t="n">
        <v>45483</v>
      </c>
      <c r="L156" s="30" t="n">
        <v>45483</v>
      </c>
      <c r="M156" t="n">
        <v>9638.85</v>
      </c>
      <c r="N156" t="n">
        <v>9638.85</v>
      </c>
      <c r="O156" s="30" t="n">
        <v>45467.00034722222</v>
      </c>
      <c r="P156" t="inlineStr">
        <is>
          <t>Boleto Bancário</t>
        </is>
      </c>
      <c r="S156" t="inlineStr">
        <is>
          <t>2024-28</t>
        </is>
      </c>
      <c r="T156" t="inlineStr">
        <is>
          <t>Documentação Aprovada</t>
        </is>
      </c>
      <c r="U156" t="inlineStr">
        <is>
          <t>Aprovado Diretoria</t>
        </is>
      </c>
      <c r="V156" t="inlineStr">
        <is>
          <t>Aprovado Caixa</t>
        </is>
      </c>
      <c r="W156" t="inlineStr">
        <is>
          <t>Parcela_Paga</t>
        </is>
      </c>
    </row>
    <row r="157">
      <c r="A157" t="n">
        <v>3056</v>
      </c>
      <c r="B157" t="n">
        <v>60263</v>
      </c>
      <c r="C157" t="inlineStr">
        <is>
          <t>Riviera Bar</t>
        </is>
      </c>
      <c r="D157" t="n">
        <v>115</v>
      </c>
      <c r="E157" t="inlineStr">
        <is>
          <t>KING COMERCIO E IMPORTACAO DE BEBIDAS LT</t>
        </is>
      </c>
      <c r="F157" t="inlineStr">
        <is>
          <t>True</t>
        </is>
      </c>
      <c r="G157" t="n">
        <v>3</v>
      </c>
      <c r="H157" t="n">
        <v>2</v>
      </c>
      <c r="I157" t="n">
        <v>4489.52</v>
      </c>
      <c r="J157" s="30" t="n">
        <v>45483</v>
      </c>
      <c r="K157" s="30" t="n">
        <v>45483</v>
      </c>
      <c r="L157" s="30" t="n">
        <v>45483</v>
      </c>
      <c r="M157" t="n">
        <v>13468.57</v>
      </c>
      <c r="N157" t="n">
        <v>13468.57</v>
      </c>
      <c r="O157" s="30" t="n">
        <v>45467.00034722222</v>
      </c>
      <c r="P157" t="inlineStr">
        <is>
          <t>Boleto Bancário</t>
        </is>
      </c>
      <c r="S157" t="inlineStr">
        <is>
          <t>2024-27</t>
        </is>
      </c>
      <c r="T157" t="inlineStr">
        <is>
          <t>Documentação Aprovada</t>
        </is>
      </c>
      <c r="U157" t="inlineStr">
        <is>
          <t>Aprovado Diretoria</t>
        </is>
      </c>
      <c r="V157" t="inlineStr">
        <is>
          <t>Aprovado Caixa</t>
        </is>
      </c>
      <c r="W157" t="inlineStr">
        <is>
          <t>Parcela_Paga</t>
        </is>
      </c>
    </row>
    <row r="158">
      <c r="A158" t="n">
        <v>3059</v>
      </c>
      <c r="B158" t="n">
        <v>60509</v>
      </c>
      <c r="C158" t="inlineStr">
        <is>
          <t>Riviera Bar</t>
        </is>
      </c>
      <c r="D158" t="n">
        <v>115</v>
      </c>
      <c r="E158" t="inlineStr">
        <is>
          <t>SAMPATACADO DE GENEROS ALIMENTICIOS E BEBIDAS LTDA</t>
        </is>
      </c>
      <c r="F158" t="inlineStr">
        <is>
          <t>True</t>
        </is>
      </c>
      <c r="G158" t="n">
        <v>2</v>
      </c>
      <c r="H158" t="n">
        <v>2</v>
      </c>
      <c r="I158" t="n">
        <v>1364.43</v>
      </c>
      <c r="J158" s="30" t="n">
        <v>45482</v>
      </c>
      <c r="K158" s="30" t="n">
        <v>45483</v>
      </c>
      <c r="L158" s="30" t="n">
        <v>45483</v>
      </c>
      <c r="M158" t="n">
        <v>2729.26</v>
      </c>
      <c r="N158" t="n">
        <v>2729.26</v>
      </c>
      <c r="O158" s="30" t="n">
        <v>45467.00034722222</v>
      </c>
      <c r="P158" t="inlineStr">
        <is>
          <t>Boleto Bancário</t>
        </is>
      </c>
      <c r="S158" t="inlineStr">
        <is>
          <t>2024-28</t>
        </is>
      </c>
      <c r="T158" t="inlineStr">
        <is>
          <t>Documentação Aprovada</t>
        </is>
      </c>
      <c r="U158" t="inlineStr">
        <is>
          <t>Aprovado Diretoria</t>
        </is>
      </c>
      <c r="V158" t="inlineStr">
        <is>
          <t>Aprovado Caixa</t>
        </is>
      </c>
      <c r="W158" t="inlineStr">
        <is>
          <t>Parcela_Paga</t>
        </is>
      </c>
    </row>
    <row r="159">
      <c r="A159" t="n">
        <v>3103</v>
      </c>
      <c r="B159" t="n">
        <v>61466</v>
      </c>
      <c r="C159" t="inlineStr">
        <is>
          <t>Riviera Bar</t>
        </is>
      </c>
      <c r="D159" t="n">
        <v>115</v>
      </c>
      <c r="E159" t="inlineStr">
        <is>
          <t>FG7 COMERCIO E DISTRIBUICAO DE BEBIDAS -</t>
        </is>
      </c>
      <c r="F159" t="inlineStr">
        <is>
          <t>True</t>
        </is>
      </c>
      <c r="G159" t="n">
        <v>3</v>
      </c>
      <c r="H159" t="n">
        <v>1</v>
      </c>
      <c r="I159" t="n">
        <v>1741.72</v>
      </c>
      <c r="J159" s="30" t="n">
        <v>45482</v>
      </c>
      <c r="K159" s="30" t="n">
        <v>45483</v>
      </c>
      <c r="L159" s="30" t="n">
        <v>45483</v>
      </c>
      <c r="M159" t="n">
        <v>5225.16</v>
      </c>
      <c r="N159" t="n">
        <v>5225.16</v>
      </c>
      <c r="O159" s="30" t="n">
        <v>45469.00034722222</v>
      </c>
      <c r="P159" t="inlineStr">
        <is>
          <t>Boleto Bancário</t>
        </is>
      </c>
      <c r="S159" t="inlineStr">
        <is>
          <t>2024-28</t>
        </is>
      </c>
      <c r="T159" t="inlineStr">
        <is>
          <t>Documentação Aprovada</t>
        </is>
      </c>
      <c r="U159" t="inlineStr">
        <is>
          <t>Aprovado Diretoria</t>
        </is>
      </c>
      <c r="V159" t="inlineStr">
        <is>
          <t>Aprovado Caixa</t>
        </is>
      </c>
      <c r="W159" t="inlineStr">
        <is>
          <t>Parcela_Paga</t>
        </is>
      </c>
    </row>
    <row r="160">
      <c r="A160" t="n">
        <v>2858</v>
      </c>
      <c r="B160" t="n">
        <v>59228</v>
      </c>
      <c r="C160" t="inlineStr">
        <is>
          <t>Riviera Bar</t>
        </is>
      </c>
      <c r="D160" t="n">
        <v>115</v>
      </c>
      <c r="E160" t="inlineStr">
        <is>
          <t>SAMPATACADO DE GENEROS ALIMENTICIOS E BEBIDAS LTDA</t>
        </is>
      </c>
      <c r="F160" t="inlineStr">
        <is>
          <t>True</t>
        </is>
      </c>
      <c r="G160" t="n">
        <v>2</v>
      </c>
      <c r="H160" t="n">
        <v>2</v>
      </c>
      <c r="I160" t="n">
        <v>1492.89</v>
      </c>
      <c r="J160" s="30" t="n">
        <v>45481</v>
      </c>
      <c r="K160" s="30" t="n">
        <v>45481</v>
      </c>
      <c r="L160" s="30" t="n">
        <v>45481</v>
      </c>
      <c r="M160" t="n">
        <v>2985.79</v>
      </c>
      <c r="N160" t="n">
        <v>2985.79</v>
      </c>
      <c r="O160" s="30" t="n">
        <v>45460.00034722222</v>
      </c>
      <c r="P160" t="inlineStr">
        <is>
          <t>Boleto Bancário</t>
        </is>
      </c>
      <c r="S160" t="inlineStr">
        <is>
          <t>2024-27</t>
        </is>
      </c>
      <c r="T160" t="inlineStr">
        <is>
          <t>Documentação Aprovada</t>
        </is>
      </c>
      <c r="U160" t="inlineStr">
        <is>
          <t>Aprovado Diretoria</t>
        </is>
      </c>
      <c r="V160" t="inlineStr">
        <is>
          <t>Aprovado Caixa</t>
        </is>
      </c>
      <c r="W160" t="inlineStr">
        <is>
          <t>Parcela_Paga</t>
        </is>
      </c>
    </row>
    <row r="161">
      <c r="A161" t="n">
        <v>2950</v>
      </c>
      <c r="B161" t="n">
        <v>59913</v>
      </c>
      <c r="C161" t="inlineStr">
        <is>
          <t>Riviera Bar</t>
        </is>
      </c>
      <c r="D161" t="n">
        <v>115</v>
      </c>
      <c r="E161" t="inlineStr">
        <is>
          <t>BB DISTRIBUIDORA DE CARNES LTDA</t>
        </is>
      </c>
      <c r="F161" t="inlineStr">
        <is>
          <t>True</t>
        </is>
      </c>
      <c r="G161" t="n">
        <v>3</v>
      </c>
      <c r="H161" t="n">
        <v>2</v>
      </c>
      <c r="I161" t="n">
        <v>4609.63</v>
      </c>
      <c r="J161" s="30" t="n">
        <v>45481</v>
      </c>
      <c r="K161" s="30" t="n">
        <v>45481</v>
      </c>
      <c r="L161" s="30" t="n">
        <v>45481</v>
      </c>
      <c r="M161" t="n">
        <v>13828.89</v>
      </c>
      <c r="N161" t="n">
        <v>13828.89</v>
      </c>
      <c r="O161" s="30" t="n">
        <v>45463.00034722222</v>
      </c>
      <c r="P161" t="inlineStr">
        <is>
          <t>Boleto Bancário</t>
        </is>
      </c>
      <c r="S161" t="inlineStr">
        <is>
          <t>2024-27</t>
        </is>
      </c>
      <c r="T161" t="inlineStr">
        <is>
          <t>Documentação Aprovada</t>
        </is>
      </c>
      <c r="U161" t="inlineStr">
        <is>
          <t>Aprovado Diretoria</t>
        </is>
      </c>
      <c r="V161" t="inlineStr">
        <is>
          <t>Aprovado Caixa</t>
        </is>
      </c>
      <c r="W161" t="inlineStr">
        <is>
          <t>Parcela_Paga</t>
        </is>
      </c>
    </row>
    <row r="162">
      <c r="A162" t="n">
        <v>3100</v>
      </c>
      <c r="B162" t="n">
        <v>61457</v>
      </c>
      <c r="C162" t="inlineStr">
        <is>
          <t>Riviera Bar</t>
        </is>
      </c>
      <c r="D162" t="n">
        <v>115</v>
      </c>
      <c r="E162" t="inlineStr">
        <is>
          <t>KING COMERCIO E IMPORTACAO DE BEBIDAS LT</t>
        </is>
      </c>
      <c r="F162" t="inlineStr">
        <is>
          <t>True</t>
        </is>
      </c>
      <c r="G162" t="n">
        <v>3</v>
      </c>
      <c r="H162" t="n">
        <v>1</v>
      </c>
      <c r="I162" t="n">
        <v>3994.42</v>
      </c>
      <c r="J162" s="30" t="n">
        <v>45481</v>
      </c>
      <c r="K162" s="30" t="n">
        <v>45481</v>
      </c>
      <c r="L162" s="30" t="n">
        <v>45481</v>
      </c>
      <c r="M162" t="n">
        <v>11983.28</v>
      </c>
      <c r="N162" t="n">
        <v>11983.28</v>
      </c>
      <c r="O162" s="30" t="n">
        <v>45469.00034722222</v>
      </c>
      <c r="P162" t="inlineStr">
        <is>
          <t>Boleto Bancário</t>
        </is>
      </c>
      <c r="S162" t="inlineStr">
        <is>
          <t>2024-28</t>
        </is>
      </c>
      <c r="T162" t="inlineStr">
        <is>
          <t>Documentação Aprovada</t>
        </is>
      </c>
      <c r="U162" t="inlineStr">
        <is>
          <t>Aprovado Diretoria</t>
        </is>
      </c>
      <c r="V162" t="inlineStr">
        <is>
          <t>Aprovado Caixa</t>
        </is>
      </c>
      <c r="W162" t="inlineStr">
        <is>
          <t>Parcela_Paga</t>
        </is>
      </c>
    </row>
    <row r="163">
      <c r="A163" t="n">
        <v>3115</v>
      </c>
      <c r="B163" t="n">
        <v>61484</v>
      </c>
      <c r="C163" t="inlineStr">
        <is>
          <t>Riviera Bar</t>
        </is>
      </c>
      <c r="D163" t="n">
        <v>115</v>
      </c>
      <c r="E163" t="inlineStr">
        <is>
          <t>BB DISTRIBUIDORA DE CARNES LTDA</t>
        </is>
      </c>
      <c r="F163" t="inlineStr">
        <is>
          <t>True</t>
        </is>
      </c>
      <c r="G163" t="n">
        <v>3</v>
      </c>
      <c r="H163" t="n">
        <v>1</v>
      </c>
      <c r="I163" t="n">
        <v>3628.38</v>
      </c>
      <c r="J163" s="30" t="n">
        <v>45481</v>
      </c>
      <c r="K163" s="30" t="n">
        <v>45481</v>
      </c>
      <c r="L163" s="30" t="n">
        <v>45481</v>
      </c>
      <c r="M163" t="n">
        <v>10885.13</v>
      </c>
      <c r="N163" t="n">
        <v>10885.13</v>
      </c>
      <c r="O163" s="30" t="n">
        <v>45469.00034722222</v>
      </c>
      <c r="P163" t="inlineStr">
        <is>
          <t>Boleto Bancário</t>
        </is>
      </c>
      <c r="S163" t="inlineStr">
        <is>
          <t>2024-28</t>
        </is>
      </c>
      <c r="T163" t="inlineStr">
        <is>
          <t>Documentação Aprovada</t>
        </is>
      </c>
      <c r="U163" t="inlineStr">
        <is>
          <t>Aprovado Diretoria</t>
        </is>
      </c>
      <c r="V163" t="inlineStr">
        <is>
          <t>Aprovado Caixa</t>
        </is>
      </c>
      <c r="W163" t="inlineStr">
        <is>
          <t>Parcela_Paga</t>
        </is>
      </c>
    </row>
    <row r="164">
      <c r="A164" t="n">
        <v>2175</v>
      </c>
      <c r="B164" t="n">
        <v>53803</v>
      </c>
      <c r="C164" t="inlineStr">
        <is>
          <t>Riviera Bar</t>
        </is>
      </c>
      <c r="D164" t="n">
        <v>115</v>
      </c>
      <c r="E164" t="inlineStr">
        <is>
          <t>ZAHIL IMPORTADORA LTDA</t>
        </is>
      </c>
      <c r="F164" t="inlineStr">
        <is>
          <t>True</t>
        </is>
      </c>
      <c r="G164" t="n">
        <v>4</v>
      </c>
      <c r="H164" t="n">
        <v>3</v>
      </c>
      <c r="I164" t="n">
        <v>933.95</v>
      </c>
      <c r="J164" s="30" t="n">
        <v>45481</v>
      </c>
      <c r="K164" s="30" t="n">
        <v>45481</v>
      </c>
      <c r="L164" s="30" t="n">
        <v>45481</v>
      </c>
      <c r="M164" t="n">
        <v>3735.81</v>
      </c>
      <c r="N164" t="n">
        <v>3735.81</v>
      </c>
      <c r="O164" s="30" t="n">
        <v>45425.00034722222</v>
      </c>
      <c r="P164" t="inlineStr">
        <is>
          <t>Boleto Bancário</t>
        </is>
      </c>
      <c r="S164" t="inlineStr">
        <is>
          <t>2024-23</t>
        </is>
      </c>
      <c r="T164" t="inlineStr">
        <is>
          <t>Documentação Aprovada</t>
        </is>
      </c>
      <c r="U164" t="inlineStr">
        <is>
          <t>Aprovado Diretoria</t>
        </is>
      </c>
      <c r="V164" t="inlineStr">
        <is>
          <t>Aprovado Caixa</t>
        </is>
      </c>
      <c r="W164" t="inlineStr">
        <is>
          <t>Parcela_Paga</t>
        </is>
      </c>
    </row>
    <row r="165">
      <c r="A165" t="n">
        <v>3028</v>
      </c>
      <c r="B165" t="n">
        <v>60153</v>
      </c>
      <c r="C165" t="inlineStr">
        <is>
          <t>Riviera Bar</t>
        </is>
      </c>
      <c r="D165" t="n">
        <v>115</v>
      </c>
      <c r="E165" t="inlineStr">
        <is>
          <t>SAMPATACADO DE GENEROS ALIMENTICIOS E BEBIDAS LTDA</t>
        </is>
      </c>
      <c r="F165" t="inlineStr">
        <is>
          <t>True</t>
        </is>
      </c>
      <c r="G165" t="n">
        <v>2</v>
      </c>
      <c r="H165" t="n">
        <v>1</v>
      </c>
      <c r="I165" t="n">
        <v>1388.84</v>
      </c>
      <c r="J165" s="30" t="n">
        <v>45478</v>
      </c>
      <c r="K165" s="30" t="n">
        <v>45478</v>
      </c>
      <c r="L165" s="30" t="n">
        <v>45478</v>
      </c>
      <c r="M165" t="n">
        <v>2777.68</v>
      </c>
      <c r="N165" t="n">
        <v>2777.68</v>
      </c>
      <c r="O165" s="30" t="n">
        <v>45464.00034722222</v>
      </c>
      <c r="P165" t="inlineStr">
        <is>
          <t>Boleto Bancário</t>
        </is>
      </c>
      <c r="S165" t="inlineStr">
        <is>
          <t>2024-27</t>
        </is>
      </c>
      <c r="T165" t="inlineStr">
        <is>
          <t>Documentação Aprovada</t>
        </is>
      </c>
      <c r="U165" t="inlineStr">
        <is>
          <t>Aprovado Diretoria</t>
        </is>
      </c>
      <c r="V165" t="inlineStr">
        <is>
          <t>Aprovado Caixa</t>
        </is>
      </c>
      <c r="W165" t="inlineStr">
        <is>
          <t>Parcela_Paga</t>
        </is>
      </c>
    </row>
    <row r="166">
      <c r="A166" t="n">
        <v>2360</v>
      </c>
      <c r="B166" t="n">
        <v>55348</v>
      </c>
      <c r="C166" t="inlineStr">
        <is>
          <t>Riviera Bar</t>
        </is>
      </c>
      <c r="D166" t="n">
        <v>115</v>
      </c>
      <c r="E166" t="inlineStr">
        <is>
          <t>ZAHIL IMPORTADORA LTDA</t>
        </is>
      </c>
      <c r="F166" t="inlineStr">
        <is>
          <t>True</t>
        </is>
      </c>
      <c r="G166" t="n">
        <v>3</v>
      </c>
      <c r="H166" t="n">
        <v>1</v>
      </c>
      <c r="I166" t="n">
        <v>1670.16</v>
      </c>
      <c r="J166" s="30" t="n">
        <v>45477</v>
      </c>
      <c r="K166" s="30" t="n">
        <v>45477</v>
      </c>
      <c r="L166" s="30" t="n">
        <v>45477</v>
      </c>
      <c r="M166" t="n">
        <v>5010.47</v>
      </c>
      <c r="N166" t="n">
        <v>5010.47</v>
      </c>
      <c r="O166" s="30" t="n">
        <v>45435.00034722222</v>
      </c>
      <c r="P166" t="inlineStr">
        <is>
          <t>Boleto Bancário</t>
        </is>
      </c>
      <c r="S166" t="inlineStr">
        <is>
          <t>2024-25</t>
        </is>
      </c>
      <c r="T166" t="inlineStr">
        <is>
          <t>Documentação Aprovada</t>
        </is>
      </c>
      <c r="U166" t="inlineStr">
        <is>
          <t>Aprovado Diretoria</t>
        </is>
      </c>
      <c r="V166" t="inlineStr">
        <is>
          <t>Aprovado Caixa</t>
        </is>
      </c>
      <c r="W166" t="inlineStr">
        <is>
          <t>Parcela_Paga</t>
        </is>
      </c>
    </row>
    <row r="167">
      <c r="A167" t="n">
        <v>2534</v>
      </c>
      <c r="B167" t="n">
        <v>56284</v>
      </c>
      <c r="C167" t="inlineStr">
        <is>
          <t>Riviera Bar</t>
        </is>
      </c>
      <c r="D167" t="n">
        <v>115</v>
      </c>
      <c r="E167" t="inlineStr">
        <is>
          <t>KING COMERCIO E IMPORTACAO DE BEBIDAS LT</t>
        </is>
      </c>
      <c r="F167" t="inlineStr">
        <is>
          <t>True</t>
        </is>
      </c>
      <c r="G167" t="n">
        <v>5</v>
      </c>
      <c r="H167" t="n">
        <v>3</v>
      </c>
      <c r="I167" t="n">
        <v>3505</v>
      </c>
      <c r="J167" s="30" t="n">
        <v>45476</v>
      </c>
      <c r="K167" s="30" t="n">
        <v>45476</v>
      </c>
      <c r="L167" s="30" t="n">
        <v>45476</v>
      </c>
      <c r="M167" t="n">
        <v>17525</v>
      </c>
      <c r="N167" t="n">
        <v>17525</v>
      </c>
      <c r="O167" s="30" t="n">
        <v>45441.00034722222</v>
      </c>
      <c r="P167" t="inlineStr">
        <is>
          <t>Boleto Bancário</t>
        </is>
      </c>
      <c r="S167" t="inlineStr">
        <is>
          <t>2024-24</t>
        </is>
      </c>
      <c r="T167" t="inlineStr">
        <is>
          <t>Documentação Aprovada</t>
        </is>
      </c>
      <c r="U167" t="inlineStr">
        <is>
          <t>Aprovado Diretoria</t>
        </is>
      </c>
      <c r="V167" t="inlineStr">
        <is>
          <t>Aprovado Caixa</t>
        </is>
      </c>
      <c r="W167" t="inlineStr">
        <is>
          <t>Parcela_Paga</t>
        </is>
      </c>
    </row>
    <row r="168">
      <c r="A168" t="n">
        <v>3055</v>
      </c>
      <c r="B168" t="n">
        <v>60263</v>
      </c>
      <c r="C168" t="inlineStr">
        <is>
          <t>Riviera Bar</t>
        </is>
      </c>
      <c r="D168" t="n">
        <v>115</v>
      </c>
      <c r="E168" t="inlineStr">
        <is>
          <t>KING COMERCIO E IMPORTACAO DE BEBIDAS LT</t>
        </is>
      </c>
      <c r="F168" t="inlineStr">
        <is>
          <t>True</t>
        </is>
      </c>
      <c r="G168" t="n">
        <v>3</v>
      </c>
      <c r="H168" t="n">
        <v>1</v>
      </c>
      <c r="I168" t="n">
        <v>4489.53</v>
      </c>
      <c r="J168" s="30" t="n">
        <v>45476</v>
      </c>
      <c r="K168" s="30" t="n">
        <v>45476</v>
      </c>
      <c r="L168" s="30" t="n">
        <v>45476</v>
      </c>
      <c r="M168" t="n">
        <v>13468.57</v>
      </c>
      <c r="N168" t="n">
        <v>13468.57</v>
      </c>
      <c r="O168" s="30" t="n">
        <v>45467.00034722222</v>
      </c>
      <c r="P168" t="inlineStr">
        <is>
          <t>Boleto Bancário</t>
        </is>
      </c>
      <c r="S168" t="inlineStr">
        <is>
          <t>2024-27</t>
        </is>
      </c>
      <c r="T168" t="inlineStr">
        <is>
          <t>Documentação Aprovada</t>
        </is>
      </c>
      <c r="U168" t="inlineStr">
        <is>
          <t>Aprovado Diretoria</t>
        </is>
      </c>
      <c r="V168" t="inlineStr">
        <is>
          <t>Aprovado Caixa</t>
        </is>
      </c>
      <c r="W168" t="inlineStr">
        <is>
          <t>Parcela_Paga</t>
        </is>
      </c>
    </row>
    <row r="169">
      <c r="A169" t="n">
        <v>2647</v>
      </c>
      <c r="B169" t="n">
        <v>57212</v>
      </c>
      <c r="C169" t="inlineStr">
        <is>
          <t>Riviera Bar</t>
        </is>
      </c>
      <c r="D169" t="n">
        <v>115</v>
      </c>
      <c r="E169" t="inlineStr">
        <is>
          <t xml:space="preserve">EMPORIO MEL </t>
        </is>
      </c>
      <c r="F169" t="inlineStr">
        <is>
          <t>True</t>
        </is>
      </c>
      <c r="G169" t="n">
        <v>2</v>
      </c>
      <c r="H169" t="n">
        <v>2</v>
      </c>
      <c r="I169" t="n">
        <v>2647.68</v>
      </c>
      <c r="J169" s="30" t="n">
        <v>45475</v>
      </c>
      <c r="K169" s="30" t="n">
        <v>45475</v>
      </c>
      <c r="L169" s="30" t="n">
        <v>45475</v>
      </c>
      <c r="M169" t="n">
        <v>5295.36</v>
      </c>
      <c r="N169" t="n">
        <v>5295.36</v>
      </c>
      <c r="O169" s="30" t="n">
        <v>45448.00034722222</v>
      </c>
      <c r="P169" t="inlineStr">
        <is>
          <t>Boleto Bancário</t>
        </is>
      </c>
      <c r="S169" t="inlineStr">
        <is>
          <t>2024-26</t>
        </is>
      </c>
      <c r="T169" t="inlineStr">
        <is>
          <t>Documentação Aprovada</t>
        </is>
      </c>
      <c r="U169" t="inlineStr">
        <is>
          <t>Aprovado Diretoria</t>
        </is>
      </c>
      <c r="V169" t="inlineStr">
        <is>
          <t>Aprovado Caixa</t>
        </is>
      </c>
      <c r="W169" t="inlineStr">
        <is>
          <t>Parcela_Paga</t>
        </is>
      </c>
    </row>
    <row r="170">
      <c r="A170" t="n">
        <v>2650</v>
      </c>
      <c r="B170" t="n">
        <v>57239</v>
      </c>
      <c r="C170" t="inlineStr">
        <is>
          <t>Riviera Bar</t>
        </is>
      </c>
      <c r="D170" t="n">
        <v>115</v>
      </c>
      <c r="E170" t="inlineStr">
        <is>
          <t>KING COMERCIO E IMPORTACAO DE BEBIDAS LT</t>
        </is>
      </c>
      <c r="F170" t="inlineStr">
        <is>
          <t>True</t>
        </is>
      </c>
      <c r="G170" t="n">
        <v>5</v>
      </c>
      <c r="H170" t="n">
        <v>3</v>
      </c>
      <c r="I170" t="n">
        <v>3314.77</v>
      </c>
      <c r="J170" s="30" t="n">
        <v>45475</v>
      </c>
      <c r="K170" s="30" t="n">
        <v>45475</v>
      </c>
      <c r="L170" s="30" t="n">
        <v>45475</v>
      </c>
      <c r="M170" t="n">
        <v>16573.83</v>
      </c>
      <c r="N170" t="n">
        <v>16573.83</v>
      </c>
      <c r="O170" s="30" t="n">
        <v>45448.00034722222</v>
      </c>
      <c r="P170" t="inlineStr">
        <is>
          <t>Boleto Bancário</t>
        </is>
      </c>
      <c r="S170" t="inlineStr">
        <is>
          <t>2024-25</t>
        </is>
      </c>
      <c r="T170" t="inlineStr">
        <is>
          <t>Documentação Aprovada</t>
        </is>
      </c>
      <c r="U170" t="inlineStr">
        <is>
          <t>Aprovado Diretoria</t>
        </is>
      </c>
      <c r="V170" t="inlineStr">
        <is>
          <t>Aprovado Caixa</t>
        </is>
      </c>
      <c r="W170" t="inlineStr">
        <is>
          <t>Parcela_Paga</t>
        </is>
      </c>
    </row>
    <row r="171">
      <c r="A171" t="n">
        <v>2793</v>
      </c>
      <c r="B171" t="n">
        <v>58432</v>
      </c>
      <c r="C171" t="inlineStr">
        <is>
          <t>Riviera Bar</t>
        </is>
      </c>
      <c r="D171" t="n">
        <v>115</v>
      </c>
      <c r="E171" t="inlineStr">
        <is>
          <t xml:space="preserve">EMPORIO MEL </t>
        </is>
      </c>
      <c r="F171" t="inlineStr">
        <is>
          <t>True</t>
        </is>
      </c>
      <c r="G171" t="n">
        <v>3</v>
      </c>
      <c r="H171" t="n">
        <v>1</v>
      </c>
      <c r="I171" t="n">
        <v>2938.54</v>
      </c>
      <c r="J171" s="30" t="n">
        <v>45475</v>
      </c>
      <c r="K171" s="30" t="n">
        <v>45475</v>
      </c>
      <c r="L171" s="30" t="n">
        <v>45475</v>
      </c>
      <c r="M171" t="n">
        <v>8815.6</v>
      </c>
      <c r="N171" t="n">
        <v>8815.6</v>
      </c>
      <c r="O171" s="30" t="n">
        <v>45456.00034722222</v>
      </c>
      <c r="P171" t="inlineStr">
        <is>
          <t>Boleto Bancário</t>
        </is>
      </c>
      <c r="S171" t="inlineStr">
        <is>
          <t>2024-27</t>
        </is>
      </c>
      <c r="T171" t="inlineStr">
        <is>
          <t>Documentação Aprovada</t>
        </is>
      </c>
      <c r="U171" t="inlineStr">
        <is>
          <t>Aprovado Diretoria</t>
        </is>
      </c>
      <c r="V171" t="inlineStr">
        <is>
          <t>Aprovado Caixa</t>
        </is>
      </c>
      <c r="W171" t="inlineStr">
        <is>
          <t>Parcela_Paga</t>
        </is>
      </c>
    </row>
    <row r="172">
      <c r="A172" t="n">
        <v>2804</v>
      </c>
      <c r="B172" t="n">
        <v>58539</v>
      </c>
      <c r="C172" t="inlineStr">
        <is>
          <t>Riviera Bar</t>
        </is>
      </c>
      <c r="D172" t="n">
        <v>115</v>
      </c>
      <c r="E172" t="inlineStr">
        <is>
          <t>KING COMERCIO E IMPORTACAO DE BEBIDAS LT</t>
        </is>
      </c>
      <c r="F172" t="inlineStr">
        <is>
          <t>True</t>
        </is>
      </c>
      <c r="G172" t="n">
        <v>3</v>
      </c>
      <c r="H172" t="n">
        <v>2</v>
      </c>
      <c r="I172" t="n">
        <v>5321.05</v>
      </c>
      <c r="J172" s="30" t="n">
        <v>45475</v>
      </c>
      <c r="K172" s="30" t="n">
        <v>45475</v>
      </c>
      <c r="L172" s="30" t="n">
        <v>45475</v>
      </c>
      <c r="M172" t="n">
        <v>15963.15</v>
      </c>
      <c r="N172" t="n">
        <v>15963.15</v>
      </c>
      <c r="O172" s="30" t="n">
        <v>45456.00034722222</v>
      </c>
      <c r="P172" t="inlineStr">
        <is>
          <t>Boleto Bancário</t>
        </is>
      </c>
      <c r="S172" t="inlineStr">
        <is>
          <t>2024-26</t>
        </is>
      </c>
      <c r="T172" t="inlineStr">
        <is>
          <t>Documentação Aprovada</t>
        </is>
      </c>
      <c r="U172" t="inlineStr">
        <is>
          <t>Aprovado Diretoria</t>
        </is>
      </c>
      <c r="V172" t="inlineStr">
        <is>
          <t>Aprovado Caixa</t>
        </is>
      </c>
      <c r="W172" t="inlineStr">
        <is>
          <t>Parcela_Paga</t>
        </is>
      </c>
    </row>
    <row r="173">
      <c r="A173" t="n">
        <v>2810</v>
      </c>
      <c r="B173" t="n">
        <v>58586</v>
      </c>
      <c r="C173" t="inlineStr">
        <is>
          <t>Riviera Bar</t>
        </is>
      </c>
      <c r="D173" t="n">
        <v>115</v>
      </c>
      <c r="E173" t="inlineStr">
        <is>
          <t>BB DISTRIBUIDORA DE CARNES LTDA</t>
        </is>
      </c>
      <c r="F173" t="inlineStr">
        <is>
          <t>True</t>
        </is>
      </c>
      <c r="G173" t="n">
        <v>3</v>
      </c>
      <c r="H173" t="n">
        <v>2</v>
      </c>
      <c r="I173" t="n">
        <v>4032.94</v>
      </c>
      <c r="J173" s="30" t="n">
        <v>45475</v>
      </c>
      <c r="K173" s="30" t="n">
        <v>45475</v>
      </c>
      <c r="L173" s="30" t="n">
        <v>45475</v>
      </c>
      <c r="M173" t="n">
        <v>12098.82</v>
      </c>
      <c r="N173" t="n">
        <v>12098.82</v>
      </c>
      <c r="O173" s="30" t="n">
        <v>45456.00034722222</v>
      </c>
      <c r="P173" t="inlineStr">
        <is>
          <t>Boleto Bancário</t>
        </is>
      </c>
      <c r="S173" t="inlineStr">
        <is>
          <t>2024-26</t>
        </is>
      </c>
      <c r="T173" t="inlineStr">
        <is>
          <t>Documentação Aprovada</t>
        </is>
      </c>
      <c r="U173" t="inlineStr">
        <is>
          <t>Aprovado Diretoria</t>
        </is>
      </c>
      <c r="V173" t="inlineStr">
        <is>
          <t>Aprovado Caixa</t>
        </is>
      </c>
      <c r="W173" t="inlineStr">
        <is>
          <t>Parcela_Paga</t>
        </is>
      </c>
    </row>
    <row r="174">
      <c r="A174" t="n">
        <v>2857</v>
      </c>
      <c r="B174" t="n">
        <v>59228</v>
      </c>
      <c r="C174" t="inlineStr">
        <is>
          <t>Riviera Bar</t>
        </is>
      </c>
      <c r="D174" t="n">
        <v>115</v>
      </c>
      <c r="E174" t="inlineStr">
        <is>
          <t>SAMPATACADO DE GENEROS ALIMENTICIOS E BEBIDAS LTDA</t>
        </is>
      </c>
      <c r="F174" t="inlineStr">
        <is>
          <t>True</t>
        </is>
      </c>
      <c r="G174" t="n">
        <v>2</v>
      </c>
      <c r="H174" t="n">
        <v>1</v>
      </c>
      <c r="I174" t="n">
        <v>1492.9</v>
      </c>
      <c r="J174" s="30" t="n">
        <v>45475</v>
      </c>
      <c r="K174" s="30" t="n">
        <v>45475</v>
      </c>
      <c r="L174" s="30" t="n">
        <v>45475</v>
      </c>
      <c r="M174" t="n">
        <v>2985.79</v>
      </c>
      <c r="N174" t="n">
        <v>2985.79</v>
      </c>
      <c r="O174" s="30" t="n">
        <v>45460.00034722222</v>
      </c>
      <c r="P174" t="inlineStr">
        <is>
          <t>Boleto Bancário</t>
        </is>
      </c>
      <c r="S174" t="inlineStr">
        <is>
          <t>2024-27</t>
        </is>
      </c>
      <c r="T174" t="inlineStr">
        <is>
          <t>Documentação Aprovada</t>
        </is>
      </c>
      <c r="U174" t="inlineStr">
        <is>
          <t>Aprovado Diretoria</t>
        </is>
      </c>
      <c r="V174" t="inlineStr">
        <is>
          <t>Aprovado Caixa</t>
        </is>
      </c>
      <c r="W174" t="inlineStr">
        <is>
          <t>Parcela_Paga</t>
        </is>
      </c>
    </row>
    <row r="175">
      <c r="A175" t="n">
        <v>2947</v>
      </c>
      <c r="B175" t="n">
        <v>59869</v>
      </c>
      <c r="C175" t="inlineStr">
        <is>
          <t>Riviera Bar</t>
        </is>
      </c>
      <c r="D175" t="n">
        <v>115</v>
      </c>
      <c r="E175" t="inlineStr">
        <is>
          <t>FG7 COMERCIO E DISTRIBUICAO DE BEBIDAS -</t>
        </is>
      </c>
      <c r="F175" t="inlineStr">
        <is>
          <t>True</t>
        </is>
      </c>
      <c r="G175" t="n">
        <v>2</v>
      </c>
      <c r="H175" t="n">
        <v>1</v>
      </c>
      <c r="I175" t="n">
        <v>2649.36</v>
      </c>
      <c r="J175" s="30" t="n">
        <v>45475</v>
      </c>
      <c r="K175" s="30" t="n">
        <v>45475</v>
      </c>
      <c r="L175" s="30" t="n">
        <v>45475</v>
      </c>
      <c r="M175" t="n">
        <v>5298.73</v>
      </c>
      <c r="N175" t="n">
        <v>5298.73</v>
      </c>
      <c r="O175" s="30" t="n">
        <v>45463.00034722222</v>
      </c>
      <c r="P175" t="inlineStr">
        <is>
          <t>Boleto Bancário</t>
        </is>
      </c>
      <c r="S175" t="inlineStr">
        <is>
          <t>2024-27</t>
        </is>
      </c>
      <c r="T175" t="inlineStr">
        <is>
          <t>Documentação Aprovada</t>
        </is>
      </c>
      <c r="U175" t="inlineStr">
        <is>
          <t>Aprovado Diretoria</t>
        </is>
      </c>
      <c r="V175" t="inlineStr">
        <is>
          <t>Aprovado Caixa</t>
        </is>
      </c>
      <c r="W175" t="inlineStr">
        <is>
          <t>Parcela_Paga</t>
        </is>
      </c>
    </row>
    <row r="176">
      <c r="A176" t="n">
        <v>2545</v>
      </c>
      <c r="B176" t="n">
        <v>56442</v>
      </c>
      <c r="C176" t="inlineStr">
        <is>
          <t>Riviera Bar</t>
        </is>
      </c>
      <c r="D176" t="n">
        <v>115</v>
      </c>
      <c r="E176" t="inlineStr">
        <is>
          <t>PJ 48288499000100</t>
        </is>
      </c>
      <c r="F176" t="inlineStr">
        <is>
          <t>True</t>
        </is>
      </c>
      <c r="G176" t="n">
        <v>2</v>
      </c>
      <c r="H176" t="n">
        <v>1</v>
      </c>
      <c r="I176" t="n">
        <v>2100</v>
      </c>
      <c r="J176" s="30" t="n">
        <v>45474</v>
      </c>
      <c r="K176" s="30" t="n">
        <v>45474</v>
      </c>
      <c r="L176" s="30" t="n">
        <v>45474</v>
      </c>
      <c r="M176" t="n">
        <v>4200</v>
      </c>
      <c r="N176" t="n">
        <v>4200</v>
      </c>
      <c r="O176" s="30" t="n">
        <v>45443.00034722222</v>
      </c>
      <c r="P176" t="inlineStr">
        <is>
          <t>Transferência Bancária ou Pix</t>
        </is>
      </c>
      <c r="Q176" t="inlineStr">
        <is>
          <t>MAO DE OBRA FIXA/ TEMPORARIOS</t>
        </is>
      </c>
      <c r="R176" t="inlineStr">
        <is>
          <t>SALARIO PJ</t>
        </is>
      </c>
      <c r="S176" t="inlineStr">
        <is>
          <t>2024-27</t>
        </is>
      </c>
      <c r="T176" t="inlineStr">
        <is>
          <t>Documentação Aprovada</t>
        </is>
      </c>
      <c r="U176" t="inlineStr">
        <is>
          <t>Aprovado Diretoria</t>
        </is>
      </c>
      <c r="V176" t="inlineStr">
        <is>
          <t>Aprovado Caixa</t>
        </is>
      </c>
      <c r="W176" t="inlineStr">
        <is>
          <t>Parcela_Paga</t>
        </is>
      </c>
    </row>
    <row r="177">
      <c r="A177" t="n">
        <v>2547</v>
      </c>
      <c r="B177" t="n">
        <v>56450</v>
      </c>
      <c r="C177" t="inlineStr">
        <is>
          <t>Riviera Bar</t>
        </is>
      </c>
      <c r="D177" t="n">
        <v>115</v>
      </c>
      <c r="E177" t="inlineStr">
        <is>
          <t>PJ 48090882000150</t>
        </is>
      </c>
      <c r="F177" t="inlineStr">
        <is>
          <t>True</t>
        </is>
      </c>
      <c r="G177" t="n">
        <v>2</v>
      </c>
      <c r="H177" t="n">
        <v>1</v>
      </c>
      <c r="I177" t="n">
        <v>2000</v>
      </c>
      <c r="J177" s="30" t="n">
        <v>45474</v>
      </c>
      <c r="K177" s="30" t="n">
        <v>45474</v>
      </c>
      <c r="L177" s="30" t="n">
        <v>45474</v>
      </c>
      <c r="M177" t="n">
        <v>4000</v>
      </c>
      <c r="N177" t="n">
        <v>4000</v>
      </c>
      <c r="O177" s="30" t="n">
        <v>45443.00034722222</v>
      </c>
      <c r="P177" t="inlineStr">
        <is>
          <t>Transferência Bancária ou Pix</t>
        </is>
      </c>
      <c r="Q177" t="inlineStr">
        <is>
          <t>MAO DE OBRA FIXA/ TEMPORARIOS</t>
        </is>
      </c>
      <c r="R177" t="inlineStr">
        <is>
          <t>SALARIO PJ</t>
        </is>
      </c>
      <c r="S177" t="inlineStr">
        <is>
          <t>2024-27</t>
        </is>
      </c>
      <c r="T177" t="inlineStr">
        <is>
          <t>Documentação Aprovada</t>
        </is>
      </c>
      <c r="U177" t="inlineStr">
        <is>
          <t>Aprovado Diretoria</t>
        </is>
      </c>
      <c r="V177" t="inlineStr">
        <is>
          <t>Aprovado Caixa</t>
        </is>
      </c>
      <c r="W177" t="inlineStr">
        <is>
          <t>Parcela_Paga</t>
        </is>
      </c>
    </row>
    <row r="178">
      <c r="A178" t="n">
        <v>2549</v>
      </c>
      <c r="B178" t="n">
        <v>56451</v>
      </c>
      <c r="C178" t="inlineStr">
        <is>
          <t>Riviera Bar</t>
        </is>
      </c>
      <c r="D178" t="n">
        <v>115</v>
      </c>
      <c r="E178" t="inlineStr">
        <is>
          <t>PJ 44690559000166</t>
        </is>
      </c>
      <c r="F178" t="inlineStr">
        <is>
          <t>True</t>
        </is>
      </c>
      <c r="G178" t="n">
        <v>2</v>
      </c>
      <c r="H178" t="n">
        <v>1</v>
      </c>
      <c r="I178" t="n">
        <v>3300</v>
      </c>
      <c r="J178" s="30" t="n">
        <v>45474</v>
      </c>
      <c r="K178" s="30" t="n">
        <v>45474</v>
      </c>
      <c r="L178" s="30" t="n">
        <v>45474</v>
      </c>
      <c r="M178" t="n">
        <v>6600</v>
      </c>
      <c r="N178" t="n">
        <v>6600</v>
      </c>
      <c r="O178" s="30" t="n">
        <v>45443.00034722222</v>
      </c>
      <c r="P178" t="inlineStr">
        <is>
          <t>Transferência Bancária ou Pix</t>
        </is>
      </c>
      <c r="Q178" t="inlineStr">
        <is>
          <t>MAO DE OBRA FIXA/ TEMPORARIOS</t>
        </is>
      </c>
      <c r="R178" t="inlineStr">
        <is>
          <t>SALARIO PJ</t>
        </is>
      </c>
      <c r="S178" t="inlineStr">
        <is>
          <t>2024-27</t>
        </is>
      </c>
      <c r="T178" t="inlineStr">
        <is>
          <t>Documentação Aprovada</t>
        </is>
      </c>
      <c r="U178" t="inlineStr">
        <is>
          <t>Aprovado Diretoria</t>
        </is>
      </c>
      <c r="V178" t="inlineStr">
        <is>
          <t>Aprovado Caixa</t>
        </is>
      </c>
      <c r="W178" t="inlineStr">
        <is>
          <t>Parcela_Paga</t>
        </is>
      </c>
    </row>
    <row r="179">
      <c r="A179" t="n">
        <v>2551</v>
      </c>
      <c r="B179" t="n">
        <v>56453</v>
      </c>
      <c r="C179" t="inlineStr">
        <is>
          <t>Riviera Bar</t>
        </is>
      </c>
      <c r="D179" t="n">
        <v>115</v>
      </c>
      <c r="E179" t="inlineStr">
        <is>
          <t>PJ 50589611000195</t>
        </is>
      </c>
      <c r="F179" t="inlineStr">
        <is>
          <t>True</t>
        </is>
      </c>
      <c r="G179" t="n">
        <v>2</v>
      </c>
      <c r="H179" t="n">
        <v>1</v>
      </c>
      <c r="I179" t="n">
        <v>2550</v>
      </c>
      <c r="J179" s="30" t="n">
        <v>45474</v>
      </c>
      <c r="K179" s="30" t="n">
        <v>45474</v>
      </c>
      <c r="L179" s="30" t="n">
        <v>45474</v>
      </c>
      <c r="M179" t="n">
        <v>5100</v>
      </c>
      <c r="N179" t="n">
        <v>5100</v>
      </c>
      <c r="O179" s="30" t="n">
        <v>45443.00034722222</v>
      </c>
      <c r="P179" t="inlineStr">
        <is>
          <t>Transferência Bancária ou Pix</t>
        </is>
      </c>
      <c r="Q179" t="inlineStr">
        <is>
          <t>MAO DE OBRA FIXA/ TEMPORARIOS</t>
        </is>
      </c>
      <c r="R179" t="inlineStr">
        <is>
          <t>SALARIO PJ</t>
        </is>
      </c>
      <c r="S179" t="inlineStr">
        <is>
          <t>2024-27</t>
        </is>
      </c>
      <c r="T179" t="inlineStr">
        <is>
          <t>Documentação Aprovada</t>
        </is>
      </c>
      <c r="U179" t="inlineStr">
        <is>
          <t>Aprovado Diretoria</t>
        </is>
      </c>
      <c r="V179" t="inlineStr">
        <is>
          <t>Aprovado Caixa</t>
        </is>
      </c>
      <c r="W179" t="inlineStr">
        <is>
          <t>Parcela_Paga</t>
        </is>
      </c>
    </row>
    <row r="180">
      <c r="A180" t="n">
        <v>2553</v>
      </c>
      <c r="B180" t="n">
        <v>56462</v>
      </c>
      <c r="C180" t="inlineStr">
        <is>
          <t>Riviera Bar</t>
        </is>
      </c>
      <c r="D180" t="n">
        <v>115</v>
      </c>
      <c r="E180" t="inlineStr">
        <is>
          <t>PJ 42902265000125</t>
        </is>
      </c>
      <c r="F180" t="inlineStr">
        <is>
          <t>True</t>
        </is>
      </c>
      <c r="G180" t="n">
        <v>2</v>
      </c>
      <c r="H180" t="n">
        <v>1</v>
      </c>
      <c r="I180" t="n">
        <v>3300</v>
      </c>
      <c r="J180" s="30" t="n">
        <v>45474</v>
      </c>
      <c r="K180" s="30" t="n">
        <v>45474</v>
      </c>
      <c r="L180" s="30" t="n">
        <v>45474</v>
      </c>
      <c r="M180" t="n">
        <v>6600</v>
      </c>
      <c r="N180" t="n">
        <v>6600</v>
      </c>
      <c r="O180" s="30" t="n">
        <v>45443.00034722222</v>
      </c>
      <c r="P180" t="inlineStr">
        <is>
          <t>Transferência Bancária ou Pix</t>
        </is>
      </c>
      <c r="Q180" t="inlineStr">
        <is>
          <t>MAO DE OBRA FIXA/ TEMPORARIOS</t>
        </is>
      </c>
      <c r="R180" t="inlineStr">
        <is>
          <t>SALARIO PJ</t>
        </is>
      </c>
      <c r="S180" t="inlineStr">
        <is>
          <t>2024-27</t>
        </is>
      </c>
      <c r="T180" t="inlineStr">
        <is>
          <t>Documentação Aprovada</t>
        </is>
      </c>
      <c r="U180" t="inlineStr">
        <is>
          <t>Aprovado Diretoria</t>
        </is>
      </c>
      <c r="V180" t="inlineStr">
        <is>
          <t>Aprovado Caixa</t>
        </is>
      </c>
      <c r="W180" t="inlineStr">
        <is>
          <t>Parcela_Paga</t>
        </is>
      </c>
    </row>
    <row r="181">
      <c r="A181" t="n">
        <v>2557</v>
      </c>
      <c r="B181" t="n">
        <v>56466</v>
      </c>
      <c r="C181" t="inlineStr">
        <is>
          <t>Riviera Bar</t>
        </is>
      </c>
      <c r="D181" t="n">
        <v>115</v>
      </c>
      <c r="E181" t="inlineStr">
        <is>
          <t>PJ 48246207000177</t>
        </is>
      </c>
      <c r="F181" t="inlineStr">
        <is>
          <t>True</t>
        </is>
      </c>
      <c r="G181" t="n">
        <v>2</v>
      </c>
      <c r="H181" t="n">
        <v>1</v>
      </c>
      <c r="I181" t="n">
        <v>3250</v>
      </c>
      <c r="J181" s="30" t="n">
        <v>45474</v>
      </c>
      <c r="K181" s="30" t="n">
        <v>45474</v>
      </c>
      <c r="L181" s="30" t="n">
        <v>45474</v>
      </c>
      <c r="M181" t="n">
        <v>6500</v>
      </c>
      <c r="N181" t="n">
        <v>6500</v>
      </c>
      <c r="O181" s="30" t="n">
        <v>45443.00034722222</v>
      </c>
      <c r="P181" t="inlineStr">
        <is>
          <t>Transferência Bancária ou Pix</t>
        </is>
      </c>
      <c r="Q181" t="inlineStr">
        <is>
          <t>MAO DE OBRA FIXA/ TEMPORARIOS</t>
        </is>
      </c>
      <c r="R181" t="inlineStr">
        <is>
          <t>SALARIO PJ</t>
        </is>
      </c>
      <c r="S181" t="inlineStr">
        <is>
          <t>2024-27</t>
        </is>
      </c>
      <c r="T181" t="inlineStr">
        <is>
          <t>Documentação Aprovada</t>
        </is>
      </c>
      <c r="U181" t="inlineStr">
        <is>
          <t>Aprovado Diretoria</t>
        </is>
      </c>
      <c r="V181" t="inlineStr">
        <is>
          <t>Aprovado Caixa</t>
        </is>
      </c>
      <c r="W181" t="inlineStr">
        <is>
          <t>Parcela_Paga</t>
        </is>
      </c>
    </row>
    <row r="182">
      <c r="A182" t="n">
        <v>2559</v>
      </c>
      <c r="B182" t="n">
        <v>56467</v>
      </c>
      <c r="C182" t="inlineStr">
        <is>
          <t>Riviera Bar</t>
        </is>
      </c>
      <c r="D182" t="n">
        <v>115</v>
      </c>
      <c r="E182" t="inlineStr">
        <is>
          <t xml:space="preserve">PJ 26809718000117 GUSTAVO FERNANDES SILVA </t>
        </is>
      </c>
      <c r="F182" t="inlineStr">
        <is>
          <t>True</t>
        </is>
      </c>
      <c r="G182" t="n">
        <v>2</v>
      </c>
      <c r="H182" t="n">
        <v>1</v>
      </c>
      <c r="I182" t="n">
        <v>2000</v>
      </c>
      <c r="J182" s="30" t="n">
        <v>45474</v>
      </c>
      <c r="K182" s="30" t="n">
        <v>45474</v>
      </c>
      <c r="L182" s="30" t="n">
        <v>45474</v>
      </c>
      <c r="M182" t="n">
        <v>4000</v>
      </c>
      <c r="N182" t="n">
        <v>4000</v>
      </c>
      <c r="O182" s="30" t="n">
        <v>45443.00034722222</v>
      </c>
      <c r="P182" t="inlineStr">
        <is>
          <t>Transferência Bancária ou Pix</t>
        </is>
      </c>
      <c r="Q182" t="inlineStr">
        <is>
          <t>MAO DE OBRA FIXA/ TEMPORARIOS</t>
        </is>
      </c>
      <c r="R182" t="inlineStr">
        <is>
          <t>SALARIO PJ</t>
        </is>
      </c>
      <c r="S182" t="inlineStr">
        <is>
          <t>2024-27</t>
        </is>
      </c>
      <c r="T182" t="inlineStr">
        <is>
          <t>Documentação Aprovada</t>
        </is>
      </c>
      <c r="U182" t="inlineStr">
        <is>
          <t>Aprovado Diretoria</t>
        </is>
      </c>
      <c r="V182" t="inlineStr">
        <is>
          <t>Aprovado Caixa</t>
        </is>
      </c>
      <c r="W182" t="inlineStr">
        <is>
          <t>Parcela_Paga</t>
        </is>
      </c>
    </row>
    <row r="183">
      <c r="A183" t="n">
        <v>2561</v>
      </c>
      <c r="B183" t="n">
        <v>56468</v>
      </c>
      <c r="C183" t="inlineStr">
        <is>
          <t>Riviera Bar</t>
        </is>
      </c>
      <c r="D183" t="n">
        <v>115</v>
      </c>
      <c r="E183" t="inlineStr">
        <is>
          <t>PJ 55047946000103</t>
        </is>
      </c>
      <c r="F183" t="inlineStr">
        <is>
          <t>True</t>
        </is>
      </c>
      <c r="G183" t="n">
        <v>2</v>
      </c>
      <c r="H183" t="n">
        <v>1</v>
      </c>
      <c r="I183" t="n">
        <v>1333.5</v>
      </c>
      <c r="J183" s="30" t="n">
        <v>45474</v>
      </c>
      <c r="K183" s="30" t="n">
        <v>45474</v>
      </c>
      <c r="L183" s="30" t="n">
        <v>45474</v>
      </c>
      <c r="M183" t="n">
        <v>2667</v>
      </c>
      <c r="N183" t="n">
        <v>2667</v>
      </c>
      <c r="O183" s="30" t="n">
        <v>45443.00034722222</v>
      </c>
      <c r="P183" t="inlineStr">
        <is>
          <t>Transferência Bancária ou Pix</t>
        </is>
      </c>
      <c r="Q183" t="inlineStr">
        <is>
          <t>MAO DE OBRA FIXA/ TEMPORARIOS</t>
        </is>
      </c>
      <c r="R183" t="inlineStr">
        <is>
          <t>SALARIO PJ</t>
        </is>
      </c>
      <c r="S183" t="inlineStr">
        <is>
          <t>2024-27</t>
        </is>
      </c>
      <c r="T183" t="inlineStr">
        <is>
          <t>Documentação Aprovada</t>
        </is>
      </c>
      <c r="U183" t="inlineStr">
        <is>
          <t>Aprovado Diretoria</t>
        </is>
      </c>
      <c r="V183" t="inlineStr">
        <is>
          <t>Aprovado Caixa</t>
        </is>
      </c>
      <c r="W183" t="inlineStr">
        <is>
          <t>Parcela_Paga</t>
        </is>
      </c>
    </row>
    <row r="184">
      <c r="A184" t="n">
        <v>2721</v>
      </c>
      <c r="B184" t="n">
        <v>57817</v>
      </c>
      <c r="C184" t="inlineStr">
        <is>
          <t>Riviera Bar</t>
        </is>
      </c>
      <c r="D184" t="n">
        <v>115</v>
      </c>
      <c r="E184" t="inlineStr">
        <is>
          <t>SAMPATACADO DE GENEROS ALIMENTICIOS E BEBIDAS LTDA</t>
        </is>
      </c>
      <c r="F184" t="inlineStr">
        <is>
          <t>True</t>
        </is>
      </c>
      <c r="G184" t="n">
        <v>2</v>
      </c>
      <c r="H184" t="n">
        <v>2</v>
      </c>
      <c r="I184" t="n">
        <v>1499.16</v>
      </c>
      <c r="J184" s="30" t="n">
        <v>45474</v>
      </c>
      <c r="K184" s="30" t="n">
        <v>45474</v>
      </c>
      <c r="L184" s="30" t="n">
        <v>45474</v>
      </c>
      <c r="M184" t="n">
        <v>2998.33</v>
      </c>
      <c r="N184" t="n">
        <v>2998.33</v>
      </c>
      <c r="O184" s="30" t="n">
        <v>45453.00034722222</v>
      </c>
      <c r="P184" t="inlineStr">
        <is>
          <t>Boleto Bancário</t>
        </is>
      </c>
      <c r="S184" t="inlineStr">
        <is>
          <t>2024-26</t>
        </is>
      </c>
      <c r="T184" t="inlineStr">
        <is>
          <t>Documentação Aprovada</t>
        </is>
      </c>
      <c r="U184" t="inlineStr">
        <is>
          <t>Aprovado Diretoria</t>
        </is>
      </c>
      <c r="V184" t="inlineStr">
        <is>
          <t>Aprovado Caixa</t>
        </is>
      </c>
      <c r="W184" t="inlineStr">
        <is>
          <t>Parcela_Paga</t>
        </is>
      </c>
    </row>
    <row r="185">
      <c r="A185" t="n">
        <v>2797</v>
      </c>
      <c r="B185" t="n">
        <v>58435</v>
      </c>
      <c r="C185" t="inlineStr">
        <is>
          <t>Riviera Bar</t>
        </is>
      </c>
      <c r="D185" t="n">
        <v>115</v>
      </c>
      <c r="E185" t="inlineStr">
        <is>
          <t>FG7 COMERCIO E DISTRIBUICAO DE BEBIDAS -</t>
        </is>
      </c>
      <c r="F185" t="inlineStr">
        <is>
          <t>True</t>
        </is>
      </c>
      <c r="G185" t="n">
        <v>2</v>
      </c>
      <c r="H185" t="n">
        <v>2</v>
      </c>
      <c r="I185" t="n">
        <v>2687.98</v>
      </c>
      <c r="J185" s="30" t="n">
        <v>45474</v>
      </c>
      <c r="K185" s="30" t="n">
        <v>45474</v>
      </c>
      <c r="L185" s="30" t="n">
        <v>45474</v>
      </c>
      <c r="M185" t="n">
        <v>5375.95</v>
      </c>
      <c r="N185" t="n">
        <v>5375.95</v>
      </c>
      <c r="O185" s="30" t="n">
        <v>45456.00034722222</v>
      </c>
      <c r="P185" t="inlineStr">
        <is>
          <t>Boleto Bancário</t>
        </is>
      </c>
      <c r="S185" t="inlineStr">
        <is>
          <t>2024-25</t>
        </is>
      </c>
      <c r="T185" t="inlineStr">
        <is>
          <t>Documentação Aprovada</t>
        </is>
      </c>
      <c r="U185" t="inlineStr">
        <is>
          <t>Aprovado Diretoria</t>
        </is>
      </c>
      <c r="V185" t="inlineStr">
        <is>
          <t>Aprovado Caixa</t>
        </is>
      </c>
      <c r="W185" t="inlineStr">
        <is>
          <t>Parcela_Paga</t>
        </is>
      </c>
    </row>
    <row r="186">
      <c r="A186" t="n">
        <v>2949</v>
      </c>
      <c r="B186" t="n">
        <v>59913</v>
      </c>
      <c r="C186" t="inlineStr">
        <is>
          <t>Riviera Bar</t>
        </is>
      </c>
      <c r="D186" t="n">
        <v>115</v>
      </c>
      <c r="E186" t="inlineStr">
        <is>
          <t>BB DISTRIBUIDORA DE CARNES LTDA</t>
        </is>
      </c>
      <c r="F186" t="inlineStr">
        <is>
          <t>True</t>
        </is>
      </c>
      <c r="G186" t="n">
        <v>3</v>
      </c>
      <c r="H186" t="n">
        <v>1</v>
      </c>
      <c r="I186" t="n">
        <v>4609.63</v>
      </c>
      <c r="J186" s="30" t="n">
        <v>45474</v>
      </c>
      <c r="K186" s="30" t="n">
        <v>45474</v>
      </c>
      <c r="L186" s="30" t="n">
        <v>45474</v>
      </c>
      <c r="M186" t="n">
        <v>13828.89</v>
      </c>
      <c r="N186" t="n">
        <v>13828.89</v>
      </c>
      <c r="O186" s="30" t="n">
        <v>45463.00034722222</v>
      </c>
      <c r="P186" t="inlineStr">
        <is>
          <t>Boleto Bancário</t>
        </is>
      </c>
      <c r="S186" t="inlineStr">
        <is>
          <t>2024-27</t>
        </is>
      </c>
      <c r="T186" t="inlineStr">
        <is>
          <t>Documentação Aprovada</t>
        </is>
      </c>
      <c r="U186" t="inlineStr">
        <is>
          <t>Aprovado Diretoria</t>
        </is>
      </c>
      <c r="V186" t="inlineStr">
        <is>
          <t>Aprovado Caixa</t>
        </is>
      </c>
      <c r="W186" t="inlineStr">
        <is>
          <t>Parcela_Paga</t>
        </is>
      </c>
    </row>
    <row r="187">
      <c r="A187" t="n">
        <v>2531</v>
      </c>
      <c r="B187" t="n">
        <v>56283</v>
      </c>
      <c r="C187" t="inlineStr">
        <is>
          <t>Riviera Bar</t>
        </is>
      </c>
      <c r="D187" t="n">
        <v>115</v>
      </c>
      <c r="E187" t="inlineStr">
        <is>
          <t xml:space="preserve">EMPORIO MEL </t>
        </is>
      </c>
      <c r="F187" t="inlineStr">
        <is>
          <t>True</t>
        </is>
      </c>
      <c r="G187" t="n">
        <v>3</v>
      </c>
      <c r="H187" t="n">
        <v>3</v>
      </c>
      <c r="I187" t="n">
        <v>2663.8</v>
      </c>
      <c r="J187" s="30" t="n">
        <v>45471</v>
      </c>
      <c r="K187" s="30" t="n">
        <v>45471</v>
      </c>
      <c r="L187" s="30" t="n">
        <v>45471</v>
      </c>
      <c r="M187" t="n">
        <v>7991.41</v>
      </c>
      <c r="N187" t="n">
        <v>7991.41</v>
      </c>
      <c r="O187" s="30" t="n">
        <v>45441.00034722222</v>
      </c>
      <c r="P187" t="inlineStr">
        <is>
          <t>Boleto Bancário</t>
        </is>
      </c>
      <c r="S187" t="inlineStr">
        <is>
          <t>2024-24</t>
        </is>
      </c>
      <c r="T187" t="inlineStr">
        <is>
          <t>Documentação Aprovada</t>
        </is>
      </c>
      <c r="U187" t="inlineStr">
        <is>
          <t>Aprovado Diretoria</t>
        </is>
      </c>
      <c r="V187" t="inlineStr">
        <is>
          <t>Aprovado Caixa</t>
        </is>
      </c>
      <c r="W187" t="inlineStr">
        <is>
          <t>Parcela_Paga</t>
        </is>
      </c>
    </row>
    <row r="188">
      <c r="A188" t="n">
        <v>2309</v>
      </c>
      <c r="B188" t="n">
        <v>54816</v>
      </c>
      <c r="C188" t="inlineStr">
        <is>
          <t>Riviera Bar</t>
        </is>
      </c>
      <c r="D188" t="n">
        <v>115</v>
      </c>
      <c r="E188" t="inlineStr">
        <is>
          <t>ZAHIL IMPORTADORA LTDA</t>
        </is>
      </c>
      <c r="F188" t="inlineStr">
        <is>
          <t>True</t>
        </is>
      </c>
      <c r="G188" t="n">
        <v>3</v>
      </c>
      <c r="H188" t="n">
        <v>3</v>
      </c>
      <c r="I188" t="n">
        <v>1633.23</v>
      </c>
      <c r="J188" s="30" t="n">
        <v>45470</v>
      </c>
      <c r="K188" s="30" t="n">
        <v>45470</v>
      </c>
      <c r="L188" s="30" t="n">
        <v>45470</v>
      </c>
      <c r="M188" t="n">
        <v>4899.69</v>
      </c>
      <c r="N188" t="n">
        <v>4899.69</v>
      </c>
      <c r="O188" s="30" t="n">
        <v>45433.00034722222</v>
      </c>
      <c r="P188" t="inlineStr">
        <is>
          <t>Boleto Bancário</t>
        </is>
      </c>
      <c r="S188" t="inlineStr">
        <is>
          <t>2024-24</t>
        </is>
      </c>
      <c r="T188" t="inlineStr">
        <is>
          <t>Documentação Aprovada</t>
        </is>
      </c>
      <c r="U188" t="inlineStr">
        <is>
          <t>Aprovado Diretoria</t>
        </is>
      </c>
      <c r="V188" t="inlineStr">
        <is>
          <t>Aprovado Caixa</t>
        </is>
      </c>
      <c r="W188" t="inlineStr">
        <is>
          <t>Parcela_Paga</t>
        </is>
      </c>
    </row>
    <row r="189">
      <c r="A189" t="n">
        <v>2528</v>
      </c>
      <c r="B189" t="n">
        <v>56263</v>
      </c>
      <c r="C189" t="inlineStr">
        <is>
          <t>Riviera Bar</t>
        </is>
      </c>
      <c r="D189" t="n">
        <v>115</v>
      </c>
      <c r="E189" t="inlineStr">
        <is>
          <t>VITRUS IMPORT LTDA</t>
        </is>
      </c>
      <c r="F189" t="inlineStr">
        <is>
          <t>True</t>
        </is>
      </c>
      <c r="G189" t="n">
        <v>2</v>
      </c>
      <c r="H189" t="n">
        <v>2</v>
      </c>
      <c r="I189" t="n">
        <v>835.21</v>
      </c>
      <c r="J189" s="30" t="n">
        <v>45469</v>
      </c>
      <c r="K189" s="30" t="n">
        <v>45469</v>
      </c>
      <c r="L189" s="30" t="n">
        <v>45469</v>
      </c>
      <c r="M189" t="n">
        <v>1670.42</v>
      </c>
      <c r="N189" t="n">
        <v>1670.42</v>
      </c>
      <c r="O189" s="30" t="n">
        <v>45441.00034722222</v>
      </c>
      <c r="P189" t="inlineStr">
        <is>
          <t>Boleto Bancário</t>
        </is>
      </c>
      <c r="Q189" t="inlineStr">
        <is>
          <t>UTILIDADES</t>
        </is>
      </c>
      <c r="R189" t="inlineStr">
        <is>
          <t>UTENSILIOS</t>
        </is>
      </c>
      <c r="S189" t="inlineStr">
        <is>
          <t>2024-24</t>
        </is>
      </c>
      <c r="T189" t="inlineStr">
        <is>
          <t>Documentação Aprovada</t>
        </is>
      </c>
      <c r="U189" t="inlineStr">
        <is>
          <t>Aprovado Diretoria</t>
        </is>
      </c>
      <c r="V189" t="inlineStr">
        <is>
          <t>Aprovado Caixa</t>
        </is>
      </c>
      <c r="W189" t="inlineStr">
        <is>
          <t>Parcela_Paga</t>
        </is>
      </c>
    </row>
    <row r="190">
      <c r="A190" t="n">
        <v>2533</v>
      </c>
      <c r="B190" t="n">
        <v>56284</v>
      </c>
      <c r="C190" t="inlineStr">
        <is>
          <t>Riviera Bar</t>
        </is>
      </c>
      <c r="D190" t="n">
        <v>115</v>
      </c>
      <c r="E190" t="inlineStr">
        <is>
          <t>KING COMERCIO E IMPORTACAO DE BEBIDAS LT</t>
        </is>
      </c>
      <c r="F190" t="inlineStr">
        <is>
          <t>True</t>
        </is>
      </c>
      <c r="G190" t="n">
        <v>5</v>
      </c>
      <c r="H190" t="n">
        <v>2</v>
      </c>
      <c r="I190" t="n">
        <v>3505</v>
      </c>
      <c r="J190" s="30" t="n">
        <v>45469</v>
      </c>
      <c r="K190" s="30" t="n">
        <v>45469</v>
      </c>
      <c r="L190" s="30" t="n">
        <v>45469</v>
      </c>
      <c r="M190" t="n">
        <v>17525</v>
      </c>
      <c r="N190" t="n">
        <v>17525</v>
      </c>
      <c r="O190" s="30" t="n">
        <v>45441.00034722222</v>
      </c>
      <c r="P190" t="inlineStr">
        <is>
          <t>Boleto Bancário</t>
        </is>
      </c>
      <c r="S190" t="inlineStr">
        <is>
          <t>2024-24</t>
        </is>
      </c>
      <c r="T190" t="inlineStr">
        <is>
          <t>Documentação Aprovada</t>
        </is>
      </c>
      <c r="U190" t="inlineStr">
        <is>
          <t>Aprovado Diretoria</t>
        </is>
      </c>
      <c r="V190" t="inlineStr">
        <is>
          <t>Aprovado Caixa</t>
        </is>
      </c>
      <c r="W190" t="inlineStr">
        <is>
          <t>Parcela_Paga</t>
        </is>
      </c>
    </row>
    <row r="191">
      <c r="A191" t="n">
        <v>2611</v>
      </c>
      <c r="B191" t="n">
        <v>56777</v>
      </c>
      <c r="C191" t="inlineStr">
        <is>
          <t>Riviera Bar</t>
        </is>
      </c>
      <c r="D191" t="n">
        <v>115</v>
      </c>
      <c r="E191" t="inlineStr">
        <is>
          <t>ZAHIL IMPORTADORA LTDA</t>
        </is>
      </c>
      <c r="F191" t="inlineStr">
        <is>
          <t>True</t>
        </is>
      </c>
      <c r="G191" t="n">
        <v>3</v>
      </c>
      <c r="H191" t="n">
        <v>1</v>
      </c>
      <c r="I191" t="n">
        <v>1176.81</v>
      </c>
      <c r="J191" s="30" t="n">
        <v>45469</v>
      </c>
      <c r="K191" s="30" t="n">
        <v>45469</v>
      </c>
      <c r="L191" s="30" t="n">
        <v>45469</v>
      </c>
      <c r="M191" t="n">
        <v>4707.25</v>
      </c>
      <c r="N191" t="n">
        <v>4707.25</v>
      </c>
      <c r="O191" s="30" t="n">
        <v>45446.00034722222</v>
      </c>
      <c r="P191" t="inlineStr">
        <is>
          <t>Boleto Bancário</t>
        </is>
      </c>
      <c r="Q191" t="inlineStr">
        <is>
          <t>INSUMOS</t>
        </is>
      </c>
      <c r="R191" t="inlineStr">
        <is>
          <t>BEBIDAS</t>
        </is>
      </c>
      <c r="S191" t="inlineStr">
        <is>
          <t>2024-26</t>
        </is>
      </c>
      <c r="T191" t="inlineStr">
        <is>
          <t>Documentação Aprovada</t>
        </is>
      </c>
      <c r="U191" t="inlineStr">
        <is>
          <t>Aprovado Diretoria</t>
        </is>
      </c>
      <c r="V191" t="inlineStr">
        <is>
          <t>Aprovado Caixa</t>
        </is>
      </c>
      <c r="W191" t="inlineStr">
        <is>
          <t>Parcela_Paga</t>
        </is>
      </c>
    </row>
    <row r="192">
      <c r="A192" t="n">
        <v>2689</v>
      </c>
      <c r="B192" t="n">
        <v>57577</v>
      </c>
      <c r="C192" t="inlineStr">
        <is>
          <t>Riviera Bar</t>
        </is>
      </c>
      <c r="D192" t="n">
        <v>115</v>
      </c>
      <c r="E192" t="inlineStr">
        <is>
          <t>FG7 COMERCIO E DISTRIBUICAO DE BEBIDAS -</t>
        </is>
      </c>
      <c r="F192" t="inlineStr">
        <is>
          <t>True</t>
        </is>
      </c>
      <c r="G192" t="n">
        <v>2</v>
      </c>
      <c r="H192" t="n">
        <v>2</v>
      </c>
      <c r="I192" t="n">
        <v>2607.97</v>
      </c>
      <c r="J192" s="30" t="n">
        <v>45469</v>
      </c>
      <c r="K192" s="30" t="n">
        <v>45469</v>
      </c>
      <c r="L192" s="30" t="n">
        <v>45469</v>
      </c>
      <c r="M192" t="n">
        <v>5215.94</v>
      </c>
      <c r="N192" t="n">
        <v>5215.94</v>
      </c>
      <c r="O192" s="30" t="n">
        <v>45450.00034722222</v>
      </c>
      <c r="P192" t="inlineStr">
        <is>
          <t>Boleto Bancário</t>
        </is>
      </c>
      <c r="S192" t="inlineStr">
        <is>
          <t>2024-25</t>
        </is>
      </c>
      <c r="T192" t="inlineStr">
        <is>
          <t>Documentação Aprovada</t>
        </is>
      </c>
      <c r="U192" t="inlineStr">
        <is>
          <t>Aprovado Diretoria</t>
        </is>
      </c>
      <c r="V192" t="inlineStr">
        <is>
          <t>Aprovado Caixa</t>
        </is>
      </c>
      <c r="W192" t="inlineStr">
        <is>
          <t>Parcela_Paga</t>
        </is>
      </c>
    </row>
    <row r="193">
      <c r="A193" t="n">
        <v>2506</v>
      </c>
      <c r="B193" t="n">
        <v>56164</v>
      </c>
      <c r="C193" t="inlineStr">
        <is>
          <t>Riviera Bar</t>
        </is>
      </c>
      <c r="D193" t="n">
        <v>115</v>
      </c>
      <c r="E193" t="inlineStr">
        <is>
          <t>FG7 COMERCIO E DISTRIBUICAO DE BEBIDAS -</t>
        </is>
      </c>
      <c r="F193" t="inlineStr">
        <is>
          <t>True</t>
        </is>
      </c>
      <c r="G193" t="n">
        <v>3</v>
      </c>
      <c r="H193" t="n">
        <v>3</v>
      </c>
      <c r="I193" t="n">
        <v>2045.45</v>
      </c>
      <c r="J193" s="30" t="n">
        <v>45468</v>
      </c>
      <c r="K193" s="30" t="n">
        <v>45468</v>
      </c>
      <c r="L193" s="30" t="n">
        <v>45468</v>
      </c>
      <c r="M193" t="n">
        <v>6136.35</v>
      </c>
      <c r="N193" t="n">
        <v>6136.35</v>
      </c>
      <c r="O193" s="30" t="n">
        <v>45441.00034722222</v>
      </c>
      <c r="P193" t="inlineStr">
        <is>
          <t>Boleto Bancário</t>
        </is>
      </c>
      <c r="S193" t="inlineStr">
        <is>
          <t>2024-24</t>
        </is>
      </c>
      <c r="T193" t="inlineStr">
        <is>
          <t>Documentação Aprovada</t>
        </is>
      </c>
      <c r="U193" t="inlineStr">
        <is>
          <t>Aprovado Diretoria</t>
        </is>
      </c>
      <c r="V193" t="inlineStr">
        <is>
          <t>Aprovado Caixa</t>
        </is>
      </c>
      <c r="W193" t="inlineStr">
        <is>
          <t>Parcela_Paga</t>
        </is>
      </c>
    </row>
    <row r="194">
      <c r="A194" t="n">
        <v>2646</v>
      </c>
      <c r="B194" t="n">
        <v>57212</v>
      </c>
      <c r="C194" t="inlineStr">
        <is>
          <t>Riviera Bar</t>
        </is>
      </c>
      <c r="D194" t="n">
        <v>115</v>
      </c>
      <c r="E194" t="inlineStr">
        <is>
          <t xml:space="preserve">EMPORIO MEL </t>
        </is>
      </c>
      <c r="F194" t="inlineStr">
        <is>
          <t>True</t>
        </is>
      </c>
      <c r="G194" t="n">
        <v>2</v>
      </c>
      <c r="H194" t="n">
        <v>1</v>
      </c>
      <c r="I194" t="n">
        <v>2647.68</v>
      </c>
      <c r="J194" s="30" t="n">
        <v>45468</v>
      </c>
      <c r="K194" s="30" t="n">
        <v>45468</v>
      </c>
      <c r="L194" s="30" t="n">
        <v>45468</v>
      </c>
      <c r="M194" t="n">
        <v>5295.36</v>
      </c>
      <c r="N194" t="n">
        <v>5295.36</v>
      </c>
      <c r="O194" s="30" t="n">
        <v>45448.00034722222</v>
      </c>
      <c r="P194" t="inlineStr">
        <is>
          <t>Boleto Bancário</t>
        </is>
      </c>
      <c r="S194" t="inlineStr">
        <is>
          <t>2024-26</t>
        </is>
      </c>
      <c r="T194" t="inlineStr">
        <is>
          <t>Documentação Aprovada</t>
        </is>
      </c>
      <c r="U194" t="inlineStr">
        <is>
          <t>Aprovado Diretoria</t>
        </is>
      </c>
      <c r="V194" t="inlineStr">
        <is>
          <t>Aprovado Caixa</t>
        </is>
      </c>
      <c r="W194" t="inlineStr">
        <is>
          <t>Parcela_Paga</t>
        </is>
      </c>
    </row>
    <row r="195">
      <c r="A195" t="n">
        <v>2649</v>
      </c>
      <c r="B195" t="n">
        <v>57239</v>
      </c>
      <c r="C195" t="inlineStr">
        <is>
          <t>Riviera Bar</t>
        </is>
      </c>
      <c r="D195" t="n">
        <v>115</v>
      </c>
      <c r="E195" t="inlineStr">
        <is>
          <t>KING COMERCIO E IMPORTACAO DE BEBIDAS LT</t>
        </is>
      </c>
      <c r="F195" t="inlineStr">
        <is>
          <t>True</t>
        </is>
      </c>
      <c r="G195" t="n">
        <v>5</v>
      </c>
      <c r="H195" t="n">
        <v>2</v>
      </c>
      <c r="I195" t="n">
        <v>3314.77</v>
      </c>
      <c r="J195" s="30" t="n">
        <v>45468</v>
      </c>
      <c r="K195" s="30" t="n">
        <v>45468</v>
      </c>
      <c r="L195" s="30" t="n">
        <v>45468</v>
      </c>
      <c r="M195" t="n">
        <v>16573.83</v>
      </c>
      <c r="N195" t="n">
        <v>16573.83</v>
      </c>
      <c r="O195" s="30" t="n">
        <v>45448.00034722222</v>
      </c>
      <c r="P195" t="inlineStr">
        <is>
          <t>Boleto Bancário</t>
        </is>
      </c>
      <c r="S195" t="inlineStr">
        <is>
          <t>2024-25</t>
        </is>
      </c>
      <c r="T195" t="inlineStr">
        <is>
          <t>Documentação Aprovada</t>
        </is>
      </c>
      <c r="U195" t="inlineStr">
        <is>
          <t>Aprovado Diretoria</t>
        </is>
      </c>
      <c r="V195" t="inlineStr">
        <is>
          <t>Aprovado Caixa</t>
        </is>
      </c>
      <c r="W195" t="inlineStr">
        <is>
          <t>Parcela_Paga</t>
        </is>
      </c>
    </row>
    <row r="196">
      <c r="A196" t="n">
        <v>2720</v>
      </c>
      <c r="B196" t="n">
        <v>57817</v>
      </c>
      <c r="C196" t="inlineStr">
        <is>
          <t>Riviera Bar</t>
        </is>
      </c>
      <c r="D196" t="n">
        <v>115</v>
      </c>
      <c r="E196" t="inlineStr">
        <is>
          <t>SAMPATACADO DE GENEROS ALIMENTICIOS E BEBIDAS LTDA</t>
        </is>
      </c>
      <c r="F196" t="inlineStr">
        <is>
          <t>True</t>
        </is>
      </c>
      <c r="G196" t="n">
        <v>2</v>
      </c>
      <c r="H196" t="n">
        <v>1</v>
      </c>
      <c r="I196" t="n">
        <v>1499.17</v>
      </c>
      <c r="J196" s="30" t="n">
        <v>45468</v>
      </c>
      <c r="K196" s="30" t="n">
        <v>45468</v>
      </c>
      <c r="L196" s="30" t="n">
        <v>45468</v>
      </c>
      <c r="M196" t="n">
        <v>2998.33</v>
      </c>
      <c r="N196" t="n">
        <v>2998.33</v>
      </c>
      <c r="O196" s="30" t="n">
        <v>45453.00034722222</v>
      </c>
      <c r="P196" t="inlineStr">
        <is>
          <t>Boleto Bancário</t>
        </is>
      </c>
      <c r="S196" t="inlineStr">
        <is>
          <t>2024-26</t>
        </is>
      </c>
      <c r="T196" t="inlineStr">
        <is>
          <t>Documentação Aprovada</t>
        </is>
      </c>
      <c r="U196" t="inlineStr">
        <is>
          <t>Aprovado Diretoria</t>
        </is>
      </c>
      <c r="V196" t="inlineStr">
        <is>
          <t>Aprovado Caixa</t>
        </is>
      </c>
      <c r="W196" t="inlineStr">
        <is>
          <t>Parcela_Paga</t>
        </is>
      </c>
    </row>
    <row r="197">
      <c r="A197" t="n">
        <v>2803</v>
      </c>
      <c r="B197" t="n">
        <v>58539</v>
      </c>
      <c r="C197" t="inlineStr">
        <is>
          <t>Riviera Bar</t>
        </is>
      </c>
      <c r="D197" t="n">
        <v>115</v>
      </c>
      <c r="E197" t="inlineStr">
        <is>
          <t>KING COMERCIO E IMPORTACAO DE BEBIDAS LT</t>
        </is>
      </c>
      <c r="F197" t="inlineStr">
        <is>
          <t>True</t>
        </is>
      </c>
      <c r="G197" t="n">
        <v>3</v>
      </c>
      <c r="H197" t="n">
        <v>1</v>
      </c>
      <c r="I197" t="n">
        <v>5321.05</v>
      </c>
      <c r="J197" s="30" t="n">
        <v>45468</v>
      </c>
      <c r="K197" s="30" t="n">
        <v>45468</v>
      </c>
      <c r="L197" s="30" t="n">
        <v>45468</v>
      </c>
      <c r="M197" t="n">
        <v>15963.15</v>
      </c>
      <c r="N197" t="n">
        <v>15963.15</v>
      </c>
      <c r="O197" s="30" t="n">
        <v>45456.00034722222</v>
      </c>
      <c r="P197" t="inlineStr">
        <is>
          <t>Boleto Bancário</t>
        </is>
      </c>
      <c r="S197" t="inlineStr">
        <is>
          <t>2024-26</t>
        </is>
      </c>
      <c r="T197" t="inlineStr">
        <is>
          <t>Documentação Aprovada</t>
        </is>
      </c>
      <c r="U197" t="inlineStr">
        <is>
          <t>Aprovado Diretoria</t>
        </is>
      </c>
      <c r="V197" t="inlineStr">
        <is>
          <t>Aprovado Caixa</t>
        </is>
      </c>
      <c r="W197" t="inlineStr">
        <is>
          <t>Parcela_Paga</t>
        </is>
      </c>
    </row>
    <row r="198">
      <c r="A198" t="n">
        <v>2809</v>
      </c>
      <c r="B198" t="n">
        <v>58586</v>
      </c>
      <c r="C198" t="inlineStr">
        <is>
          <t>Riviera Bar</t>
        </is>
      </c>
      <c r="D198" t="n">
        <v>115</v>
      </c>
      <c r="E198" t="inlineStr">
        <is>
          <t>BB DISTRIBUIDORA DE CARNES LTDA</t>
        </is>
      </c>
      <c r="F198" t="inlineStr">
        <is>
          <t>True</t>
        </is>
      </c>
      <c r="G198" t="n">
        <v>3</v>
      </c>
      <c r="H198" t="n">
        <v>1</v>
      </c>
      <c r="I198" t="n">
        <v>4032.94</v>
      </c>
      <c r="J198" s="30" t="n">
        <v>45468</v>
      </c>
      <c r="K198" s="30" t="n">
        <v>45468</v>
      </c>
      <c r="L198" s="30" t="n">
        <v>45468</v>
      </c>
      <c r="M198" t="n">
        <v>12098.82</v>
      </c>
      <c r="N198" t="n">
        <v>12098.82</v>
      </c>
      <c r="O198" s="30" t="n">
        <v>45456.00034722222</v>
      </c>
      <c r="P198" t="inlineStr">
        <is>
          <t>Boleto Bancário</t>
        </is>
      </c>
      <c r="S198" t="inlineStr">
        <is>
          <t>2024-26</t>
        </is>
      </c>
      <c r="T198" t="inlineStr">
        <is>
          <t>Documentação Aprovada</t>
        </is>
      </c>
      <c r="U198" t="inlineStr">
        <is>
          <t>Aprovado Diretoria</t>
        </is>
      </c>
      <c r="V198" t="inlineStr">
        <is>
          <t>Aprovado Caixa</t>
        </is>
      </c>
      <c r="W198" t="inlineStr">
        <is>
          <t>Parcela_Paga</t>
        </is>
      </c>
    </row>
    <row r="199">
      <c r="A199" t="n">
        <v>2252</v>
      </c>
      <c r="B199" t="n">
        <v>54318</v>
      </c>
      <c r="C199" t="inlineStr">
        <is>
          <t>Riviera Bar</t>
        </is>
      </c>
      <c r="D199" t="n">
        <v>115</v>
      </c>
      <c r="E199" t="inlineStr">
        <is>
          <t>KING COMERCIO E IMPORTACAO DE BEBIDAS LT</t>
        </is>
      </c>
      <c r="F199" t="inlineStr">
        <is>
          <t>True</t>
        </is>
      </c>
      <c r="G199" t="n">
        <v>5</v>
      </c>
      <c r="H199" t="n">
        <v>5</v>
      </c>
      <c r="I199" t="n">
        <v>2874.92</v>
      </c>
      <c r="J199" s="30" t="n">
        <v>45468</v>
      </c>
      <c r="K199" s="30" t="n">
        <v>45468</v>
      </c>
      <c r="L199" s="30" t="n">
        <v>45468</v>
      </c>
      <c r="M199" t="n">
        <v>14374.59</v>
      </c>
      <c r="N199" t="n">
        <v>14374.59</v>
      </c>
      <c r="O199" s="30" t="n">
        <v>45428.00034722222</v>
      </c>
      <c r="P199" t="inlineStr">
        <is>
          <t>Boleto Bancário</t>
        </is>
      </c>
      <c r="S199" t="inlineStr">
        <is>
          <t>2024-22</t>
        </is>
      </c>
      <c r="T199" t="inlineStr">
        <is>
          <t>Documentação Aprovada</t>
        </is>
      </c>
      <c r="U199" t="inlineStr">
        <is>
          <t>Aprovado Diretoria</t>
        </is>
      </c>
      <c r="V199" t="inlineStr">
        <is>
          <t>Aprovado Caixa</t>
        </is>
      </c>
      <c r="W199" t="inlineStr">
        <is>
          <t>Parcela_Paga</t>
        </is>
      </c>
    </row>
    <row r="200">
      <c r="A200" t="n">
        <v>2174</v>
      </c>
      <c r="B200" t="n">
        <v>53803</v>
      </c>
      <c r="C200" t="inlineStr">
        <is>
          <t>Riviera Bar</t>
        </is>
      </c>
      <c r="D200" t="n">
        <v>115</v>
      </c>
      <c r="E200" t="inlineStr">
        <is>
          <t>ZAHIL IMPORTADORA LTDA</t>
        </is>
      </c>
      <c r="F200" t="inlineStr">
        <is>
          <t>True</t>
        </is>
      </c>
      <c r="G200" t="n">
        <v>4</v>
      </c>
      <c r="H200" t="n">
        <v>2</v>
      </c>
      <c r="I200" t="n">
        <v>933.95</v>
      </c>
      <c r="J200" s="30" t="n">
        <v>45467</v>
      </c>
      <c r="K200" s="30" t="n">
        <v>45467</v>
      </c>
      <c r="L200" s="30" t="n">
        <v>45467</v>
      </c>
      <c r="M200" t="n">
        <v>3735.81</v>
      </c>
      <c r="N200" t="n">
        <v>3735.81</v>
      </c>
      <c r="O200" s="30" t="n">
        <v>45425.00034722222</v>
      </c>
      <c r="P200" t="inlineStr">
        <is>
          <t>Boleto Bancário</t>
        </is>
      </c>
      <c r="S200" t="inlineStr">
        <is>
          <t>2024-23</t>
        </is>
      </c>
      <c r="T200" t="inlineStr">
        <is>
          <t>Documentação Aprovada</t>
        </is>
      </c>
      <c r="U200" t="inlineStr">
        <is>
          <t>Aprovado Diretoria</t>
        </is>
      </c>
      <c r="V200" t="inlineStr">
        <is>
          <t>Aprovado Caixa</t>
        </is>
      </c>
      <c r="W200" t="inlineStr">
        <is>
          <t>Parcela_Paga</t>
        </is>
      </c>
    </row>
    <row r="201">
      <c r="A201" t="n">
        <v>2530</v>
      </c>
      <c r="B201" t="n">
        <v>56283</v>
      </c>
      <c r="C201" t="inlineStr">
        <is>
          <t>Riviera Bar</t>
        </is>
      </c>
      <c r="D201" t="n">
        <v>115</v>
      </c>
      <c r="E201" t="inlineStr">
        <is>
          <t xml:space="preserve">EMPORIO MEL </t>
        </is>
      </c>
      <c r="F201" t="inlineStr">
        <is>
          <t>True</t>
        </is>
      </c>
      <c r="G201" t="n">
        <v>3</v>
      </c>
      <c r="H201" t="n">
        <v>2</v>
      </c>
      <c r="I201" t="n">
        <v>2663.8</v>
      </c>
      <c r="J201" s="30" t="n">
        <v>45464</v>
      </c>
      <c r="K201" s="30" t="n">
        <v>45464</v>
      </c>
      <c r="L201" s="30" t="n">
        <v>45464</v>
      </c>
      <c r="M201" t="n">
        <v>7991.41</v>
      </c>
      <c r="N201" t="n">
        <v>7991.41</v>
      </c>
      <c r="O201" s="30" t="n">
        <v>45441.00034722222</v>
      </c>
      <c r="P201" t="inlineStr">
        <is>
          <t>Boleto Bancário</t>
        </is>
      </c>
      <c r="S201" t="inlineStr">
        <is>
          <t>2024-24</t>
        </is>
      </c>
      <c r="T201" t="inlineStr">
        <is>
          <t>Documentação Aprovada</t>
        </is>
      </c>
      <c r="U201" t="inlineStr">
        <is>
          <t>Aprovado Diretoria</t>
        </is>
      </c>
      <c r="V201" t="inlineStr">
        <is>
          <t>Aprovado Caixa</t>
        </is>
      </c>
      <c r="W201" t="inlineStr">
        <is>
          <t>Parcela_Paga</t>
        </is>
      </c>
    </row>
    <row r="202">
      <c r="A202" t="n">
        <v>2796</v>
      </c>
      <c r="B202" t="n">
        <v>58435</v>
      </c>
      <c r="C202" t="inlineStr">
        <is>
          <t>Riviera Bar</t>
        </is>
      </c>
      <c r="D202" t="n">
        <v>115</v>
      </c>
      <c r="E202" t="inlineStr">
        <is>
          <t>FG7 COMERCIO E DISTRIBUICAO DE BEBIDAS -</t>
        </is>
      </c>
      <c r="F202" t="inlineStr">
        <is>
          <t>True</t>
        </is>
      </c>
      <c r="G202" t="n">
        <v>2</v>
      </c>
      <c r="H202" t="n">
        <v>1</v>
      </c>
      <c r="I202" t="n">
        <v>2687.97</v>
      </c>
      <c r="J202" s="30" t="n">
        <v>45464</v>
      </c>
      <c r="K202" s="30" t="n">
        <v>45464</v>
      </c>
      <c r="L202" s="30" t="n">
        <v>45464</v>
      </c>
      <c r="M202" t="n">
        <v>5375.95</v>
      </c>
      <c r="N202" t="n">
        <v>5375.95</v>
      </c>
      <c r="O202" s="30" t="n">
        <v>45456.00034722222</v>
      </c>
      <c r="P202" t="inlineStr">
        <is>
          <t>Boleto Bancário</t>
        </is>
      </c>
      <c r="S202" t="inlineStr">
        <is>
          <t>2024-25</t>
        </is>
      </c>
      <c r="T202" t="inlineStr">
        <is>
          <t>Documentação Aprovada</t>
        </is>
      </c>
      <c r="U202" t="inlineStr">
        <is>
          <t>Aprovado Diretoria</t>
        </is>
      </c>
      <c r="V202" t="inlineStr">
        <is>
          <t>Aprovado Caixa</t>
        </is>
      </c>
      <c r="W202" t="inlineStr">
        <is>
          <t>Parcela_Paga</t>
        </is>
      </c>
    </row>
    <row r="203">
      <c r="A203" t="n">
        <v>2616</v>
      </c>
      <c r="B203" t="n">
        <v>56778</v>
      </c>
      <c r="C203" t="inlineStr">
        <is>
          <t>Riviera Bar</t>
        </is>
      </c>
      <c r="D203" t="n">
        <v>115</v>
      </c>
      <c r="E203" t="inlineStr">
        <is>
          <t>SAMPATACADO DE GENEROS ALIMENTICIOS E BEBIDAS LTDA</t>
        </is>
      </c>
      <c r="F203" t="inlineStr">
        <is>
          <t>True</t>
        </is>
      </c>
      <c r="G203" t="n">
        <v>2</v>
      </c>
      <c r="H203" t="n">
        <v>2</v>
      </c>
      <c r="I203" t="n">
        <v>1678.18</v>
      </c>
      <c r="J203" s="30" t="n">
        <v>45463</v>
      </c>
      <c r="K203" s="30" t="n">
        <v>45463</v>
      </c>
      <c r="L203" s="30" t="n">
        <v>45463</v>
      </c>
      <c r="M203" t="n">
        <v>3356.36</v>
      </c>
      <c r="N203" t="n">
        <v>3356.36</v>
      </c>
      <c r="O203" s="30" t="n">
        <v>45446.00034722222</v>
      </c>
      <c r="P203" t="inlineStr">
        <is>
          <t>Boleto Bancário</t>
        </is>
      </c>
      <c r="S203" t="inlineStr">
        <is>
          <t>2024-24</t>
        </is>
      </c>
      <c r="T203" t="inlineStr">
        <is>
          <t>Documentação Aprovada</t>
        </is>
      </c>
      <c r="U203" t="inlineStr">
        <is>
          <t>Aprovado Diretoria</t>
        </is>
      </c>
      <c r="V203" t="inlineStr">
        <is>
          <t>Aprovado Caixa</t>
        </is>
      </c>
      <c r="W203" t="inlineStr">
        <is>
          <t>Parcela_Paga</t>
        </is>
      </c>
    </row>
    <row r="204">
      <c r="A204" t="n">
        <v>2536</v>
      </c>
      <c r="B204" t="n">
        <v>56284</v>
      </c>
      <c r="C204" t="inlineStr">
        <is>
          <t>Riviera Bar</t>
        </is>
      </c>
      <c r="D204" t="n">
        <v>115</v>
      </c>
      <c r="E204" t="inlineStr">
        <is>
          <t>KING COMERCIO E IMPORTACAO DE BEBIDAS LT</t>
        </is>
      </c>
      <c r="F204" t="inlineStr">
        <is>
          <t>True</t>
        </is>
      </c>
      <c r="G204" t="n">
        <v>5</v>
      </c>
      <c r="H204" t="n">
        <v>5</v>
      </c>
      <c r="I204" t="n">
        <v>3505</v>
      </c>
      <c r="J204" s="30" t="n">
        <v>45462</v>
      </c>
      <c r="K204" s="30" t="n">
        <v>45462</v>
      </c>
      <c r="L204" s="30" t="n">
        <v>45462</v>
      </c>
      <c r="M204" t="n">
        <v>17525</v>
      </c>
      <c r="N204" t="n">
        <v>17525</v>
      </c>
      <c r="O204" s="30" t="n">
        <v>45441.00034722222</v>
      </c>
      <c r="P204" t="inlineStr">
        <is>
          <t>Boleto Bancário</t>
        </is>
      </c>
      <c r="S204" t="inlineStr">
        <is>
          <t>2024-24</t>
        </is>
      </c>
      <c r="T204" t="inlineStr">
        <is>
          <t>Documentação Aprovada</t>
        </is>
      </c>
      <c r="U204" t="inlineStr">
        <is>
          <t>Aprovado Diretoria</t>
        </is>
      </c>
      <c r="V204" t="inlineStr">
        <is>
          <t>Aprovado Caixa</t>
        </is>
      </c>
      <c r="W204" t="inlineStr">
        <is>
          <t>Parcela_Paga</t>
        </is>
      </c>
    </row>
    <row r="205">
      <c r="A205" t="n">
        <v>2688</v>
      </c>
      <c r="B205" t="n">
        <v>57577</v>
      </c>
      <c r="C205" t="inlineStr">
        <is>
          <t>Riviera Bar</t>
        </is>
      </c>
      <c r="D205" t="n">
        <v>115</v>
      </c>
      <c r="E205" t="inlineStr">
        <is>
          <t>FG7 COMERCIO E DISTRIBUICAO DE BEBIDAS -</t>
        </is>
      </c>
      <c r="F205" t="inlineStr">
        <is>
          <t>True</t>
        </is>
      </c>
      <c r="G205" t="n">
        <v>2</v>
      </c>
      <c r="H205" t="n">
        <v>1</v>
      </c>
      <c r="I205" t="n">
        <v>2607.97</v>
      </c>
      <c r="J205" s="30" t="n">
        <v>45462</v>
      </c>
      <c r="K205" s="30" t="n">
        <v>45462</v>
      </c>
      <c r="L205" s="30" t="n">
        <v>45462</v>
      </c>
      <c r="M205" t="n">
        <v>5215.94</v>
      </c>
      <c r="N205" t="n">
        <v>5215.94</v>
      </c>
      <c r="O205" s="30" t="n">
        <v>45450.00034722222</v>
      </c>
      <c r="P205" t="inlineStr">
        <is>
          <t>Boleto Bancário</t>
        </is>
      </c>
      <c r="S205" t="inlineStr">
        <is>
          <t>2024-25</t>
        </is>
      </c>
      <c r="T205" t="inlineStr">
        <is>
          <t>Documentação Aprovada</t>
        </is>
      </c>
      <c r="U205" t="inlineStr">
        <is>
          <t>Aprovado Diretoria</t>
        </is>
      </c>
      <c r="V205" t="inlineStr">
        <is>
          <t>Aprovado Caixa</t>
        </is>
      </c>
      <c r="W205" t="inlineStr">
        <is>
          <t>Parcela_Paga</t>
        </is>
      </c>
    </row>
    <row r="206">
      <c r="A206" t="n">
        <v>2690</v>
      </c>
      <c r="B206" t="n">
        <v>57603</v>
      </c>
      <c r="C206" t="inlineStr">
        <is>
          <t>Riviera Bar</t>
        </is>
      </c>
      <c r="D206" t="n">
        <v>115</v>
      </c>
      <c r="E206" t="inlineStr">
        <is>
          <t xml:space="preserve">FRIGELAR COMERCIO E INDUSTRIA LTDA </t>
        </is>
      </c>
      <c r="F206" t="inlineStr">
        <is>
          <t>True</t>
        </is>
      </c>
      <c r="G206" t="n">
        <v>3</v>
      </c>
      <c r="H206" t="n">
        <v>1</v>
      </c>
      <c r="I206" t="n">
        <v>1346.17</v>
      </c>
      <c r="J206" s="30" t="n">
        <v>45462</v>
      </c>
      <c r="K206" s="30" t="n">
        <v>45462</v>
      </c>
      <c r="L206" s="30" t="n">
        <v>45462</v>
      </c>
      <c r="M206" t="n">
        <v>5684.66</v>
      </c>
      <c r="N206" t="n">
        <v>5684.66</v>
      </c>
      <c r="O206" s="30" t="n">
        <v>45450.00034722222</v>
      </c>
      <c r="P206" t="inlineStr">
        <is>
          <t>Boleto Bancário</t>
        </is>
      </c>
      <c r="Q206" t="inlineStr">
        <is>
          <t>INVESTIMENTOS</t>
        </is>
      </c>
      <c r="R206" t="inlineStr">
        <is>
          <t>INVESTIMENTO EM EQUIPAMENTO</t>
        </is>
      </c>
      <c r="S206" t="inlineStr">
        <is>
          <t>2024-25</t>
        </is>
      </c>
      <c r="T206" t="inlineStr">
        <is>
          <t>Documentação Aprovada</t>
        </is>
      </c>
      <c r="U206" t="inlineStr">
        <is>
          <t>Aprovado Diretoria</t>
        </is>
      </c>
      <c r="V206" t="inlineStr">
        <is>
          <t>Aprovado Caixa</t>
        </is>
      </c>
      <c r="W206" t="inlineStr">
        <is>
          <t>Parcela_Paga</t>
        </is>
      </c>
    </row>
    <row r="207">
      <c r="A207" t="n">
        <v>2362</v>
      </c>
      <c r="B207" t="n">
        <v>55348</v>
      </c>
      <c r="C207" t="inlineStr">
        <is>
          <t>Riviera Bar</t>
        </is>
      </c>
      <c r="D207" t="n">
        <v>115</v>
      </c>
      <c r="E207" t="inlineStr">
        <is>
          <t>ZAHIL IMPORTADORA LTDA</t>
        </is>
      </c>
      <c r="F207" t="inlineStr">
        <is>
          <t>True</t>
        </is>
      </c>
      <c r="G207" t="n">
        <v>3</v>
      </c>
      <c r="H207" t="n">
        <v>3</v>
      </c>
      <c r="I207" t="n">
        <v>1670.16</v>
      </c>
      <c r="J207" s="30" t="n">
        <v>45462</v>
      </c>
      <c r="K207" s="30" t="n">
        <v>45462</v>
      </c>
      <c r="L207" s="30" t="n">
        <v>45462</v>
      </c>
      <c r="M207" t="n">
        <v>5010.47</v>
      </c>
      <c r="N207" t="n">
        <v>5010.47</v>
      </c>
      <c r="O207" s="30" t="n">
        <v>45435.00034722222</v>
      </c>
      <c r="P207" t="inlineStr">
        <is>
          <t>Boleto Bancário</t>
        </is>
      </c>
      <c r="S207" t="inlineStr">
        <is>
          <t>2024-25</t>
        </is>
      </c>
      <c r="T207" t="inlineStr">
        <is>
          <t>Documentação Aprovada</t>
        </is>
      </c>
      <c r="U207" t="inlineStr">
        <is>
          <t>Aprovado Diretoria</t>
        </is>
      </c>
      <c r="V207" t="inlineStr">
        <is>
          <t>Aprovado Caixa</t>
        </is>
      </c>
      <c r="W207" t="inlineStr">
        <is>
          <t>Parcela_Paga</t>
        </is>
      </c>
    </row>
    <row r="208">
      <c r="A208" t="n">
        <v>2117</v>
      </c>
      <c r="B208" t="n">
        <v>53372</v>
      </c>
      <c r="C208" t="inlineStr">
        <is>
          <t>Riviera Bar</t>
        </is>
      </c>
      <c r="D208" t="n">
        <v>115</v>
      </c>
      <c r="E208" t="inlineStr">
        <is>
          <t>KING COMERCIO E IMPORTACAO DE BEBIDAS LT</t>
        </is>
      </c>
      <c r="F208" t="inlineStr">
        <is>
          <t>True</t>
        </is>
      </c>
      <c r="G208" t="n">
        <v>5</v>
      </c>
      <c r="H208" t="n">
        <v>5</v>
      </c>
      <c r="I208" t="n">
        <v>2815.9</v>
      </c>
      <c r="J208" s="30" t="n">
        <v>45461</v>
      </c>
      <c r="K208" s="30" t="n">
        <v>45461</v>
      </c>
      <c r="L208" s="30" t="n">
        <v>45461</v>
      </c>
      <c r="M208" t="n">
        <v>14079.48</v>
      </c>
      <c r="N208" t="n">
        <v>14079.48</v>
      </c>
      <c r="O208" s="30" t="n">
        <v>45421.00034722222</v>
      </c>
      <c r="P208" t="inlineStr">
        <is>
          <t>Boleto Bancário</t>
        </is>
      </c>
      <c r="S208" t="inlineStr">
        <is>
          <t>2024-21</t>
        </is>
      </c>
      <c r="T208" t="inlineStr">
        <is>
          <t>Documentação Aprovada</t>
        </is>
      </c>
      <c r="U208" t="inlineStr">
        <is>
          <t>Aprovado Diretoria</t>
        </is>
      </c>
      <c r="V208" t="inlineStr">
        <is>
          <t>Aprovado Caixa</t>
        </is>
      </c>
      <c r="W208" t="inlineStr">
        <is>
          <t>Parcela_Paga</t>
        </is>
      </c>
    </row>
    <row r="209">
      <c r="A209" t="n">
        <v>2251</v>
      </c>
      <c r="B209" t="n">
        <v>54318</v>
      </c>
      <c r="C209" t="inlineStr">
        <is>
          <t>Riviera Bar</t>
        </is>
      </c>
      <c r="D209" t="n">
        <v>115</v>
      </c>
      <c r="E209" t="inlineStr">
        <is>
          <t>KING COMERCIO E IMPORTACAO DE BEBIDAS LT</t>
        </is>
      </c>
      <c r="F209" t="inlineStr">
        <is>
          <t>True</t>
        </is>
      </c>
      <c r="G209" t="n">
        <v>5</v>
      </c>
      <c r="H209" t="n">
        <v>4</v>
      </c>
      <c r="I209" t="n">
        <v>2874.92</v>
      </c>
      <c r="J209" s="30" t="n">
        <v>45461</v>
      </c>
      <c r="K209" s="30" t="n">
        <v>45461</v>
      </c>
      <c r="L209" s="30" t="n">
        <v>45461</v>
      </c>
      <c r="M209" t="n">
        <v>14374.59</v>
      </c>
      <c r="N209" t="n">
        <v>14374.59</v>
      </c>
      <c r="O209" s="30" t="n">
        <v>45428.00034722222</v>
      </c>
      <c r="P209" t="inlineStr">
        <is>
          <t>Boleto Bancário</t>
        </is>
      </c>
      <c r="S209" t="inlineStr">
        <is>
          <t>2024-22</t>
        </is>
      </c>
      <c r="T209" t="inlineStr">
        <is>
          <t>Documentação Aprovada</t>
        </is>
      </c>
      <c r="U209" t="inlineStr">
        <is>
          <t>Aprovado Diretoria</t>
        </is>
      </c>
      <c r="V209" t="inlineStr">
        <is>
          <t>Aprovado Caixa</t>
        </is>
      </c>
      <c r="W209" t="inlineStr">
        <is>
          <t>Parcela_Paga</t>
        </is>
      </c>
    </row>
    <row r="210">
      <c r="A210" t="n">
        <v>2260</v>
      </c>
      <c r="B210" t="n">
        <v>54326</v>
      </c>
      <c r="C210" t="inlineStr">
        <is>
          <t>Riviera Bar</t>
        </is>
      </c>
      <c r="D210" t="n">
        <v>115</v>
      </c>
      <c r="E210" t="inlineStr">
        <is>
          <t xml:space="preserve">EMPORIO MEL </t>
        </is>
      </c>
      <c r="F210" t="inlineStr">
        <is>
          <t>True</t>
        </is>
      </c>
      <c r="G210" t="n">
        <v>3</v>
      </c>
      <c r="H210" t="n">
        <v>3</v>
      </c>
      <c r="I210" t="n">
        <v>2572.6</v>
      </c>
      <c r="J210" s="30" t="n">
        <v>45461</v>
      </c>
      <c r="K210" s="30" t="n">
        <v>45461</v>
      </c>
      <c r="L210" s="30" t="n">
        <v>45461</v>
      </c>
      <c r="M210" t="n">
        <v>7717.8</v>
      </c>
      <c r="N210" t="n">
        <v>7717.8</v>
      </c>
      <c r="O210" s="30" t="n">
        <v>45428.00034722222</v>
      </c>
      <c r="P210" t="inlineStr">
        <is>
          <t>Boleto Bancário</t>
        </is>
      </c>
      <c r="Q210" t="inlineStr">
        <is>
          <t>INSUMOS</t>
        </is>
      </c>
      <c r="R210" t="inlineStr">
        <is>
          <t>BEBIDAS</t>
        </is>
      </c>
      <c r="S210" t="inlineStr">
        <is>
          <t>2024-23</t>
        </is>
      </c>
      <c r="T210" t="inlineStr">
        <is>
          <t>Documentação Aprovada</t>
        </is>
      </c>
      <c r="U210" t="inlineStr">
        <is>
          <t>Aprovado Diretoria</t>
        </is>
      </c>
      <c r="V210" t="inlineStr">
        <is>
          <t>Aprovado Caixa</t>
        </is>
      </c>
      <c r="W210" t="inlineStr">
        <is>
          <t>Parcela_Paga</t>
        </is>
      </c>
    </row>
    <row r="211">
      <c r="A211" t="n">
        <v>2266</v>
      </c>
      <c r="B211" t="n">
        <v>54328</v>
      </c>
      <c r="C211" t="inlineStr">
        <is>
          <t>Riviera Bar</t>
        </is>
      </c>
      <c r="D211" t="n">
        <v>115</v>
      </c>
      <c r="E211" t="inlineStr">
        <is>
          <t xml:space="preserve">EMPORIO MEL </t>
        </is>
      </c>
      <c r="F211" t="inlineStr">
        <is>
          <t>True</t>
        </is>
      </c>
      <c r="G211" t="n">
        <v>3</v>
      </c>
      <c r="H211" t="n">
        <v>3</v>
      </c>
      <c r="I211" t="n">
        <v>4905.14</v>
      </c>
      <c r="J211" s="30" t="n">
        <v>45461</v>
      </c>
      <c r="K211" s="30" t="n">
        <v>45461</v>
      </c>
      <c r="L211" s="30" t="n">
        <v>45461</v>
      </c>
      <c r="M211" t="n">
        <v>14715.41</v>
      </c>
      <c r="N211" t="n">
        <v>14715.41</v>
      </c>
      <c r="O211" s="30" t="n">
        <v>45428.00034722222</v>
      </c>
      <c r="P211" t="inlineStr">
        <is>
          <t>Boleto Bancário</t>
        </is>
      </c>
      <c r="S211" t="inlineStr">
        <is>
          <t>2024-23</t>
        </is>
      </c>
      <c r="T211" t="inlineStr">
        <is>
          <t>Documentação Aprovada</t>
        </is>
      </c>
      <c r="U211" t="inlineStr">
        <is>
          <t>Aprovado Diretoria</t>
        </is>
      </c>
      <c r="V211" t="inlineStr">
        <is>
          <t>Aprovado Caixa</t>
        </is>
      </c>
      <c r="W211" t="inlineStr">
        <is>
          <t>Parcela_Paga</t>
        </is>
      </c>
    </row>
    <row r="212">
      <c r="A212" t="n">
        <v>2399</v>
      </c>
      <c r="B212" t="n">
        <v>55429</v>
      </c>
      <c r="C212" t="inlineStr">
        <is>
          <t>Riviera Bar</t>
        </is>
      </c>
      <c r="D212" t="n">
        <v>115</v>
      </c>
      <c r="E212" t="inlineStr">
        <is>
          <t>KING COMERCIO E IMPORTACAO DE BEBIDAS LT</t>
        </is>
      </c>
      <c r="F212" t="inlineStr">
        <is>
          <t>True</t>
        </is>
      </c>
      <c r="G212" t="n">
        <v>2</v>
      </c>
      <c r="H212" t="n">
        <v>2</v>
      </c>
      <c r="I212" t="n">
        <v>4684.68</v>
      </c>
      <c r="J212" s="30" t="n">
        <v>45461</v>
      </c>
      <c r="K212" s="30" t="n">
        <v>45461</v>
      </c>
      <c r="L212" s="30" t="n">
        <v>45461</v>
      </c>
      <c r="M212" t="n">
        <v>9369.35</v>
      </c>
      <c r="N212" t="n">
        <v>9369.35</v>
      </c>
      <c r="O212" s="30" t="n">
        <v>45435.00034722222</v>
      </c>
      <c r="P212" t="inlineStr">
        <is>
          <t>Boleto Bancário</t>
        </is>
      </c>
      <c r="S212" t="inlineStr">
        <is>
          <t>2024-23</t>
        </is>
      </c>
      <c r="T212" t="inlineStr">
        <is>
          <t>Documentação Aprovada</t>
        </is>
      </c>
      <c r="U212" t="inlineStr">
        <is>
          <t>Aprovado Diretoria</t>
        </is>
      </c>
      <c r="V212" t="inlineStr">
        <is>
          <t>Aprovado Caixa</t>
        </is>
      </c>
      <c r="W212" t="inlineStr">
        <is>
          <t>Parcela_Paga</t>
        </is>
      </c>
    </row>
    <row r="213">
      <c r="A213" t="n">
        <v>2505</v>
      </c>
      <c r="B213" t="n">
        <v>56164</v>
      </c>
      <c r="C213" t="inlineStr">
        <is>
          <t>Riviera Bar</t>
        </is>
      </c>
      <c r="D213" t="n">
        <v>115</v>
      </c>
      <c r="E213" t="inlineStr">
        <is>
          <t>FG7 COMERCIO E DISTRIBUICAO DE BEBIDAS -</t>
        </is>
      </c>
      <c r="F213" t="inlineStr">
        <is>
          <t>True</t>
        </is>
      </c>
      <c r="G213" t="n">
        <v>3</v>
      </c>
      <c r="H213" t="n">
        <v>2</v>
      </c>
      <c r="I213" t="n">
        <v>2045.45</v>
      </c>
      <c r="J213" s="30" t="n">
        <v>45461</v>
      </c>
      <c r="K213" s="30" t="n">
        <v>45461</v>
      </c>
      <c r="L213" s="30" t="n">
        <v>45461</v>
      </c>
      <c r="M213" t="n">
        <v>6136.35</v>
      </c>
      <c r="N213" t="n">
        <v>6136.35</v>
      </c>
      <c r="O213" s="30" t="n">
        <v>45441.00034722222</v>
      </c>
      <c r="P213" t="inlineStr">
        <is>
          <t>Boleto Bancário</t>
        </is>
      </c>
      <c r="S213" t="inlineStr">
        <is>
          <t>2024-24</t>
        </is>
      </c>
      <c r="T213" t="inlineStr">
        <is>
          <t>Documentação Aprovada</t>
        </is>
      </c>
      <c r="U213" t="inlineStr">
        <is>
          <t>Aprovado Diretoria</t>
        </is>
      </c>
      <c r="V213" t="inlineStr">
        <is>
          <t>Aprovado Caixa</t>
        </is>
      </c>
      <c r="W213" t="inlineStr">
        <is>
          <t>Parcela_Paga</t>
        </is>
      </c>
    </row>
    <row r="214">
      <c r="A214" t="n">
        <v>2526</v>
      </c>
      <c r="B214" t="n">
        <v>56260</v>
      </c>
      <c r="C214" t="inlineStr">
        <is>
          <t>Riviera Bar</t>
        </is>
      </c>
      <c r="D214" t="n">
        <v>115</v>
      </c>
      <c r="E214" t="inlineStr">
        <is>
          <t>SAMPATACADO DE GENEROS ALIMENTICIOS E BEBIDAS LTDA</t>
        </is>
      </c>
      <c r="F214" t="inlineStr">
        <is>
          <t>True</t>
        </is>
      </c>
      <c r="G214" t="n">
        <v>2</v>
      </c>
      <c r="H214" t="n">
        <v>2</v>
      </c>
      <c r="I214" t="n">
        <v>1574.97</v>
      </c>
      <c r="J214" s="30" t="n">
        <v>45461</v>
      </c>
      <c r="K214" s="30" t="n">
        <v>45461</v>
      </c>
      <c r="L214" s="30" t="n">
        <v>45461</v>
      </c>
      <c r="M214" t="n">
        <v>3149.94</v>
      </c>
      <c r="N214" t="n">
        <v>3149.94</v>
      </c>
      <c r="O214" s="30" t="n">
        <v>45441.00034722222</v>
      </c>
      <c r="P214" t="inlineStr">
        <is>
          <t>Boleto Bancário</t>
        </is>
      </c>
      <c r="S214" t="inlineStr">
        <is>
          <t>2024-24</t>
        </is>
      </c>
      <c r="T214" t="inlineStr">
        <is>
          <t>Documentação Aprovada</t>
        </is>
      </c>
      <c r="U214" t="inlineStr">
        <is>
          <t>Aprovado Diretoria</t>
        </is>
      </c>
      <c r="V214" t="inlineStr">
        <is>
          <t>Aprovado Caixa</t>
        </is>
      </c>
      <c r="W214" t="inlineStr">
        <is>
          <t>Parcela_Paga</t>
        </is>
      </c>
    </row>
    <row r="215">
      <c r="A215" t="n">
        <v>2648</v>
      </c>
      <c r="B215" t="n">
        <v>57239</v>
      </c>
      <c r="C215" t="inlineStr">
        <is>
          <t>Riviera Bar</t>
        </is>
      </c>
      <c r="D215" t="n">
        <v>115</v>
      </c>
      <c r="E215" t="inlineStr">
        <is>
          <t>KING COMERCIO E IMPORTACAO DE BEBIDAS LT</t>
        </is>
      </c>
      <c r="F215" t="inlineStr">
        <is>
          <t>True</t>
        </is>
      </c>
      <c r="G215" t="n">
        <v>5</v>
      </c>
      <c r="H215" t="n">
        <v>1</v>
      </c>
      <c r="I215" t="n">
        <v>3314.75</v>
      </c>
      <c r="J215" s="30" t="n">
        <v>45461</v>
      </c>
      <c r="K215" s="30" t="n">
        <v>45461</v>
      </c>
      <c r="L215" s="30" t="n">
        <v>45461</v>
      </c>
      <c r="M215" t="n">
        <v>16573.83</v>
      </c>
      <c r="N215" t="n">
        <v>16573.83</v>
      </c>
      <c r="O215" s="30" t="n">
        <v>45448.00034722222</v>
      </c>
      <c r="P215" t="inlineStr">
        <is>
          <t>Boleto Bancário</t>
        </is>
      </c>
      <c r="S215" t="inlineStr">
        <is>
          <t>2024-25</t>
        </is>
      </c>
      <c r="T215" t="inlineStr">
        <is>
          <t>Documentação Aprovada</t>
        </is>
      </c>
      <c r="U215" t="inlineStr">
        <is>
          <t>Aprovado Diretoria</t>
        </is>
      </c>
      <c r="V215" t="inlineStr">
        <is>
          <t>Aprovado Caixa</t>
        </is>
      </c>
      <c r="W215" t="inlineStr">
        <is>
          <t>Parcela_Paga</t>
        </is>
      </c>
    </row>
    <row r="216">
      <c r="A216" t="n">
        <v>1865</v>
      </c>
      <c r="B216" t="n">
        <v>51650</v>
      </c>
      <c r="C216" t="inlineStr">
        <is>
          <t>Riviera Bar</t>
        </is>
      </c>
      <c r="D216" t="n">
        <v>115</v>
      </c>
      <c r="E216" t="inlineStr">
        <is>
          <t>PJ 48288499000100</t>
        </is>
      </c>
      <c r="F216" t="inlineStr">
        <is>
          <t>True</t>
        </is>
      </c>
      <c r="G216" t="n">
        <v>2</v>
      </c>
      <c r="H216" t="n">
        <v>2</v>
      </c>
      <c r="I216" t="n">
        <v>2100</v>
      </c>
      <c r="J216" s="30" t="n">
        <v>45458</v>
      </c>
      <c r="K216" s="30" t="n">
        <v>45457</v>
      </c>
      <c r="L216" s="30" t="n">
        <v>45457</v>
      </c>
      <c r="M216" t="n">
        <v>4200</v>
      </c>
      <c r="N216" t="n">
        <v>4200</v>
      </c>
      <c r="O216" s="30" t="n">
        <v>45411.00034722222</v>
      </c>
      <c r="P216" t="inlineStr">
        <is>
          <t>Transferência Bancária ou Pix</t>
        </is>
      </c>
      <c r="Q216" t="inlineStr">
        <is>
          <t>MAO DE OBRA FIXA/ TEMPORARIOS</t>
        </is>
      </c>
      <c r="R216" t="inlineStr">
        <is>
          <t>SALARIO PJ</t>
        </is>
      </c>
      <c r="S216" t="inlineStr">
        <is>
          <t>2024-22</t>
        </is>
      </c>
      <c r="T216" t="inlineStr">
        <is>
          <t>Documentação Aprovada</t>
        </is>
      </c>
      <c r="U216" t="inlineStr">
        <is>
          <t>Aprovado Diretoria</t>
        </is>
      </c>
      <c r="V216" t="inlineStr">
        <is>
          <t>Aprovado Caixa</t>
        </is>
      </c>
      <c r="W216" t="inlineStr">
        <is>
          <t>Parcela_Paga</t>
        </is>
      </c>
    </row>
    <row r="217">
      <c r="A217" t="n">
        <v>1867</v>
      </c>
      <c r="B217" t="n">
        <v>51651</v>
      </c>
      <c r="C217" t="inlineStr">
        <is>
          <t>Riviera Bar</t>
        </is>
      </c>
      <c r="D217" t="n">
        <v>115</v>
      </c>
      <c r="E217" t="inlineStr">
        <is>
          <t>PJ 48090882000150</t>
        </is>
      </c>
      <c r="F217" t="inlineStr">
        <is>
          <t>True</t>
        </is>
      </c>
      <c r="G217" t="n">
        <v>2</v>
      </c>
      <c r="H217" t="n">
        <v>2</v>
      </c>
      <c r="I217" t="n">
        <v>2000</v>
      </c>
      <c r="J217" s="30" t="n">
        <v>45458</v>
      </c>
      <c r="K217" s="30" t="n">
        <v>45457</v>
      </c>
      <c r="L217" s="30" t="n">
        <v>45457</v>
      </c>
      <c r="M217" t="n">
        <v>4000</v>
      </c>
      <c r="N217" t="n">
        <v>4000</v>
      </c>
      <c r="O217" s="30" t="n">
        <v>45411.00034722222</v>
      </c>
      <c r="P217" t="inlineStr">
        <is>
          <t>Transferência Bancária ou Pix</t>
        </is>
      </c>
      <c r="Q217" t="inlineStr">
        <is>
          <t>MAO DE OBRA FIXA/ TEMPORARIOS</t>
        </is>
      </c>
      <c r="R217" t="inlineStr">
        <is>
          <t>SALARIO PJ</t>
        </is>
      </c>
      <c r="S217" t="inlineStr">
        <is>
          <t>2024-22</t>
        </is>
      </c>
      <c r="T217" t="inlineStr">
        <is>
          <t>Documentação Aprovada</t>
        </is>
      </c>
      <c r="U217" t="inlineStr">
        <is>
          <t>Aprovado Diretoria</t>
        </is>
      </c>
      <c r="V217" t="inlineStr">
        <is>
          <t>Aprovado Caixa</t>
        </is>
      </c>
      <c r="W217" t="inlineStr">
        <is>
          <t>Parcela_Paga</t>
        </is>
      </c>
    </row>
    <row r="218">
      <c r="A218" t="n">
        <v>1869</v>
      </c>
      <c r="B218" t="n">
        <v>51652</v>
      </c>
      <c r="C218" t="inlineStr">
        <is>
          <t>Riviera Bar</t>
        </is>
      </c>
      <c r="D218" t="n">
        <v>115</v>
      </c>
      <c r="E218" t="inlineStr">
        <is>
          <t>PJ 44690559000166</t>
        </is>
      </c>
      <c r="F218" t="inlineStr">
        <is>
          <t>True</t>
        </is>
      </c>
      <c r="G218" t="n">
        <v>2</v>
      </c>
      <c r="H218" t="n">
        <v>2</v>
      </c>
      <c r="I218" t="n">
        <v>3300</v>
      </c>
      <c r="J218" s="30" t="n">
        <v>45458</v>
      </c>
      <c r="K218" s="30" t="n">
        <v>45457</v>
      </c>
      <c r="L218" s="30" t="n">
        <v>45457</v>
      </c>
      <c r="M218" t="n">
        <v>6600</v>
      </c>
      <c r="N218" t="n">
        <v>6600</v>
      </c>
      <c r="O218" s="30" t="n">
        <v>45411.00034722222</v>
      </c>
      <c r="P218" t="inlineStr">
        <is>
          <t>Transferência Bancária ou Pix</t>
        </is>
      </c>
      <c r="Q218" t="inlineStr">
        <is>
          <t>MAO DE OBRA FIXA/ TEMPORARIOS</t>
        </is>
      </c>
      <c r="R218" t="inlineStr">
        <is>
          <t>SALARIO PJ</t>
        </is>
      </c>
      <c r="S218" t="inlineStr">
        <is>
          <t>2024-22</t>
        </is>
      </c>
      <c r="T218" t="inlineStr">
        <is>
          <t>Documentação Aprovada</t>
        </is>
      </c>
      <c r="U218" t="inlineStr">
        <is>
          <t>Aprovado Diretoria</t>
        </is>
      </c>
      <c r="V218" t="inlineStr">
        <is>
          <t>Aprovado Caixa</t>
        </is>
      </c>
      <c r="W218" t="inlineStr">
        <is>
          <t>Parcela_Paga</t>
        </is>
      </c>
    </row>
    <row r="219">
      <c r="A219" t="n">
        <v>1871</v>
      </c>
      <c r="B219" t="n">
        <v>51653</v>
      </c>
      <c r="C219" t="inlineStr">
        <is>
          <t>Riviera Bar</t>
        </is>
      </c>
      <c r="D219" t="n">
        <v>115</v>
      </c>
      <c r="E219" t="inlineStr">
        <is>
          <t>PJ 50589611000195</t>
        </is>
      </c>
      <c r="F219" t="inlineStr">
        <is>
          <t>True</t>
        </is>
      </c>
      <c r="G219" t="n">
        <v>2</v>
      </c>
      <c r="H219" t="n">
        <v>2</v>
      </c>
      <c r="I219" t="n">
        <v>2550</v>
      </c>
      <c r="J219" s="30" t="n">
        <v>45458</v>
      </c>
      <c r="K219" s="30" t="n">
        <v>45457</v>
      </c>
      <c r="L219" s="30" t="n">
        <v>45457</v>
      </c>
      <c r="M219" t="n">
        <v>5100</v>
      </c>
      <c r="N219" t="n">
        <v>5100</v>
      </c>
      <c r="O219" s="30" t="n">
        <v>45411.00034722222</v>
      </c>
      <c r="P219" t="inlineStr">
        <is>
          <t>Transferência Bancária ou Pix</t>
        </is>
      </c>
      <c r="Q219" t="inlineStr">
        <is>
          <t>MAO DE OBRA FIXA/ TEMPORARIOS</t>
        </is>
      </c>
      <c r="R219" t="inlineStr">
        <is>
          <t>SALARIO PJ</t>
        </is>
      </c>
      <c r="S219" t="inlineStr">
        <is>
          <t>2024-22</t>
        </is>
      </c>
      <c r="T219" t="inlineStr">
        <is>
          <t>Documentação Aprovada</t>
        </is>
      </c>
      <c r="U219" t="inlineStr">
        <is>
          <t>Aprovado Diretoria</t>
        </is>
      </c>
      <c r="V219" t="inlineStr">
        <is>
          <t>Aprovado Caixa</t>
        </is>
      </c>
      <c r="W219" t="inlineStr">
        <is>
          <t>Parcela_Paga</t>
        </is>
      </c>
    </row>
    <row r="220">
      <c r="A220" t="n">
        <v>1873</v>
      </c>
      <c r="B220" t="n">
        <v>51655</v>
      </c>
      <c r="C220" t="inlineStr">
        <is>
          <t>Riviera Bar</t>
        </is>
      </c>
      <c r="D220" t="n">
        <v>115</v>
      </c>
      <c r="E220" t="inlineStr">
        <is>
          <t>PJ 42902265000125</t>
        </is>
      </c>
      <c r="F220" t="inlineStr">
        <is>
          <t>True</t>
        </is>
      </c>
      <c r="G220" t="n">
        <v>2</v>
      </c>
      <c r="H220" t="n">
        <v>2</v>
      </c>
      <c r="I220" t="n">
        <v>3300</v>
      </c>
      <c r="J220" s="30" t="n">
        <v>45458</v>
      </c>
      <c r="K220" s="30" t="n">
        <v>45457</v>
      </c>
      <c r="L220" s="30" t="n">
        <v>45457</v>
      </c>
      <c r="M220" t="n">
        <v>6600</v>
      </c>
      <c r="N220" t="n">
        <v>6600</v>
      </c>
      <c r="O220" s="30" t="n">
        <v>45411.00034722222</v>
      </c>
      <c r="P220" t="inlineStr">
        <is>
          <t>Transferência Bancária ou Pix</t>
        </is>
      </c>
      <c r="Q220" t="inlineStr">
        <is>
          <t>MAO DE OBRA FIXA/ TEMPORARIOS</t>
        </is>
      </c>
      <c r="R220" t="inlineStr">
        <is>
          <t>SALARIO PJ</t>
        </is>
      </c>
      <c r="S220" t="inlineStr">
        <is>
          <t>2024-22</t>
        </is>
      </c>
      <c r="T220" t="inlineStr">
        <is>
          <t>Documentação Aprovada</t>
        </is>
      </c>
      <c r="U220" t="inlineStr">
        <is>
          <t>Aprovado Diretoria</t>
        </is>
      </c>
      <c r="V220" t="inlineStr">
        <is>
          <t>Aprovado Caixa</t>
        </is>
      </c>
      <c r="W220" t="inlineStr">
        <is>
          <t>Parcela_Paga</t>
        </is>
      </c>
    </row>
    <row r="221">
      <c r="A221" t="n">
        <v>1875</v>
      </c>
      <c r="B221" t="n">
        <v>51656</v>
      </c>
      <c r="C221" t="inlineStr">
        <is>
          <t>Riviera Bar</t>
        </is>
      </c>
      <c r="D221" t="n">
        <v>115</v>
      </c>
      <c r="E221" t="inlineStr">
        <is>
          <t>PJ 47038408000116</t>
        </is>
      </c>
      <c r="F221" t="inlineStr">
        <is>
          <t>True</t>
        </is>
      </c>
      <c r="G221" t="n">
        <v>2</v>
      </c>
      <c r="H221" t="n">
        <v>2</v>
      </c>
      <c r="I221" t="n">
        <v>2100</v>
      </c>
      <c r="J221" s="30" t="n">
        <v>45458</v>
      </c>
      <c r="K221" s="30" t="n">
        <v>45457</v>
      </c>
      <c r="L221" s="30" t="n">
        <v>45457</v>
      </c>
      <c r="M221" t="n">
        <v>4200</v>
      </c>
      <c r="N221" t="n">
        <v>4200</v>
      </c>
      <c r="O221" s="30" t="n">
        <v>45411.00034722222</v>
      </c>
      <c r="P221" t="inlineStr">
        <is>
          <t>Transferência Bancária ou Pix</t>
        </is>
      </c>
      <c r="Q221" t="inlineStr">
        <is>
          <t>MAO DE OBRA FIXA/ TEMPORARIOS</t>
        </is>
      </c>
      <c r="R221" t="inlineStr">
        <is>
          <t>SALARIO PJ</t>
        </is>
      </c>
      <c r="S221" t="inlineStr">
        <is>
          <t>2024-22</t>
        </is>
      </c>
      <c r="T221" t="inlineStr">
        <is>
          <t>Documentação Aprovada</t>
        </is>
      </c>
      <c r="U221" t="inlineStr">
        <is>
          <t>Aprovado Diretoria</t>
        </is>
      </c>
      <c r="V221" t="inlineStr">
        <is>
          <t>Aprovado Caixa</t>
        </is>
      </c>
      <c r="W221" t="inlineStr">
        <is>
          <t>Parcela_Paga</t>
        </is>
      </c>
    </row>
    <row r="222">
      <c r="A222" t="n">
        <v>1877</v>
      </c>
      <c r="B222" t="n">
        <v>51658</v>
      </c>
      <c r="C222" t="inlineStr">
        <is>
          <t>Riviera Bar</t>
        </is>
      </c>
      <c r="D222" t="n">
        <v>115</v>
      </c>
      <c r="E222" t="inlineStr">
        <is>
          <t>PJ 48246207000177</t>
        </is>
      </c>
      <c r="F222" t="inlineStr">
        <is>
          <t>True</t>
        </is>
      </c>
      <c r="G222" t="n">
        <v>2</v>
      </c>
      <c r="H222" t="n">
        <v>2</v>
      </c>
      <c r="I222" t="n">
        <v>3250</v>
      </c>
      <c r="J222" s="30" t="n">
        <v>45458</v>
      </c>
      <c r="K222" s="30" t="n">
        <v>45457</v>
      </c>
      <c r="L222" s="30" t="n">
        <v>45457</v>
      </c>
      <c r="M222" t="n">
        <v>6500</v>
      </c>
      <c r="N222" t="n">
        <v>6500</v>
      </c>
      <c r="O222" s="30" t="n">
        <v>45411.00034722222</v>
      </c>
      <c r="P222" t="inlineStr">
        <is>
          <t>Transferência Bancária ou Pix</t>
        </is>
      </c>
      <c r="Q222" t="inlineStr">
        <is>
          <t>MAO DE OBRA FIXA/ TEMPORARIOS</t>
        </is>
      </c>
      <c r="R222" t="inlineStr">
        <is>
          <t>SALARIO PJ</t>
        </is>
      </c>
      <c r="S222" t="inlineStr">
        <is>
          <t>2024-22</t>
        </is>
      </c>
      <c r="T222" t="inlineStr">
        <is>
          <t>Documentação Aprovada</t>
        </is>
      </c>
      <c r="U222" t="inlineStr">
        <is>
          <t>Aprovado Diretoria</t>
        </is>
      </c>
      <c r="V222" t="inlineStr">
        <is>
          <t>Aprovado Caixa</t>
        </is>
      </c>
      <c r="W222" t="inlineStr">
        <is>
          <t>Parcela_Paga</t>
        </is>
      </c>
    </row>
    <row r="223">
      <c r="A223" t="n">
        <v>1879</v>
      </c>
      <c r="B223" t="n">
        <v>51659</v>
      </c>
      <c r="C223" t="inlineStr">
        <is>
          <t>Riviera Bar</t>
        </is>
      </c>
      <c r="D223" t="n">
        <v>115</v>
      </c>
      <c r="E223" t="inlineStr">
        <is>
          <t xml:space="preserve">PJ 26809718000117 GUSTAVO FERNANDES SILVA </t>
        </is>
      </c>
      <c r="F223" t="inlineStr">
        <is>
          <t>True</t>
        </is>
      </c>
      <c r="G223" t="n">
        <v>2</v>
      </c>
      <c r="H223" t="n">
        <v>2</v>
      </c>
      <c r="I223" t="n">
        <v>2000</v>
      </c>
      <c r="J223" s="30" t="n">
        <v>45458</v>
      </c>
      <c r="K223" s="30" t="n">
        <v>45457</v>
      </c>
      <c r="L223" s="30" t="n">
        <v>45457</v>
      </c>
      <c r="M223" t="n">
        <v>4000</v>
      </c>
      <c r="N223" t="n">
        <v>4000</v>
      </c>
      <c r="O223" s="30" t="n">
        <v>45411.00034722222</v>
      </c>
      <c r="P223" t="inlineStr">
        <is>
          <t>Transferência Bancária ou Pix</t>
        </is>
      </c>
      <c r="Q223" t="inlineStr">
        <is>
          <t>MAO DE OBRA FIXA/ TEMPORARIOS</t>
        </is>
      </c>
      <c r="R223" t="inlineStr">
        <is>
          <t>SALARIO PJ</t>
        </is>
      </c>
      <c r="S223" t="inlineStr">
        <is>
          <t>2024-22</t>
        </is>
      </c>
      <c r="T223" t="inlineStr">
        <is>
          <t>Documentação Aprovada</t>
        </is>
      </c>
      <c r="U223" t="inlineStr">
        <is>
          <t>Aprovado Diretoria</t>
        </is>
      </c>
      <c r="V223" t="inlineStr">
        <is>
          <t>Aprovado Caixa</t>
        </is>
      </c>
      <c r="W223" t="inlineStr">
        <is>
          <t>Parcela_Paga</t>
        </is>
      </c>
    </row>
    <row r="224">
      <c r="A224" t="n">
        <v>2238</v>
      </c>
      <c r="B224" t="n">
        <v>54213</v>
      </c>
      <c r="C224" t="inlineStr">
        <is>
          <t>Riviera Bar</t>
        </is>
      </c>
      <c r="D224" t="n">
        <v>115</v>
      </c>
      <c r="E224" t="inlineStr">
        <is>
          <t>PJ 55047946000103</t>
        </is>
      </c>
      <c r="F224" t="inlineStr">
        <is>
          <t>True</t>
        </is>
      </c>
      <c r="G224" t="n">
        <v>2</v>
      </c>
      <c r="H224" t="n">
        <v>2</v>
      </c>
      <c r="I224" t="n">
        <v>844.55</v>
      </c>
      <c r="J224" s="30" t="n">
        <v>45458</v>
      </c>
      <c r="K224" s="30" t="n">
        <v>45457</v>
      </c>
      <c r="L224" s="30" t="n">
        <v>45457</v>
      </c>
      <c r="M224" t="n">
        <v>1689.1</v>
      </c>
      <c r="N224" t="n">
        <v>1689.1</v>
      </c>
      <c r="O224" s="30" t="n">
        <v>45428.00034722222</v>
      </c>
      <c r="P224" t="inlineStr">
        <is>
          <t>Transferência Bancária ou Pix</t>
        </is>
      </c>
      <c r="Q224" t="inlineStr">
        <is>
          <t>MAO DE OBRA FIXA/ TEMPORARIOS</t>
        </is>
      </c>
      <c r="R224" t="inlineStr">
        <is>
          <t>SALARIO PJ</t>
        </is>
      </c>
      <c r="S224" t="inlineStr">
        <is>
          <t>2024-22</t>
        </is>
      </c>
      <c r="T224" t="inlineStr">
        <is>
          <t>Documentação Aprovada</t>
        </is>
      </c>
      <c r="U224" t="inlineStr">
        <is>
          <t>Aprovado Diretoria</t>
        </is>
      </c>
      <c r="V224" t="inlineStr">
        <is>
          <t>Aprovado Caixa</t>
        </is>
      </c>
      <c r="W224" t="inlineStr">
        <is>
          <t>Parcela_Paga</t>
        </is>
      </c>
    </row>
    <row r="225">
      <c r="A225" t="n">
        <v>2527</v>
      </c>
      <c r="B225" t="n">
        <v>56263</v>
      </c>
      <c r="C225" t="inlineStr">
        <is>
          <t>Riviera Bar</t>
        </is>
      </c>
      <c r="D225" t="n">
        <v>115</v>
      </c>
      <c r="E225" t="inlineStr">
        <is>
          <t>VITRUS IMPORT LTDA</t>
        </is>
      </c>
      <c r="F225" t="inlineStr">
        <is>
          <t>True</t>
        </is>
      </c>
      <c r="G225" t="n">
        <v>2</v>
      </c>
      <c r="H225" t="n">
        <v>1</v>
      </c>
      <c r="I225" t="n">
        <v>835.21</v>
      </c>
      <c r="J225" s="30" t="n">
        <v>45457</v>
      </c>
      <c r="K225" s="30" t="n">
        <v>45455</v>
      </c>
      <c r="L225" s="30" t="n">
        <v>45457</v>
      </c>
      <c r="M225" t="n">
        <v>1670.42</v>
      </c>
      <c r="N225" t="n">
        <v>1670.42</v>
      </c>
      <c r="O225" s="30" t="n">
        <v>45441.00034722222</v>
      </c>
      <c r="P225" t="inlineStr">
        <is>
          <t>Boleto Bancário</t>
        </is>
      </c>
      <c r="Q225" t="inlineStr">
        <is>
          <t>UTILIDADES</t>
        </is>
      </c>
      <c r="R225" t="inlineStr">
        <is>
          <t>UTENSILIOS</t>
        </is>
      </c>
      <c r="S225" t="inlineStr">
        <is>
          <t>2024-24</t>
        </is>
      </c>
      <c r="T225" t="inlineStr">
        <is>
          <t>Documentação Aprovada</t>
        </is>
      </c>
      <c r="U225" t="inlineStr">
        <is>
          <t>Aprovado Diretoria</t>
        </is>
      </c>
      <c r="V225" t="inlineStr">
        <is>
          <t>Aprovado Caixa</t>
        </is>
      </c>
      <c r="W225" t="inlineStr">
        <is>
          <t>Parcela_Paga</t>
        </is>
      </c>
    </row>
    <row r="226">
      <c r="A226" t="n">
        <v>2529</v>
      </c>
      <c r="B226" t="n">
        <v>56283</v>
      </c>
      <c r="C226" t="inlineStr">
        <is>
          <t>Riviera Bar</t>
        </is>
      </c>
      <c r="D226" t="n">
        <v>115</v>
      </c>
      <c r="E226" t="inlineStr">
        <is>
          <t xml:space="preserve">EMPORIO MEL </t>
        </is>
      </c>
      <c r="F226" t="inlineStr">
        <is>
          <t>True</t>
        </is>
      </c>
      <c r="G226" t="n">
        <v>3</v>
      </c>
      <c r="H226" t="n">
        <v>1</v>
      </c>
      <c r="I226" t="n">
        <v>2663.81</v>
      </c>
      <c r="J226" s="30" t="n">
        <v>45457</v>
      </c>
      <c r="K226" s="30" t="n">
        <v>45457</v>
      </c>
      <c r="L226" s="30" t="n">
        <v>45457</v>
      </c>
      <c r="M226" t="n">
        <v>7991.41</v>
      </c>
      <c r="N226" t="n">
        <v>7991.41</v>
      </c>
      <c r="O226" s="30" t="n">
        <v>45441.00034722222</v>
      </c>
      <c r="P226" t="inlineStr">
        <is>
          <t>Boleto Bancário</t>
        </is>
      </c>
      <c r="S226" t="inlineStr">
        <is>
          <t>2024-24</t>
        </is>
      </c>
      <c r="T226" t="inlineStr">
        <is>
          <t>Documentação Aprovada</t>
        </is>
      </c>
      <c r="U226" t="inlineStr">
        <is>
          <t>Aprovado Diretoria</t>
        </is>
      </c>
      <c r="V226" t="inlineStr">
        <is>
          <t>Aprovado Caixa</t>
        </is>
      </c>
      <c r="W226" t="inlineStr">
        <is>
          <t>Parcela_Paga</t>
        </is>
      </c>
    </row>
    <row r="227">
      <c r="A227" t="n">
        <v>2512</v>
      </c>
      <c r="B227" t="n">
        <v>56189</v>
      </c>
      <c r="C227" t="inlineStr">
        <is>
          <t>Riviera Bar</t>
        </is>
      </c>
      <c r="D227" t="n">
        <v>115</v>
      </c>
      <c r="E227" t="inlineStr">
        <is>
          <t>NOVA COMERCIAL DO PEIXE EIRELI</t>
        </is>
      </c>
      <c r="F227" t="inlineStr">
        <is>
          <t>True</t>
        </is>
      </c>
      <c r="G227" t="n">
        <v>2</v>
      </c>
      <c r="H227" t="n">
        <v>1</v>
      </c>
      <c r="I227" t="n">
        <v>1671.5</v>
      </c>
      <c r="J227" s="30" t="n">
        <v>45456</v>
      </c>
      <c r="K227" s="30" t="n">
        <v>45456</v>
      </c>
      <c r="L227" s="30" t="n">
        <v>45456</v>
      </c>
      <c r="M227" t="n">
        <v>3343</v>
      </c>
      <c r="N227" t="n">
        <v>3343</v>
      </c>
      <c r="O227" s="30" t="n">
        <v>45441.00034722222</v>
      </c>
      <c r="P227" t="inlineStr">
        <is>
          <t>Boleto Bancário</t>
        </is>
      </c>
      <c r="S227" t="inlineStr">
        <is>
          <t>2024-23</t>
        </is>
      </c>
      <c r="T227" t="inlineStr">
        <is>
          <t>Documentação Aprovada</t>
        </is>
      </c>
      <c r="U227" t="inlineStr">
        <is>
          <t>Aprovado Diretoria</t>
        </is>
      </c>
      <c r="V227" t="inlineStr">
        <is>
          <t>Aprovado Caixa</t>
        </is>
      </c>
      <c r="W227" t="inlineStr">
        <is>
          <t>Parcela_Paga</t>
        </is>
      </c>
    </row>
    <row r="228">
      <c r="A228" t="n">
        <v>2615</v>
      </c>
      <c r="B228" t="n">
        <v>56778</v>
      </c>
      <c r="C228" t="inlineStr">
        <is>
          <t>Riviera Bar</t>
        </is>
      </c>
      <c r="D228" t="n">
        <v>115</v>
      </c>
      <c r="E228" t="inlineStr">
        <is>
          <t>SAMPATACADO DE GENEROS ALIMENTICIOS E BEBIDAS LTDA</t>
        </is>
      </c>
      <c r="F228" t="inlineStr">
        <is>
          <t>True</t>
        </is>
      </c>
      <c r="G228" t="n">
        <v>2</v>
      </c>
      <c r="H228" t="n">
        <v>1</v>
      </c>
      <c r="I228" t="n">
        <v>1606.58</v>
      </c>
      <c r="J228" s="30" t="n">
        <v>45456</v>
      </c>
      <c r="K228" s="30" t="n">
        <v>45456</v>
      </c>
      <c r="L228" s="30" t="n">
        <v>45456</v>
      </c>
      <c r="M228" t="n">
        <v>3356.36</v>
      </c>
      <c r="N228" t="n">
        <v>3356.36</v>
      </c>
      <c r="O228" s="30" t="n">
        <v>45446.00034722222</v>
      </c>
      <c r="P228" t="inlineStr">
        <is>
          <t>Boleto Bancário</t>
        </is>
      </c>
      <c r="S228" t="inlineStr">
        <is>
          <t>2024-24</t>
        </is>
      </c>
      <c r="T228" t="inlineStr">
        <is>
          <t>Documentação Aprovada</t>
        </is>
      </c>
      <c r="U228" t="inlineStr">
        <is>
          <t>Aprovado Diretoria</t>
        </is>
      </c>
      <c r="V228" t="inlineStr">
        <is>
          <t>Aprovado Caixa</t>
        </is>
      </c>
      <c r="W228" t="inlineStr">
        <is>
          <t>Parcela_Paga</t>
        </is>
      </c>
    </row>
    <row r="229">
      <c r="A229" t="n">
        <v>1929</v>
      </c>
      <c r="B229" t="n">
        <v>51959</v>
      </c>
      <c r="C229" t="inlineStr">
        <is>
          <t>Riviera Bar</t>
        </is>
      </c>
      <c r="D229" t="n">
        <v>115</v>
      </c>
      <c r="E229" t="inlineStr">
        <is>
          <t>ZAHIL IMPORTADORA LTDA</t>
        </is>
      </c>
      <c r="F229" t="inlineStr">
        <is>
          <t>True</t>
        </is>
      </c>
      <c r="G229" t="n">
        <v>2</v>
      </c>
      <c r="H229" t="n">
        <v>2</v>
      </c>
      <c r="I229" t="n">
        <v>2130.33</v>
      </c>
      <c r="J229" s="30" t="n">
        <v>45456</v>
      </c>
      <c r="K229" s="30" t="n">
        <v>45456</v>
      </c>
      <c r="L229" s="30" t="n">
        <v>45456</v>
      </c>
      <c r="M229" t="n">
        <v>4260.66</v>
      </c>
      <c r="N229" t="n">
        <v>4260.66</v>
      </c>
      <c r="O229" s="30" t="n">
        <v>45413.00034722222</v>
      </c>
      <c r="P229" t="inlineStr">
        <is>
          <t>Boleto Bancário</t>
        </is>
      </c>
      <c r="S229" t="inlineStr">
        <is>
          <t>2024-22</t>
        </is>
      </c>
      <c r="T229" t="inlineStr">
        <is>
          <t>Documentação Aprovada</t>
        </is>
      </c>
      <c r="U229" t="inlineStr">
        <is>
          <t>Aprovado Diretoria</t>
        </is>
      </c>
      <c r="V229" t="inlineStr">
        <is>
          <t>Aprovado Caixa</t>
        </is>
      </c>
      <c r="W229" t="inlineStr">
        <is>
          <t>Parcela_Paga</t>
        </is>
      </c>
    </row>
    <row r="230">
      <c r="A230" t="n">
        <v>2234</v>
      </c>
      <c r="B230" t="n">
        <v>54203</v>
      </c>
      <c r="C230" t="inlineStr">
        <is>
          <t>Riviera Bar</t>
        </is>
      </c>
      <c r="D230" t="n">
        <v>115</v>
      </c>
      <c r="E230" t="inlineStr">
        <is>
          <t>FG7 COMERCIO E DISTRIBUICAO DE BEBIDAS -</t>
        </is>
      </c>
      <c r="F230" t="inlineStr">
        <is>
          <t>True</t>
        </is>
      </c>
      <c r="G230" t="n">
        <v>2</v>
      </c>
      <c r="H230" t="n">
        <v>2</v>
      </c>
      <c r="I230" t="n">
        <v>2734.22</v>
      </c>
      <c r="J230" s="30" t="n">
        <v>45440</v>
      </c>
      <c r="K230" s="30" t="n"/>
      <c r="L230" s="30" t="n">
        <v>45455</v>
      </c>
      <c r="M230" t="n">
        <v>5210.64</v>
      </c>
      <c r="N230" t="n">
        <v>5210.64</v>
      </c>
      <c r="O230" s="30" t="n">
        <v>45428.00034722222</v>
      </c>
      <c r="P230" t="inlineStr">
        <is>
          <t>Boleto Bancário</t>
        </is>
      </c>
      <c r="S230" t="inlineStr">
        <is>
          <t>2024-23</t>
        </is>
      </c>
      <c r="T230" t="inlineStr">
        <is>
          <t>Documentação Aprovada</t>
        </is>
      </c>
      <c r="U230" t="inlineStr">
        <is>
          <t>Aprovado Diretoria</t>
        </is>
      </c>
      <c r="V230" t="inlineStr">
        <is>
          <t>Aprovado Caixa</t>
        </is>
      </c>
      <c r="W230" t="inlineStr">
        <is>
          <t>Parcela_Paga</t>
        </is>
      </c>
    </row>
    <row r="231">
      <c r="A231" t="n">
        <v>2307</v>
      </c>
      <c r="B231" t="n">
        <v>54816</v>
      </c>
      <c r="C231" t="inlineStr">
        <is>
          <t>Riviera Bar</t>
        </is>
      </c>
      <c r="D231" t="n">
        <v>115</v>
      </c>
      <c r="E231" t="inlineStr">
        <is>
          <t>ZAHIL IMPORTADORA LTDA</t>
        </is>
      </c>
      <c r="F231" t="inlineStr">
        <is>
          <t>True</t>
        </is>
      </c>
      <c r="G231" t="n">
        <v>3</v>
      </c>
      <c r="H231" t="n">
        <v>1</v>
      </c>
      <c r="I231" t="n">
        <v>1633.23</v>
      </c>
      <c r="J231" s="30" t="n">
        <v>45455</v>
      </c>
      <c r="K231" s="30" t="n">
        <v>45455</v>
      </c>
      <c r="L231" s="30" t="n">
        <v>45455</v>
      </c>
      <c r="M231" t="n">
        <v>4899.69</v>
      </c>
      <c r="N231" t="n">
        <v>4899.69</v>
      </c>
      <c r="O231" s="30" t="n">
        <v>45433.00034722222</v>
      </c>
      <c r="P231" t="inlineStr">
        <is>
          <t>Boleto Bancário</t>
        </is>
      </c>
      <c r="S231" t="inlineStr">
        <is>
          <t>2024-24</t>
        </is>
      </c>
      <c r="T231" t="inlineStr">
        <is>
          <t>Documentação Aprovada</t>
        </is>
      </c>
      <c r="U231" t="inlineStr">
        <is>
          <t>Aprovado Diretoria</t>
        </is>
      </c>
      <c r="V231" t="inlineStr">
        <is>
          <t>Aprovado Caixa</t>
        </is>
      </c>
      <c r="W231" t="inlineStr">
        <is>
          <t>Parcela_Paga</t>
        </is>
      </c>
    </row>
    <row r="232">
      <c r="A232" t="n">
        <v>2359</v>
      </c>
      <c r="B232" t="n">
        <v>55338</v>
      </c>
      <c r="C232" t="inlineStr">
        <is>
          <t>Riviera Bar</t>
        </is>
      </c>
      <c r="D232" t="n">
        <v>115</v>
      </c>
      <c r="E232" t="inlineStr">
        <is>
          <t>FG7 COMERCIO E DISTRIBUICAO DE BEBIDAS -</t>
        </is>
      </c>
      <c r="F232" t="inlineStr">
        <is>
          <t>True</t>
        </is>
      </c>
      <c r="G232" t="n">
        <v>2</v>
      </c>
      <c r="H232" t="n">
        <v>2</v>
      </c>
      <c r="I232" t="n">
        <v>1961.88</v>
      </c>
      <c r="J232" s="30" t="n">
        <v>45455</v>
      </c>
      <c r="K232" s="30" t="n">
        <v>45455</v>
      </c>
      <c r="L232" s="30" t="n">
        <v>45455</v>
      </c>
      <c r="M232" t="n">
        <v>3923.75</v>
      </c>
      <c r="N232" t="n">
        <v>3923.75</v>
      </c>
      <c r="O232" s="30" t="n">
        <v>45435.00034722222</v>
      </c>
      <c r="P232" t="inlineStr">
        <is>
          <t>Boleto Bancário</t>
        </is>
      </c>
      <c r="S232" t="inlineStr">
        <is>
          <t>2024-23</t>
        </is>
      </c>
      <c r="T232" t="inlineStr">
        <is>
          <t>Documentação Aprovada</t>
        </is>
      </c>
      <c r="U232" t="inlineStr">
        <is>
          <t>Aprovado Diretoria</t>
        </is>
      </c>
      <c r="V232" t="inlineStr">
        <is>
          <t>Aprovado Caixa</t>
        </is>
      </c>
      <c r="W232" t="inlineStr">
        <is>
          <t>Parcela_Paga</t>
        </is>
      </c>
    </row>
    <row r="233">
      <c r="A233" t="n">
        <v>2532</v>
      </c>
      <c r="B233" t="n">
        <v>56284</v>
      </c>
      <c r="C233" t="inlineStr">
        <is>
          <t>Riviera Bar</t>
        </is>
      </c>
      <c r="D233" t="n">
        <v>115</v>
      </c>
      <c r="E233" t="inlineStr">
        <is>
          <t>KING COMERCIO E IMPORTACAO DE BEBIDAS LT</t>
        </is>
      </c>
      <c r="F233" t="inlineStr">
        <is>
          <t>True</t>
        </is>
      </c>
      <c r="G233" t="n">
        <v>5</v>
      </c>
      <c r="H233" t="n">
        <v>1</v>
      </c>
      <c r="I233" t="n">
        <v>3505</v>
      </c>
      <c r="J233" s="30" t="n">
        <v>45455</v>
      </c>
      <c r="K233" s="30" t="n">
        <v>45455</v>
      </c>
      <c r="L233" s="30" t="n">
        <v>45455</v>
      </c>
      <c r="M233" t="n">
        <v>17525</v>
      </c>
      <c r="N233" t="n">
        <v>17525</v>
      </c>
      <c r="O233" s="30" t="n">
        <v>45441.00034722222</v>
      </c>
      <c r="P233" t="inlineStr">
        <is>
          <t>Boleto Bancário</t>
        </is>
      </c>
      <c r="S233" t="inlineStr">
        <is>
          <t>2024-24</t>
        </is>
      </c>
      <c r="T233" t="inlineStr">
        <is>
          <t>Documentação Aprovada</t>
        </is>
      </c>
      <c r="U233" t="inlineStr">
        <is>
          <t>Aprovado Diretoria</t>
        </is>
      </c>
      <c r="V233" t="inlineStr">
        <is>
          <t>Aprovado Caixa</t>
        </is>
      </c>
      <c r="W233" t="inlineStr">
        <is>
          <t>Parcela_Paga</t>
        </is>
      </c>
    </row>
    <row r="234">
      <c r="A234" t="n">
        <v>2504</v>
      </c>
      <c r="B234" t="n">
        <v>56164</v>
      </c>
      <c r="C234" t="inlineStr">
        <is>
          <t>Riviera Bar</t>
        </is>
      </c>
      <c r="D234" t="n">
        <v>115</v>
      </c>
      <c r="E234" t="inlineStr">
        <is>
          <t>FG7 COMERCIO E DISTRIBUICAO DE BEBIDAS -</t>
        </is>
      </c>
      <c r="F234" t="inlineStr">
        <is>
          <t>True</t>
        </is>
      </c>
      <c r="G234" t="n">
        <v>3</v>
      </c>
      <c r="H234" t="n">
        <v>1</v>
      </c>
      <c r="I234" t="n">
        <v>2045.45</v>
      </c>
      <c r="J234" s="30" t="n">
        <v>45454</v>
      </c>
      <c r="K234" s="30" t="n">
        <v>45454</v>
      </c>
      <c r="L234" s="30" t="n">
        <v>45454</v>
      </c>
      <c r="M234" t="n">
        <v>6136.35</v>
      </c>
      <c r="N234" t="n">
        <v>6136.35</v>
      </c>
      <c r="O234" s="30" t="n">
        <v>45441.00034722222</v>
      </c>
      <c r="P234" t="inlineStr">
        <is>
          <t>Boleto Bancário</t>
        </is>
      </c>
      <c r="S234" t="inlineStr">
        <is>
          <t>2024-24</t>
        </is>
      </c>
      <c r="T234" t="inlineStr">
        <is>
          <t>Documentação Aprovada</t>
        </is>
      </c>
      <c r="U234" t="inlineStr">
        <is>
          <t>Aprovado Diretoria</t>
        </is>
      </c>
      <c r="V234" t="inlineStr">
        <is>
          <t>Aprovado Caixa</t>
        </is>
      </c>
      <c r="W234" t="inlineStr">
        <is>
          <t>Parcela_Paga</t>
        </is>
      </c>
    </row>
    <row r="235">
      <c r="A235" t="n">
        <v>2525</v>
      </c>
      <c r="B235" t="n">
        <v>56260</v>
      </c>
      <c r="C235" t="inlineStr">
        <is>
          <t>Riviera Bar</t>
        </is>
      </c>
      <c r="D235" t="n">
        <v>115</v>
      </c>
      <c r="E235" t="inlineStr">
        <is>
          <t>SAMPATACADO DE GENEROS ALIMENTICIOS E BEBIDAS LTDA</t>
        </is>
      </c>
      <c r="F235" t="inlineStr">
        <is>
          <t>True</t>
        </is>
      </c>
      <c r="G235" t="n">
        <v>2</v>
      </c>
      <c r="H235" t="n">
        <v>1</v>
      </c>
      <c r="I235" t="n">
        <v>1574.97</v>
      </c>
      <c r="J235" s="30" t="n">
        <v>45454</v>
      </c>
      <c r="K235" s="30" t="n">
        <v>45454</v>
      </c>
      <c r="L235" s="30" t="n">
        <v>45454</v>
      </c>
      <c r="M235" t="n">
        <v>3149.94</v>
      </c>
      <c r="N235" t="n">
        <v>3149.94</v>
      </c>
      <c r="O235" s="30" t="n">
        <v>45441.00034722222</v>
      </c>
      <c r="P235" t="inlineStr">
        <is>
          <t>Boleto Bancário</t>
        </is>
      </c>
      <c r="S235" t="inlineStr">
        <is>
          <t>2024-24</t>
        </is>
      </c>
      <c r="T235" t="inlineStr">
        <is>
          <t>Documentação Aprovada</t>
        </is>
      </c>
      <c r="U235" t="inlineStr">
        <is>
          <t>Aprovado Diretoria</t>
        </is>
      </c>
      <c r="V235" t="inlineStr">
        <is>
          <t>Aprovado Caixa</t>
        </is>
      </c>
      <c r="W235" t="inlineStr">
        <is>
          <t>Parcela_Paga</t>
        </is>
      </c>
    </row>
    <row r="236">
      <c r="A236" t="n">
        <v>2092</v>
      </c>
      <c r="B236" t="n">
        <v>53157</v>
      </c>
      <c r="C236" t="inlineStr">
        <is>
          <t>Riviera Bar</t>
        </is>
      </c>
      <c r="D236" t="n">
        <v>115</v>
      </c>
      <c r="E236" t="inlineStr">
        <is>
          <t xml:space="preserve">EMPORIO MEL </t>
        </is>
      </c>
      <c r="F236" t="inlineStr">
        <is>
          <t>True</t>
        </is>
      </c>
      <c r="G236" t="n">
        <v>3</v>
      </c>
      <c r="H236" t="n">
        <v>3</v>
      </c>
      <c r="I236" t="n">
        <v>2442.53</v>
      </c>
      <c r="J236" s="30" t="n">
        <v>45454</v>
      </c>
      <c r="K236" s="30" t="n">
        <v>45454</v>
      </c>
      <c r="L236" s="30" t="n">
        <v>45454</v>
      </c>
      <c r="M236" t="n">
        <v>7327.6</v>
      </c>
      <c r="N236" t="n">
        <v>7327.6</v>
      </c>
      <c r="O236" s="30" t="n">
        <v>45420.00034722222</v>
      </c>
      <c r="P236" t="inlineStr">
        <is>
          <t>Boleto Bancário</t>
        </is>
      </c>
      <c r="S236" t="inlineStr">
        <is>
          <t>2024-22</t>
        </is>
      </c>
      <c r="T236" t="inlineStr">
        <is>
          <t>Documentação Aprovada</t>
        </is>
      </c>
      <c r="U236" t="inlineStr">
        <is>
          <t>Aprovado Diretoria</t>
        </is>
      </c>
      <c r="V236" t="inlineStr">
        <is>
          <t>Aprovado Caixa</t>
        </is>
      </c>
      <c r="W236" t="inlineStr">
        <is>
          <t>Parcela_Paga</t>
        </is>
      </c>
    </row>
    <row r="237">
      <c r="A237" t="n">
        <v>2095</v>
      </c>
      <c r="B237" t="n">
        <v>53158</v>
      </c>
      <c r="C237" t="inlineStr">
        <is>
          <t>Riviera Bar</t>
        </is>
      </c>
      <c r="D237" t="n">
        <v>115</v>
      </c>
      <c r="E237" t="inlineStr">
        <is>
          <t xml:space="preserve">EMPORIO MEL </t>
        </is>
      </c>
      <c r="F237" t="inlineStr">
        <is>
          <t>True</t>
        </is>
      </c>
      <c r="G237" t="n">
        <v>3</v>
      </c>
      <c r="H237" t="n">
        <v>3</v>
      </c>
      <c r="I237" t="n">
        <v>2884.65</v>
      </c>
      <c r="J237" s="30" t="n">
        <v>45454</v>
      </c>
      <c r="K237" s="30" t="n">
        <v>45454</v>
      </c>
      <c r="L237" s="30" t="n">
        <v>45454</v>
      </c>
      <c r="M237" t="n">
        <v>8653.950000000001</v>
      </c>
      <c r="N237" t="n">
        <v>8653.950000000001</v>
      </c>
      <c r="O237" s="30" t="n">
        <v>45420.00034722222</v>
      </c>
      <c r="P237" t="inlineStr">
        <is>
          <t>Boleto Bancário</t>
        </is>
      </c>
      <c r="S237" t="inlineStr">
        <is>
          <t>2024-22</t>
        </is>
      </c>
      <c r="T237" t="inlineStr">
        <is>
          <t>Documentação Aprovada</t>
        </is>
      </c>
      <c r="U237" t="inlineStr">
        <is>
          <t>Aprovado Diretoria</t>
        </is>
      </c>
      <c r="V237" t="inlineStr">
        <is>
          <t>Aprovado Caixa</t>
        </is>
      </c>
      <c r="W237" t="inlineStr">
        <is>
          <t>Parcela_Paga</t>
        </is>
      </c>
    </row>
    <row r="238">
      <c r="A238" t="n">
        <v>2116</v>
      </c>
      <c r="B238" t="n">
        <v>53372</v>
      </c>
      <c r="C238" t="inlineStr">
        <is>
          <t>Riviera Bar</t>
        </is>
      </c>
      <c r="D238" t="n">
        <v>115</v>
      </c>
      <c r="E238" t="inlineStr">
        <is>
          <t>KING COMERCIO E IMPORTACAO DE BEBIDAS LT</t>
        </is>
      </c>
      <c r="F238" t="inlineStr">
        <is>
          <t>True</t>
        </is>
      </c>
      <c r="G238" t="n">
        <v>5</v>
      </c>
      <c r="H238" t="n">
        <v>4</v>
      </c>
      <c r="I238" t="n">
        <v>2815.9</v>
      </c>
      <c r="J238" s="30" t="n">
        <v>45454</v>
      </c>
      <c r="K238" s="30" t="n">
        <v>45454</v>
      </c>
      <c r="L238" s="30" t="n">
        <v>45454</v>
      </c>
      <c r="M238" t="n">
        <v>14079.48</v>
      </c>
      <c r="N238" t="n">
        <v>14079.48</v>
      </c>
      <c r="O238" s="30" t="n">
        <v>45421.00034722222</v>
      </c>
      <c r="P238" t="inlineStr">
        <is>
          <t>Boleto Bancário</t>
        </is>
      </c>
      <c r="S238" t="inlineStr">
        <is>
          <t>2024-21</t>
        </is>
      </c>
      <c r="T238" t="inlineStr">
        <is>
          <t>Documentação Aprovada</t>
        </is>
      </c>
      <c r="U238" t="inlineStr">
        <is>
          <t>Aprovado Diretoria</t>
        </is>
      </c>
      <c r="V238" t="inlineStr">
        <is>
          <t>Aprovado Caixa</t>
        </is>
      </c>
      <c r="W238" t="inlineStr">
        <is>
          <t>Parcela_Paga</t>
        </is>
      </c>
    </row>
    <row r="239">
      <c r="A239" t="n">
        <v>2236</v>
      </c>
      <c r="B239" t="n">
        <v>54207</v>
      </c>
      <c r="C239" t="inlineStr">
        <is>
          <t>Riviera Bar</t>
        </is>
      </c>
      <c r="D239" t="n">
        <v>115</v>
      </c>
      <c r="E239" t="inlineStr">
        <is>
          <t>EAU DISTRIB. DE AGUA MINERAL EIRELI - EP</t>
        </is>
      </c>
      <c r="F239" t="inlineStr">
        <is>
          <t>True</t>
        </is>
      </c>
      <c r="G239" t="n">
        <v>2</v>
      </c>
      <c r="H239" t="n">
        <v>2</v>
      </c>
      <c r="I239" t="n">
        <v>1922</v>
      </c>
      <c r="J239" s="30" t="n">
        <v>45454</v>
      </c>
      <c r="K239" s="30" t="n">
        <v>45454</v>
      </c>
      <c r="L239" s="30" t="n">
        <v>45454</v>
      </c>
      <c r="M239" t="n">
        <v>3844</v>
      </c>
      <c r="N239" t="n">
        <v>3844</v>
      </c>
      <c r="O239" s="30" t="n">
        <v>45428.00034722222</v>
      </c>
      <c r="P239" t="inlineStr">
        <is>
          <t>Boleto Bancário</t>
        </is>
      </c>
      <c r="S239" t="inlineStr">
        <is>
          <t>2024-23</t>
        </is>
      </c>
      <c r="T239" t="inlineStr">
        <is>
          <t>Documentação Aprovada</t>
        </is>
      </c>
      <c r="U239" t="inlineStr">
        <is>
          <t>Aprovado Diretoria</t>
        </is>
      </c>
      <c r="V239" t="inlineStr">
        <is>
          <t>Aprovado Caixa</t>
        </is>
      </c>
      <c r="W239" t="inlineStr">
        <is>
          <t>Parcela_Paga</t>
        </is>
      </c>
    </row>
    <row r="240">
      <c r="A240" t="n">
        <v>2250</v>
      </c>
      <c r="B240" t="n">
        <v>54318</v>
      </c>
      <c r="C240" t="inlineStr">
        <is>
          <t>Riviera Bar</t>
        </is>
      </c>
      <c r="D240" t="n">
        <v>115</v>
      </c>
      <c r="E240" t="inlineStr">
        <is>
          <t>KING COMERCIO E IMPORTACAO DE BEBIDAS LT</t>
        </is>
      </c>
      <c r="F240" t="inlineStr">
        <is>
          <t>True</t>
        </is>
      </c>
      <c r="G240" t="n">
        <v>5</v>
      </c>
      <c r="H240" t="n">
        <v>3</v>
      </c>
      <c r="I240" t="n">
        <v>2874.92</v>
      </c>
      <c r="J240" s="30" t="n">
        <v>45454</v>
      </c>
      <c r="K240" s="30" t="n">
        <v>45454</v>
      </c>
      <c r="L240" s="30" t="n">
        <v>45454</v>
      </c>
      <c r="M240" t="n">
        <v>14374.59</v>
      </c>
      <c r="N240" t="n">
        <v>14374.59</v>
      </c>
      <c r="O240" s="30" t="n">
        <v>45428.00034722222</v>
      </c>
      <c r="P240" t="inlineStr">
        <is>
          <t>Boleto Bancário</t>
        </is>
      </c>
      <c r="S240" t="inlineStr">
        <is>
          <t>2024-22</t>
        </is>
      </c>
      <c r="T240" t="inlineStr">
        <is>
          <t>Documentação Aprovada</t>
        </is>
      </c>
      <c r="U240" t="inlineStr">
        <is>
          <t>Aprovado Diretoria</t>
        </is>
      </c>
      <c r="V240" t="inlineStr">
        <is>
          <t>Aprovado Caixa</t>
        </is>
      </c>
      <c r="W240" t="inlineStr">
        <is>
          <t>Parcela_Paga</t>
        </is>
      </c>
    </row>
    <row r="241">
      <c r="A241" t="n">
        <v>2259</v>
      </c>
      <c r="B241" t="n">
        <v>54326</v>
      </c>
      <c r="C241" t="inlineStr">
        <is>
          <t>Riviera Bar</t>
        </is>
      </c>
      <c r="D241" t="n">
        <v>115</v>
      </c>
      <c r="E241" t="inlineStr">
        <is>
          <t xml:space="preserve">EMPORIO MEL </t>
        </is>
      </c>
      <c r="F241" t="inlineStr">
        <is>
          <t>True</t>
        </is>
      </c>
      <c r="G241" t="n">
        <v>3</v>
      </c>
      <c r="H241" t="n">
        <v>2</v>
      </c>
      <c r="I241" t="n">
        <v>2572.6</v>
      </c>
      <c r="J241" s="30" t="n">
        <v>45454</v>
      </c>
      <c r="K241" s="30" t="n">
        <v>45454</v>
      </c>
      <c r="L241" s="30" t="n">
        <v>45454</v>
      </c>
      <c r="M241" t="n">
        <v>7717.8</v>
      </c>
      <c r="N241" t="n">
        <v>7717.8</v>
      </c>
      <c r="O241" s="30" t="n">
        <v>45428.00034722222</v>
      </c>
      <c r="P241" t="inlineStr">
        <is>
          <t>Boleto Bancário</t>
        </is>
      </c>
      <c r="Q241" t="inlineStr">
        <is>
          <t>INSUMOS</t>
        </is>
      </c>
      <c r="R241" t="inlineStr">
        <is>
          <t>BEBIDAS</t>
        </is>
      </c>
      <c r="S241" t="inlineStr">
        <is>
          <t>2024-23</t>
        </is>
      </c>
      <c r="T241" t="inlineStr">
        <is>
          <t>Documentação Aprovada</t>
        </is>
      </c>
      <c r="U241" t="inlineStr">
        <is>
          <t>Aprovado Diretoria</t>
        </is>
      </c>
      <c r="V241" t="inlineStr">
        <is>
          <t>Aprovado Caixa</t>
        </is>
      </c>
      <c r="W241" t="inlineStr">
        <is>
          <t>Parcela_Paga</t>
        </is>
      </c>
    </row>
    <row r="242">
      <c r="A242" t="n">
        <v>2265</v>
      </c>
      <c r="B242" t="n">
        <v>54328</v>
      </c>
      <c r="C242" t="inlineStr">
        <is>
          <t>Riviera Bar</t>
        </is>
      </c>
      <c r="D242" t="n">
        <v>115</v>
      </c>
      <c r="E242" t="inlineStr">
        <is>
          <t xml:space="preserve">EMPORIO MEL </t>
        </is>
      </c>
      <c r="F242" t="inlineStr">
        <is>
          <t>True</t>
        </is>
      </c>
      <c r="G242" t="n">
        <v>3</v>
      </c>
      <c r="H242" t="n">
        <v>2</v>
      </c>
      <c r="I242" t="n">
        <v>4905.14</v>
      </c>
      <c r="J242" s="30" t="n">
        <v>45454</v>
      </c>
      <c r="K242" s="30" t="n">
        <v>45454</v>
      </c>
      <c r="L242" s="30" t="n">
        <v>45454</v>
      </c>
      <c r="M242" t="n">
        <v>14715.41</v>
      </c>
      <c r="N242" t="n">
        <v>14715.41</v>
      </c>
      <c r="O242" s="30" t="n">
        <v>45428.00034722222</v>
      </c>
      <c r="P242" t="inlineStr">
        <is>
          <t>Boleto Bancário</t>
        </is>
      </c>
      <c r="S242" t="inlineStr">
        <is>
          <t>2024-23</t>
        </is>
      </c>
      <c r="T242" t="inlineStr">
        <is>
          <t>Documentação Aprovada</t>
        </is>
      </c>
      <c r="U242" t="inlineStr">
        <is>
          <t>Aprovado Diretoria</t>
        </is>
      </c>
      <c r="V242" t="inlineStr">
        <is>
          <t>Aprovado Caixa</t>
        </is>
      </c>
      <c r="W242" t="inlineStr">
        <is>
          <t>Parcela_Paga</t>
        </is>
      </c>
    </row>
    <row r="243">
      <c r="A243" t="n">
        <v>2101</v>
      </c>
      <c r="B243" t="n">
        <v>53280</v>
      </c>
      <c r="C243" t="inlineStr">
        <is>
          <t>Riviera Bar</t>
        </is>
      </c>
      <c r="D243" t="n">
        <v>115</v>
      </c>
      <c r="E243" t="inlineStr">
        <is>
          <t>BB DISTRIBUIDORA DE CARNES LTDA</t>
        </is>
      </c>
      <c r="F243" t="inlineStr">
        <is>
          <t>True</t>
        </is>
      </c>
      <c r="G243" t="n">
        <v>4</v>
      </c>
      <c r="H243" t="n">
        <v>4</v>
      </c>
      <c r="I243" t="n">
        <v>3243.01</v>
      </c>
      <c r="J243" s="30" t="n">
        <v>45453</v>
      </c>
      <c r="K243" s="30" t="n">
        <v>45453</v>
      </c>
      <c r="L243" s="30" t="n">
        <v>45453</v>
      </c>
      <c r="M243" t="n">
        <v>12972.01</v>
      </c>
      <c r="N243" t="n">
        <v>12972.01</v>
      </c>
      <c r="O243" s="30" t="n">
        <v>45421.00034722222</v>
      </c>
      <c r="P243" t="inlineStr">
        <is>
          <t>Boleto Bancário</t>
        </is>
      </c>
      <c r="Q243" t="inlineStr">
        <is>
          <t>INSUMOS</t>
        </is>
      </c>
      <c r="R243" t="inlineStr">
        <is>
          <t>ALIMENTOS</t>
        </is>
      </c>
      <c r="S243" t="inlineStr">
        <is>
          <t>2024-21</t>
        </is>
      </c>
      <c r="T243" t="inlineStr">
        <is>
          <t>Documentação Aprovada</t>
        </is>
      </c>
      <c r="U243" t="inlineStr">
        <is>
          <t>Aprovado Diretoria</t>
        </is>
      </c>
      <c r="V243" t="inlineStr">
        <is>
          <t>Aprovado Caixa</t>
        </is>
      </c>
      <c r="W243" t="inlineStr">
        <is>
          <t>Parcela_Paga</t>
        </is>
      </c>
    </row>
    <row r="244">
      <c r="A244" t="n">
        <v>2173</v>
      </c>
      <c r="B244" t="n">
        <v>53803</v>
      </c>
      <c r="C244" t="inlineStr">
        <is>
          <t>Riviera Bar</t>
        </is>
      </c>
      <c r="D244" t="n">
        <v>115</v>
      </c>
      <c r="E244" t="inlineStr">
        <is>
          <t>ZAHIL IMPORTADORA LTDA</t>
        </is>
      </c>
      <c r="F244" t="inlineStr">
        <is>
          <t>True</t>
        </is>
      </c>
      <c r="G244" t="n">
        <v>4</v>
      </c>
      <c r="H244" t="n">
        <v>1</v>
      </c>
      <c r="I244" t="n">
        <v>933.95</v>
      </c>
      <c r="J244" s="30" t="n">
        <v>45453</v>
      </c>
      <c r="K244" s="30" t="n">
        <v>45453</v>
      </c>
      <c r="L244" s="30" t="n">
        <v>45453</v>
      </c>
      <c r="M244" t="n">
        <v>3735.81</v>
      </c>
      <c r="N244" t="n">
        <v>3735.81</v>
      </c>
      <c r="O244" s="30" t="n">
        <v>45425.00034722222</v>
      </c>
      <c r="P244" t="inlineStr">
        <is>
          <t>Boleto Bancário</t>
        </is>
      </c>
      <c r="S244" t="inlineStr">
        <is>
          <t>2024-23</t>
        </is>
      </c>
      <c r="T244" t="inlineStr">
        <is>
          <t>Documentação Aprovada</t>
        </is>
      </c>
      <c r="U244" t="inlineStr">
        <is>
          <t>Aprovado Diretoria</t>
        </is>
      </c>
      <c r="V244" t="inlineStr">
        <is>
          <t>Aprovado Caixa</t>
        </is>
      </c>
      <c r="W244" t="inlineStr">
        <is>
          <t>Parcela_Paga</t>
        </is>
      </c>
    </row>
    <row r="245">
      <c r="A245" t="n">
        <v>2299</v>
      </c>
      <c r="B245" t="n">
        <v>54496</v>
      </c>
      <c r="C245" t="inlineStr">
        <is>
          <t>Riviera Bar</t>
        </is>
      </c>
      <c r="D245" t="n">
        <v>115</v>
      </c>
      <c r="E245" t="inlineStr">
        <is>
          <t>SAMPATACADO DE GENEROS ALIMENTICIOS E BEBIDAS LTDA</t>
        </is>
      </c>
      <c r="F245" t="inlineStr">
        <is>
          <t>True</t>
        </is>
      </c>
      <c r="G245" t="n">
        <v>2</v>
      </c>
      <c r="H245" t="n">
        <v>2</v>
      </c>
      <c r="I245" t="n">
        <v>1592.53</v>
      </c>
      <c r="J245" s="30" t="n">
        <v>45453</v>
      </c>
      <c r="K245" s="30" t="n">
        <v>45453</v>
      </c>
      <c r="L245" s="30" t="n">
        <v>45453</v>
      </c>
      <c r="M245" t="n">
        <v>3185.05</v>
      </c>
      <c r="N245" t="n">
        <v>3185.05</v>
      </c>
      <c r="O245" s="30" t="n">
        <v>45429.00034722222</v>
      </c>
      <c r="P245" t="inlineStr">
        <is>
          <t>Boleto Bancário</t>
        </is>
      </c>
      <c r="S245" t="inlineStr">
        <is>
          <t>2024-23</t>
        </is>
      </c>
      <c r="T245" t="inlineStr">
        <is>
          <t>Documentação Aprovada</t>
        </is>
      </c>
      <c r="U245" t="inlineStr">
        <is>
          <t>Aprovado Diretoria</t>
        </is>
      </c>
      <c r="V245" t="inlineStr">
        <is>
          <t>Aprovado Caixa</t>
        </is>
      </c>
      <c r="W245" t="inlineStr">
        <is>
          <t>Parcela_Paga</t>
        </is>
      </c>
    </row>
    <row r="246">
      <c r="A246" t="n">
        <v>2363</v>
      </c>
      <c r="B246" t="n">
        <v>55368</v>
      </c>
      <c r="C246" t="inlineStr">
        <is>
          <t>Riviera Bar</t>
        </is>
      </c>
      <c r="D246" t="n">
        <v>115</v>
      </c>
      <c r="E246" t="inlineStr">
        <is>
          <t>BB DISTRIBUIDORA DE CARNES LTDA</t>
        </is>
      </c>
      <c r="F246" t="inlineStr">
        <is>
          <t>True</t>
        </is>
      </c>
      <c r="G246" t="n">
        <v>2</v>
      </c>
      <c r="H246" t="n">
        <v>1</v>
      </c>
      <c r="I246" t="n">
        <v>2455.66</v>
      </c>
      <c r="J246" s="30" t="n">
        <v>45453</v>
      </c>
      <c r="K246" s="30" t="n">
        <v>45453</v>
      </c>
      <c r="L246" s="30" t="n">
        <v>45453</v>
      </c>
      <c r="M246" t="n">
        <v>4911.32</v>
      </c>
      <c r="N246" t="n">
        <v>4911.32</v>
      </c>
      <c r="O246" s="30" t="n">
        <v>45435.00034722222</v>
      </c>
      <c r="P246" t="inlineStr">
        <is>
          <t>Boleto Bancário</t>
        </is>
      </c>
      <c r="S246" t="inlineStr">
        <is>
          <t>2024-24</t>
        </is>
      </c>
      <c r="T246" t="inlineStr">
        <is>
          <t>Documentação Aprovada</t>
        </is>
      </c>
      <c r="U246" t="inlineStr">
        <is>
          <t>Aprovado Diretoria</t>
        </is>
      </c>
      <c r="V246" t="inlineStr">
        <is>
          <t>Aprovado Caixa</t>
        </is>
      </c>
      <c r="W246" t="inlineStr">
        <is>
          <t>Parcela_Paga</t>
        </is>
      </c>
    </row>
    <row r="247">
      <c r="A247" t="n">
        <v>2364</v>
      </c>
      <c r="B247" t="n">
        <v>55368</v>
      </c>
      <c r="C247" t="inlineStr">
        <is>
          <t>Riviera Bar</t>
        </is>
      </c>
      <c r="D247" t="n">
        <v>115</v>
      </c>
      <c r="E247" t="inlineStr">
        <is>
          <t>BB DISTRIBUIDORA DE CARNES LTDA</t>
        </is>
      </c>
      <c r="F247" t="inlineStr">
        <is>
          <t>True</t>
        </is>
      </c>
      <c r="G247" t="n">
        <v>2</v>
      </c>
      <c r="H247" t="n">
        <v>2</v>
      </c>
      <c r="I247" t="n">
        <v>2529.34</v>
      </c>
      <c r="J247" s="30" t="n">
        <v>45446</v>
      </c>
      <c r="K247" s="30" t="n"/>
      <c r="L247" s="30" t="n">
        <v>45453</v>
      </c>
      <c r="M247" t="n">
        <v>4911.32</v>
      </c>
      <c r="N247" t="n">
        <v>4911.32</v>
      </c>
      <c r="O247" s="30" t="n">
        <v>45435.00034722222</v>
      </c>
      <c r="P247" t="inlineStr">
        <is>
          <t>Boleto Bancário</t>
        </is>
      </c>
      <c r="S247" t="inlineStr">
        <is>
          <t>2024-24</t>
        </is>
      </c>
      <c r="T247" t="inlineStr">
        <is>
          <t>Documentação Aprovada</t>
        </is>
      </c>
      <c r="U247" t="inlineStr">
        <is>
          <t>Aprovado Diretoria</t>
        </is>
      </c>
      <c r="V247" t="inlineStr">
        <is>
          <t>Aprovado Caixa</t>
        </is>
      </c>
      <c r="W247" t="inlineStr">
        <is>
          <t>Parcela_Paga</t>
        </is>
      </c>
    </row>
    <row r="248">
      <c r="A248" t="n">
        <v>2511</v>
      </c>
      <c r="B248" t="n">
        <v>56187</v>
      </c>
      <c r="C248" t="inlineStr">
        <is>
          <t>Riviera Bar</t>
        </is>
      </c>
      <c r="D248" t="n">
        <v>115</v>
      </c>
      <c r="E248" t="inlineStr">
        <is>
          <t>MULTIFRANGOS COMERCIO DE ALIMENTOS LTDA</t>
        </is>
      </c>
      <c r="F248" t="inlineStr">
        <is>
          <t>True</t>
        </is>
      </c>
      <c r="G248" t="n">
        <v>2</v>
      </c>
      <c r="H248" t="n">
        <v>2</v>
      </c>
      <c r="I248" t="n">
        <v>5223.7</v>
      </c>
      <c r="J248" s="30" t="n">
        <v>45453</v>
      </c>
      <c r="K248" s="30" t="n">
        <v>45453</v>
      </c>
      <c r="L248" s="30" t="n">
        <v>45453</v>
      </c>
      <c r="M248" t="n">
        <v>10447.4</v>
      </c>
      <c r="N248" t="n">
        <v>10447.4</v>
      </c>
      <c r="O248" s="30" t="n">
        <v>45441.00034722222</v>
      </c>
      <c r="P248" t="inlineStr">
        <is>
          <t>Boleto Bancário</t>
        </is>
      </c>
      <c r="S248" t="inlineStr">
        <is>
          <t>2024-23</t>
        </is>
      </c>
      <c r="T248" t="inlineStr">
        <is>
          <t>Documentação Aprovada</t>
        </is>
      </c>
      <c r="U248" t="inlineStr">
        <is>
          <t>Aprovado Diretoria</t>
        </is>
      </c>
      <c r="V248" t="inlineStr">
        <is>
          <t>Aprovado Caixa</t>
        </is>
      </c>
      <c r="W248" t="inlineStr">
        <is>
          <t>Parcela_Paga</t>
        </is>
      </c>
    </row>
    <row r="249">
      <c r="A249" t="n">
        <v>1801</v>
      </c>
      <c r="B249" t="n">
        <v>51240</v>
      </c>
      <c r="C249" t="inlineStr">
        <is>
          <t>Riviera Bar</t>
        </is>
      </c>
      <c r="D249" t="n">
        <v>115</v>
      </c>
      <c r="E249" t="inlineStr">
        <is>
          <t>ZAHIL IMPORTADORA LTDA</t>
        </is>
      </c>
      <c r="F249" t="inlineStr">
        <is>
          <t>True</t>
        </is>
      </c>
      <c r="G249" t="n">
        <v>2</v>
      </c>
      <c r="H249" t="n">
        <v>2</v>
      </c>
      <c r="I249" t="n">
        <v>2482.57</v>
      </c>
      <c r="J249" s="30" t="n">
        <v>45449</v>
      </c>
      <c r="K249" s="30" t="n">
        <v>45449</v>
      </c>
      <c r="L249" s="30" t="n">
        <v>45449</v>
      </c>
      <c r="M249" t="n">
        <v>4965.15</v>
      </c>
      <c r="N249" t="n">
        <v>4965.15</v>
      </c>
      <c r="O249" s="30" t="n">
        <v>45406.00034722222</v>
      </c>
      <c r="P249" t="inlineStr">
        <is>
          <t>Boleto Bancário</t>
        </is>
      </c>
      <c r="S249" t="inlineStr">
        <is>
          <t>2024-21</t>
        </is>
      </c>
      <c r="T249" t="inlineStr">
        <is>
          <t>Documentação Aprovada</t>
        </is>
      </c>
      <c r="U249" t="inlineStr">
        <is>
          <t>Aprovado Diretoria</t>
        </is>
      </c>
      <c r="V249" t="inlineStr">
        <is>
          <t>Aprovado Caixa</t>
        </is>
      </c>
      <c r="W249" t="inlineStr">
        <is>
          <t>Parcela_Paga</t>
        </is>
      </c>
    </row>
    <row r="250">
      <c r="A250" t="n">
        <v>2311</v>
      </c>
      <c r="B250" t="n">
        <v>54821</v>
      </c>
      <c r="C250" t="inlineStr">
        <is>
          <t>Riviera Bar</t>
        </is>
      </c>
      <c r="D250" t="n">
        <v>115</v>
      </c>
      <c r="E250" t="inlineStr">
        <is>
          <t>VITRUS IMPORT LTDA</t>
        </is>
      </c>
      <c r="F250" t="inlineStr">
        <is>
          <t>True</t>
        </is>
      </c>
      <c r="G250" t="n">
        <v>2</v>
      </c>
      <c r="H250" t="n">
        <v>2</v>
      </c>
      <c r="I250" t="n">
        <v>715.2</v>
      </c>
      <c r="J250" s="30" t="n">
        <v>45449</v>
      </c>
      <c r="K250" s="30" t="n">
        <v>45449</v>
      </c>
      <c r="L250" s="30" t="n">
        <v>45449</v>
      </c>
      <c r="M250" t="n">
        <v>1430.4</v>
      </c>
      <c r="N250" t="n">
        <v>1430.4</v>
      </c>
      <c r="O250" s="30" t="n">
        <v>45433.00034722222</v>
      </c>
      <c r="P250" t="inlineStr">
        <is>
          <t>Boleto Bancário</t>
        </is>
      </c>
      <c r="Q250" t="inlineStr">
        <is>
          <t>UTILIDADES</t>
        </is>
      </c>
      <c r="R250" t="inlineStr">
        <is>
          <t>UTENSILIOS</t>
        </is>
      </c>
      <c r="S250" t="inlineStr">
        <is>
          <t>2024-21</t>
        </is>
      </c>
      <c r="T250" t="inlineStr">
        <is>
          <t>Documentação Aprovada</t>
        </is>
      </c>
      <c r="U250" t="inlineStr">
        <is>
          <t>Aprovado Diretoria</t>
        </is>
      </c>
      <c r="V250" t="inlineStr">
        <is>
          <t>Aprovado Caixa</t>
        </is>
      </c>
      <c r="W250" t="inlineStr">
        <is>
          <t>Parcela_Paga</t>
        </is>
      </c>
    </row>
    <row r="251">
      <c r="A251" t="n">
        <v>2513</v>
      </c>
      <c r="B251" t="n">
        <v>56189</v>
      </c>
      <c r="C251" t="inlineStr">
        <is>
          <t>Riviera Bar</t>
        </is>
      </c>
      <c r="D251" t="n">
        <v>115</v>
      </c>
      <c r="E251" t="inlineStr">
        <is>
          <t>NOVA COMERCIAL DO PEIXE EIRELI</t>
        </is>
      </c>
      <c r="F251" t="inlineStr">
        <is>
          <t>True</t>
        </is>
      </c>
      <c r="G251" t="n">
        <v>2</v>
      </c>
      <c r="H251" t="n">
        <v>2</v>
      </c>
      <c r="I251" t="n">
        <v>1671.5</v>
      </c>
      <c r="J251" s="30" t="n">
        <v>45449</v>
      </c>
      <c r="K251" s="30" t="n">
        <v>45449</v>
      </c>
      <c r="L251" s="30" t="n">
        <v>45449</v>
      </c>
      <c r="M251" t="n">
        <v>3343</v>
      </c>
      <c r="N251" t="n">
        <v>3343</v>
      </c>
      <c r="O251" s="30" t="n">
        <v>45441.00034722222</v>
      </c>
      <c r="P251" t="inlineStr">
        <is>
          <t>Boleto Bancário</t>
        </is>
      </c>
      <c r="S251" t="inlineStr">
        <is>
          <t>2024-23</t>
        </is>
      </c>
      <c r="T251" t="inlineStr">
        <is>
          <t>Documentação Aprovada</t>
        </is>
      </c>
      <c r="U251" t="inlineStr">
        <is>
          <t>Aprovado Diretoria</t>
        </is>
      </c>
      <c r="V251" t="inlineStr">
        <is>
          <t>Aprovado Caixa</t>
        </is>
      </c>
      <c r="W251" t="inlineStr">
        <is>
          <t>Parcela_Paga</t>
        </is>
      </c>
    </row>
    <row r="252">
      <c r="A252" t="n">
        <v>2358</v>
      </c>
      <c r="B252" t="n">
        <v>55338</v>
      </c>
      <c r="C252" t="inlineStr">
        <is>
          <t>Riviera Bar</t>
        </is>
      </c>
      <c r="D252" t="n">
        <v>115</v>
      </c>
      <c r="E252" t="inlineStr">
        <is>
          <t>FG7 COMERCIO E DISTRIBUICAO DE BEBIDAS -</t>
        </is>
      </c>
      <c r="F252" t="inlineStr">
        <is>
          <t>True</t>
        </is>
      </c>
      <c r="G252" t="n">
        <v>2</v>
      </c>
      <c r="H252" t="n">
        <v>1</v>
      </c>
      <c r="I252" t="n">
        <v>1961.87</v>
      </c>
      <c r="J252" s="30" t="n">
        <v>45448</v>
      </c>
      <c r="K252" s="30" t="n">
        <v>45448</v>
      </c>
      <c r="L252" s="30" t="n">
        <v>45448</v>
      </c>
      <c r="M252" t="n">
        <v>3923.75</v>
      </c>
      <c r="N252" t="n">
        <v>3923.75</v>
      </c>
      <c r="O252" s="30" t="n">
        <v>45435.00034722222</v>
      </c>
      <c r="P252" t="inlineStr">
        <is>
          <t>Boleto Bancário</t>
        </is>
      </c>
      <c r="S252" t="inlineStr">
        <is>
          <t>2024-23</t>
        </is>
      </c>
      <c r="T252" t="inlineStr">
        <is>
          <t>Documentação Aprovada</t>
        </is>
      </c>
      <c r="U252" t="inlineStr">
        <is>
          <t>Aprovado Diretoria</t>
        </is>
      </c>
      <c r="V252" t="inlineStr">
        <is>
          <t>Aprovado Caixa</t>
        </is>
      </c>
      <c r="W252" t="inlineStr">
        <is>
          <t>Parcela_Paga</t>
        </is>
      </c>
    </row>
    <row r="253">
      <c r="A253" t="n">
        <v>1837</v>
      </c>
      <c r="B253" t="n">
        <v>51472</v>
      </c>
      <c r="C253" t="inlineStr">
        <is>
          <t>Riviera Bar</t>
        </is>
      </c>
      <c r="D253" t="n">
        <v>115</v>
      </c>
      <c r="E253" t="inlineStr">
        <is>
          <t>KING COMERCIO E IMPORTACAO DE BEBIDAS LT</t>
        </is>
      </c>
      <c r="F253" t="inlineStr">
        <is>
          <t>True</t>
        </is>
      </c>
      <c r="G253" t="n">
        <v>5</v>
      </c>
      <c r="H253" t="n">
        <v>5</v>
      </c>
      <c r="I253" t="n">
        <v>2917.05</v>
      </c>
      <c r="J253" s="30" t="n">
        <v>45447</v>
      </c>
      <c r="K253" s="30" t="n">
        <v>45447</v>
      </c>
      <c r="L253" s="30" t="n">
        <v>45447</v>
      </c>
      <c r="M253" t="n">
        <v>14585.23</v>
      </c>
      <c r="N253" t="n">
        <v>14585.23</v>
      </c>
      <c r="O253" s="30" t="n">
        <v>45407.00034722222</v>
      </c>
      <c r="P253" t="inlineStr">
        <is>
          <t>Boleto Bancário</t>
        </is>
      </c>
      <c r="S253" t="inlineStr">
        <is>
          <t>2024-19</t>
        </is>
      </c>
      <c r="T253" t="inlineStr">
        <is>
          <t>Documentação Aprovada</t>
        </is>
      </c>
      <c r="U253" t="inlineStr">
        <is>
          <t>Aprovado Diretoria</t>
        </is>
      </c>
      <c r="V253" t="inlineStr">
        <is>
          <t>Aprovado Caixa</t>
        </is>
      </c>
      <c r="W253" t="inlineStr">
        <is>
          <t>Parcela_Paga</t>
        </is>
      </c>
    </row>
    <row r="254">
      <c r="A254" t="n">
        <v>2091</v>
      </c>
      <c r="B254" t="n">
        <v>53157</v>
      </c>
      <c r="C254" t="inlineStr">
        <is>
          <t>Riviera Bar</t>
        </is>
      </c>
      <c r="D254" t="n">
        <v>115</v>
      </c>
      <c r="E254" t="inlineStr">
        <is>
          <t xml:space="preserve">EMPORIO MEL </t>
        </is>
      </c>
      <c r="F254" t="inlineStr">
        <is>
          <t>True</t>
        </is>
      </c>
      <c r="G254" t="n">
        <v>3</v>
      </c>
      <c r="H254" t="n">
        <v>2</v>
      </c>
      <c r="I254" t="n">
        <v>2442.53</v>
      </c>
      <c r="J254" s="30" t="n">
        <v>45447</v>
      </c>
      <c r="K254" s="30" t="n">
        <v>45447</v>
      </c>
      <c r="L254" s="30" t="n">
        <v>45447</v>
      </c>
      <c r="M254" t="n">
        <v>7327.6</v>
      </c>
      <c r="N254" t="n">
        <v>7327.6</v>
      </c>
      <c r="O254" s="30" t="n">
        <v>45420.00034722222</v>
      </c>
      <c r="P254" t="inlineStr">
        <is>
          <t>Boleto Bancário</t>
        </is>
      </c>
      <c r="S254" t="inlineStr">
        <is>
          <t>2024-22</t>
        </is>
      </c>
      <c r="T254" t="inlineStr">
        <is>
          <t>Documentação Aprovada</t>
        </is>
      </c>
      <c r="U254" t="inlineStr">
        <is>
          <t>Aprovado Diretoria</t>
        </is>
      </c>
      <c r="V254" t="inlineStr">
        <is>
          <t>Aprovado Caixa</t>
        </is>
      </c>
      <c r="W254" t="inlineStr">
        <is>
          <t>Parcela_Paga</t>
        </is>
      </c>
    </row>
    <row r="255">
      <c r="A255" t="n">
        <v>2094</v>
      </c>
      <c r="B255" t="n">
        <v>53158</v>
      </c>
      <c r="C255" t="inlineStr">
        <is>
          <t>Riviera Bar</t>
        </is>
      </c>
      <c r="D255" t="n">
        <v>115</v>
      </c>
      <c r="E255" t="inlineStr">
        <is>
          <t xml:space="preserve">EMPORIO MEL </t>
        </is>
      </c>
      <c r="F255" t="inlineStr">
        <is>
          <t>True</t>
        </is>
      </c>
      <c r="G255" t="n">
        <v>3</v>
      </c>
      <c r="H255" t="n">
        <v>2</v>
      </c>
      <c r="I255" t="n">
        <v>2884.65</v>
      </c>
      <c r="J255" s="30" t="n">
        <v>45447</v>
      </c>
      <c r="K255" s="30" t="n">
        <v>45447</v>
      </c>
      <c r="L255" s="30" t="n">
        <v>45447</v>
      </c>
      <c r="M255" t="n">
        <v>8653.950000000001</v>
      </c>
      <c r="N255" t="n">
        <v>8653.950000000001</v>
      </c>
      <c r="O255" s="30" t="n">
        <v>45420.00034722222</v>
      </c>
      <c r="P255" t="inlineStr">
        <is>
          <t>Boleto Bancário</t>
        </is>
      </c>
      <c r="S255" t="inlineStr">
        <is>
          <t>2024-22</t>
        </is>
      </c>
      <c r="T255" t="inlineStr">
        <is>
          <t>Documentação Aprovada</t>
        </is>
      </c>
      <c r="U255" t="inlineStr">
        <is>
          <t>Aprovado Diretoria</t>
        </is>
      </c>
      <c r="V255" t="inlineStr">
        <is>
          <t>Aprovado Caixa</t>
        </is>
      </c>
      <c r="W255" t="inlineStr">
        <is>
          <t>Parcela_Paga</t>
        </is>
      </c>
    </row>
    <row r="256">
      <c r="A256" t="n">
        <v>2115</v>
      </c>
      <c r="B256" t="n">
        <v>53372</v>
      </c>
      <c r="C256" t="inlineStr">
        <is>
          <t>Riviera Bar</t>
        </is>
      </c>
      <c r="D256" t="n">
        <v>115</v>
      </c>
      <c r="E256" t="inlineStr">
        <is>
          <t>KING COMERCIO E IMPORTACAO DE BEBIDAS LT</t>
        </is>
      </c>
      <c r="F256" t="inlineStr">
        <is>
          <t>True</t>
        </is>
      </c>
      <c r="G256" t="n">
        <v>5</v>
      </c>
      <c r="H256" t="n">
        <v>3</v>
      </c>
      <c r="I256" t="n">
        <v>2815.9</v>
      </c>
      <c r="J256" s="30" t="n">
        <v>45447</v>
      </c>
      <c r="K256" s="30" t="n">
        <v>45447</v>
      </c>
      <c r="L256" s="30" t="n">
        <v>45447</v>
      </c>
      <c r="M256" t="n">
        <v>14079.48</v>
      </c>
      <c r="N256" t="n">
        <v>14079.48</v>
      </c>
      <c r="O256" s="30" t="n">
        <v>45421.00034722222</v>
      </c>
      <c r="P256" t="inlineStr">
        <is>
          <t>Boleto Bancário</t>
        </is>
      </c>
      <c r="S256" t="inlineStr">
        <is>
          <t>2024-21</t>
        </is>
      </c>
      <c r="T256" t="inlineStr">
        <is>
          <t>Documentação Aprovada</t>
        </is>
      </c>
      <c r="U256" t="inlineStr">
        <is>
          <t>Aprovado Diretoria</t>
        </is>
      </c>
      <c r="V256" t="inlineStr">
        <is>
          <t>Aprovado Caixa</t>
        </is>
      </c>
      <c r="W256" t="inlineStr">
        <is>
          <t>Parcela_Paga</t>
        </is>
      </c>
    </row>
    <row r="257">
      <c r="A257" t="n">
        <v>2233</v>
      </c>
      <c r="B257" t="n">
        <v>54203</v>
      </c>
      <c r="C257" t="inlineStr">
        <is>
          <t>Riviera Bar</t>
        </is>
      </c>
      <c r="D257" t="n">
        <v>115</v>
      </c>
      <c r="E257" t="inlineStr">
        <is>
          <t>FG7 COMERCIO E DISTRIBUICAO DE BEBIDAS -</t>
        </is>
      </c>
      <c r="F257" t="inlineStr">
        <is>
          <t>True</t>
        </is>
      </c>
      <c r="G257" t="n">
        <v>2</v>
      </c>
      <c r="H257" t="n">
        <v>1</v>
      </c>
      <c r="I257" t="n">
        <v>2605.32</v>
      </c>
      <c r="J257" s="30" t="n">
        <v>45447</v>
      </c>
      <c r="K257" s="30" t="n">
        <v>45447</v>
      </c>
      <c r="L257" s="30" t="n">
        <v>45447</v>
      </c>
      <c r="M257" t="n">
        <v>5210.64</v>
      </c>
      <c r="N257" t="n">
        <v>5210.64</v>
      </c>
      <c r="O257" s="30" t="n">
        <v>45428.00034722222</v>
      </c>
      <c r="P257" t="inlineStr">
        <is>
          <t>Boleto Bancário</t>
        </is>
      </c>
      <c r="S257" t="inlineStr">
        <is>
          <t>2024-23</t>
        </is>
      </c>
      <c r="T257" t="inlineStr">
        <is>
          <t>Documentação Aprovada</t>
        </is>
      </c>
      <c r="U257" t="inlineStr">
        <is>
          <t>Aprovado Diretoria</t>
        </is>
      </c>
      <c r="V257" t="inlineStr">
        <is>
          <t>Aprovado Caixa</t>
        </is>
      </c>
      <c r="W257" t="inlineStr">
        <is>
          <t>Parcela_Paga</t>
        </is>
      </c>
    </row>
    <row r="258">
      <c r="A258" t="n">
        <v>2235</v>
      </c>
      <c r="B258" t="n">
        <v>54207</v>
      </c>
      <c r="C258" t="inlineStr">
        <is>
          <t>Riviera Bar</t>
        </is>
      </c>
      <c r="D258" t="n">
        <v>115</v>
      </c>
      <c r="E258" t="inlineStr">
        <is>
          <t>EAU DISTRIB. DE AGUA MINERAL EIRELI - EP</t>
        </is>
      </c>
      <c r="F258" t="inlineStr">
        <is>
          <t>True</t>
        </is>
      </c>
      <c r="G258" t="n">
        <v>2</v>
      </c>
      <c r="H258" t="n">
        <v>1</v>
      </c>
      <c r="I258" t="n">
        <v>1922</v>
      </c>
      <c r="J258" s="30" t="n">
        <v>45447</v>
      </c>
      <c r="K258" s="30" t="n">
        <v>45447</v>
      </c>
      <c r="L258" s="30" t="n">
        <v>45447</v>
      </c>
      <c r="M258" t="n">
        <v>3844</v>
      </c>
      <c r="N258" t="n">
        <v>3844</v>
      </c>
      <c r="O258" s="30" t="n">
        <v>45428.00034722222</v>
      </c>
      <c r="P258" t="inlineStr">
        <is>
          <t>Boleto Bancário</t>
        </is>
      </c>
      <c r="S258" t="inlineStr">
        <is>
          <t>2024-23</t>
        </is>
      </c>
      <c r="T258" t="inlineStr">
        <is>
          <t>Documentação Aprovada</t>
        </is>
      </c>
      <c r="U258" t="inlineStr">
        <is>
          <t>Aprovado Diretoria</t>
        </is>
      </c>
      <c r="V258" t="inlineStr">
        <is>
          <t>Aprovado Caixa</t>
        </is>
      </c>
      <c r="W258" t="inlineStr">
        <is>
          <t>Parcela_Paga</t>
        </is>
      </c>
    </row>
    <row r="259">
      <c r="A259" t="n">
        <v>2249</v>
      </c>
      <c r="B259" t="n">
        <v>54318</v>
      </c>
      <c r="C259" t="inlineStr">
        <is>
          <t>Riviera Bar</t>
        </is>
      </c>
      <c r="D259" t="n">
        <v>115</v>
      </c>
      <c r="E259" t="inlineStr">
        <is>
          <t>KING COMERCIO E IMPORTACAO DE BEBIDAS LT</t>
        </is>
      </c>
      <c r="F259" t="inlineStr">
        <is>
          <t>True</t>
        </is>
      </c>
      <c r="G259" t="n">
        <v>5</v>
      </c>
      <c r="H259" t="n">
        <v>2</v>
      </c>
      <c r="I259" t="n">
        <v>2874.92</v>
      </c>
      <c r="J259" s="30" t="n">
        <v>45447</v>
      </c>
      <c r="K259" s="30" t="n">
        <v>45447</v>
      </c>
      <c r="L259" s="30" t="n">
        <v>45447</v>
      </c>
      <c r="M259" t="n">
        <v>14374.59</v>
      </c>
      <c r="N259" t="n">
        <v>14374.59</v>
      </c>
      <c r="O259" s="30" t="n">
        <v>45428.00034722222</v>
      </c>
      <c r="P259" t="inlineStr">
        <is>
          <t>Boleto Bancário</t>
        </is>
      </c>
      <c r="S259" t="inlineStr">
        <is>
          <t>2024-22</t>
        </is>
      </c>
      <c r="T259" t="inlineStr">
        <is>
          <t>Documentação Aprovada</t>
        </is>
      </c>
      <c r="U259" t="inlineStr">
        <is>
          <t>Aprovado Diretoria</t>
        </is>
      </c>
      <c r="V259" t="inlineStr">
        <is>
          <t>Aprovado Caixa</t>
        </is>
      </c>
      <c r="W259" t="inlineStr">
        <is>
          <t>Parcela_Paga</t>
        </is>
      </c>
    </row>
    <row r="260">
      <c r="A260" t="n">
        <v>2258</v>
      </c>
      <c r="B260" t="n">
        <v>54326</v>
      </c>
      <c r="C260" t="inlineStr">
        <is>
          <t>Riviera Bar</t>
        </is>
      </c>
      <c r="D260" t="n">
        <v>115</v>
      </c>
      <c r="E260" t="inlineStr">
        <is>
          <t xml:space="preserve">EMPORIO MEL </t>
        </is>
      </c>
      <c r="F260" t="inlineStr">
        <is>
          <t>True</t>
        </is>
      </c>
      <c r="G260" t="n">
        <v>3</v>
      </c>
      <c r="H260" t="n">
        <v>1</v>
      </c>
      <c r="I260" t="n">
        <v>2572.6</v>
      </c>
      <c r="J260" s="30" t="n">
        <v>45447</v>
      </c>
      <c r="K260" s="30" t="n">
        <v>45447</v>
      </c>
      <c r="L260" s="30" t="n">
        <v>45447</v>
      </c>
      <c r="M260" t="n">
        <v>7717.8</v>
      </c>
      <c r="N260" t="n">
        <v>7717.8</v>
      </c>
      <c r="O260" s="30" t="n">
        <v>45428.00034722222</v>
      </c>
      <c r="P260" t="inlineStr">
        <is>
          <t>Boleto Bancário</t>
        </is>
      </c>
      <c r="Q260" t="inlineStr">
        <is>
          <t>INSUMOS</t>
        </is>
      </c>
      <c r="R260" t="inlineStr">
        <is>
          <t>BEBIDAS</t>
        </is>
      </c>
      <c r="S260" t="inlineStr">
        <is>
          <t>2024-23</t>
        </is>
      </c>
      <c r="T260" t="inlineStr">
        <is>
          <t>Documentação Aprovada</t>
        </is>
      </c>
      <c r="U260" t="inlineStr">
        <is>
          <t>Aprovado Diretoria</t>
        </is>
      </c>
      <c r="V260" t="inlineStr">
        <is>
          <t>Aprovado Caixa</t>
        </is>
      </c>
      <c r="W260" t="inlineStr">
        <is>
          <t>Parcela_Paga</t>
        </is>
      </c>
    </row>
    <row r="261">
      <c r="A261" t="n">
        <v>2264</v>
      </c>
      <c r="B261" t="n">
        <v>54328</v>
      </c>
      <c r="C261" t="inlineStr">
        <is>
          <t>Riviera Bar</t>
        </is>
      </c>
      <c r="D261" t="n">
        <v>115</v>
      </c>
      <c r="E261" t="inlineStr">
        <is>
          <t xml:space="preserve">EMPORIO MEL </t>
        </is>
      </c>
      <c r="F261" t="inlineStr">
        <is>
          <t>True</t>
        </is>
      </c>
      <c r="G261" t="n">
        <v>3</v>
      </c>
      <c r="H261" t="n">
        <v>1</v>
      </c>
      <c r="I261" t="n">
        <v>4905.13</v>
      </c>
      <c r="J261" s="30" t="n">
        <v>45447</v>
      </c>
      <c r="K261" s="30" t="n">
        <v>45447</v>
      </c>
      <c r="L261" s="30" t="n">
        <v>45447</v>
      </c>
      <c r="M261" t="n">
        <v>14715.41</v>
      </c>
      <c r="N261" t="n">
        <v>14715.41</v>
      </c>
      <c r="O261" s="30" t="n">
        <v>45428.00034722222</v>
      </c>
      <c r="P261" t="inlineStr">
        <is>
          <t>Boleto Bancário</t>
        </is>
      </c>
      <c r="S261" t="inlineStr">
        <is>
          <t>2024-23</t>
        </is>
      </c>
      <c r="T261" t="inlineStr">
        <is>
          <t>Documentação Aprovada</t>
        </is>
      </c>
      <c r="U261" t="inlineStr">
        <is>
          <t>Aprovado Diretoria</t>
        </is>
      </c>
      <c r="V261" t="inlineStr">
        <is>
          <t>Aprovado Caixa</t>
        </is>
      </c>
      <c r="W261" t="inlineStr">
        <is>
          <t>Parcela_Paga</t>
        </is>
      </c>
    </row>
    <row r="262">
      <c r="A262" t="n">
        <v>2398</v>
      </c>
      <c r="B262" t="n">
        <v>55429</v>
      </c>
      <c r="C262" t="inlineStr">
        <is>
          <t>Riviera Bar</t>
        </is>
      </c>
      <c r="D262" t="n">
        <v>115</v>
      </c>
      <c r="E262" t="inlineStr">
        <is>
          <t>KING COMERCIO E IMPORTACAO DE BEBIDAS LT</t>
        </is>
      </c>
      <c r="F262" t="inlineStr">
        <is>
          <t>True</t>
        </is>
      </c>
      <c r="G262" t="n">
        <v>2</v>
      </c>
      <c r="H262" t="n">
        <v>1</v>
      </c>
      <c r="I262" t="n">
        <v>4684.67</v>
      </c>
      <c r="J262" s="30" t="n">
        <v>45447</v>
      </c>
      <c r="K262" s="30" t="n">
        <v>45447</v>
      </c>
      <c r="L262" s="30" t="n">
        <v>45447</v>
      </c>
      <c r="M262" t="n">
        <v>9369.35</v>
      </c>
      <c r="N262" t="n">
        <v>9369.35</v>
      </c>
      <c r="O262" s="30" t="n">
        <v>45435.00034722222</v>
      </c>
      <c r="P262" t="inlineStr">
        <is>
          <t>Boleto Bancário</t>
        </is>
      </c>
      <c r="S262" t="inlineStr">
        <is>
          <t>2024-23</t>
        </is>
      </c>
      <c r="T262" t="inlineStr">
        <is>
          <t>Documentação Aprovada</t>
        </is>
      </c>
      <c r="U262" t="inlineStr">
        <is>
          <t>Aprovado Diretoria</t>
        </is>
      </c>
      <c r="V262" t="inlineStr">
        <is>
          <t>Aprovado Caixa</t>
        </is>
      </c>
      <c r="W262" t="inlineStr">
        <is>
          <t>Parcela_Paga</t>
        </is>
      </c>
    </row>
    <row r="263">
      <c r="A263" t="n">
        <v>1864</v>
      </c>
      <c r="B263" t="n">
        <v>51650</v>
      </c>
      <c r="C263" t="inlineStr">
        <is>
          <t>Riviera Bar</t>
        </is>
      </c>
      <c r="D263" t="n">
        <v>115</v>
      </c>
      <c r="E263" t="inlineStr">
        <is>
          <t>PJ 48288499000100</t>
        </is>
      </c>
      <c r="F263" t="inlineStr">
        <is>
          <t>True</t>
        </is>
      </c>
      <c r="G263" t="n">
        <v>2</v>
      </c>
      <c r="H263" t="n">
        <v>1</v>
      </c>
      <c r="I263" t="n">
        <v>2100</v>
      </c>
      <c r="J263" s="30" t="n">
        <v>45444</v>
      </c>
      <c r="K263" s="30" t="n"/>
      <c r="L263" s="30" t="n">
        <v>45446</v>
      </c>
      <c r="M263" t="n">
        <v>4200</v>
      </c>
      <c r="N263" t="n">
        <v>4200</v>
      </c>
      <c r="O263" s="30" t="n">
        <v>45411.00034722222</v>
      </c>
      <c r="P263" t="inlineStr">
        <is>
          <t>Transferência Bancária ou Pix</t>
        </is>
      </c>
      <c r="Q263" t="inlineStr">
        <is>
          <t>MAO DE OBRA FIXA/ TEMPORARIOS</t>
        </is>
      </c>
      <c r="R263" t="inlineStr">
        <is>
          <t>SALARIO PJ</t>
        </is>
      </c>
      <c r="S263" t="inlineStr">
        <is>
          <t>2024-22</t>
        </is>
      </c>
      <c r="T263" t="inlineStr">
        <is>
          <t>Documentação Aprovada</t>
        </is>
      </c>
      <c r="U263" t="inlineStr">
        <is>
          <t>Aprovado Diretoria</t>
        </is>
      </c>
      <c r="V263" t="inlineStr">
        <is>
          <t>Aprovado Caixa</t>
        </is>
      </c>
      <c r="W263" t="inlineStr">
        <is>
          <t>Parcela_Paga</t>
        </is>
      </c>
    </row>
    <row r="264">
      <c r="A264" t="n">
        <v>1866</v>
      </c>
      <c r="B264" t="n">
        <v>51651</v>
      </c>
      <c r="C264" t="inlineStr">
        <is>
          <t>Riviera Bar</t>
        </is>
      </c>
      <c r="D264" t="n">
        <v>115</v>
      </c>
      <c r="E264" t="inlineStr">
        <is>
          <t>PJ 48090882000150</t>
        </is>
      </c>
      <c r="F264" t="inlineStr">
        <is>
          <t>True</t>
        </is>
      </c>
      <c r="G264" t="n">
        <v>2</v>
      </c>
      <c r="H264" t="n">
        <v>1</v>
      </c>
      <c r="I264" t="n">
        <v>2000</v>
      </c>
      <c r="J264" s="30" t="n">
        <v>45444</v>
      </c>
      <c r="K264" s="30" t="n"/>
      <c r="L264" s="30" t="n">
        <v>45446</v>
      </c>
      <c r="M264" t="n">
        <v>4000</v>
      </c>
      <c r="N264" t="n">
        <v>4000</v>
      </c>
      <c r="O264" s="30" t="n">
        <v>45411.00034722222</v>
      </c>
      <c r="P264" t="inlineStr">
        <is>
          <t>Transferência Bancária ou Pix</t>
        </is>
      </c>
      <c r="Q264" t="inlineStr">
        <is>
          <t>MAO DE OBRA FIXA/ TEMPORARIOS</t>
        </is>
      </c>
      <c r="R264" t="inlineStr">
        <is>
          <t>SALARIO PJ</t>
        </is>
      </c>
      <c r="S264" t="inlineStr">
        <is>
          <t>2024-22</t>
        </is>
      </c>
      <c r="T264" t="inlineStr">
        <is>
          <t>Documentação Aprovada</t>
        </is>
      </c>
      <c r="U264" t="inlineStr">
        <is>
          <t>Aprovado Diretoria</t>
        </is>
      </c>
      <c r="V264" t="inlineStr">
        <is>
          <t>Aprovado Caixa</t>
        </is>
      </c>
      <c r="W264" t="inlineStr">
        <is>
          <t>Parcela_Paga</t>
        </is>
      </c>
    </row>
    <row r="265">
      <c r="A265" t="n">
        <v>1868</v>
      </c>
      <c r="B265" t="n">
        <v>51652</v>
      </c>
      <c r="C265" t="inlineStr">
        <is>
          <t>Riviera Bar</t>
        </is>
      </c>
      <c r="D265" t="n">
        <v>115</v>
      </c>
      <c r="E265" t="inlineStr">
        <is>
          <t>PJ 44690559000166</t>
        </is>
      </c>
      <c r="F265" t="inlineStr">
        <is>
          <t>True</t>
        </is>
      </c>
      <c r="G265" t="n">
        <v>2</v>
      </c>
      <c r="H265" t="n">
        <v>1</v>
      </c>
      <c r="I265" t="n">
        <v>3300</v>
      </c>
      <c r="J265" s="30" t="n">
        <v>45444</v>
      </c>
      <c r="K265" s="30" t="n"/>
      <c r="L265" s="30" t="n">
        <v>45446</v>
      </c>
      <c r="M265" t="n">
        <v>6600</v>
      </c>
      <c r="N265" t="n">
        <v>6600</v>
      </c>
      <c r="O265" s="30" t="n">
        <v>45411.00034722222</v>
      </c>
      <c r="P265" t="inlineStr">
        <is>
          <t>Transferência Bancária ou Pix</t>
        </is>
      </c>
      <c r="Q265" t="inlineStr">
        <is>
          <t>MAO DE OBRA FIXA/ TEMPORARIOS</t>
        </is>
      </c>
      <c r="R265" t="inlineStr">
        <is>
          <t>SALARIO PJ</t>
        </is>
      </c>
      <c r="S265" t="inlineStr">
        <is>
          <t>2024-22</t>
        </is>
      </c>
      <c r="T265" t="inlineStr">
        <is>
          <t>Documentação Aprovada</t>
        </is>
      </c>
      <c r="U265" t="inlineStr">
        <is>
          <t>Aprovado Diretoria</t>
        </is>
      </c>
      <c r="V265" t="inlineStr">
        <is>
          <t>Aprovado Caixa</t>
        </is>
      </c>
      <c r="W265" t="inlineStr">
        <is>
          <t>Parcela_Paga</t>
        </is>
      </c>
    </row>
    <row r="266">
      <c r="A266" t="n">
        <v>1870</v>
      </c>
      <c r="B266" t="n">
        <v>51653</v>
      </c>
      <c r="C266" t="inlineStr">
        <is>
          <t>Riviera Bar</t>
        </is>
      </c>
      <c r="D266" t="n">
        <v>115</v>
      </c>
      <c r="E266" t="inlineStr">
        <is>
          <t>PJ 50589611000195</t>
        </is>
      </c>
      <c r="F266" t="inlineStr">
        <is>
          <t>True</t>
        </is>
      </c>
      <c r="G266" t="n">
        <v>2</v>
      </c>
      <c r="H266" t="n">
        <v>1</v>
      </c>
      <c r="I266" t="n">
        <v>2550</v>
      </c>
      <c r="J266" s="30" t="n">
        <v>45444</v>
      </c>
      <c r="K266" s="30" t="n"/>
      <c r="L266" s="30" t="n">
        <v>45446</v>
      </c>
      <c r="M266" t="n">
        <v>5100</v>
      </c>
      <c r="N266" t="n">
        <v>5100</v>
      </c>
      <c r="O266" s="30" t="n">
        <v>45411.00034722222</v>
      </c>
      <c r="P266" t="inlineStr">
        <is>
          <t>Transferência Bancária ou Pix</t>
        </is>
      </c>
      <c r="Q266" t="inlineStr">
        <is>
          <t>MAO DE OBRA FIXA/ TEMPORARIOS</t>
        </is>
      </c>
      <c r="R266" t="inlineStr">
        <is>
          <t>SALARIO PJ</t>
        </is>
      </c>
      <c r="S266" t="inlineStr">
        <is>
          <t>2024-22</t>
        </is>
      </c>
      <c r="T266" t="inlineStr">
        <is>
          <t>Documentação Aprovada</t>
        </is>
      </c>
      <c r="U266" t="inlineStr">
        <is>
          <t>Aprovado Diretoria</t>
        </is>
      </c>
      <c r="V266" t="inlineStr">
        <is>
          <t>Aprovado Caixa</t>
        </is>
      </c>
      <c r="W266" t="inlineStr">
        <is>
          <t>Parcela_Paga</t>
        </is>
      </c>
    </row>
    <row r="267">
      <c r="A267" t="n">
        <v>1872</v>
      </c>
      <c r="B267" t="n">
        <v>51655</v>
      </c>
      <c r="C267" t="inlineStr">
        <is>
          <t>Riviera Bar</t>
        </is>
      </c>
      <c r="D267" t="n">
        <v>115</v>
      </c>
      <c r="E267" t="inlineStr">
        <is>
          <t>PJ 42902265000125</t>
        </is>
      </c>
      <c r="F267" t="inlineStr">
        <is>
          <t>True</t>
        </is>
      </c>
      <c r="G267" t="n">
        <v>2</v>
      </c>
      <c r="H267" t="n">
        <v>1</v>
      </c>
      <c r="I267" t="n">
        <v>3300</v>
      </c>
      <c r="J267" s="30" t="n">
        <v>45444</v>
      </c>
      <c r="K267" s="30" t="n"/>
      <c r="L267" s="30" t="n">
        <v>45446</v>
      </c>
      <c r="M267" t="n">
        <v>6600</v>
      </c>
      <c r="N267" t="n">
        <v>6600</v>
      </c>
      <c r="O267" s="30" t="n">
        <v>45411.00034722222</v>
      </c>
      <c r="P267" t="inlineStr">
        <is>
          <t>Transferência Bancária ou Pix</t>
        </is>
      </c>
      <c r="Q267" t="inlineStr">
        <is>
          <t>MAO DE OBRA FIXA/ TEMPORARIOS</t>
        </is>
      </c>
      <c r="R267" t="inlineStr">
        <is>
          <t>SALARIO PJ</t>
        </is>
      </c>
      <c r="S267" t="inlineStr">
        <is>
          <t>2024-22</t>
        </is>
      </c>
      <c r="T267" t="inlineStr">
        <is>
          <t>Documentação Aprovada</t>
        </is>
      </c>
      <c r="U267" t="inlineStr">
        <is>
          <t>Aprovado Diretoria</t>
        </is>
      </c>
      <c r="V267" t="inlineStr">
        <is>
          <t>Aprovado Caixa</t>
        </is>
      </c>
      <c r="W267" t="inlineStr">
        <is>
          <t>Parcela_Paga</t>
        </is>
      </c>
    </row>
    <row r="268">
      <c r="A268" t="n">
        <v>1874</v>
      </c>
      <c r="B268" t="n">
        <v>51656</v>
      </c>
      <c r="C268" t="inlineStr">
        <is>
          <t>Riviera Bar</t>
        </is>
      </c>
      <c r="D268" t="n">
        <v>115</v>
      </c>
      <c r="E268" t="inlineStr">
        <is>
          <t>PJ 47038408000116</t>
        </is>
      </c>
      <c r="F268" t="inlineStr">
        <is>
          <t>True</t>
        </is>
      </c>
      <c r="G268" t="n">
        <v>2</v>
      </c>
      <c r="H268" t="n">
        <v>1</v>
      </c>
      <c r="I268" t="n">
        <v>2100</v>
      </c>
      <c r="J268" s="30" t="n">
        <v>45444</v>
      </c>
      <c r="K268" s="30" t="n"/>
      <c r="L268" s="30" t="n">
        <v>45446</v>
      </c>
      <c r="M268" t="n">
        <v>4200</v>
      </c>
      <c r="N268" t="n">
        <v>4200</v>
      </c>
      <c r="O268" s="30" t="n">
        <v>45411.00034722222</v>
      </c>
      <c r="P268" t="inlineStr">
        <is>
          <t>Transferência Bancária ou Pix</t>
        </is>
      </c>
      <c r="Q268" t="inlineStr">
        <is>
          <t>MAO DE OBRA FIXA/ TEMPORARIOS</t>
        </is>
      </c>
      <c r="R268" t="inlineStr">
        <is>
          <t>SALARIO PJ</t>
        </is>
      </c>
      <c r="S268" t="inlineStr">
        <is>
          <t>2024-22</t>
        </is>
      </c>
      <c r="T268" t="inlineStr">
        <is>
          <t>Documentação Aprovada</t>
        </is>
      </c>
      <c r="U268" t="inlineStr">
        <is>
          <t>Aprovado Diretoria</t>
        </is>
      </c>
      <c r="V268" t="inlineStr">
        <is>
          <t>Aprovado Caixa</t>
        </is>
      </c>
      <c r="W268" t="inlineStr">
        <is>
          <t>Parcela_Paga</t>
        </is>
      </c>
    </row>
    <row r="269">
      <c r="A269" t="n">
        <v>1876</v>
      </c>
      <c r="B269" t="n">
        <v>51658</v>
      </c>
      <c r="C269" t="inlineStr">
        <is>
          <t>Riviera Bar</t>
        </is>
      </c>
      <c r="D269" t="n">
        <v>115</v>
      </c>
      <c r="E269" t="inlineStr">
        <is>
          <t>PJ 48246207000177</t>
        </is>
      </c>
      <c r="F269" t="inlineStr">
        <is>
          <t>True</t>
        </is>
      </c>
      <c r="G269" t="n">
        <v>2</v>
      </c>
      <c r="H269" t="n">
        <v>1</v>
      </c>
      <c r="I269" t="n">
        <v>3250</v>
      </c>
      <c r="J269" s="30" t="n">
        <v>45444</v>
      </c>
      <c r="K269" s="30" t="n"/>
      <c r="L269" s="30" t="n">
        <v>45446</v>
      </c>
      <c r="M269" t="n">
        <v>6500</v>
      </c>
      <c r="N269" t="n">
        <v>6500</v>
      </c>
      <c r="O269" s="30" t="n">
        <v>45411.00034722222</v>
      </c>
      <c r="P269" t="inlineStr">
        <is>
          <t>Transferência Bancária ou Pix</t>
        </is>
      </c>
      <c r="Q269" t="inlineStr">
        <is>
          <t>MAO DE OBRA FIXA/ TEMPORARIOS</t>
        </is>
      </c>
      <c r="R269" t="inlineStr">
        <is>
          <t>SALARIO PJ</t>
        </is>
      </c>
      <c r="S269" t="inlineStr">
        <is>
          <t>2024-22</t>
        </is>
      </c>
      <c r="T269" t="inlineStr">
        <is>
          <t>Documentação Aprovada</t>
        </is>
      </c>
      <c r="U269" t="inlineStr">
        <is>
          <t>Aprovado Diretoria</t>
        </is>
      </c>
      <c r="V269" t="inlineStr">
        <is>
          <t>Aprovado Caixa</t>
        </is>
      </c>
      <c r="W269" t="inlineStr">
        <is>
          <t>Parcela_Paga</t>
        </is>
      </c>
    </row>
    <row r="270">
      <c r="A270" t="n">
        <v>1878</v>
      </c>
      <c r="B270" t="n">
        <v>51659</v>
      </c>
      <c r="C270" t="inlineStr">
        <is>
          <t>Riviera Bar</t>
        </is>
      </c>
      <c r="D270" t="n">
        <v>115</v>
      </c>
      <c r="E270" t="inlineStr">
        <is>
          <t xml:space="preserve">PJ 26809718000117 GUSTAVO FERNANDES SILVA </t>
        </is>
      </c>
      <c r="F270" t="inlineStr">
        <is>
          <t>True</t>
        </is>
      </c>
      <c r="G270" t="n">
        <v>2</v>
      </c>
      <c r="H270" t="n">
        <v>1</v>
      </c>
      <c r="I270" t="n">
        <v>2000</v>
      </c>
      <c r="J270" s="30" t="n">
        <v>45444</v>
      </c>
      <c r="K270" s="30" t="n"/>
      <c r="L270" s="30" t="n">
        <v>45446</v>
      </c>
      <c r="M270" t="n">
        <v>4000</v>
      </c>
      <c r="N270" t="n">
        <v>4000</v>
      </c>
      <c r="O270" s="30" t="n">
        <v>45411.00034722222</v>
      </c>
      <c r="P270" t="inlineStr">
        <is>
          <t>Transferência Bancária ou Pix</t>
        </is>
      </c>
      <c r="Q270" t="inlineStr">
        <is>
          <t>MAO DE OBRA FIXA/ TEMPORARIOS</t>
        </is>
      </c>
      <c r="R270" t="inlineStr">
        <is>
          <t>SALARIO PJ</t>
        </is>
      </c>
      <c r="S270" t="inlineStr">
        <is>
          <t>2024-22</t>
        </is>
      </c>
      <c r="T270" t="inlineStr">
        <is>
          <t>Documentação Aprovada</t>
        </is>
      </c>
      <c r="U270" t="inlineStr">
        <is>
          <t>Aprovado Diretoria</t>
        </is>
      </c>
      <c r="V270" t="inlineStr">
        <is>
          <t>Aprovado Caixa</t>
        </is>
      </c>
      <c r="W270" t="inlineStr">
        <is>
          <t>Parcela_Paga</t>
        </is>
      </c>
    </row>
    <row r="271">
      <c r="A271" t="n">
        <v>2100</v>
      </c>
      <c r="B271" t="n">
        <v>53280</v>
      </c>
      <c r="C271" t="inlineStr">
        <is>
          <t>Riviera Bar</t>
        </is>
      </c>
      <c r="D271" t="n">
        <v>115</v>
      </c>
      <c r="E271" t="inlineStr">
        <is>
          <t>BB DISTRIBUIDORA DE CARNES LTDA</t>
        </is>
      </c>
      <c r="F271" t="inlineStr">
        <is>
          <t>True</t>
        </is>
      </c>
      <c r="G271" t="n">
        <v>4</v>
      </c>
      <c r="H271" t="n">
        <v>3</v>
      </c>
      <c r="I271" t="n">
        <v>3243</v>
      </c>
      <c r="J271" s="30" t="n">
        <v>45446</v>
      </c>
      <c r="K271" s="30" t="n">
        <v>45446</v>
      </c>
      <c r="L271" s="30" t="n">
        <v>45446</v>
      </c>
      <c r="M271" t="n">
        <v>12972.01</v>
      </c>
      <c r="N271" t="n">
        <v>12972.01</v>
      </c>
      <c r="O271" s="30" t="n">
        <v>45421.00034722222</v>
      </c>
      <c r="P271" t="inlineStr">
        <is>
          <t>Boleto Bancário</t>
        </is>
      </c>
      <c r="Q271" t="inlineStr">
        <is>
          <t>INSUMOS</t>
        </is>
      </c>
      <c r="R271" t="inlineStr">
        <is>
          <t>ALIMENTOS</t>
        </is>
      </c>
      <c r="S271" t="inlineStr">
        <is>
          <t>2024-21</t>
        </is>
      </c>
      <c r="T271" t="inlineStr">
        <is>
          <t>Documentação Aprovada</t>
        </is>
      </c>
      <c r="U271" t="inlineStr">
        <is>
          <t>Aprovado Diretoria</t>
        </is>
      </c>
      <c r="V271" t="inlineStr">
        <is>
          <t>Aprovado Caixa</t>
        </is>
      </c>
      <c r="W271" t="inlineStr">
        <is>
          <t>Parcela_Paga</t>
        </is>
      </c>
    </row>
    <row r="272">
      <c r="A272" t="n">
        <v>2237</v>
      </c>
      <c r="B272" t="n">
        <v>54213</v>
      </c>
      <c r="C272" t="inlineStr">
        <is>
          <t>Riviera Bar</t>
        </is>
      </c>
      <c r="D272" t="n">
        <v>115</v>
      </c>
      <c r="E272" t="inlineStr">
        <is>
          <t>PJ 55047946000103</t>
        </is>
      </c>
      <c r="F272" t="inlineStr">
        <is>
          <t>True</t>
        </is>
      </c>
      <c r="G272" t="n">
        <v>2</v>
      </c>
      <c r="H272" t="n">
        <v>1</v>
      </c>
      <c r="I272" t="n">
        <v>844.55</v>
      </c>
      <c r="J272" s="30" t="n">
        <v>45444</v>
      </c>
      <c r="K272" s="30" t="n"/>
      <c r="L272" s="30" t="n">
        <v>45446</v>
      </c>
      <c r="M272" t="n">
        <v>1689.1</v>
      </c>
      <c r="N272" t="n">
        <v>1689.1</v>
      </c>
      <c r="O272" s="30" t="n">
        <v>45428.00034722222</v>
      </c>
      <c r="P272" t="inlineStr">
        <is>
          <t>Transferência Bancária ou Pix</t>
        </is>
      </c>
      <c r="Q272" t="inlineStr">
        <is>
          <t>MAO DE OBRA FIXA/ TEMPORARIOS</t>
        </is>
      </c>
      <c r="R272" t="inlineStr">
        <is>
          <t>SALARIO PJ</t>
        </is>
      </c>
      <c r="S272" t="inlineStr">
        <is>
          <t>2024-22</t>
        </is>
      </c>
      <c r="T272" t="inlineStr">
        <is>
          <t>Documentação Aprovada</t>
        </is>
      </c>
      <c r="U272" t="inlineStr">
        <is>
          <t>Aprovado Diretoria</t>
        </is>
      </c>
      <c r="V272" t="inlineStr">
        <is>
          <t>Aprovado Caixa</t>
        </is>
      </c>
      <c r="W272" t="inlineStr">
        <is>
          <t>Parcela_Paga</t>
        </is>
      </c>
    </row>
    <row r="273">
      <c r="A273" t="n">
        <v>2240</v>
      </c>
      <c r="B273" t="n">
        <v>54219</v>
      </c>
      <c r="C273" t="inlineStr">
        <is>
          <t>Riviera Bar</t>
        </is>
      </c>
      <c r="D273" t="n">
        <v>115</v>
      </c>
      <c r="E273" t="inlineStr">
        <is>
          <t>BB DISTRIBUIDORA DE CARNES LTDA</t>
        </is>
      </c>
      <c r="F273" t="inlineStr">
        <is>
          <t>True</t>
        </is>
      </c>
      <c r="G273" t="n">
        <v>2</v>
      </c>
      <c r="H273" t="n">
        <v>2</v>
      </c>
      <c r="I273" t="n">
        <v>4399.71</v>
      </c>
      <c r="J273" s="30" t="n">
        <v>45446</v>
      </c>
      <c r="K273" s="30" t="n">
        <v>45446</v>
      </c>
      <c r="L273" s="30" t="n">
        <v>45446</v>
      </c>
      <c r="M273" t="n">
        <v>8799.41</v>
      </c>
      <c r="N273" t="n">
        <v>8799.41</v>
      </c>
      <c r="O273" s="30" t="n">
        <v>45428.00034722222</v>
      </c>
      <c r="P273" t="inlineStr">
        <is>
          <t>Boleto Bancário</t>
        </is>
      </c>
      <c r="S273" t="inlineStr">
        <is>
          <t>2024-22</t>
        </is>
      </c>
      <c r="T273" t="inlineStr">
        <is>
          <t>Documentação Aprovada</t>
        </is>
      </c>
      <c r="U273" t="inlineStr">
        <is>
          <t>Aprovado Diretoria</t>
        </is>
      </c>
      <c r="V273" t="inlineStr">
        <is>
          <t>Aprovado Caixa</t>
        </is>
      </c>
      <c r="W273" t="inlineStr">
        <is>
          <t>Parcela_Paga</t>
        </is>
      </c>
    </row>
    <row r="274">
      <c r="A274" t="n">
        <v>2298</v>
      </c>
      <c r="B274" t="n">
        <v>54496</v>
      </c>
      <c r="C274" t="inlineStr">
        <is>
          <t>Riviera Bar</t>
        </is>
      </c>
      <c r="D274" t="n">
        <v>115</v>
      </c>
      <c r="E274" t="inlineStr">
        <is>
          <t>SAMPATACADO DE GENEROS ALIMENTICIOS E BEBIDAS LTDA</t>
        </is>
      </c>
      <c r="F274" t="inlineStr">
        <is>
          <t>True</t>
        </is>
      </c>
      <c r="G274" t="n">
        <v>2</v>
      </c>
      <c r="H274" t="n">
        <v>1</v>
      </c>
      <c r="I274" t="n">
        <v>1592.52</v>
      </c>
      <c r="J274" s="30" t="n">
        <v>45446</v>
      </c>
      <c r="K274" s="30" t="n">
        <v>45446</v>
      </c>
      <c r="L274" s="30" t="n">
        <v>45446</v>
      </c>
      <c r="M274" t="n">
        <v>3185.05</v>
      </c>
      <c r="N274" t="n">
        <v>3185.05</v>
      </c>
      <c r="O274" s="30" t="n">
        <v>45429.00034722222</v>
      </c>
      <c r="P274" t="inlineStr">
        <is>
          <t>Boleto Bancário</t>
        </is>
      </c>
      <c r="S274" t="inlineStr">
        <is>
          <t>2024-23</t>
        </is>
      </c>
      <c r="T274" t="inlineStr">
        <is>
          <t>Documentação Aprovada</t>
        </is>
      </c>
      <c r="U274" t="inlineStr">
        <is>
          <t>Aprovado Diretoria</t>
        </is>
      </c>
      <c r="V274" t="inlineStr">
        <is>
          <t>Aprovado Caixa</t>
        </is>
      </c>
      <c r="W274" t="inlineStr">
        <is>
          <t>Parcela_Paga</t>
        </is>
      </c>
    </row>
    <row r="275">
      <c r="A275" t="n">
        <v>2510</v>
      </c>
      <c r="B275" t="n">
        <v>56187</v>
      </c>
      <c r="C275" t="inlineStr">
        <is>
          <t>Riviera Bar</t>
        </is>
      </c>
      <c r="D275" t="n">
        <v>115</v>
      </c>
      <c r="E275" t="inlineStr">
        <is>
          <t>MULTIFRANGOS COMERCIO DE ALIMENTOS LTDA</t>
        </is>
      </c>
      <c r="F275" t="inlineStr">
        <is>
          <t>True</t>
        </is>
      </c>
      <c r="G275" t="n">
        <v>2</v>
      </c>
      <c r="H275" t="n">
        <v>1</v>
      </c>
      <c r="I275" t="n">
        <v>5223.7</v>
      </c>
      <c r="J275" s="30" t="n">
        <v>45446</v>
      </c>
      <c r="K275" s="30" t="n">
        <v>45446</v>
      </c>
      <c r="L275" s="30" t="n">
        <v>45446</v>
      </c>
      <c r="M275" t="n">
        <v>10447.4</v>
      </c>
      <c r="N275" t="n">
        <v>10447.4</v>
      </c>
      <c r="O275" s="30" t="n">
        <v>45441.00034722222</v>
      </c>
      <c r="P275" t="inlineStr">
        <is>
          <t>Boleto Bancário</t>
        </is>
      </c>
      <c r="S275" t="inlineStr">
        <is>
          <t>2024-23</t>
        </is>
      </c>
      <c r="T275" t="inlineStr">
        <is>
          <t>Documentação Aprovada</t>
        </is>
      </c>
      <c r="U275" t="inlineStr">
        <is>
          <t>Aprovado Diretoria</t>
        </is>
      </c>
      <c r="V275" t="inlineStr">
        <is>
          <t>Aprovado Caixa</t>
        </is>
      </c>
      <c r="W275" t="inlineStr">
        <is>
          <t>Parcela_Paga</t>
        </is>
      </c>
    </row>
    <row r="276">
      <c r="A276" t="n">
        <v>2112</v>
      </c>
      <c r="B276" t="n">
        <v>53365</v>
      </c>
      <c r="C276" t="inlineStr">
        <is>
          <t>Riviera Bar</t>
        </is>
      </c>
      <c r="D276" t="n">
        <v>115</v>
      </c>
      <c r="E276" t="inlineStr">
        <is>
          <t>FG7 COMERCIO E DISTRIBUICAO DE BEBIDAS -</t>
        </is>
      </c>
      <c r="F276" t="inlineStr">
        <is>
          <t>True</t>
        </is>
      </c>
      <c r="G276" t="n">
        <v>2</v>
      </c>
      <c r="H276" t="n">
        <v>2</v>
      </c>
      <c r="I276" t="n">
        <v>1782.81</v>
      </c>
      <c r="J276" s="30" t="n">
        <v>45442</v>
      </c>
      <c r="K276" s="30" t="n">
        <v>45443</v>
      </c>
      <c r="L276" s="30" t="n">
        <v>45443</v>
      </c>
      <c r="M276" t="n">
        <v>3565.62</v>
      </c>
      <c r="N276" t="n">
        <v>3565.62</v>
      </c>
      <c r="O276" s="30" t="n">
        <v>45421.00034722222</v>
      </c>
      <c r="P276" t="inlineStr">
        <is>
          <t>Boleto Bancário</t>
        </is>
      </c>
      <c r="S276" t="inlineStr">
        <is>
          <t>2024-21</t>
        </is>
      </c>
      <c r="T276" t="inlineStr">
        <is>
          <t>Documentação Aprovada</t>
        </is>
      </c>
      <c r="U276" t="inlineStr">
        <is>
          <t>Aprovado Diretoria</t>
        </is>
      </c>
      <c r="V276" t="inlineStr">
        <is>
          <t>Aprovado Caixa</t>
        </is>
      </c>
      <c r="W276" t="inlineStr">
        <is>
          <t>Parcela_Paga</t>
        </is>
      </c>
    </row>
    <row r="277">
      <c r="A277" t="n">
        <v>2150</v>
      </c>
      <c r="B277" t="n">
        <v>53719</v>
      </c>
      <c r="C277" t="inlineStr">
        <is>
          <t>Riviera Bar</t>
        </is>
      </c>
      <c r="D277" t="n">
        <v>115</v>
      </c>
      <c r="E277" t="inlineStr">
        <is>
          <t>TARUMA CIA COMERCIAL AGRICOLA</t>
        </is>
      </c>
      <c r="F277" t="inlineStr">
        <is>
          <t>True</t>
        </is>
      </c>
      <c r="G277" t="n">
        <v>2</v>
      </c>
      <c r="H277" t="n">
        <v>2</v>
      </c>
      <c r="I277" t="n">
        <v>1554.3</v>
      </c>
      <c r="J277" s="30" t="n">
        <v>45443</v>
      </c>
      <c r="K277" s="30" t="n">
        <v>45443</v>
      </c>
      <c r="L277" s="30" t="n">
        <v>45443</v>
      </c>
      <c r="M277" t="n">
        <v>3108.61</v>
      </c>
      <c r="N277" t="n">
        <v>3108.61</v>
      </c>
      <c r="O277" s="30" t="n">
        <v>45422.00034722222</v>
      </c>
      <c r="P277" t="inlineStr">
        <is>
          <t>Boleto Bancário</t>
        </is>
      </c>
      <c r="S277" t="inlineStr">
        <is>
          <t>2024-21</t>
        </is>
      </c>
      <c r="T277" t="inlineStr">
        <is>
          <t>Documentação Aprovada</t>
        </is>
      </c>
      <c r="U277" t="inlineStr">
        <is>
          <t>Aprovado Diretoria</t>
        </is>
      </c>
      <c r="V277" t="inlineStr">
        <is>
          <t>Aprovado Caixa</t>
        </is>
      </c>
      <c r="W277" t="inlineStr">
        <is>
          <t>Parcela_Paga</t>
        </is>
      </c>
    </row>
    <row r="278">
      <c r="A278" t="n">
        <v>2241</v>
      </c>
      <c r="B278" t="n">
        <v>54225</v>
      </c>
      <c r="C278" t="inlineStr">
        <is>
          <t>Riviera Bar</t>
        </is>
      </c>
      <c r="D278" t="n">
        <v>115</v>
      </c>
      <c r="E278" t="inlineStr">
        <is>
          <t>SAMPATACADO DE GENEROS ALIMENTICIOS E BEBIDAS LTDA</t>
        </is>
      </c>
      <c r="F278" t="inlineStr">
        <is>
          <t>True</t>
        </is>
      </c>
      <c r="G278" t="n">
        <v>2</v>
      </c>
      <c r="H278" t="n">
        <v>1</v>
      </c>
      <c r="I278" t="n">
        <v>1747.26</v>
      </c>
      <c r="J278" s="30" t="n">
        <v>45442</v>
      </c>
      <c r="K278" s="30" t="n">
        <v>45443</v>
      </c>
      <c r="L278" s="30" t="n">
        <v>45443</v>
      </c>
      <c r="M278" t="n">
        <v>3494.51</v>
      </c>
      <c r="N278" t="n">
        <v>3494.51</v>
      </c>
      <c r="O278" s="30" t="n">
        <v>45428.00034722222</v>
      </c>
      <c r="P278" t="inlineStr">
        <is>
          <t>Boleto Bancário</t>
        </is>
      </c>
      <c r="S278" t="inlineStr">
        <is>
          <t>2024-21</t>
        </is>
      </c>
      <c r="T278" t="inlineStr">
        <is>
          <t>Documentação Aprovada</t>
        </is>
      </c>
      <c r="U278" t="inlineStr">
        <is>
          <t>Aprovado Diretoria</t>
        </is>
      </c>
      <c r="V278" t="inlineStr">
        <is>
          <t>Aprovado Caixa</t>
        </is>
      </c>
      <c r="W278" t="inlineStr">
        <is>
          <t>Parcela_Paga</t>
        </is>
      </c>
    </row>
    <row r="279">
      <c r="A279" t="n">
        <v>1928</v>
      </c>
      <c r="B279" t="n">
        <v>51959</v>
      </c>
      <c r="C279" t="inlineStr">
        <is>
          <t>Riviera Bar</t>
        </is>
      </c>
      <c r="D279" t="n">
        <v>115</v>
      </c>
      <c r="E279" t="inlineStr">
        <is>
          <t>ZAHIL IMPORTADORA LTDA</t>
        </is>
      </c>
      <c r="F279" t="inlineStr">
        <is>
          <t>True</t>
        </is>
      </c>
      <c r="G279" t="n">
        <v>2</v>
      </c>
      <c r="H279" t="n">
        <v>1</v>
      </c>
      <c r="I279" t="n">
        <v>2130.33</v>
      </c>
      <c r="J279" s="30" t="n">
        <v>45441</v>
      </c>
      <c r="K279" s="30" t="n">
        <v>45441</v>
      </c>
      <c r="L279" s="30" t="n">
        <v>45441</v>
      </c>
      <c r="M279" t="n">
        <v>4260.66</v>
      </c>
      <c r="N279" t="n">
        <v>4260.66</v>
      </c>
      <c r="O279" s="30" t="n">
        <v>45413.00034722222</v>
      </c>
      <c r="P279" t="inlineStr">
        <is>
          <t>Boleto Bancário</t>
        </is>
      </c>
      <c r="S279" t="inlineStr">
        <is>
          <t>2024-22</t>
        </is>
      </c>
      <c r="T279" t="inlineStr">
        <is>
          <t>Documentação Aprovada</t>
        </is>
      </c>
      <c r="U279" t="inlineStr">
        <is>
          <t>Aprovado Diretoria</t>
        </is>
      </c>
      <c r="V279" t="inlineStr">
        <is>
          <t>Aprovado Caixa</t>
        </is>
      </c>
      <c r="W279" t="inlineStr">
        <is>
          <t>Parcela_Paga</t>
        </is>
      </c>
    </row>
    <row r="280">
      <c r="A280" t="n">
        <v>2310</v>
      </c>
      <c r="B280" t="n">
        <v>54821</v>
      </c>
      <c r="C280" t="inlineStr">
        <is>
          <t>Riviera Bar</t>
        </is>
      </c>
      <c r="D280" t="n">
        <v>115</v>
      </c>
      <c r="E280" t="inlineStr">
        <is>
          <t>VITRUS IMPORT LTDA</t>
        </is>
      </c>
      <c r="F280" t="inlineStr">
        <is>
          <t>True</t>
        </is>
      </c>
      <c r="G280" t="n">
        <v>2</v>
      </c>
      <c r="H280" t="n">
        <v>1</v>
      </c>
      <c r="I280" t="n">
        <v>787.2</v>
      </c>
      <c r="J280" s="30" t="n">
        <v>45435</v>
      </c>
      <c r="K280" s="30" t="n"/>
      <c r="L280" s="30" t="n">
        <v>45441</v>
      </c>
      <c r="M280" t="n">
        <v>1430.4</v>
      </c>
      <c r="N280" t="n">
        <v>1430.4</v>
      </c>
      <c r="O280" s="30" t="n">
        <v>45433.00034722222</v>
      </c>
      <c r="P280" t="inlineStr">
        <is>
          <t>Boleto Bancário</t>
        </is>
      </c>
      <c r="Q280" t="inlineStr">
        <is>
          <t>UTILIDADES</t>
        </is>
      </c>
      <c r="R280" t="inlineStr">
        <is>
          <t>UTENSILIOS</t>
        </is>
      </c>
      <c r="S280" t="inlineStr">
        <is>
          <t>2024-21</t>
        </is>
      </c>
      <c r="T280" t="inlineStr">
        <is>
          <t>Documentação Aprovada</t>
        </is>
      </c>
      <c r="U280" t="inlineStr">
        <is>
          <t>Aprovado Diretoria</t>
        </is>
      </c>
      <c r="V280" t="inlineStr">
        <is>
          <t>Aprovado Caixa</t>
        </is>
      </c>
      <c r="W280" t="inlineStr">
        <is>
          <t>Parcela_Paga</t>
        </is>
      </c>
    </row>
    <row r="281">
      <c r="A281" t="n">
        <v>1836</v>
      </c>
      <c r="B281" t="n">
        <v>51472</v>
      </c>
      <c r="C281" t="inlineStr">
        <is>
          <t>Riviera Bar</t>
        </is>
      </c>
      <c r="D281" t="n">
        <v>115</v>
      </c>
      <c r="E281" t="inlineStr">
        <is>
          <t>KING COMERCIO E IMPORTACAO DE BEBIDAS LT</t>
        </is>
      </c>
      <c r="F281" t="inlineStr">
        <is>
          <t>True</t>
        </is>
      </c>
      <c r="G281" t="n">
        <v>5</v>
      </c>
      <c r="H281" t="n">
        <v>4</v>
      </c>
      <c r="I281" t="n">
        <v>2917.05</v>
      </c>
      <c r="J281" s="30" t="n">
        <v>45440</v>
      </c>
      <c r="K281" s="30" t="n">
        <v>45440</v>
      </c>
      <c r="L281" s="30" t="n">
        <v>45440</v>
      </c>
      <c r="M281" t="n">
        <v>14585.23</v>
      </c>
      <c r="N281" t="n">
        <v>14585.23</v>
      </c>
      <c r="O281" s="30" t="n">
        <v>45407.00034722222</v>
      </c>
      <c r="P281" t="inlineStr">
        <is>
          <t>Boleto Bancário</t>
        </is>
      </c>
      <c r="S281" t="inlineStr">
        <is>
          <t>2024-19</t>
        </is>
      </c>
      <c r="T281" t="inlineStr">
        <is>
          <t>Documentação Aprovada</t>
        </is>
      </c>
      <c r="U281" t="inlineStr">
        <is>
          <t>Aprovado Diretoria</t>
        </is>
      </c>
      <c r="V281" t="inlineStr">
        <is>
          <t>Aprovado Caixa</t>
        </is>
      </c>
      <c r="W281" t="inlineStr">
        <is>
          <t>Parcela_Paga</t>
        </is>
      </c>
    </row>
    <row r="282">
      <c r="A282" t="n">
        <v>1936</v>
      </c>
      <c r="B282" t="n">
        <v>51978</v>
      </c>
      <c r="C282" t="inlineStr">
        <is>
          <t>Riviera Bar</t>
        </is>
      </c>
      <c r="D282" t="n">
        <v>115</v>
      </c>
      <c r="E282" t="inlineStr">
        <is>
          <t xml:space="preserve">EMPORIO MEL </t>
        </is>
      </c>
      <c r="F282" t="inlineStr">
        <is>
          <t>True</t>
        </is>
      </c>
      <c r="G282" t="n">
        <v>2</v>
      </c>
      <c r="H282" t="n">
        <v>2</v>
      </c>
      <c r="I282" t="n">
        <v>1730.1</v>
      </c>
      <c r="J282" s="30" t="n">
        <v>45440</v>
      </c>
      <c r="K282" s="30" t="n">
        <v>45440</v>
      </c>
      <c r="L282" s="30" t="n">
        <v>45440</v>
      </c>
      <c r="M282" t="n">
        <v>3460.2</v>
      </c>
      <c r="N282" t="n">
        <v>3460.2</v>
      </c>
      <c r="O282" s="30" t="n">
        <v>45414.00034722222</v>
      </c>
      <c r="P282" t="inlineStr">
        <is>
          <t>Boleto Bancário</t>
        </is>
      </c>
      <c r="S282" t="inlineStr">
        <is>
          <t>2024-21</t>
        </is>
      </c>
      <c r="T282" t="inlineStr">
        <is>
          <t>Documentação Aprovada</t>
        </is>
      </c>
      <c r="U282" t="inlineStr">
        <is>
          <t>Aprovado Diretoria</t>
        </is>
      </c>
      <c r="V282" t="inlineStr">
        <is>
          <t>Aprovado Caixa</t>
        </is>
      </c>
      <c r="W282" t="inlineStr">
        <is>
          <t>Parcela_Paga</t>
        </is>
      </c>
    </row>
    <row r="283">
      <c r="A283" t="n">
        <v>2053</v>
      </c>
      <c r="B283" t="n">
        <v>52948</v>
      </c>
      <c r="C283" t="inlineStr">
        <is>
          <t>Riviera Bar</t>
        </is>
      </c>
      <c r="D283" t="n">
        <v>115</v>
      </c>
      <c r="E283" t="inlineStr">
        <is>
          <t>SAMPATACADO DE GENEROS ALIMENTICIOS E BEBIDAS LTDA</t>
        </is>
      </c>
      <c r="F283" t="inlineStr">
        <is>
          <t>True</t>
        </is>
      </c>
      <c r="G283" t="n">
        <v>2</v>
      </c>
      <c r="H283" t="n">
        <v>2</v>
      </c>
      <c r="I283" t="n">
        <v>1379.16</v>
      </c>
      <c r="J283" s="30" t="n">
        <v>45440</v>
      </c>
      <c r="K283" s="30" t="n">
        <v>45440</v>
      </c>
      <c r="L283" s="30" t="n">
        <v>45440</v>
      </c>
      <c r="M283" t="n">
        <v>2758.32</v>
      </c>
      <c r="N283" t="n">
        <v>2758.32</v>
      </c>
      <c r="O283" s="30" t="n">
        <v>45419.00034722222</v>
      </c>
      <c r="P283" t="inlineStr">
        <is>
          <t>Boleto Bancário</t>
        </is>
      </c>
      <c r="S283" t="inlineStr">
        <is>
          <t>2024-21</t>
        </is>
      </c>
      <c r="T283" t="inlineStr">
        <is>
          <t>Documentação Aprovada</t>
        </is>
      </c>
      <c r="U283" t="inlineStr">
        <is>
          <t>Aprovado Diretoria</t>
        </is>
      </c>
      <c r="V283" t="inlineStr">
        <is>
          <t>Aprovado Caixa</t>
        </is>
      </c>
      <c r="W283" t="inlineStr">
        <is>
          <t>Parcela_Paga</t>
        </is>
      </c>
    </row>
    <row r="284">
      <c r="A284" t="n">
        <v>2090</v>
      </c>
      <c r="B284" t="n">
        <v>53157</v>
      </c>
      <c r="C284" t="inlineStr">
        <is>
          <t>Riviera Bar</t>
        </is>
      </c>
      <c r="D284" t="n">
        <v>115</v>
      </c>
      <c r="E284" t="inlineStr">
        <is>
          <t xml:space="preserve">EMPORIO MEL </t>
        </is>
      </c>
      <c r="F284" t="inlineStr">
        <is>
          <t>True</t>
        </is>
      </c>
      <c r="G284" t="n">
        <v>3</v>
      </c>
      <c r="H284" t="n">
        <v>1</v>
      </c>
      <c r="I284" t="n">
        <v>2442.54</v>
      </c>
      <c r="J284" s="30" t="n">
        <v>45440</v>
      </c>
      <c r="K284" s="30" t="n">
        <v>45440</v>
      </c>
      <c r="L284" s="30" t="n">
        <v>45440</v>
      </c>
      <c r="M284" t="n">
        <v>7327.6</v>
      </c>
      <c r="N284" t="n">
        <v>7327.6</v>
      </c>
      <c r="O284" s="30" t="n">
        <v>45420.00034722222</v>
      </c>
      <c r="P284" t="inlineStr">
        <is>
          <t>Boleto Bancário</t>
        </is>
      </c>
      <c r="S284" t="inlineStr">
        <is>
          <t>2024-22</t>
        </is>
      </c>
      <c r="T284" t="inlineStr">
        <is>
          <t>Documentação Aprovada</t>
        </is>
      </c>
      <c r="U284" t="inlineStr">
        <is>
          <t>Aprovado Diretoria</t>
        </is>
      </c>
      <c r="V284" t="inlineStr">
        <is>
          <t>Aprovado Caixa</t>
        </is>
      </c>
      <c r="W284" t="inlineStr">
        <is>
          <t>Parcela_Paga</t>
        </is>
      </c>
    </row>
    <row r="285">
      <c r="A285" t="n">
        <v>2093</v>
      </c>
      <c r="B285" t="n">
        <v>53158</v>
      </c>
      <c r="C285" t="inlineStr">
        <is>
          <t>Riviera Bar</t>
        </is>
      </c>
      <c r="D285" t="n">
        <v>115</v>
      </c>
      <c r="E285" t="inlineStr">
        <is>
          <t xml:space="preserve">EMPORIO MEL </t>
        </is>
      </c>
      <c r="F285" t="inlineStr">
        <is>
          <t>True</t>
        </is>
      </c>
      <c r="G285" t="n">
        <v>3</v>
      </c>
      <c r="H285" t="n">
        <v>1</v>
      </c>
      <c r="I285" t="n">
        <v>2884.65</v>
      </c>
      <c r="J285" s="30" t="n">
        <v>45440</v>
      </c>
      <c r="K285" s="30" t="n">
        <v>45440</v>
      </c>
      <c r="L285" s="30" t="n">
        <v>45440</v>
      </c>
      <c r="M285" t="n">
        <v>8653.950000000001</v>
      </c>
      <c r="N285" t="n">
        <v>8653.950000000001</v>
      </c>
      <c r="O285" s="30" t="n">
        <v>45420.00034722222</v>
      </c>
      <c r="P285" t="inlineStr">
        <is>
          <t>Boleto Bancário</t>
        </is>
      </c>
      <c r="S285" t="inlineStr">
        <is>
          <t>2024-22</t>
        </is>
      </c>
      <c r="T285" t="inlineStr">
        <is>
          <t>Documentação Aprovada</t>
        </is>
      </c>
      <c r="U285" t="inlineStr">
        <is>
          <t>Aprovado Diretoria</t>
        </is>
      </c>
      <c r="V285" t="inlineStr">
        <is>
          <t>Aprovado Caixa</t>
        </is>
      </c>
      <c r="W285" t="inlineStr">
        <is>
          <t>Parcela_Paga</t>
        </is>
      </c>
    </row>
    <row r="286">
      <c r="A286" t="n">
        <v>2114</v>
      </c>
      <c r="B286" t="n">
        <v>53372</v>
      </c>
      <c r="C286" t="inlineStr">
        <is>
          <t>Riviera Bar</t>
        </is>
      </c>
      <c r="D286" t="n">
        <v>115</v>
      </c>
      <c r="E286" t="inlineStr">
        <is>
          <t>KING COMERCIO E IMPORTACAO DE BEBIDAS LT</t>
        </is>
      </c>
      <c r="F286" t="inlineStr">
        <is>
          <t>True</t>
        </is>
      </c>
      <c r="G286" t="n">
        <v>5</v>
      </c>
      <c r="H286" t="n">
        <v>2</v>
      </c>
      <c r="I286" t="n">
        <v>2815.9</v>
      </c>
      <c r="J286" s="30" t="n">
        <v>45440</v>
      </c>
      <c r="K286" s="30" t="n">
        <v>45440</v>
      </c>
      <c r="L286" s="30" t="n">
        <v>45440</v>
      </c>
      <c r="M286" t="n">
        <v>14079.48</v>
      </c>
      <c r="N286" t="n">
        <v>14079.48</v>
      </c>
      <c r="O286" s="30" t="n">
        <v>45421.00034722222</v>
      </c>
      <c r="P286" t="inlineStr">
        <is>
          <t>Boleto Bancário</t>
        </is>
      </c>
      <c r="S286" t="inlineStr">
        <is>
          <t>2024-21</t>
        </is>
      </c>
      <c r="T286" t="inlineStr">
        <is>
          <t>Documentação Aprovada</t>
        </is>
      </c>
      <c r="U286" t="inlineStr">
        <is>
          <t>Aprovado Diretoria</t>
        </is>
      </c>
      <c r="V286" t="inlineStr">
        <is>
          <t>Aprovado Caixa</t>
        </is>
      </c>
      <c r="W286" t="inlineStr">
        <is>
          <t>Parcela_Paga</t>
        </is>
      </c>
    </row>
    <row r="287">
      <c r="A287" t="n">
        <v>2248</v>
      </c>
      <c r="B287" t="n">
        <v>54318</v>
      </c>
      <c r="C287" t="inlineStr">
        <is>
          <t>Riviera Bar</t>
        </is>
      </c>
      <c r="D287" t="n">
        <v>115</v>
      </c>
      <c r="E287" t="inlineStr">
        <is>
          <t>KING COMERCIO E IMPORTACAO DE BEBIDAS LT</t>
        </is>
      </c>
      <c r="F287" t="inlineStr">
        <is>
          <t>True</t>
        </is>
      </c>
      <c r="G287" t="n">
        <v>5</v>
      </c>
      <c r="H287" t="n">
        <v>1</v>
      </c>
      <c r="I287" t="n">
        <v>2874.91</v>
      </c>
      <c r="J287" s="30" t="n">
        <v>45440</v>
      </c>
      <c r="K287" s="30" t="n">
        <v>45440</v>
      </c>
      <c r="L287" s="30" t="n">
        <v>45440</v>
      </c>
      <c r="M287" t="n">
        <v>14374.59</v>
      </c>
      <c r="N287" t="n">
        <v>14374.59</v>
      </c>
      <c r="O287" s="30" t="n">
        <v>45428.00034722222</v>
      </c>
      <c r="P287" t="inlineStr">
        <is>
          <t>Boleto Bancário</t>
        </is>
      </c>
      <c r="S287" t="inlineStr">
        <is>
          <t>2024-22</t>
        </is>
      </c>
      <c r="T287" t="inlineStr">
        <is>
          <t>Documentação Aprovada</t>
        </is>
      </c>
      <c r="U287" t="inlineStr">
        <is>
          <t>Aprovado Diretoria</t>
        </is>
      </c>
      <c r="V287" t="inlineStr">
        <is>
          <t>Aprovado Caixa</t>
        </is>
      </c>
      <c r="W287" t="inlineStr">
        <is>
          <t>Parcela_Paga</t>
        </is>
      </c>
    </row>
    <row r="288">
      <c r="A288" t="n">
        <v>1934</v>
      </c>
      <c r="B288" t="n">
        <v>51976</v>
      </c>
      <c r="C288" t="inlineStr">
        <is>
          <t>Riviera Bar</t>
        </is>
      </c>
      <c r="D288" t="n">
        <v>115</v>
      </c>
      <c r="E288" t="inlineStr">
        <is>
          <t>BB DISTRIBUIDORA DE CARNES LTDA</t>
        </is>
      </c>
      <c r="F288" t="inlineStr">
        <is>
          <t>True</t>
        </is>
      </c>
      <c r="G288" t="n">
        <v>3</v>
      </c>
      <c r="H288" t="n">
        <v>3</v>
      </c>
      <c r="I288" t="n">
        <v>3834.25</v>
      </c>
      <c r="J288" s="30" t="n">
        <v>45439</v>
      </c>
      <c r="K288" s="30" t="n">
        <v>45439</v>
      </c>
      <c r="L288" s="30" t="n">
        <v>45439</v>
      </c>
      <c r="M288" t="n">
        <v>11502.75</v>
      </c>
      <c r="N288" t="n">
        <v>11502.75</v>
      </c>
      <c r="O288" s="30" t="n">
        <v>45414.00034722222</v>
      </c>
      <c r="P288" t="inlineStr">
        <is>
          <t>Boleto Bancário</t>
        </is>
      </c>
      <c r="S288" t="inlineStr">
        <is>
          <t>2024-20</t>
        </is>
      </c>
      <c r="T288" t="inlineStr">
        <is>
          <t>Documentação Aprovada</t>
        </is>
      </c>
      <c r="U288" t="inlineStr">
        <is>
          <t>Aprovado Diretoria</t>
        </is>
      </c>
      <c r="V288" t="inlineStr">
        <is>
          <t>Aprovado Caixa</t>
        </is>
      </c>
      <c r="W288" t="inlineStr">
        <is>
          <t>Parcela_Paga</t>
        </is>
      </c>
    </row>
    <row r="289">
      <c r="A289" t="n">
        <v>2051</v>
      </c>
      <c r="B289" t="n">
        <v>52947</v>
      </c>
      <c r="C289" t="inlineStr">
        <is>
          <t>Riviera Bar</t>
        </is>
      </c>
      <c r="D289" t="n">
        <v>115</v>
      </c>
      <c r="E289" t="inlineStr">
        <is>
          <t>CIUFFI HORTIFRUTI EIRELI</t>
        </is>
      </c>
      <c r="F289" t="inlineStr">
        <is>
          <t>True</t>
        </is>
      </c>
      <c r="G289" t="n">
        <v>2</v>
      </c>
      <c r="H289" t="n">
        <v>2</v>
      </c>
      <c r="I289" t="n">
        <v>1532.46</v>
      </c>
      <c r="J289" s="30" t="n">
        <v>45439</v>
      </c>
      <c r="K289" s="30" t="n">
        <v>45439</v>
      </c>
      <c r="L289" s="30" t="n">
        <v>45439</v>
      </c>
      <c r="M289" t="n">
        <v>3064.91</v>
      </c>
      <c r="N289" t="n">
        <v>3064.91</v>
      </c>
      <c r="O289" s="30" t="n">
        <v>45419.00034722222</v>
      </c>
      <c r="P289" t="inlineStr">
        <is>
          <t>Boleto Bancário</t>
        </is>
      </c>
      <c r="S289" t="inlineStr">
        <is>
          <t>2024-21</t>
        </is>
      </c>
      <c r="T289" t="inlineStr">
        <is>
          <t>Documentação Aprovada</t>
        </is>
      </c>
      <c r="U289" t="inlineStr">
        <is>
          <t>Aprovado Diretoria</t>
        </is>
      </c>
      <c r="V289" t="inlineStr">
        <is>
          <t>Aprovado Caixa</t>
        </is>
      </c>
      <c r="W289" t="inlineStr">
        <is>
          <t>Parcela_Paga</t>
        </is>
      </c>
    </row>
    <row r="290">
      <c r="A290" t="n">
        <v>2055</v>
      </c>
      <c r="B290" t="n">
        <v>52950</v>
      </c>
      <c r="C290" t="inlineStr">
        <is>
          <t>Riviera Bar</t>
        </is>
      </c>
      <c r="D290" t="n">
        <v>115</v>
      </c>
      <c r="E290" t="inlineStr">
        <is>
          <t>NOVA COMERCIAL DO PEIXE EIRELI</t>
        </is>
      </c>
      <c r="F290" t="inlineStr">
        <is>
          <t>True</t>
        </is>
      </c>
      <c r="G290" t="n">
        <v>2</v>
      </c>
      <c r="H290" t="n">
        <v>2</v>
      </c>
      <c r="I290" t="n">
        <v>2370</v>
      </c>
      <c r="J290" s="30" t="n">
        <v>45439</v>
      </c>
      <c r="K290" s="30" t="n">
        <v>45439</v>
      </c>
      <c r="L290" s="30" t="n">
        <v>45439</v>
      </c>
      <c r="M290" t="n">
        <v>4740</v>
      </c>
      <c r="N290" t="n">
        <v>4740</v>
      </c>
      <c r="O290" s="30" t="n">
        <v>45419.00034722222</v>
      </c>
      <c r="P290" t="inlineStr">
        <is>
          <t>Boleto Bancário</t>
        </is>
      </c>
      <c r="S290" t="inlineStr">
        <is>
          <t>2024-21</t>
        </is>
      </c>
      <c r="T290" t="inlineStr">
        <is>
          <t>Documentação Aprovada</t>
        </is>
      </c>
      <c r="U290" t="inlineStr">
        <is>
          <t>Aprovado Diretoria</t>
        </is>
      </c>
      <c r="V290" t="inlineStr">
        <is>
          <t>Aprovado Caixa</t>
        </is>
      </c>
      <c r="W290" t="inlineStr">
        <is>
          <t>Parcela_Paga</t>
        </is>
      </c>
    </row>
    <row r="291">
      <c r="A291" t="n">
        <v>2099</v>
      </c>
      <c r="B291" t="n">
        <v>53280</v>
      </c>
      <c r="C291" t="inlineStr">
        <is>
          <t>Riviera Bar</t>
        </is>
      </c>
      <c r="D291" t="n">
        <v>115</v>
      </c>
      <c r="E291" t="inlineStr">
        <is>
          <t>BB DISTRIBUIDORA DE CARNES LTDA</t>
        </is>
      </c>
      <c r="F291" t="inlineStr">
        <is>
          <t>True</t>
        </is>
      </c>
      <c r="G291" t="n">
        <v>4</v>
      </c>
      <c r="H291" t="n">
        <v>2</v>
      </c>
      <c r="I291" t="n">
        <v>3243</v>
      </c>
      <c r="J291" s="30" t="n">
        <v>45439</v>
      </c>
      <c r="K291" s="30" t="n">
        <v>45439</v>
      </c>
      <c r="L291" s="30" t="n">
        <v>45439</v>
      </c>
      <c r="M291" t="n">
        <v>12972.01</v>
      </c>
      <c r="N291" t="n">
        <v>12972.01</v>
      </c>
      <c r="O291" s="30" t="n">
        <v>45421.00034722222</v>
      </c>
      <c r="P291" t="inlineStr">
        <is>
          <t>Boleto Bancário</t>
        </is>
      </c>
      <c r="Q291" t="inlineStr">
        <is>
          <t>INSUMOS</t>
        </is>
      </c>
      <c r="R291" t="inlineStr">
        <is>
          <t>ALIMENTOS</t>
        </is>
      </c>
      <c r="S291" t="inlineStr">
        <is>
          <t>2024-21</t>
        </is>
      </c>
      <c r="T291" t="inlineStr">
        <is>
          <t>Documentação Aprovada</t>
        </is>
      </c>
      <c r="U291" t="inlineStr">
        <is>
          <t>Aprovado Diretoria</t>
        </is>
      </c>
      <c r="V291" t="inlineStr">
        <is>
          <t>Aprovado Caixa</t>
        </is>
      </c>
      <c r="W291" t="inlineStr">
        <is>
          <t>Parcela_Paga</t>
        </is>
      </c>
    </row>
    <row r="292">
      <c r="A292" t="n">
        <v>2118</v>
      </c>
      <c r="B292" t="n">
        <v>53387</v>
      </c>
      <c r="C292" t="inlineStr">
        <is>
          <t>Riviera Bar</t>
        </is>
      </c>
      <c r="D292" t="n">
        <v>115</v>
      </c>
      <c r="E292" t="inlineStr">
        <is>
          <t>MURILLO S- DUARTE COMERCIAL LTDA</t>
        </is>
      </c>
      <c r="F292" t="inlineStr">
        <is>
          <t>True</t>
        </is>
      </c>
      <c r="G292" t="n">
        <v>2</v>
      </c>
      <c r="H292" t="n">
        <v>1</v>
      </c>
      <c r="I292" t="n">
        <v>2687.19</v>
      </c>
      <c r="J292" s="30" t="n">
        <v>45439</v>
      </c>
      <c r="K292" s="30" t="n">
        <v>45439</v>
      </c>
      <c r="L292" s="30" t="n">
        <v>45439</v>
      </c>
      <c r="M292" t="n">
        <v>5374.38</v>
      </c>
      <c r="N292" t="n">
        <v>5374.38</v>
      </c>
      <c r="O292" s="30" t="n">
        <v>45421.00034722222</v>
      </c>
      <c r="P292" t="inlineStr">
        <is>
          <t>Boleto Bancário</t>
        </is>
      </c>
      <c r="Q292" t="inlineStr">
        <is>
          <t>INSUMOS</t>
        </is>
      </c>
      <c r="R292" t="inlineStr">
        <is>
          <t>ALIMENTOS</t>
        </is>
      </c>
      <c r="S292" t="inlineStr">
        <is>
          <t>2024-21</t>
        </is>
      </c>
      <c r="T292" t="inlineStr">
        <is>
          <t>Documentação Aprovada</t>
        </is>
      </c>
      <c r="U292" t="inlineStr">
        <is>
          <t>Aprovado Diretoria</t>
        </is>
      </c>
      <c r="V292" t="inlineStr">
        <is>
          <t>Aprovado Caixa</t>
        </is>
      </c>
      <c r="W292" t="inlineStr">
        <is>
          <t>Parcela_Paga</t>
        </is>
      </c>
    </row>
    <row r="293">
      <c r="A293" t="n">
        <v>2239</v>
      </c>
      <c r="B293" t="n">
        <v>54219</v>
      </c>
      <c r="C293" t="inlineStr">
        <is>
          <t>Riviera Bar</t>
        </is>
      </c>
      <c r="D293" t="n">
        <v>115</v>
      </c>
      <c r="E293" t="inlineStr">
        <is>
          <t>BB DISTRIBUIDORA DE CARNES LTDA</t>
        </is>
      </c>
      <c r="F293" t="inlineStr">
        <is>
          <t>True</t>
        </is>
      </c>
      <c r="G293" t="n">
        <v>2</v>
      </c>
      <c r="H293" t="n">
        <v>1</v>
      </c>
      <c r="I293" t="n">
        <v>4399.7</v>
      </c>
      <c r="J293" s="30" t="n">
        <v>45439</v>
      </c>
      <c r="K293" s="30" t="n">
        <v>45439</v>
      </c>
      <c r="L293" s="30" t="n">
        <v>45439</v>
      </c>
      <c r="M293" t="n">
        <v>8799.41</v>
      </c>
      <c r="N293" t="n">
        <v>8799.41</v>
      </c>
      <c r="O293" s="30" t="n">
        <v>45428.00034722222</v>
      </c>
      <c r="P293" t="inlineStr">
        <is>
          <t>Boleto Bancário</t>
        </is>
      </c>
      <c r="S293" t="inlineStr">
        <is>
          <t>2024-22</t>
        </is>
      </c>
      <c r="T293" t="inlineStr">
        <is>
          <t>Documentação Aprovada</t>
        </is>
      </c>
      <c r="U293" t="inlineStr">
        <is>
          <t>Aprovado Diretoria</t>
        </is>
      </c>
      <c r="V293" t="inlineStr">
        <is>
          <t>Aprovado Caixa</t>
        </is>
      </c>
      <c r="W293" t="inlineStr">
        <is>
          <t>Parcela_Paga</t>
        </is>
      </c>
    </row>
    <row r="294">
      <c r="A294" t="n">
        <v>2031</v>
      </c>
      <c r="B294" t="n">
        <v>52714</v>
      </c>
      <c r="C294" t="inlineStr">
        <is>
          <t>Riviera Bar</t>
        </is>
      </c>
      <c r="D294" t="n">
        <v>115</v>
      </c>
      <c r="E294" t="inlineStr">
        <is>
          <t>CIUFFI HORTIFRUTI EIRELI</t>
        </is>
      </c>
      <c r="F294" t="inlineStr">
        <is>
          <t>True</t>
        </is>
      </c>
      <c r="G294" t="n">
        <v>2</v>
      </c>
      <c r="H294" t="n">
        <v>2</v>
      </c>
      <c r="I294" t="n">
        <v>1887.95</v>
      </c>
      <c r="J294" s="30" t="n">
        <v>45436</v>
      </c>
      <c r="K294" s="30" t="n">
        <v>45436</v>
      </c>
      <c r="L294" s="30" t="n">
        <v>45436</v>
      </c>
      <c r="M294" t="n">
        <v>3775.89</v>
      </c>
      <c r="N294" t="n">
        <v>3775.89</v>
      </c>
      <c r="O294" s="30" t="n">
        <v>45418.00034722222</v>
      </c>
      <c r="P294" t="inlineStr">
        <is>
          <t>Boleto Bancário</t>
        </is>
      </c>
      <c r="S294" t="inlineStr">
        <is>
          <t>2024-20</t>
        </is>
      </c>
      <c r="T294" t="inlineStr">
        <is>
          <t>Documentação Aprovada</t>
        </is>
      </c>
      <c r="U294" t="inlineStr">
        <is>
          <t>Aprovado Diretoria</t>
        </is>
      </c>
      <c r="V294" t="inlineStr">
        <is>
          <t>Aprovado Caixa</t>
        </is>
      </c>
      <c r="W294" t="inlineStr">
        <is>
          <t>Parcela_Paga</t>
        </is>
      </c>
    </row>
    <row r="295">
      <c r="A295" t="n">
        <v>2149</v>
      </c>
      <c r="B295" t="n">
        <v>53719</v>
      </c>
      <c r="C295" t="inlineStr">
        <is>
          <t>Riviera Bar</t>
        </is>
      </c>
      <c r="D295" t="n">
        <v>115</v>
      </c>
      <c r="E295" t="inlineStr">
        <is>
          <t>TARUMA CIA COMERCIAL AGRICOLA</t>
        </is>
      </c>
      <c r="F295" t="inlineStr">
        <is>
          <t>True</t>
        </is>
      </c>
      <c r="G295" t="n">
        <v>2</v>
      </c>
      <c r="H295" t="n">
        <v>1</v>
      </c>
      <c r="I295" t="n">
        <v>1554.31</v>
      </c>
      <c r="J295" s="30" t="n">
        <v>45436</v>
      </c>
      <c r="K295" s="30" t="n">
        <v>45436</v>
      </c>
      <c r="L295" s="30" t="n">
        <v>45436</v>
      </c>
      <c r="M295" t="n">
        <v>3108.61</v>
      </c>
      <c r="N295" t="n">
        <v>3108.61</v>
      </c>
      <c r="O295" s="30" t="n">
        <v>45422.00034722222</v>
      </c>
      <c r="P295" t="inlineStr">
        <is>
          <t>Boleto Bancário</t>
        </is>
      </c>
      <c r="S295" t="inlineStr">
        <is>
          <t>2024-21</t>
        </is>
      </c>
      <c r="T295" t="inlineStr">
        <is>
          <t>Documentação Aprovada</t>
        </is>
      </c>
      <c r="U295" t="inlineStr">
        <is>
          <t>Aprovado Diretoria</t>
        </is>
      </c>
      <c r="V295" t="inlineStr">
        <is>
          <t>Aprovado Caixa</t>
        </is>
      </c>
      <c r="W295" t="inlineStr">
        <is>
          <t>Parcela_Paga</t>
        </is>
      </c>
    </row>
    <row r="296">
      <c r="A296" t="n">
        <v>2247</v>
      </c>
      <c r="B296" t="n">
        <v>54279</v>
      </c>
      <c r="C296" t="inlineStr">
        <is>
          <t>Riviera Bar</t>
        </is>
      </c>
      <c r="D296" t="n">
        <v>115</v>
      </c>
      <c r="E296" t="inlineStr">
        <is>
          <t xml:space="preserve">EMPORIO MEL </t>
        </is>
      </c>
      <c r="F296" t="inlineStr">
        <is>
          <t>True</t>
        </is>
      </c>
      <c r="G296" t="n">
        <v>2</v>
      </c>
      <c r="H296" t="n">
        <v>2</v>
      </c>
      <c r="I296" t="n">
        <v>2276.81</v>
      </c>
      <c r="J296" s="30" t="n">
        <v>45436</v>
      </c>
      <c r="K296" s="30" t="n">
        <v>45436</v>
      </c>
      <c r="L296" s="30" t="n">
        <v>45436</v>
      </c>
      <c r="M296" t="n">
        <v>4553.61</v>
      </c>
      <c r="N296" t="n">
        <v>4553.61</v>
      </c>
      <c r="O296" s="30" t="n">
        <v>45428.00034722222</v>
      </c>
      <c r="P296" t="inlineStr">
        <is>
          <t>Boleto Bancário</t>
        </is>
      </c>
      <c r="Q296" t="inlineStr">
        <is>
          <t>INSUMOS</t>
        </is>
      </c>
      <c r="R296" t="inlineStr">
        <is>
          <t>ALIMENTOS</t>
        </is>
      </c>
      <c r="S296" t="inlineStr">
        <is>
          <t>2024-20</t>
        </is>
      </c>
      <c r="T296" t="inlineStr">
        <is>
          <t>Documentação Aprovada</t>
        </is>
      </c>
      <c r="U296" t="inlineStr">
        <is>
          <t>Aprovado Diretoria</t>
        </is>
      </c>
      <c r="V296" t="inlineStr">
        <is>
          <t>Aprovado Caixa</t>
        </is>
      </c>
      <c r="W296" t="inlineStr">
        <is>
          <t>Parcela_Paga</t>
        </is>
      </c>
    </row>
    <row r="297">
      <c r="A297" t="n">
        <v>2111</v>
      </c>
      <c r="B297" t="n">
        <v>53365</v>
      </c>
      <c r="C297" t="inlineStr">
        <is>
          <t>Riviera Bar</t>
        </is>
      </c>
      <c r="D297" t="n">
        <v>115</v>
      </c>
      <c r="E297" t="inlineStr">
        <is>
          <t>FG7 COMERCIO E DISTRIBUICAO DE BEBIDAS -</t>
        </is>
      </c>
      <c r="F297" t="inlineStr">
        <is>
          <t>True</t>
        </is>
      </c>
      <c r="G297" t="n">
        <v>2</v>
      </c>
      <c r="H297" t="n">
        <v>1</v>
      </c>
      <c r="I297" t="n">
        <v>1782.81</v>
      </c>
      <c r="J297" s="30" t="n">
        <v>45435</v>
      </c>
      <c r="K297" s="30" t="n">
        <v>45435</v>
      </c>
      <c r="L297" s="30" t="n">
        <v>45435</v>
      </c>
      <c r="M297" t="n">
        <v>3565.62</v>
      </c>
      <c r="N297" t="n">
        <v>3565.62</v>
      </c>
      <c r="O297" s="30" t="n">
        <v>45421.00034722222</v>
      </c>
      <c r="P297" t="inlineStr">
        <is>
          <t>Boleto Bancário</t>
        </is>
      </c>
      <c r="S297" t="inlineStr">
        <is>
          <t>2024-21</t>
        </is>
      </c>
      <c r="T297" t="inlineStr">
        <is>
          <t>Documentação Aprovada</t>
        </is>
      </c>
      <c r="U297" t="inlineStr">
        <is>
          <t>Aprovado Diretoria</t>
        </is>
      </c>
      <c r="V297" t="inlineStr">
        <is>
          <t>Aprovado Caixa</t>
        </is>
      </c>
      <c r="W297" t="inlineStr">
        <is>
          <t>Parcela_Paga</t>
        </is>
      </c>
    </row>
    <row r="298">
      <c r="A298" t="n">
        <v>2242</v>
      </c>
      <c r="B298" t="n">
        <v>54225</v>
      </c>
      <c r="C298" t="inlineStr">
        <is>
          <t>Riviera Bar</t>
        </is>
      </c>
      <c r="D298" t="n">
        <v>115</v>
      </c>
      <c r="E298" t="inlineStr">
        <is>
          <t>SAMPATACADO DE GENEROS ALIMENTICIOS E BEBIDAS LTDA</t>
        </is>
      </c>
      <c r="F298" t="inlineStr">
        <is>
          <t>True</t>
        </is>
      </c>
      <c r="G298" t="n">
        <v>2</v>
      </c>
      <c r="H298" t="n">
        <v>2</v>
      </c>
      <c r="I298" t="n">
        <v>1747.25</v>
      </c>
      <c r="J298" s="30" t="n">
        <v>45435</v>
      </c>
      <c r="K298" s="30" t="n">
        <v>45435</v>
      </c>
      <c r="L298" s="30" t="n">
        <v>45435</v>
      </c>
      <c r="M298" t="n">
        <v>3494.51</v>
      </c>
      <c r="N298" t="n">
        <v>3494.51</v>
      </c>
      <c r="O298" s="30" t="n">
        <v>45428.00034722222</v>
      </c>
      <c r="P298" t="inlineStr">
        <is>
          <t>Boleto Bancário</t>
        </is>
      </c>
      <c r="S298" t="inlineStr">
        <is>
          <t>2024-21</t>
        </is>
      </c>
      <c r="T298" t="inlineStr">
        <is>
          <t>Documentação Aprovada</t>
        </is>
      </c>
      <c r="U298" t="inlineStr">
        <is>
          <t>Aprovado Diretoria</t>
        </is>
      </c>
      <c r="V298" t="inlineStr">
        <is>
          <t>Aprovado Caixa</t>
        </is>
      </c>
      <c r="W298" t="inlineStr">
        <is>
          <t>Parcela_Paga</t>
        </is>
      </c>
    </row>
    <row r="299">
      <c r="A299" t="n">
        <v>1642</v>
      </c>
      <c r="B299" t="n">
        <v>50103</v>
      </c>
      <c r="C299" t="inlineStr">
        <is>
          <t>Riviera Bar</t>
        </is>
      </c>
      <c r="D299" t="n">
        <v>115</v>
      </c>
      <c r="E299" t="inlineStr">
        <is>
          <t>NOVA COMERCIAL DO PEIXE EIRELI</t>
        </is>
      </c>
      <c r="F299" t="inlineStr">
        <is>
          <t>True</t>
        </is>
      </c>
      <c r="G299" t="n">
        <v>2</v>
      </c>
      <c r="H299" t="n">
        <v>1</v>
      </c>
      <c r="I299" t="n">
        <v>1451</v>
      </c>
      <c r="J299" s="30" t="n">
        <v>45412</v>
      </c>
      <c r="K299" s="30" t="n"/>
      <c r="L299" s="30" t="n">
        <v>45434</v>
      </c>
      <c r="M299" t="n">
        <v>2902</v>
      </c>
      <c r="N299" t="n">
        <v>2902</v>
      </c>
      <c r="O299" s="30" t="n">
        <v>45399.00034722222</v>
      </c>
      <c r="P299" t="inlineStr">
        <is>
          <t>Boleto Bancário</t>
        </is>
      </c>
      <c r="S299" t="inlineStr">
        <is>
          <t>2024-19</t>
        </is>
      </c>
      <c r="T299" t="inlineStr">
        <is>
          <t>Documentação Aprovada</t>
        </is>
      </c>
      <c r="U299" t="inlineStr">
        <is>
          <t>Aprovado Diretoria</t>
        </is>
      </c>
      <c r="V299" t="inlineStr">
        <is>
          <t>Aprovado Caixa</t>
        </is>
      </c>
      <c r="W299" t="inlineStr">
        <is>
          <t>Parcela_Paga</t>
        </is>
      </c>
    </row>
    <row r="300">
      <c r="A300" t="n">
        <v>1794</v>
      </c>
      <c r="B300" t="n">
        <v>51226</v>
      </c>
      <c r="C300" t="inlineStr">
        <is>
          <t>Riviera Bar</t>
        </is>
      </c>
      <c r="D300" t="n">
        <v>115</v>
      </c>
      <c r="E300" t="inlineStr">
        <is>
          <t xml:space="preserve">SANTA INES EQUIPAMENTOS CONTRA INCENDIO LTDA ME </t>
        </is>
      </c>
      <c r="F300" t="inlineStr">
        <is>
          <t>True</t>
        </is>
      </c>
      <c r="G300" t="n">
        <v>2</v>
      </c>
      <c r="H300" t="n">
        <v>2</v>
      </c>
      <c r="I300" t="n">
        <v>714.9</v>
      </c>
      <c r="J300" s="30" t="n">
        <v>45434</v>
      </c>
      <c r="K300" s="30" t="n">
        <v>45434</v>
      </c>
      <c r="L300" s="30" t="n">
        <v>45434</v>
      </c>
      <c r="M300" t="n">
        <v>1429.8</v>
      </c>
      <c r="N300" t="n">
        <v>1429.8</v>
      </c>
      <c r="O300" s="30" t="n">
        <v>45406.00034722222</v>
      </c>
      <c r="P300" t="inlineStr">
        <is>
          <t>Boleto Bancário</t>
        </is>
      </c>
      <c r="Q300" t="inlineStr">
        <is>
          <t>DESPESAS GERAIS</t>
        </is>
      </c>
      <c r="R300" t="inlineStr">
        <is>
          <t>MANUTENCAO EM GERAL</t>
        </is>
      </c>
      <c r="S300" t="inlineStr">
        <is>
          <t>2024-19</t>
        </is>
      </c>
      <c r="T300" t="inlineStr">
        <is>
          <t>Documentação Aprovada</t>
        </is>
      </c>
      <c r="U300" t="inlineStr">
        <is>
          <t>Aprovado Diretoria</t>
        </is>
      </c>
      <c r="V300" t="inlineStr">
        <is>
          <t>Aprovado Caixa</t>
        </is>
      </c>
      <c r="W300" t="inlineStr">
        <is>
          <t>Parcela_Paga</t>
        </is>
      </c>
    </row>
    <row r="301">
      <c r="A301" t="n">
        <v>1800</v>
      </c>
      <c r="B301" t="n">
        <v>51240</v>
      </c>
      <c r="C301" t="inlineStr">
        <is>
          <t>Riviera Bar</t>
        </is>
      </c>
      <c r="D301" t="n">
        <v>115</v>
      </c>
      <c r="E301" t="inlineStr">
        <is>
          <t>ZAHIL IMPORTADORA LTDA</t>
        </is>
      </c>
      <c r="F301" t="inlineStr">
        <is>
          <t>True</t>
        </is>
      </c>
      <c r="G301" t="n">
        <v>2</v>
      </c>
      <c r="H301" t="n">
        <v>1</v>
      </c>
      <c r="I301" t="n">
        <v>2482.58</v>
      </c>
      <c r="J301" s="30" t="n">
        <v>45434</v>
      </c>
      <c r="K301" s="30" t="n">
        <v>45434</v>
      </c>
      <c r="L301" s="30" t="n">
        <v>45434</v>
      </c>
      <c r="M301" t="n">
        <v>4965.15</v>
      </c>
      <c r="N301" t="n">
        <v>4965.15</v>
      </c>
      <c r="O301" s="30" t="n">
        <v>45406.00034722222</v>
      </c>
      <c r="P301" t="inlineStr">
        <is>
          <t>Boleto Bancário</t>
        </is>
      </c>
      <c r="S301" t="inlineStr">
        <is>
          <t>2024-21</t>
        </is>
      </c>
      <c r="T301" t="inlineStr">
        <is>
          <t>Documentação Aprovada</t>
        </is>
      </c>
      <c r="U301" t="inlineStr">
        <is>
          <t>Aprovado Diretoria</t>
        </is>
      </c>
      <c r="V301" t="inlineStr">
        <is>
          <t>Aprovado Caixa</t>
        </is>
      </c>
      <c r="W301" t="inlineStr">
        <is>
          <t>Parcela_Paga</t>
        </is>
      </c>
    </row>
    <row r="302">
      <c r="A302" t="n">
        <v>1978</v>
      </c>
      <c r="B302" t="n">
        <v>52303</v>
      </c>
      <c r="C302" t="inlineStr">
        <is>
          <t>Riviera Bar</t>
        </is>
      </c>
      <c r="D302" t="n">
        <v>115</v>
      </c>
      <c r="E302" t="inlineStr">
        <is>
          <t>T F CIUFF HORTIFRUTI LTDA</t>
        </is>
      </c>
      <c r="F302" t="inlineStr">
        <is>
          <t>True</t>
        </is>
      </c>
      <c r="G302" t="n">
        <v>2</v>
      </c>
      <c r="H302" t="n">
        <v>2</v>
      </c>
      <c r="I302" t="n">
        <v>2070.35</v>
      </c>
      <c r="J302" s="30" t="n">
        <v>45434</v>
      </c>
      <c r="K302" s="30" t="n">
        <v>45434</v>
      </c>
      <c r="L302" s="30" t="n">
        <v>45434</v>
      </c>
      <c r="M302" t="n">
        <v>4140.7</v>
      </c>
      <c r="N302" t="n">
        <v>4140.7</v>
      </c>
      <c r="O302" s="30" t="n">
        <v>45415.00034722222</v>
      </c>
      <c r="P302" t="inlineStr">
        <is>
          <t>Boleto Bancário</t>
        </is>
      </c>
      <c r="Q302" t="inlineStr">
        <is>
          <t>INSUMOS</t>
        </is>
      </c>
      <c r="R302" t="inlineStr">
        <is>
          <t>ALIMENTOS</t>
        </is>
      </c>
      <c r="S302" t="inlineStr">
        <is>
          <t>2024-20</t>
        </is>
      </c>
      <c r="T302" t="inlineStr">
        <is>
          <t>Documentação Aprovada</t>
        </is>
      </c>
      <c r="U302" t="inlineStr">
        <is>
          <t>Aprovado Diretoria</t>
        </is>
      </c>
      <c r="V302" t="inlineStr">
        <is>
          <t>Aprovado Caixa</t>
        </is>
      </c>
      <c r="W302" t="inlineStr">
        <is>
          <t>Parcela_Paga</t>
        </is>
      </c>
    </row>
    <row r="303">
      <c r="A303" t="n">
        <v>1835</v>
      </c>
      <c r="B303" t="n">
        <v>51472</v>
      </c>
      <c r="C303" t="inlineStr">
        <is>
          <t>Riviera Bar</t>
        </is>
      </c>
      <c r="D303" t="n">
        <v>115</v>
      </c>
      <c r="E303" t="inlineStr">
        <is>
          <t>KING COMERCIO E IMPORTACAO DE BEBIDAS LT</t>
        </is>
      </c>
      <c r="F303" t="inlineStr">
        <is>
          <t>True</t>
        </is>
      </c>
      <c r="G303" t="n">
        <v>5</v>
      </c>
      <c r="H303" t="n">
        <v>3</v>
      </c>
      <c r="I303" t="n">
        <v>2917.05</v>
      </c>
      <c r="J303" s="30" t="n">
        <v>45433</v>
      </c>
      <c r="K303" s="30" t="n">
        <v>45433</v>
      </c>
      <c r="L303" s="30" t="n">
        <v>45433</v>
      </c>
      <c r="M303" t="n">
        <v>14585.23</v>
      </c>
      <c r="N303" t="n">
        <v>14585.23</v>
      </c>
      <c r="O303" s="30" t="n">
        <v>45407.00034722222</v>
      </c>
      <c r="P303" t="inlineStr">
        <is>
          <t>Boleto Bancário</t>
        </is>
      </c>
      <c r="S303" t="inlineStr">
        <is>
          <t>2024-19</t>
        </is>
      </c>
      <c r="T303" t="inlineStr">
        <is>
          <t>Documentação Aprovada</t>
        </is>
      </c>
      <c r="U303" t="inlineStr">
        <is>
          <t>Aprovado Diretoria</t>
        </is>
      </c>
      <c r="V303" t="inlineStr">
        <is>
          <t>Aprovado Caixa</t>
        </is>
      </c>
      <c r="W303" t="inlineStr">
        <is>
          <t>Parcela_Paga</t>
        </is>
      </c>
    </row>
    <row r="304">
      <c r="A304" t="n">
        <v>1861</v>
      </c>
      <c r="B304" t="n">
        <v>51629</v>
      </c>
      <c r="C304" t="inlineStr">
        <is>
          <t>Riviera Bar</t>
        </is>
      </c>
      <c r="D304" t="n">
        <v>115</v>
      </c>
      <c r="E304" t="inlineStr">
        <is>
          <t xml:space="preserve">EMPORIO MEL </t>
        </is>
      </c>
      <c r="F304" t="inlineStr">
        <is>
          <t>True</t>
        </is>
      </c>
      <c r="G304" t="n">
        <v>3</v>
      </c>
      <c r="H304" t="n">
        <v>3</v>
      </c>
      <c r="I304" t="n">
        <v>2215.77</v>
      </c>
      <c r="J304" s="30" t="n">
        <v>45433</v>
      </c>
      <c r="K304" s="30" t="n">
        <v>45433</v>
      </c>
      <c r="L304" s="30" t="n">
        <v>45433</v>
      </c>
      <c r="M304" t="n">
        <v>6647.32</v>
      </c>
      <c r="N304" t="n">
        <v>6647.32</v>
      </c>
      <c r="O304" s="30" t="n">
        <v>45410.00034722222</v>
      </c>
      <c r="P304" t="inlineStr">
        <is>
          <t>Boleto Bancário</t>
        </is>
      </c>
      <c r="S304" t="inlineStr">
        <is>
          <t>2024-19</t>
        </is>
      </c>
      <c r="T304" t="inlineStr">
        <is>
          <t>Documentação Aprovada</t>
        </is>
      </c>
      <c r="U304" t="inlineStr">
        <is>
          <t>Aprovado Diretoria</t>
        </is>
      </c>
      <c r="V304" t="inlineStr">
        <is>
          <t>Aprovado Caixa</t>
        </is>
      </c>
      <c r="W304" t="inlineStr">
        <is>
          <t>Parcela_Paga</t>
        </is>
      </c>
    </row>
    <row r="305">
      <c r="A305" t="n">
        <v>1931</v>
      </c>
      <c r="B305" t="n">
        <v>51966</v>
      </c>
      <c r="C305" t="inlineStr">
        <is>
          <t>Riviera Bar</t>
        </is>
      </c>
      <c r="D305" t="n">
        <v>115</v>
      </c>
      <c r="E305" t="inlineStr">
        <is>
          <t>FG7 COMERCIO E DISTRIBUICAO DE BEBIDAS -</t>
        </is>
      </c>
      <c r="F305" t="inlineStr">
        <is>
          <t>True</t>
        </is>
      </c>
      <c r="G305" t="n">
        <v>2</v>
      </c>
      <c r="H305" t="n">
        <v>2</v>
      </c>
      <c r="I305" t="n">
        <v>2155.43</v>
      </c>
      <c r="J305" s="30" t="n">
        <v>45433</v>
      </c>
      <c r="K305" s="30" t="n">
        <v>45433</v>
      </c>
      <c r="L305" s="30" t="n">
        <v>45433</v>
      </c>
      <c r="M305" t="n">
        <v>4310.86</v>
      </c>
      <c r="N305" t="n">
        <v>4310.86</v>
      </c>
      <c r="O305" s="30" t="n">
        <v>45413.00034722222</v>
      </c>
      <c r="P305" t="inlineStr">
        <is>
          <t>Boleto Bancário</t>
        </is>
      </c>
      <c r="S305" t="inlineStr">
        <is>
          <t>2024-20</t>
        </is>
      </c>
      <c r="T305" t="inlineStr">
        <is>
          <t>Documentação Aprovada</t>
        </is>
      </c>
      <c r="U305" t="inlineStr">
        <is>
          <t>Aprovado Diretoria</t>
        </is>
      </c>
      <c r="V305" t="inlineStr">
        <is>
          <t>Aprovado Caixa</t>
        </is>
      </c>
      <c r="W305" t="inlineStr">
        <is>
          <t>Parcela_Paga</t>
        </is>
      </c>
    </row>
    <row r="306">
      <c r="A306" t="n">
        <v>1935</v>
      </c>
      <c r="B306" t="n">
        <v>51978</v>
      </c>
      <c r="C306" t="inlineStr">
        <is>
          <t>Riviera Bar</t>
        </is>
      </c>
      <c r="D306" t="n">
        <v>115</v>
      </c>
      <c r="E306" t="inlineStr">
        <is>
          <t xml:space="preserve">EMPORIO MEL </t>
        </is>
      </c>
      <c r="F306" t="inlineStr">
        <is>
          <t>True</t>
        </is>
      </c>
      <c r="G306" t="n">
        <v>2</v>
      </c>
      <c r="H306" t="n">
        <v>1</v>
      </c>
      <c r="I306" t="n">
        <v>1730.1</v>
      </c>
      <c r="J306" s="30" t="n">
        <v>45433</v>
      </c>
      <c r="K306" s="30" t="n">
        <v>45433</v>
      </c>
      <c r="L306" s="30" t="n">
        <v>45433</v>
      </c>
      <c r="M306" t="n">
        <v>3460.2</v>
      </c>
      <c r="N306" t="n">
        <v>3460.2</v>
      </c>
      <c r="O306" s="30" t="n">
        <v>45414.00034722222</v>
      </c>
      <c r="P306" t="inlineStr">
        <is>
          <t>Boleto Bancário</t>
        </is>
      </c>
      <c r="S306" t="inlineStr">
        <is>
          <t>2024-21</t>
        </is>
      </c>
      <c r="T306" t="inlineStr">
        <is>
          <t>Documentação Aprovada</t>
        </is>
      </c>
      <c r="U306" t="inlineStr">
        <is>
          <t>Aprovado Diretoria</t>
        </is>
      </c>
      <c r="V306" t="inlineStr">
        <is>
          <t>Aprovado Caixa</t>
        </is>
      </c>
      <c r="W306" t="inlineStr">
        <is>
          <t>Parcela_Paga</t>
        </is>
      </c>
    </row>
    <row r="307">
      <c r="A307" t="n">
        <v>1976</v>
      </c>
      <c r="B307" t="n">
        <v>52289</v>
      </c>
      <c r="C307" t="inlineStr">
        <is>
          <t>Riviera Bar</t>
        </is>
      </c>
      <c r="D307" t="n">
        <v>115</v>
      </c>
      <c r="E307" t="inlineStr">
        <is>
          <t>KING COMERCIO E IMPORTACAO DE BEBIDAS LT</t>
        </is>
      </c>
      <c r="F307" t="inlineStr">
        <is>
          <t>True</t>
        </is>
      </c>
      <c r="G307" t="n">
        <v>2</v>
      </c>
      <c r="H307" t="n">
        <v>2</v>
      </c>
      <c r="I307" t="n">
        <v>7014.58</v>
      </c>
      <c r="J307" s="30" t="n">
        <v>45433</v>
      </c>
      <c r="K307" s="30" t="n">
        <v>45433</v>
      </c>
      <c r="L307" s="30" t="n">
        <v>45433</v>
      </c>
      <c r="M307" t="n">
        <v>14029.15</v>
      </c>
      <c r="N307" t="n">
        <v>14029.15</v>
      </c>
      <c r="O307" s="30" t="n">
        <v>45415.00034722222</v>
      </c>
      <c r="P307" t="inlineStr">
        <is>
          <t>Boleto Bancário</t>
        </is>
      </c>
      <c r="S307" t="inlineStr">
        <is>
          <t>2024-20</t>
        </is>
      </c>
      <c r="T307" t="inlineStr">
        <is>
          <t>Documentação Aprovada</t>
        </is>
      </c>
      <c r="U307" t="inlineStr">
        <is>
          <t>Aprovado Diretoria</t>
        </is>
      </c>
      <c r="V307" t="inlineStr">
        <is>
          <t>Aprovado Caixa</t>
        </is>
      </c>
      <c r="W307" t="inlineStr">
        <is>
          <t>Parcela_Paga</t>
        </is>
      </c>
    </row>
    <row r="308">
      <c r="A308" t="n">
        <v>2052</v>
      </c>
      <c r="B308" t="n">
        <v>52948</v>
      </c>
      <c r="C308" t="inlineStr">
        <is>
          <t>Riviera Bar</t>
        </is>
      </c>
      <c r="D308" t="n">
        <v>115</v>
      </c>
      <c r="E308" t="inlineStr">
        <is>
          <t>SAMPATACADO DE GENEROS ALIMENTICIOS E BEBIDAS LTDA</t>
        </is>
      </c>
      <c r="F308" t="inlineStr">
        <is>
          <t>True</t>
        </is>
      </c>
      <c r="G308" t="n">
        <v>2</v>
      </c>
      <c r="H308" t="n">
        <v>1</v>
      </c>
      <c r="I308" t="n">
        <v>1379.16</v>
      </c>
      <c r="J308" s="30" t="n">
        <v>45433</v>
      </c>
      <c r="K308" s="30" t="n">
        <v>45433</v>
      </c>
      <c r="L308" s="30" t="n">
        <v>45433</v>
      </c>
      <c r="M308" t="n">
        <v>2758.32</v>
      </c>
      <c r="N308" t="n">
        <v>2758.32</v>
      </c>
      <c r="O308" s="30" t="n">
        <v>45419.00034722222</v>
      </c>
      <c r="P308" t="inlineStr">
        <is>
          <t>Boleto Bancário</t>
        </is>
      </c>
      <c r="S308" t="inlineStr">
        <is>
          <t>2024-21</t>
        </is>
      </c>
      <c r="T308" t="inlineStr">
        <is>
          <t>Documentação Aprovada</t>
        </is>
      </c>
      <c r="U308" t="inlineStr">
        <is>
          <t>Aprovado Diretoria</t>
        </is>
      </c>
      <c r="V308" t="inlineStr">
        <is>
          <t>Aprovado Caixa</t>
        </is>
      </c>
      <c r="W308" t="inlineStr">
        <is>
          <t>Parcela_Paga</t>
        </is>
      </c>
    </row>
    <row r="309">
      <c r="A309" t="n">
        <v>2113</v>
      </c>
      <c r="B309" t="n">
        <v>53372</v>
      </c>
      <c r="C309" t="inlineStr">
        <is>
          <t>Riviera Bar</t>
        </is>
      </c>
      <c r="D309" t="n">
        <v>115</v>
      </c>
      <c r="E309" t="inlineStr">
        <is>
          <t>KING COMERCIO E IMPORTACAO DE BEBIDAS LT</t>
        </is>
      </c>
      <c r="F309" t="inlineStr">
        <is>
          <t>True</t>
        </is>
      </c>
      <c r="G309" t="n">
        <v>5</v>
      </c>
      <c r="H309" t="n">
        <v>1</v>
      </c>
      <c r="I309" t="n">
        <v>2815.88</v>
      </c>
      <c r="J309" s="30" t="n">
        <v>45433</v>
      </c>
      <c r="K309" s="30" t="n">
        <v>45433</v>
      </c>
      <c r="L309" s="30" t="n">
        <v>45433</v>
      </c>
      <c r="M309" t="n">
        <v>14079.48</v>
      </c>
      <c r="N309" t="n">
        <v>14079.48</v>
      </c>
      <c r="O309" s="30" t="n">
        <v>45421.00034722222</v>
      </c>
      <c r="P309" t="inlineStr">
        <is>
          <t>Boleto Bancário</t>
        </is>
      </c>
      <c r="S309" t="inlineStr">
        <is>
          <t>2024-21</t>
        </is>
      </c>
      <c r="T309" t="inlineStr">
        <is>
          <t>Documentação Aprovada</t>
        </is>
      </c>
      <c r="U309" t="inlineStr">
        <is>
          <t>Aprovado Diretoria</t>
        </is>
      </c>
      <c r="V309" t="inlineStr">
        <is>
          <t>Aprovado Caixa</t>
        </is>
      </c>
      <c r="W309" t="inlineStr">
        <is>
          <t>Parcela_Paga</t>
        </is>
      </c>
    </row>
    <row r="310">
      <c r="A310" t="n">
        <v>1349</v>
      </c>
      <c r="B310" t="n">
        <v>48536</v>
      </c>
      <c r="C310" t="inlineStr">
        <is>
          <t>Riviera Bar</t>
        </is>
      </c>
      <c r="D310" t="n">
        <v>115</v>
      </c>
      <c r="E310" t="inlineStr">
        <is>
          <t>BB DISTRIBUIDORA DE CARNES LTDA</t>
        </is>
      </c>
      <c r="F310" t="inlineStr">
        <is>
          <t>True</t>
        </is>
      </c>
      <c r="G310" t="n">
        <v>3</v>
      </c>
      <c r="H310" t="n">
        <v>7</v>
      </c>
      <c r="I310" t="n">
        <v>2370.86</v>
      </c>
      <c r="J310" s="30" t="n">
        <v>45418</v>
      </c>
      <c r="K310" s="30" t="n">
        <v>45418</v>
      </c>
      <c r="L310" s="30" t="n">
        <v>45432</v>
      </c>
      <c r="M310" t="n">
        <v>18966.89</v>
      </c>
      <c r="N310" t="n">
        <v>18966.89</v>
      </c>
      <c r="O310" s="30" t="n">
        <v>45390.00034722222</v>
      </c>
      <c r="P310" t="inlineStr">
        <is>
          <t>Boleto Bancário</t>
        </is>
      </c>
      <c r="S310" t="inlineStr">
        <is>
          <t>2024-16</t>
        </is>
      </c>
      <c r="T310" t="inlineStr">
        <is>
          <t>Documentação Aprovada</t>
        </is>
      </c>
      <c r="U310" t="inlineStr">
        <is>
          <t>Aprovado Diretoria</t>
        </is>
      </c>
      <c r="V310" t="inlineStr">
        <is>
          <t>Aprovado Caixa</t>
        </is>
      </c>
      <c r="W310" t="inlineStr">
        <is>
          <t>Parcela_Paga</t>
        </is>
      </c>
    </row>
    <row r="311">
      <c r="A311" t="n">
        <v>1744</v>
      </c>
      <c r="B311" t="n">
        <v>50780</v>
      </c>
      <c r="C311" t="inlineStr">
        <is>
          <t>Riviera Bar</t>
        </is>
      </c>
      <c r="D311" t="n">
        <v>115</v>
      </c>
      <c r="E311" t="inlineStr">
        <is>
          <t>ANDREIA SANTOS FREITAS DUARTE</t>
        </is>
      </c>
      <c r="F311" t="inlineStr">
        <is>
          <t>True</t>
        </is>
      </c>
      <c r="G311" t="n">
        <v>1</v>
      </c>
      <c r="H311" t="n">
        <v>2</v>
      </c>
      <c r="I311" t="n">
        <v>1774.1</v>
      </c>
      <c r="J311" s="30" t="n">
        <v>45418</v>
      </c>
      <c r="K311" s="30" t="n">
        <v>45418</v>
      </c>
      <c r="L311" s="30" t="n">
        <v>45432</v>
      </c>
      <c r="M311" t="n">
        <v>3548.21</v>
      </c>
      <c r="N311" t="n">
        <v>3548.21</v>
      </c>
      <c r="O311" s="30" t="n">
        <v>45404.00034722222</v>
      </c>
      <c r="P311" t="inlineStr">
        <is>
          <t>Boleto Bancário</t>
        </is>
      </c>
      <c r="S311" t="inlineStr">
        <is>
          <t>2024-18</t>
        </is>
      </c>
      <c r="T311" t="inlineStr">
        <is>
          <t>Documentação Aprovada</t>
        </is>
      </c>
      <c r="U311" t="inlineStr">
        <is>
          <t>Aprovado Diretoria</t>
        </is>
      </c>
      <c r="V311" t="inlineStr">
        <is>
          <t>Aprovado Caixa</t>
        </is>
      </c>
      <c r="W311" t="inlineStr">
        <is>
          <t>Parcela_Paga</t>
        </is>
      </c>
    </row>
    <row r="312">
      <c r="A312" t="n">
        <v>1760</v>
      </c>
      <c r="B312" t="n">
        <v>50881</v>
      </c>
      <c r="C312" t="inlineStr">
        <is>
          <t>Riviera Bar</t>
        </is>
      </c>
      <c r="D312" t="n">
        <v>115</v>
      </c>
      <c r="E312" t="inlineStr">
        <is>
          <t>CIUFFI HORTIFRUTI EIRELI</t>
        </is>
      </c>
      <c r="F312" t="inlineStr">
        <is>
          <t>True</t>
        </is>
      </c>
      <c r="G312" t="n">
        <v>2</v>
      </c>
      <c r="H312" t="n">
        <v>1</v>
      </c>
      <c r="I312" t="n">
        <v>1472.95</v>
      </c>
      <c r="J312" s="30" t="n">
        <v>45418</v>
      </c>
      <c r="K312" s="30" t="n">
        <v>45418</v>
      </c>
      <c r="L312" s="30" t="n">
        <v>45432</v>
      </c>
      <c r="M312" t="n">
        <v>2945.9</v>
      </c>
      <c r="N312" t="n">
        <v>2945.9</v>
      </c>
      <c r="O312" s="30" t="n">
        <v>45405.00034722222</v>
      </c>
      <c r="P312" t="inlineStr">
        <is>
          <t>Boleto Bancário</t>
        </is>
      </c>
      <c r="S312" t="inlineStr">
        <is>
          <t>2024-19</t>
        </is>
      </c>
      <c r="T312" t="inlineStr">
        <is>
          <t>Documentação Aprovada</t>
        </is>
      </c>
      <c r="U312" t="inlineStr">
        <is>
          <t>Aprovado Diretoria</t>
        </is>
      </c>
      <c r="V312" t="inlineStr">
        <is>
          <t>Aprovado Caixa</t>
        </is>
      </c>
      <c r="W312" t="inlineStr">
        <is>
          <t>Parcela_Paga</t>
        </is>
      </c>
    </row>
    <row r="313">
      <c r="A313" t="n">
        <v>1838</v>
      </c>
      <c r="B313" t="n">
        <v>51476</v>
      </c>
      <c r="C313" t="inlineStr">
        <is>
          <t>Riviera Bar</t>
        </is>
      </c>
      <c r="D313" t="n">
        <v>115</v>
      </c>
      <c r="E313" t="inlineStr">
        <is>
          <t>ANDREIA SANTOS FREITAS DUARTE</t>
        </is>
      </c>
      <c r="F313" t="inlineStr">
        <is>
          <t>True</t>
        </is>
      </c>
      <c r="G313" t="n">
        <v>2</v>
      </c>
      <c r="H313" t="n">
        <v>1</v>
      </c>
      <c r="I313" t="n">
        <v>1687.8</v>
      </c>
      <c r="J313" s="30" t="n">
        <v>45418</v>
      </c>
      <c r="K313" s="30" t="n">
        <v>45418</v>
      </c>
      <c r="L313" s="30" t="n">
        <v>45432</v>
      </c>
      <c r="M313" t="n">
        <v>3375.59</v>
      </c>
      <c r="N313" t="n">
        <v>3375.59</v>
      </c>
      <c r="O313" s="30" t="n">
        <v>45407.00034722222</v>
      </c>
      <c r="P313" t="inlineStr">
        <is>
          <t>Boleto Bancário</t>
        </is>
      </c>
      <c r="S313" t="inlineStr">
        <is>
          <t>2024-19</t>
        </is>
      </c>
      <c r="T313" t="inlineStr">
        <is>
          <t>Documentação Aprovada</t>
        </is>
      </c>
      <c r="U313" t="inlineStr">
        <is>
          <t>Aprovado Diretoria</t>
        </is>
      </c>
      <c r="V313" t="inlineStr">
        <is>
          <t>Aprovado Caixa</t>
        </is>
      </c>
      <c r="W313" t="inlineStr">
        <is>
          <t>Parcela_Paga</t>
        </is>
      </c>
    </row>
    <row r="314">
      <c r="A314" t="n">
        <v>1933</v>
      </c>
      <c r="B314" t="n">
        <v>51976</v>
      </c>
      <c r="C314" t="inlineStr">
        <is>
          <t>Riviera Bar</t>
        </is>
      </c>
      <c r="D314" t="n">
        <v>115</v>
      </c>
      <c r="E314" t="inlineStr">
        <is>
          <t>BB DISTRIBUIDORA DE CARNES LTDA</t>
        </is>
      </c>
      <c r="F314" t="inlineStr">
        <is>
          <t>True</t>
        </is>
      </c>
      <c r="G314" t="n">
        <v>3</v>
      </c>
      <c r="H314" t="n">
        <v>2</v>
      </c>
      <c r="I314" t="n">
        <v>3834.25</v>
      </c>
      <c r="J314" s="30" t="n">
        <v>45432</v>
      </c>
      <c r="K314" s="30" t="n">
        <v>45432</v>
      </c>
      <c r="L314" s="30" t="n">
        <v>45432</v>
      </c>
      <c r="M314" t="n">
        <v>11502.75</v>
      </c>
      <c r="N314" t="n">
        <v>11502.75</v>
      </c>
      <c r="O314" s="30" t="n">
        <v>45414.00034722222</v>
      </c>
      <c r="P314" t="inlineStr">
        <is>
          <t>Boleto Bancário</t>
        </is>
      </c>
      <c r="S314" t="inlineStr">
        <is>
          <t>2024-20</t>
        </is>
      </c>
      <c r="T314" t="inlineStr">
        <is>
          <t>Documentação Aprovada</t>
        </is>
      </c>
      <c r="U314" t="inlineStr">
        <is>
          <t>Aprovado Diretoria</t>
        </is>
      </c>
      <c r="V314" t="inlineStr">
        <is>
          <t>Aprovado Caixa</t>
        </is>
      </c>
      <c r="W314" t="inlineStr">
        <is>
          <t>Parcela_Paga</t>
        </is>
      </c>
    </row>
    <row r="315">
      <c r="A315" t="n">
        <v>2050</v>
      </c>
      <c r="B315" t="n">
        <v>52947</v>
      </c>
      <c r="C315" t="inlineStr">
        <is>
          <t>Riviera Bar</t>
        </is>
      </c>
      <c r="D315" t="n">
        <v>115</v>
      </c>
      <c r="E315" t="inlineStr">
        <is>
          <t>CIUFFI HORTIFRUTI EIRELI</t>
        </is>
      </c>
      <c r="F315" t="inlineStr">
        <is>
          <t>True</t>
        </is>
      </c>
      <c r="G315" t="n">
        <v>2</v>
      </c>
      <c r="H315" t="n">
        <v>1</v>
      </c>
      <c r="I315" t="n">
        <v>1532.45</v>
      </c>
      <c r="J315" s="30" t="n">
        <v>45432</v>
      </c>
      <c r="K315" s="30" t="n">
        <v>45432</v>
      </c>
      <c r="L315" s="30" t="n">
        <v>45432</v>
      </c>
      <c r="M315" t="n">
        <v>3064.91</v>
      </c>
      <c r="N315" t="n">
        <v>3064.91</v>
      </c>
      <c r="O315" s="30" t="n">
        <v>45419.00034722222</v>
      </c>
      <c r="P315" t="inlineStr">
        <is>
          <t>Boleto Bancário</t>
        </is>
      </c>
      <c r="S315" t="inlineStr">
        <is>
          <t>2024-21</t>
        </is>
      </c>
      <c r="T315" t="inlineStr">
        <is>
          <t>Documentação Aprovada</t>
        </is>
      </c>
      <c r="U315" t="inlineStr">
        <is>
          <t>Aprovado Diretoria</t>
        </is>
      </c>
      <c r="V315" t="inlineStr">
        <is>
          <t>Aprovado Caixa</t>
        </is>
      </c>
      <c r="W315" t="inlineStr">
        <is>
          <t>Parcela_Paga</t>
        </is>
      </c>
    </row>
    <row r="316">
      <c r="A316" t="n">
        <v>2054</v>
      </c>
      <c r="B316" t="n">
        <v>52950</v>
      </c>
      <c r="C316" t="inlineStr">
        <is>
          <t>Riviera Bar</t>
        </is>
      </c>
      <c r="D316" t="n">
        <v>115</v>
      </c>
      <c r="E316" t="inlineStr">
        <is>
          <t>NOVA COMERCIAL DO PEIXE EIRELI</t>
        </is>
      </c>
      <c r="F316" t="inlineStr">
        <is>
          <t>True</t>
        </is>
      </c>
      <c r="G316" t="n">
        <v>2</v>
      </c>
      <c r="H316" t="n">
        <v>1</v>
      </c>
      <c r="I316" t="n">
        <v>2370</v>
      </c>
      <c r="J316" s="30" t="n">
        <v>45432</v>
      </c>
      <c r="K316" s="30" t="n">
        <v>45432</v>
      </c>
      <c r="L316" s="30" t="n">
        <v>45432</v>
      </c>
      <c r="M316" t="n">
        <v>4740</v>
      </c>
      <c r="N316" t="n">
        <v>4740</v>
      </c>
      <c r="O316" s="30" t="n">
        <v>45419.00034722222</v>
      </c>
      <c r="P316" t="inlineStr">
        <is>
          <t>Boleto Bancário</t>
        </is>
      </c>
      <c r="S316" t="inlineStr">
        <is>
          <t>2024-21</t>
        </is>
      </c>
      <c r="T316" t="inlineStr">
        <is>
          <t>Documentação Aprovada</t>
        </is>
      </c>
      <c r="U316" t="inlineStr">
        <is>
          <t>Aprovado Diretoria</t>
        </is>
      </c>
      <c r="V316" t="inlineStr">
        <is>
          <t>Aprovado Caixa</t>
        </is>
      </c>
      <c r="W316" t="inlineStr">
        <is>
          <t>Parcela_Paga</t>
        </is>
      </c>
    </row>
    <row r="317">
      <c r="A317" t="n">
        <v>2098</v>
      </c>
      <c r="B317" t="n">
        <v>53280</v>
      </c>
      <c r="C317" t="inlineStr">
        <is>
          <t>Riviera Bar</t>
        </is>
      </c>
      <c r="D317" t="n">
        <v>115</v>
      </c>
      <c r="E317" t="inlineStr">
        <is>
          <t>BB DISTRIBUIDORA DE CARNES LTDA</t>
        </is>
      </c>
      <c r="F317" t="inlineStr">
        <is>
          <t>True</t>
        </is>
      </c>
      <c r="G317" t="n">
        <v>4</v>
      </c>
      <c r="H317" t="n">
        <v>1</v>
      </c>
      <c r="I317" t="n">
        <v>3243</v>
      </c>
      <c r="J317" s="30" t="n">
        <v>45432</v>
      </c>
      <c r="K317" s="30" t="n">
        <v>45432</v>
      </c>
      <c r="L317" s="30" t="n">
        <v>45432</v>
      </c>
      <c r="M317" t="n">
        <v>12972.01</v>
      </c>
      <c r="N317" t="n">
        <v>12972.01</v>
      </c>
      <c r="O317" s="30" t="n">
        <v>45421.00034722222</v>
      </c>
      <c r="P317" t="inlineStr">
        <is>
          <t>Boleto Bancário</t>
        </is>
      </c>
      <c r="Q317" t="inlineStr">
        <is>
          <t>INSUMOS</t>
        </is>
      </c>
      <c r="R317" t="inlineStr">
        <is>
          <t>ALIMENTOS</t>
        </is>
      </c>
      <c r="S317" t="inlineStr">
        <is>
          <t>2024-21</t>
        </is>
      </c>
      <c r="T317" t="inlineStr">
        <is>
          <t>Documentação Aprovada</t>
        </is>
      </c>
      <c r="U317" t="inlineStr">
        <is>
          <t>Aprovado Diretoria</t>
        </is>
      </c>
      <c r="V317" t="inlineStr">
        <is>
          <t>Aprovado Caixa</t>
        </is>
      </c>
      <c r="W317" t="inlineStr">
        <is>
          <t>Parcela_Paga</t>
        </is>
      </c>
    </row>
    <row r="318">
      <c r="A318" t="n">
        <v>2119</v>
      </c>
      <c r="B318" t="n">
        <v>53387</v>
      </c>
      <c r="C318" t="inlineStr">
        <is>
          <t>Riviera Bar</t>
        </is>
      </c>
      <c r="D318" t="n">
        <v>115</v>
      </c>
      <c r="E318" t="inlineStr">
        <is>
          <t>MURILLO S- DUARTE COMERCIAL LTDA</t>
        </is>
      </c>
      <c r="F318" t="inlineStr">
        <is>
          <t>True</t>
        </is>
      </c>
      <c r="G318" t="n">
        <v>2</v>
      </c>
      <c r="H318" t="n">
        <v>2</v>
      </c>
      <c r="I318" t="n">
        <v>2687.19</v>
      </c>
      <c r="J318" s="30" t="n">
        <v>45432</v>
      </c>
      <c r="K318" s="30" t="n">
        <v>45432</v>
      </c>
      <c r="L318" s="30" t="n">
        <v>45432</v>
      </c>
      <c r="M318" t="n">
        <v>5374.38</v>
      </c>
      <c r="N318" t="n">
        <v>5374.38</v>
      </c>
      <c r="O318" s="30" t="n">
        <v>45421.00034722222</v>
      </c>
      <c r="P318" t="inlineStr">
        <is>
          <t>Boleto Bancário</t>
        </is>
      </c>
      <c r="Q318" t="inlineStr">
        <is>
          <t>INSUMOS</t>
        </is>
      </c>
      <c r="R318" t="inlineStr">
        <is>
          <t>ALIMENTOS</t>
        </is>
      </c>
      <c r="S318" t="inlineStr">
        <is>
          <t>2024-21</t>
        </is>
      </c>
      <c r="T318" t="inlineStr">
        <is>
          <t>Documentação Aprovada</t>
        </is>
      </c>
      <c r="U318" t="inlineStr">
        <is>
          <t>Aprovado Diretoria</t>
        </is>
      </c>
      <c r="V318" t="inlineStr">
        <is>
          <t>Aprovado Caixa</t>
        </is>
      </c>
      <c r="W318" t="inlineStr">
        <is>
          <t>Parcela_Paga</t>
        </is>
      </c>
    </row>
    <row r="319">
      <c r="A319" t="n">
        <v>1858</v>
      </c>
      <c r="B319" t="n">
        <v>51625</v>
      </c>
      <c r="C319" t="inlineStr">
        <is>
          <t>Riviera Bar</t>
        </is>
      </c>
      <c r="D319" t="n">
        <v>115</v>
      </c>
      <c r="E319" t="inlineStr">
        <is>
          <t>CIUFFI HORTIFRUTI EIRELI</t>
        </is>
      </c>
      <c r="F319" t="inlineStr">
        <is>
          <t>True</t>
        </is>
      </c>
      <c r="G319" t="n">
        <v>2</v>
      </c>
      <c r="H319" t="n">
        <v>2</v>
      </c>
      <c r="I319" t="n">
        <v>1558.41</v>
      </c>
      <c r="J319" s="30" t="n">
        <v>45429</v>
      </c>
      <c r="K319" s="30" t="n">
        <v>45429</v>
      </c>
      <c r="L319" s="30" t="n">
        <v>45429</v>
      </c>
      <c r="M319" t="n">
        <v>3116.81</v>
      </c>
      <c r="N319" t="n">
        <v>3116.81</v>
      </c>
      <c r="O319" s="30" t="n">
        <v>45410.00034722222</v>
      </c>
      <c r="P319" t="inlineStr">
        <is>
          <t>Boleto Bancário</t>
        </is>
      </c>
      <c r="S319" t="inlineStr">
        <is>
          <t>2024-19</t>
        </is>
      </c>
      <c r="T319" t="inlineStr">
        <is>
          <t>Documentação Aprovada</t>
        </is>
      </c>
      <c r="U319" t="inlineStr">
        <is>
          <t>Aprovado Diretoria</t>
        </is>
      </c>
      <c r="V319" t="inlineStr">
        <is>
          <t>Aprovado Caixa</t>
        </is>
      </c>
      <c r="W319" t="inlineStr">
        <is>
          <t>Parcela_Paga</t>
        </is>
      </c>
    </row>
    <row r="320">
      <c r="A320" t="n">
        <v>2030</v>
      </c>
      <c r="B320" t="n">
        <v>52714</v>
      </c>
      <c r="C320" t="inlineStr">
        <is>
          <t>Riviera Bar</t>
        </is>
      </c>
      <c r="D320" t="n">
        <v>115</v>
      </c>
      <c r="E320" t="inlineStr">
        <is>
          <t>CIUFFI HORTIFRUTI EIRELI</t>
        </is>
      </c>
      <c r="F320" t="inlineStr">
        <is>
          <t>True</t>
        </is>
      </c>
      <c r="G320" t="n">
        <v>2</v>
      </c>
      <c r="H320" t="n">
        <v>1</v>
      </c>
      <c r="I320" t="n">
        <v>1887.94</v>
      </c>
      <c r="J320" s="30" t="n">
        <v>45429</v>
      </c>
      <c r="K320" s="30" t="n">
        <v>45429</v>
      </c>
      <c r="L320" s="30" t="n">
        <v>45429</v>
      </c>
      <c r="M320" t="n">
        <v>3775.89</v>
      </c>
      <c r="N320" t="n">
        <v>3775.89</v>
      </c>
      <c r="O320" s="30" t="n">
        <v>45418.00034722222</v>
      </c>
      <c r="P320" t="inlineStr">
        <is>
          <t>Boleto Bancário</t>
        </is>
      </c>
      <c r="S320" t="inlineStr">
        <is>
          <t>2024-20</t>
        </is>
      </c>
      <c r="T320" t="inlineStr">
        <is>
          <t>Documentação Aprovada</t>
        </is>
      </c>
      <c r="U320" t="inlineStr">
        <is>
          <t>Aprovado Diretoria</t>
        </is>
      </c>
      <c r="V320" t="inlineStr">
        <is>
          <t>Aprovado Caixa</t>
        </is>
      </c>
      <c r="W320" t="inlineStr">
        <is>
          <t>Parcela_Paga</t>
        </is>
      </c>
    </row>
    <row r="321">
      <c r="A321" t="n">
        <v>2246</v>
      </c>
      <c r="B321" t="n">
        <v>54279</v>
      </c>
      <c r="C321" t="inlineStr">
        <is>
          <t>Riviera Bar</t>
        </is>
      </c>
      <c r="D321" t="n">
        <v>115</v>
      </c>
      <c r="E321" t="inlineStr">
        <is>
          <t xml:space="preserve">EMPORIO MEL </t>
        </is>
      </c>
      <c r="F321" t="inlineStr">
        <is>
          <t>True</t>
        </is>
      </c>
      <c r="G321" t="n">
        <v>2</v>
      </c>
      <c r="H321" t="n">
        <v>1</v>
      </c>
      <c r="I321" t="n">
        <v>2276.8</v>
      </c>
      <c r="J321" s="30" t="n">
        <v>45429</v>
      </c>
      <c r="K321" s="30" t="n">
        <v>45429</v>
      </c>
      <c r="L321" s="30" t="n">
        <v>45429</v>
      </c>
      <c r="M321" t="n">
        <v>4553.61</v>
      </c>
      <c r="N321" t="n">
        <v>4553.61</v>
      </c>
      <c r="O321" s="30" t="n">
        <v>45428.00034722222</v>
      </c>
      <c r="P321" t="inlineStr">
        <is>
          <t>Boleto Bancário</t>
        </is>
      </c>
      <c r="Q321" t="inlineStr">
        <is>
          <t>INSUMOS</t>
        </is>
      </c>
      <c r="R321" t="inlineStr">
        <is>
          <t>ALIMENTOS</t>
        </is>
      </c>
      <c r="S321" t="inlineStr">
        <is>
          <t>2024-20</t>
        </is>
      </c>
      <c r="T321" t="inlineStr">
        <is>
          <t>Documentação Aprovada</t>
        </is>
      </c>
      <c r="U321" t="inlineStr">
        <is>
          <t>Aprovado Diretoria</t>
        </is>
      </c>
      <c r="V321" t="inlineStr">
        <is>
          <t>Aprovado Caixa</t>
        </is>
      </c>
      <c r="W321" t="inlineStr">
        <is>
          <t>Parcela_Paga</t>
        </is>
      </c>
    </row>
    <row r="322">
      <c r="A322" t="n">
        <v>1561</v>
      </c>
      <c r="B322" t="n">
        <v>49279</v>
      </c>
      <c r="C322" t="inlineStr">
        <is>
          <t>Riviera Bar</t>
        </is>
      </c>
      <c r="D322" t="n">
        <v>115</v>
      </c>
      <c r="E322" t="inlineStr">
        <is>
          <t>KING COMERCIO E IMPORTACAO DE BEBIDAS LT</t>
        </is>
      </c>
      <c r="F322" t="inlineStr">
        <is>
          <t>True</t>
        </is>
      </c>
      <c r="G322" t="n">
        <v>3</v>
      </c>
      <c r="H322" t="n">
        <v>4</v>
      </c>
      <c r="I322" t="n">
        <v>2735.54</v>
      </c>
      <c r="J322" s="30" t="n">
        <v>45427</v>
      </c>
      <c r="K322" s="30" t="n">
        <v>45427</v>
      </c>
      <c r="L322" s="30" t="n">
        <v>45427</v>
      </c>
      <c r="M322" t="n">
        <v>13677.69</v>
      </c>
      <c r="N322" t="n">
        <v>13677.69</v>
      </c>
      <c r="O322" s="30" t="n">
        <v>45394.00034722222</v>
      </c>
      <c r="P322" t="inlineStr">
        <is>
          <t>Boleto Bancário</t>
        </is>
      </c>
      <c r="S322" t="inlineStr">
        <is>
          <t>2024-17</t>
        </is>
      </c>
      <c r="T322" t="inlineStr">
        <is>
          <t>Documentação Aprovada</t>
        </is>
      </c>
      <c r="U322" t="inlineStr">
        <is>
          <t>Aprovado Diretoria</t>
        </is>
      </c>
      <c r="V322" t="inlineStr">
        <is>
          <t>Aprovado Caixa</t>
        </is>
      </c>
      <c r="W322" t="inlineStr">
        <is>
          <t>Parcela_Paga</t>
        </is>
      </c>
    </row>
    <row r="323">
      <c r="A323" t="n">
        <v>1648</v>
      </c>
      <c r="B323" t="n">
        <v>50222</v>
      </c>
      <c r="C323" t="inlineStr">
        <is>
          <t>Riviera Bar</t>
        </is>
      </c>
      <c r="D323" t="n">
        <v>115</v>
      </c>
      <c r="E323" t="inlineStr">
        <is>
          <t>ZAHIL IMPORTADORA LTDA</t>
        </is>
      </c>
      <c r="F323" t="inlineStr">
        <is>
          <t>True</t>
        </is>
      </c>
      <c r="G323" t="n">
        <v>1</v>
      </c>
      <c r="H323" t="n">
        <v>2</v>
      </c>
      <c r="I323" t="n">
        <v>2470.78</v>
      </c>
      <c r="J323" s="30" t="n">
        <v>45427</v>
      </c>
      <c r="K323" s="30" t="n">
        <v>45427</v>
      </c>
      <c r="L323" s="30" t="n">
        <v>45427</v>
      </c>
      <c r="M323" t="n">
        <v>4941.56</v>
      </c>
      <c r="N323" t="n">
        <v>4941.56</v>
      </c>
      <c r="O323" s="30" t="n">
        <v>45400.00034722222</v>
      </c>
      <c r="P323" t="inlineStr">
        <is>
          <t>Boleto Bancário</t>
        </is>
      </c>
      <c r="S323" t="inlineStr">
        <is>
          <t>2024-18</t>
        </is>
      </c>
      <c r="T323" t="inlineStr">
        <is>
          <t>Documentação Aprovada</t>
        </is>
      </c>
      <c r="U323" t="inlineStr">
        <is>
          <t>Aprovado Diretoria</t>
        </is>
      </c>
      <c r="V323" t="inlineStr">
        <is>
          <t>Aprovado Caixa</t>
        </is>
      </c>
      <c r="W323" t="inlineStr">
        <is>
          <t>Parcela_Paga</t>
        </is>
      </c>
    </row>
    <row r="324">
      <c r="A324" t="n">
        <v>1746</v>
      </c>
      <c r="B324" t="n">
        <v>50784</v>
      </c>
      <c r="C324" t="inlineStr">
        <is>
          <t>Riviera Bar</t>
        </is>
      </c>
      <c r="D324" t="n">
        <v>115</v>
      </c>
      <c r="E324" t="inlineStr">
        <is>
          <t>VITRUS IMPORT LTDA</t>
        </is>
      </c>
      <c r="F324" t="inlineStr">
        <is>
          <t>True</t>
        </is>
      </c>
      <c r="G324" t="n">
        <v>2</v>
      </c>
      <c r="H324" t="n">
        <v>2</v>
      </c>
      <c r="I324" t="n">
        <v>1062.01</v>
      </c>
      <c r="J324" s="30" t="n">
        <v>45427</v>
      </c>
      <c r="K324" s="30" t="n">
        <v>45427</v>
      </c>
      <c r="L324" s="30" t="n">
        <v>45427</v>
      </c>
      <c r="M324" t="n">
        <v>2124.02</v>
      </c>
      <c r="N324" t="n">
        <v>2124.02</v>
      </c>
      <c r="O324" s="30" t="n">
        <v>45404.00034722222</v>
      </c>
      <c r="P324" t="inlineStr">
        <is>
          <t>Boleto Bancário</t>
        </is>
      </c>
      <c r="Q324" t="inlineStr">
        <is>
          <t>UTILIDADES</t>
        </is>
      </c>
      <c r="R324" t="inlineStr">
        <is>
          <t>UTENSILIOS</t>
        </is>
      </c>
      <c r="S324" t="inlineStr">
        <is>
          <t>2024-18</t>
        </is>
      </c>
      <c r="T324" t="inlineStr">
        <is>
          <t>Documentação Aprovada</t>
        </is>
      </c>
      <c r="U324" t="inlineStr">
        <is>
          <t>Aprovado Diretoria</t>
        </is>
      </c>
      <c r="V324" t="inlineStr">
        <is>
          <t>Aprovado Caixa</t>
        </is>
      </c>
      <c r="W324" t="inlineStr">
        <is>
          <t>Parcela_Paga</t>
        </is>
      </c>
    </row>
    <row r="325">
      <c r="A325" t="n">
        <v>1753</v>
      </c>
      <c r="B325" t="n">
        <v>50844</v>
      </c>
      <c r="C325" t="inlineStr">
        <is>
          <t>Riviera Bar</t>
        </is>
      </c>
      <c r="D325" t="n">
        <v>115</v>
      </c>
      <c r="E325" t="inlineStr">
        <is>
          <t>BB DISTRIBUIDORA DE CARNES LTDA</t>
        </is>
      </c>
      <c r="F325" t="inlineStr">
        <is>
          <t>True</t>
        </is>
      </c>
      <c r="G325" t="n">
        <v>3</v>
      </c>
      <c r="H325" t="n">
        <v>3</v>
      </c>
      <c r="I325" t="n">
        <v>2233.54</v>
      </c>
      <c r="J325" s="30" t="n">
        <v>45427</v>
      </c>
      <c r="K325" s="30" t="n">
        <v>45427</v>
      </c>
      <c r="L325" s="30" t="n">
        <v>45427</v>
      </c>
      <c r="M325" t="n">
        <v>6700.64</v>
      </c>
      <c r="N325" t="n">
        <v>6700.64</v>
      </c>
      <c r="O325" s="30" t="n">
        <v>45405.00034722222</v>
      </c>
      <c r="P325" t="inlineStr">
        <is>
          <t>Boleto Bancário</t>
        </is>
      </c>
      <c r="S325" t="inlineStr">
        <is>
          <t>2024-18</t>
        </is>
      </c>
      <c r="T325" t="inlineStr">
        <is>
          <t>Documentação Aprovada</t>
        </is>
      </c>
      <c r="U325" t="inlineStr">
        <is>
          <t>Aprovado Diretoria</t>
        </is>
      </c>
      <c r="V325" t="inlineStr">
        <is>
          <t>Aprovado Caixa</t>
        </is>
      </c>
      <c r="W325" t="inlineStr">
        <is>
          <t>Parcela_Paga</t>
        </is>
      </c>
    </row>
    <row r="326">
      <c r="A326" t="n">
        <v>1927</v>
      </c>
      <c r="B326" t="n">
        <v>51958</v>
      </c>
      <c r="C326" t="inlineStr">
        <is>
          <t>Riviera Bar</t>
        </is>
      </c>
      <c r="D326" t="n">
        <v>115</v>
      </c>
      <c r="E326" t="inlineStr">
        <is>
          <t>CIUFFI HORTIFRUTI EIRELI</t>
        </is>
      </c>
      <c r="F326" t="inlineStr">
        <is>
          <t>True</t>
        </is>
      </c>
      <c r="G326" t="n">
        <v>2</v>
      </c>
      <c r="H326" t="n">
        <v>2</v>
      </c>
      <c r="I326" t="n">
        <v>1513.9</v>
      </c>
      <c r="J326" s="30" t="n">
        <v>45427</v>
      </c>
      <c r="K326" s="30" t="n">
        <v>45427</v>
      </c>
      <c r="L326" s="30" t="n">
        <v>45427</v>
      </c>
      <c r="M326" t="n">
        <v>3027.8</v>
      </c>
      <c r="N326" t="n">
        <v>3027.8</v>
      </c>
      <c r="O326" s="30" t="n">
        <v>45413.00034722222</v>
      </c>
      <c r="P326" t="inlineStr">
        <is>
          <t>Boleto Bancário</t>
        </is>
      </c>
      <c r="S326" t="inlineStr">
        <is>
          <t>2024-20</t>
        </is>
      </c>
      <c r="T326" t="inlineStr">
        <is>
          <t>Documentação Aprovada</t>
        </is>
      </c>
      <c r="U326" t="inlineStr">
        <is>
          <t>Aprovado Diretoria</t>
        </is>
      </c>
      <c r="V326" t="inlineStr">
        <is>
          <t>Aprovado Caixa</t>
        </is>
      </c>
      <c r="W326" t="inlineStr">
        <is>
          <t>Parcela_Paga</t>
        </is>
      </c>
    </row>
    <row r="327">
      <c r="A327" t="n">
        <v>1977</v>
      </c>
      <c r="B327" t="n">
        <v>52303</v>
      </c>
      <c r="C327" t="inlineStr">
        <is>
          <t>Riviera Bar</t>
        </is>
      </c>
      <c r="D327" t="n">
        <v>115</v>
      </c>
      <c r="E327" t="inlineStr">
        <is>
          <t>T F CIUFF HORTIFRUTI LTDA</t>
        </is>
      </c>
      <c r="F327" t="inlineStr">
        <is>
          <t>True</t>
        </is>
      </c>
      <c r="G327" t="n">
        <v>2</v>
      </c>
      <c r="H327" t="n">
        <v>1</v>
      </c>
      <c r="I327" t="n">
        <v>2070.35</v>
      </c>
      <c r="J327" s="30" t="n">
        <v>45427</v>
      </c>
      <c r="K327" s="30" t="n">
        <v>45427</v>
      </c>
      <c r="L327" s="30" t="n">
        <v>45427</v>
      </c>
      <c r="M327" t="n">
        <v>4140.7</v>
      </c>
      <c r="N327" t="n">
        <v>4140.7</v>
      </c>
      <c r="O327" s="30" t="n">
        <v>45415.00034722222</v>
      </c>
      <c r="P327" t="inlineStr">
        <is>
          <t>Boleto Bancário</t>
        </is>
      </c>
      <c r="Q327" t="inlineStr">
        <is>
          <t>INSUMOS</t>
        </is>
      </c>
      <c r="R327" t="inlineStr">
        <is>
          <t>ALIMENTOS</t>
        </is>
      </c>
      <c r="S327" t="inlineStr">
        <is>
          <t>2024-20</t>
        </is>
      </c>
      <c r="T327" t="inlineStr">
        <is>
          <t>Documentação Aprovada</t>
        </is>
      </c>
      <c r="U327" t="inlineStr">
        <is>
          <t>Aprovado Diretoria</t>
        </is>
      </c>
      <c r="V327" t="inlineStr">
        <is>
          <t>Aprovado Caixa</t>
        </is>
      </c>
      <c r="W327" t="inlineStr">
        <is>
          <t>Parcela_Paga</t>
        </is>
      </c>
    </row>
    <row r="328">
      <c r="A328" t="n">
        <v>1276</v>
      </c>
      <c r="B328" t="n">
        <v>48194</v>
      </c>
      <c r="C328" t="inlineStr">
        <is>
          <t>Riviera Bar</t>
        </is>
      </c>
      <c r="D328" t="n">
        <v>115</v>
      </c>
      <c r="E328" t="inlineStr">
        <is>
          <t>KING COMERCIO E IMPORTACAO DE BEBIDAS LT</t>
        </is>
      </c>
      <c r="F328" t="inlineStr">
        <is>
          <t>True</t>
        </is>
      </c>
      <c r="G328" t="n">
        <v>2</v>
      </c>
      <c r="H328" t="n">
        <v>5</v>
      </c>
      <c r="I328" t="n">
        <v>4542.17</v>
      </c>
      <c r="J328" s="30" t="n">
        <v>45426</v>
      </c>
      <c r="K328" s="30" t="n">
        <v>45426</v>
      </c>
      <c r="L328" s="30" t="n">
        <v>45426</v>
      </c>
      <c r="M328" t="n">
        <v>22710.84</v>
      </c>
      <c r="N328" t="n">
        <v>22710.84</v>
      </c>
      <c r="O328" s="30" t="n">
        <v>45387.00034722222</v>
      </c>
      <c r="P328" t="inlineStr">
        <is>
          <t>Boleto Bancário</t>
        </is>
      </c>
      <c r="S328" t="inlineStr">
        <is>
          <t>2024-16</t>
        </is>
      </c>
      <c r="T328" t="inlineStr">
        <is>
          <t>Documentação Aprovada</t>
        </is>
      </c>
      <c r="U328" t="inlineStr">
        <is>
          <t>Aprovado Diretoria</t>
        </is>
      </c>
      <c r="V328" t="inlineStr">
        <is>
          <t>Aprovado Caixa</t>
        </is>
      </c>
      <c r="W328" t="inlineStr">
        <is>
          <t>Parcela_Paga</t>
        </is>
      </c>
    </row>
    <row r="329">
      <c r="A329" t="n">
        <v>1557</v>
      </c>
      <c r="B329" t="n">
        <v>49268</v>
      </c>
      <c r="C329" t="inlineStr">
        <is>
          <t>Riviera Bar</t>
        </is>
      </c>
      <c r="D329" t="n">
        <v>115</v>
      </c>
      <c r="E329" t="inlineStr">
        <is>
          <t xml:space="preserve">EMPORIO MEL </t>
        </is>
      </c>
      <c r="F329" t="inlineStr">
        <is>
          <t>True</t>
        </is>
      </c>
      <c r="G329" t="n">
        <v>2</v>
      </c>
      <c r="H329" t="n">
        <v>3</v>
      </c>
      <c r="I329" t="n">
        <v>2018.33</v>
      </c>
      <c r="J329" s="30" t="n">
        <v>45426</v>
      </c>
      <c r="K329" s="30" t="n">
        <v>45426</v>
      </c>
      <c r="L329" s="30" t="n">
        <v>45426</v>
      </c>
      <c r="M329" t="n">
        <v>6055</v>
      </c>
      <c r="N329" t="n">
        <v>6055</v>
      </c>
      <c r="O329" s="30" t="n">
        <v>45394.00034722222</v>
      </c>
      <c r="P329" t="inlineStr">
        <is>
          <t>Boleto Bancário</t>
        </is>
      </c>
      <c r="S329" t="inlineStr">
        <is>
          <t>2024-18</t>
        </is>
      </c>
      <c r="T329" t="inlineStr">
        <is>
          <t>Documentação Aprovada</t>
        </is>
      </c>
      <c r="U329" t="inlineStr">
        <is>
          <t>Aprovado Diretoria</t>
        </is>
      </c>
      <c r="V329" t="inlineStr">
        <is>
          <t>Aprovado Caixa</t>
        </is>
      </c>
      <c r="W329" t="inlineStr">
        <is>
          <t>Parcela_Paga</t>
        </is>
      </c>
    </row>
    <row r="330">
      <c r="A330" t="n">
        <v>1646</v>
      </c>
      <c r="B330" t="n">
        <v>50108</v>
      </c>
      <c r="C330" t="inlineStr">
        <is>
          <t>Riviera Bar</t>
        </is>
      </c>
      <c r="D330" t="n">
        <v>115</v>
      </c>
      <c r="E330" t="inlineStr">
        <is>
          <t xml:space="preserve">EMPORIO MEL </t>
        </is>
      </c>
      <c r="F330" t="inlineStr">
        <is>
          <t>True</t>
        </is>
      </c>
      <c r="G330" t="n">
        <v>2</v>
      </c>
      <c r="H330" t="n">
        <v>3</v>
      </c>
      <c r="I330" t="n">
        <v>2526.55</v>
      </c>
      <c r="J330" s="30" t="n">
        <v>45426</v>
      </c>
      <c r="K330" s="30" t="n">
        <v>45426</v>
      </c>
      <c r="L330" s="30" t="n">
        <v>45426</v>
      </c>
      <c r="M330" t="n">
        <v>7579.65</v>
      </c>
      <c r="N330" t="n">
        <v>7579.65</v>
      </c>
      <c r="O330" s="30" t="n">
        <v>45399.00034722222</v>
      </c>
      <c r="P330" t="inlineStr">
        <is>
          <t>Boleto Bancário</t>
        </is>
      </c>
      <c r="S330" t="inlineStr">
        <is>
          <t>2024-18</t>
        </is>
      </c>
      <c r="T330" t="inlineStr">
        <is>
          <t>Documentação Aprovada</t>
        </is>
      </c>
      <c r="U330" t="inlineStr">
        <is>
          <t>Aprovado Diretoria</t>
        </is>
      </c>
      <c r="V330" t="inlineStr">
        <is>
          <t>Aprovado Caixa</t>
        </is>
      </c>
      <c r="W330" t="inlineStr">
        <is>
          <t>Parcela_Paga</t>
        </is>
      </c>
    </row>
    <row r="331">
      <c r="A331" t="n">
        <v>1703</v>
      </c>
      <c r="B331" t="n">
        <v>50547</v>
      </c>
      <c r="C331" t="inlineStr">
        <is>
          <t>Riviera Bar</t>
        </is>
      </c>
      <c r="D331" t="n">
        <v>115</v>
      </c>
      <c r="E331" t="inlineStr">
        <is>
          <t>KING COMERCIO E IMPORTACAO DE BEBIDAS LT</t>
        </is>
      </c>
      <c r="F331" t="inlineStr">
        <is>
          <t>True</t>
        </is>
      </c>
      <c r="G331" t="n">
        <v>1</v>
      </c>
      <c r="H331" t="n">
        <v>2</v>
      </c>
      <c r="I331" t="n">
        <v>2785.06</v>
      </c>
      <c r="J331" s="30" t="n">
        <v>45426</v>
      </c>
      <c r="K331" s="30" t="n">
        <v>45426</v>
      </c>
      <c r="L331" s="30" t="n">
        <v>45426</v>
      </c>
      <c r="M331" t="n">
        <v>5570.12</v>
      </c>
      <c r="N331" t="n">
        <v>5570.12</v>
      </c>
      <c r="O331" s="30" t="n">
        <v>45401.00034722222</v>
      </c>
      <c r="P331" t="inlineStr">
        <is>
          <t>Boleto Bancário</t>
        </is>
      </c>
      <c r="S331" t="inlineStr">
        <is>
          <t>2024-18</t>
        </is>
      </c>
      <c r="T331" t="inlineStr">
        <is>
          <t>Documentação Aprovada</t>
        </is>
      </c>
      <c r="U331" t="inlineStr">
        <is>
          <t>Aprovado Diretoria</t>
        </is>
      </c>
      <c r="V331" t="inlineStr">
        <is>
          <t>Aprovado Caixa</t>
        </is>
      </c>
      <c r="W331" t="inlineStr">
        <is>
          <t>Parcela_Paga</t>
        </is>
      </c>
    </row>
    <row r="332">
      <c r="A332" t="n">
        <v>1834</v>
      </c>
      <c r="B332" t="n">
        <v>51472</v>
      </c>
      <c r="C332" t="inlineStr">
        <is>
          <t>Riviera Bar</t>
        </is>
      </c>
      <c r="D332" t="n">
        <v>115</v>
      </c>
      <c r="E332" t="inlineStr">
        <is>
          <t>KING COMERCIO E IMPORTACAO DE BEBIDAS LT</t>
        </is>
      </c>
      <c r="F332" t="inlineStr">
        <is>
          <t>True</t>
        </is>
      </c>
      <c r="G332" t="n">
        <v>5</v>
      </c>
      <c r="H332" t="n">
        <v>2</v>
      </c>
      <c r="I332" t="n">
        <v>2917.05</v>
      </c>
      <c r="J332" s="30" t="n">
        <v>45426</v>
      </c>
      <c r="K332" s="30" t="n">
        <v>45426</v>
      </c>
      <c r="L332" s="30" t="n">
        <v>45426</v>
      </c>
      <c r="M332" t="n">
        <v>14585.23</v>
      </c>
      <c r="N332" t="n">
        <v>14585.23</v>
      </c>
      <c r="O332" s="30" t="n">
        <v>45407.00034722222</v>
      </c>
      <c r="P332" t="inlineStr">
        <is>
          <t>Boleto Bancário</t>
        </is>
      </c>
      <c r="S332" t="inlineStr">
        <is>
          <t>2024-19</t>
        </is>
      </c>
      <c r="T332" t="inlineStr">
        <is>
          <t>Documentação Aprovada</t>
        </is>
      </c>
      <c r="U332" t="inlineStr">
        <is>
          <t>Aprovado Diretoria</t>
        </is>
      </c>
      <c r="V332" t="inlineStr">
        <is>
          <t>Aprovado Caixa</t>
        </is>
      </c>
      <c r="W332" t="inlineStr">
        <is>
          <t>Parcela_Paga</t>
        </is>
      </c>
    </row>
    <row r="333">
      <c r="A333" t="n">
        <v>1860</v>
      </c>
      <c r="B333" t="n">
        <v>51629</v>
      </c>
      <c r="C333" t="inlineStr">
        <is>
          <t>Riviera Bar</t>
        </is>
      </c>
      <c r="D333" t="n">
        <v>115</v>
      </c>
      <c r="E333" t="inlineStr">
        <is>
          <t xml:space="preserve">EMPORIO MEL </t>
        </is>
      </c>
      <c r="F333" t="inlineStr">
        <is>
          <t>True</t>
        </is>
      </c>
      <c r="G333" t="n">
        <v>3</v>
      </c>
      <c r="H333" t="n">
        <v>2</v>
      </c>
      <c r="I333" t="n">
        <v>2215.77</v>
      </c>
      <c r="J333" s="30" t="n">
        <v>45426</v>
      </c>
      <c r="K333" s="30" t="n">
        <v>45426</v>
      </c>
      <c r="L333" s="30" t="n">
        <v>45426</v>
      </c>
      <c r="M333" t="n">
        <v>6647.32</v>
      </c>
      <c r="N333" t="n">
        <v>6647.32</v>
      </c>
      <c r="O333" s="30" t="n">
        <v>45410.00034722222</v>
      </c>
      <c r="P333" t="inlineStr">
        <is>
          <t>Boleto Bancário</t>
        </is>
      </c>
      <c r="S333" t="inlineStr">
        <is>
          <t>2024-19</t>
        </is>
      </c>
      <c r="T333" t="inlineStr">
        <is>
          <t>Documentação Aprovada</t>
        </is>
      </c>
      <c r="U333" t="inlineStr">
        <is>
          <t>Aprovado Diretoria</t>
        </is>
      </c>
      <c r="V333" t="inlineStr">
        <is>
          <t>Aprovado Caixa</t>
        </is>
      </c>
      <c r="W333" t="inlineStr">
        <is>
          <t>Parcela_Paga</t>
        </is>
      </c>
    </row>
    <row r="334">
      <c r="A334" t="n">
        <v>1930</v>
      </c>
      <c r="B334" t="n">
        <v>51966</v>
      </c>
      <c r="C334" t="inlineStr">
        <is>
          <t>Riviera Bar</t>
        </is>
      </c>
      <c r="D334" t="n">
        <v>115</v>
      </c>
      <c r="E334" t="inlineStr">
        <is>
          <t>FG7 COMERCIO E DISTRIBUICAO DE BEBIDAS -</t>
        </is>
      </c>
      <c r="F334" t="inlineStr">
        <is>
          <t>True</t>
        </is>
      </c>
      <c r="G334" t="n">
        <v>2</v>
      </c>
      <c r="H334" t="n">
        <v>1</v>
      </c>
      <c r="I334" t="n">
        <v>2155.43</v>
      </c>
      <c r="J334" s="30" t="n">
        <v>45426</v>
      </c>
      <c r="K334" s="30" t="n">
        <v>45426</v>
      </c>
      <c r="L334" s="30" t="n">
        <v>45426</v>
      </c>
      <c r="M334" t="n">
        <v>4310.86</v>
      </c>
      <c r="N334" t="n">
        <v>4310.86</v>
      </c>
      <c r="O334" s="30" t="n">
        <v>45413.00034722222</v>
      </c>
      <c r="P334" t="inlineStr">
        <is>
          <t>Boleto Bancário</t>
        </is>
      </c>
      <c r="S334" t="inlineStr">
        <is>
          <t>2024-20</t>
        </is>
      </c>
      <c r="T334" t="inlineStr">
        <is>
          <t>Documentação Aprovada</t>
        </is>
      </c>
      <c r="U334" t="inlineStr">
        <is>
          <t>Aprovado Diretoria</t>
        </is>
      </c>
      <c r="V334" t="inlineStr">
        <is>
          <t>Aprovado Caixa</t>
        </is>
      </c>
      <c r="W334" t="inlineStr">
        <is>
          <t>Parcela_Paga</t>
        </is>
      </c>
    </row>
    <row r="335">
      <c r="A335" t="n">
        <v>1975</v>
      </c>
      <c r="B335" t="n">
        <v>52289</v>
      </c>
      <c r="C335" t="inlineStr">
        <is>
          <t>Riviera Bar</t>
        </is>
      </c>
      <c r="D335" t="n">
        <v>115</v>
      </c>
      <c r="E335" t="inlineStr">
        <is>
          <t>KING COMERCIO E IMPORTACAO DE BEBIDAS LT</t>
        </is>
      </c>
      <c r="F335" t="inlineStr">
        <is>
          <t>True</t>
        </is>
      </c>
      <c r="G335" t="n">
        <v>2</v>
      </c>
      <c r="H335" t="n">
        <v>1</v>
      </c>
      <c r="I335" t="n">
        <v>7014.57</v>
      </c>
      <c r="J335" s="30" t="n">
        <v>45426</v>
      </c>
      <c r="K335" s="30" t="n">
        <v>45426</v>
      </c>
      <c r="L335" s="30" t="n">
        <v>45426</v>
      </c>
      <c r="M335" t="n">
        <v>14029.15</v>
      </c>
      <c r="N335" t="n">
        <v>14029.15</v>
      </c>
      <c r="O335" s="30" t="n">
        <v>45415.00034722222</v>
      </c>
      <c r="P335" t="inlineStr">
        <is>
          <t>Boleto Bancário</t>
        </is>
      </c>
      <c r="S335" t="inlineStr">
        <is>
          <t>2024-20</t>
        </is>
      </c>
      <c r="T335" t="inlineStr">
        <is>
          <t>Documentação Aprovada</t>
        </is>
      </c>
      <c r="U335" t="inlineStr">
        <is>
          <t>Aprovado Diretoria</t>
        </is>
      </c>
      <c r="V335" t="inlineStr">
        <is>
          <t>Aprovado Caixa</t>
        </is>
      </c>
      <c r="W335" t="inlineStr">
        <is>
          <t>Parcela_Paga</t>
        </is>
      </c>
    </row>
    <row r="336">
      <c r="A336" t="n">
        <v>1761</v>
      </c>
      <c r="B336" t="n">
        <v>50881</v>
      </c>
      <c r="C336" t="inlineStr">
        <is>
          <t>Riviera Bar</t>
        </is>
      </c>
      <c r="D336" t="n">
        <v>115</v>
      </c>
      <c r="E336" t="inlineStr">
        <is>
          <t>CIUFFI HORTIFRUTI EIRELI</t>
        </is>
      </c>
      <c r="F336" t="inlineStr">
        <is>
          <t>True</t>
        </is>
      </c>
      <c r="G336" t="n">
        <v>2</v>
      </c>
      <c r="H336" t="n">
        <v>2</v>
      </c>
      <c r="I336" t="n">
        <v>1472.95</v>
      </c>
      <c r="J336" s="30" t="n">
        <v>45425</v>
      </c>
      <c r="K336" s="30" t="n">
        <v>45425</v>
      </c>
      <c r="L336" s="30" t="n">
        <v>45425</v>
      </c>
      <c r="M336" t="n">
        <v>2945.9</v>
      </c>
      <c r="N336" t="n">
        <v>2945.9</v>
      </c>
      <c r="O336" s="30" t="n">
        <v>45405.00034722222</v>
      </c>
      <c r="P336" t="inlineStr">
        <is>
          <t>Boleto Bancário</t>
        </is>
      </c>
      <c r="S336" t="inlineStr">
        <is>
          <t>2024-19</t>
        </is>
      </c>
      <c r="T336" t="inlineStr">
        <is>
          <t>Documentação Aprovada</t>
        </is>
      </c>
      <c r="U336" t="inlineStr">
        <is>
          <t>Aprovado Diretoria</t>
        </is>
      </c>
      <c r="V336" t="inlineStr">
        <is>
          <t>Aprovado Caixa</t>
        </is>
      </c>
      <c r="W336" t="inlineStr">
        <is>
          <t>Parcela_Paga</t>
        </is>
      </c>
    </row>
    <row r="337">
      <c r="A337" t="n">
        <v>1832</v>
      </c>
      <c r="B337" t="n">
        <v>51471</v>
      </c>
      <c r="C337" t="inlineStr">
        <is>
          <t>Riviera Bar</t>
        </is>
      </c>
      <c r="D337" t="n">
        <v>115</v>
      </c>
      <c r="E337" t="inlineStr">
        <is>
          <t>MULTIFRANGOS COMERCIO DE ALIMENTOS LTDA</t>
        </is>
      </c>
      <c r="F337" t="inlineStr">
        <is>
          <t>True</t>
        </is>
      </c>
      <c r="G337" t="n">
        <v>2</v>
      </c>
      <c r="H337" t="n">
        <v>2</v>
      </c>
      <c r="I337" t="n">
        <v>3507.81</v>
      </c>
      <c r="J337" s="30" t="n">
        <v>45424</v>
      </c>
      <c r="K337" s="30" t="n">
        <v>45425</v>
      </c>
      <c r="L337" s="30" t="n">
        <v>45425</v>
      </c>
      <c r="M337" t="n">
        <v>7015.63</v>
      </c>
      <c r="N337" t="n">
        <v>7015.63</v>
      </c>
      <c r="O337" s="30" t="n">
        <v>45407.00034722222</v>
      </c>
      <c r="P337" t="inlineStr">
        <is>
          <t>Boleto Bancário</t>
        </is>
      </c>
      <c r="S337" t="inlineStr">
        <is>
          <t>2024-18</t>
        </is>
      </c>
      <c r="T337" t="inlineStr">
        <is>
          <t>Documentação Aprovada</t>
        </is>
      </c>
      <c r="U337" t="inlineStr">
        <is>
          <t>Aprovado Diretoria</t>
        </is>
      </c>
      <c r="V337" t="inlineStr">
        <is>
          <t>Aprovado Caixa</t>
        </is>
      </c>
      <c r="W337" t="inlineStr">
        <is>
          <t>Parcela_Paga</t>
        </is>
      </c>
    </row>
    <row r="338">
      <c r="A338" t="n">
        <v>1839</v>
      </c>
      <c r="B338" t="n">
        <v>51476</v>
      </c>
      <c r="C338" t="inlineStr">
        <is>
          <t>Riviera Bar</t>
        </is>
      </c>
      <c r="D338" t="n">
        <v>115</v>
      </c>
      <c r="E338" t="inlineStr">
        <is>
          <t>ANDREIA SANTOS FREITAS DUARTE</t>
        </is>
      </c>
      <c r="F338" t="inlineStr">
        <is>
          <t>True</t>
        </is>
      </c>
      <c r="G338" t="n">
        <v>2</v>
      </c>
      <c r="H338" t="n">
        <v>2</v>
      </c>
      <c r="I338" t="n">
        <v>1687.79</v>
      </c>
      <c r="J338" s="30" t="n">
        <v>45425</v>
      </c>
      <c r="K338" s="30" t="n">
        <v>45425</v>
      </c>
      <c r="L338" s="30" t="n">
        <v>45425</v>
      </c>
      <c r="M338" t="n">
        <v>3375.59</v>
      </c>
      <c r="N338" t="n">
        <v>3375.59</v>
      </c>
      <c r="O338" s="30" t="n">
        <v>45407.00034722222</v>
      </c>
      <c r="P338" t="inlineStr">
        <is>
          <t>Boleto Bancário</t>
        </is>
      </c>
      <c r="S338" t="inlineStr">
        <is>
          <t>2024-19</t>
        </is>
      </c>
      <c r="T338" t="inlineStr">
        <is>
          <t>Documentação Aprovada</t>
        </is>
      </c>
      <c r="U338" t="inlineStr">
        <is>
          <t>Aprovado Diretoria</t>
        </is>
      </c>
      <c r="V338" t="inlineStr">
        <is>
          <t>Aprovado Caixa</t>
        </is>
      </c>
      <c r="W338" t="inlineStr">
        <is>
          <t>Parcela_Paga</t>
        </is>
      </c>
    </row>
    <row r="339">
      <c r="A339" t="n">
        <v>1926</v>
      </c>
      <c r="B339" t="n">
        <v>51958</v>
      </c>
      <c r="C339" t="inlineStr">
        <is>
          <t>Riviera Bar</t>
        </is>
      </c>
      <c r="D339" t="n">
        <v>115</v>
      </c>
      <c r="E339" t="inlineStr">
        <is>
          <t>CIUFFI HORTIFRUTI EIRELI</t>
        </is>
      </c>
      <c r="F339" t="inlineStr">
        <is>
          <t>True</t>
        </is>
      </c>
      <c r="G339" t="n">
        <v>2</v>
      </c>
      <c r="H339" t="n">
        <v>1</v>
      </c>
      <c r="I339" t="n">
        <v>1513.9</v>
      </c>
      <c r="J339" s="30" t="n">
        <v>45425</v>
      </c>
      <c r="K339" s="30" t="n">
        <v>45425</v>
      </c>
      <c r="L339" s="30" t="n">
        <v>45425</v>
      </c>
      <c r="M339" t="n">
        <v>3027.8</v>
      </c>
      <c r="N339" t="n">
        <v>3027.8</v>
      </c>
      <c r="O339" s="30" t="n">
        <v>45413.00034722222</v>
      </c>
      <c r="P339" t="inlineStr">
        <is>
          <t>Boleto Bancário</t>
        </is>
      </c>
      <c r="S339" t="inlineStr">
        <is>
          <t>2024-20</t>
        </is>
      </c>
      <c r="T339" t="inlineStr">
        <is>
          <t>Documentação Aprovada</t>
        </is>
      </c>
      <c r="U339" t="inlineStr">
        <is>
          <t>Aprovado Diretoria</t>
        </is>
      </c>
      <c r="V339" t="inlineStr">
        <is>
          <t>Aprovado Caixa</t>
        </is>
      </c>
      <c r="W339" t="inlineStr">
        <is>
          <t>Parcela_Paga</t>
        </is>
      </c>
    </row>
    <row r="340">
      <c r="A340" t="n">
        <v>1932</v>
      </c>
      <c r="B340" t="n">
        <v>51976</v>
      </c>
      <c r="C340" t="inlineStr">
        <is>
          <t>Riviera Bar</t>
        </is>
      </c>
      <c r="D340" t="n">
        <v>115</v>
      </c>
      <c r="E340" t="inlineStr">
        <is>
          <t>BB DISTRIBUIDORA DE CARNES LTDA</t>
        </is>
      </c>
      <c r="F340" t="inlineStr">
        <is>
          <t>True</t>
        </is>
      </c>
      <c r="G340" t="n">
        <v>3</v>
      </c>
      <c r="H340" t="n">
        <v>1</v>
      </c>
      <c r="I340" t="n">
        <v>3834.25</v>
      </c>
      <c r="J340" s="30" t="n">
        <v>45425</v>
      </c>
      <c r="K340" s="30" t="n">
        <v>45425</v>
      </c>
      <c r="L340" s="30" t="n">
        <v>45425</v>
      </c>
      <c r="M340" t="n">
        <v>11502.75</v>
      </c>
      <c r="N340" t="n">
        <v>11502.75</v>
      </c>
      <c r="O340" s="30" t="n">
        <v>45414.00034722222</v>
      </c>
      <c r="P340" t="inlineStr">
        <is>
          <t>Boleto Bancário</t>
        </is>
      </c>
      <c r="S340" t="inlineStr">
        <is>
          <t>2024-20</t>
        </is>
      </c>
      <c r="T340" t="inlineStr">
        <is>
          <t>Documentação Aprovada</t>
        </is>
      </c>
      <c r="U340" t="inlineStr">
        <is>
          <t>Aprovado Diretoria</t>
        </is>
      </c>
      <c r="V340" t="inlineStr">
        <is>
          <t>Aprovado Caixa</t>
        </is>
      </c>
      <c r="W340" t="inlineStr">
        <is>
          <t>Parcela_Paga</t>
        </is>
      </c>
    </row>
    <row r="341">
      <c r="A341" t="n">
        <v>1739</v>
      </c>
      <c r="B341" t="n">
        <v>50762</v>
      </c>
      <c r="C341" t="inlineStr">
        <is>
          <t>Riviera Bar</t>
        </is>
      </c>
      <c r="D341" t="n">
        <v>115</v>
      </c>
      <c r="E341" t="inlineStr">
        <is>
          <t>CIUFFI HORTIFRUTI EIRELI</t>
        </is>
      </c>
      <c r="F341" t="inlineStr">
        <is>
          <t>True</t>
        </is>
      </c>
      <c r="G341" t="n">
        <v>2</v>
      </c>
      <c r="H341" t="n">
        <v>2</v>
      </c>
      <c r="I341" t="n">
        <v>1645.1</v>
      </c>
      <c r="J341" s="30" t="n">
        <v>45422</v>
      </c>
      <c r="K341" s="30" t="n">
        <v>45422</v>
      </c>
      <c r="L341" s="30" t="n">
        <v>45422</v>
      </c>
      <c r="M341" t="n">
        <v>3290.2</v>
      </c>
      <c r="N341" t="n">
        <v>3290.2</v>
      </c>
      <c r="O341" s="30" t="n">
        <v>45404.00034722222</v>
      </c>
      <c r="P341" t="inlineStr">
        <is>
          <t>Boleto Bancário</t>
        </is>
      </c>
      <c r="S341" t="inlineStr">
        <is>
          <t>2024-18</t>
        </is>
      </c>
      <c r="T341" t="inlineStr">
        <is>
          <t>Documentação Aprovada</t>
        </is>
      </c>
      <c r="U341" t="inlineStr">
        <is>
          <t>Aprovado Diretoria</t>
        </is>
      </c>
      <c r="V341" t="inlineStr">
        <is>
          <t>Aprovado Caixa</t>
        </is>
      </c>
      <c r="W341" t="inlineStr">
        <is>
          <t>Parcela_Paga</t>
        </is>
      </c>
    </row>
    <row r="342">
      <c r="A342" t="n">
        <v>1857</v>
      </c>
      <c r="B342" t="n">
        <v>51625</v>
      </c>
      <c r="C342" t="inlineStr">
        <is>
          <t>Riviera Bar</t>
        </is>
      </c>
      <c r="D342" t="n">
        <v>115</v>
      </c>
      <c r="E342" t="inlineStr">
        <is>
          <t>CIUFFI HORTIFRUTI EIRELI</t>
        </is>
      </c>
      <c r="F342" t="inlineStr">
        <is>
          <t>True</t>
        </is>
      </c>
      <c r="G342" t="n">
        <v>2</v>
      </c>
      <c r="H342" t="n">
        <v>1</v>
      </c>
      <c r="I342" t="n">
        <v>1558.4</v>
      </c>
      <c r="J342" s="30" t="n">
        <v>45422</v>
      </c>
      <c r="K342" s="30" t="n">
        <v>45422</v>
      </c>
      <c r="L342" s="30" t="n">
        <v>45422</v>
      </c>
      <c r="M342" t="n">
        <v>3116.81</v>
      </c>
      <c r="N342" t="n">
        <v>3116.81</v>
      </c>
      <c r="O342" s="30" t="n">
        <v>45410.00034722222</v>
      </c>
      <c r="P342" t="inlineStr">
        <is>
          <t>Boleto Bancário</t>
        </is>
      </c>
      <c r="S342" t="inlineStr">
        <is>
          <t>2024-19</t>
        </is>
      </c>
      <c r="T342" t="inlineStr">
        <is>
          <t>Documentação Aprovada</t>
        </is>
      </c>
      <c r="U342" t="inlineStr">
        <is>
          <t>Aprovado Diretoria</t>
        </is>
      </c>
      <c r="V342" t="inlineStr">
        <is>
          <t>Aprovado Caixa</t>
        </is>
      </c>
      <c r="W342" t="inlineStr">
        <is>
          <t>Parcela_Paga</t>
        </is>
      </c>
    </row>
    <row r="343">
      <c r="A343" t="n">
        <v>1859</v>
      </c>
      <c r="B343" t="n">
        <v>51629</v>
      </c>
      <c r="C343" t="inlineStr">
        <is>
          <t>Riviera Bar</t>
        </is>
      </c>
      <c r="D343" t="n">
        <v>115</v>
      </c>
      <c r="E343" t="inlineStr">
        <is>
          <t xml:space="preserve">EMPORIO MEL </t>
        </is>
      </c>
      <c r="F343" t="inlineStr">
        <is>
          <t>True</t>
        </is>
      </c>
      <c r="G343" t="n">
        <v>3</v>
      </c>
      <c r="H343" t="n">
        <v>1</v>
      </c>
      <c r="I343" t="n">
        <v>2215.78</v>
      </c>
      <c r="J343" s="30" t="n">
        <v>45422</v>
      </c>
      <c r="K343" s="30" t="n">
        <v>45422</v>
      </c>
      <c r="L343" s="30" t="n">
        <v>45422</v>
      </c>
      <c r="M343" t="n">
        <v>6647.32</v>
      </c>
      <c r="N343" t="n">
        <v>6647.32</v>
      </c>
      <c r="O343" s="30" t="n">
        <v>45410.00034722222</v>
      </c>
      <c r="P343" t="inlineStr">
        <is>
          <t>Boleto Bancário</t>
        </is>
      </c>
      <c r="S343" t="inlineStr">
        <is>
          <t>2024-19</t>
        </is>
      </c>
      <c r="T343" t="inlineStr">
        <is>
          <t>Documentação Aprovada</t>
        </is>
      </c>
      <c r="U343" t="inlineStr">
        <is>
          <t>Aprovado Diretoria</t>
        </is>
      </c>
      <c r="V343" t="inlineStr">
        <is>
          <t>Aprovado Caixa</t>
        </is>
      </c>
      <c r="W343" t="inlineStr">
        <is>
          <t>Parcela_Paga</t>
        </is>
      </c>
    </row>
    <row r="344">
      <c r="A344" t="n">
        <v>1350</v>
      </c>
      <c r="B344" t="n">
        <v>48536</v>
      </c>
      <c r="C344" t="inlineStr">
        <is>
          <t>Riviera Bar</t>
        </is>
      </c>
      <c r="D344" t="n">
        <v>115</v>
      </c>
      <c r="E344" t="inlineStr">
        <is>
          <t>BB DISTRIBUIDORA DE CARNES LTDA</t>
        </is>
      </c>
      <c r="F344" t="inlineStr">
        <is>
          <t>True</t>
        </is>
      </c>
      <c r="G344" t="n">
        <v>3</v>
      </c>
      <c r="H344" t="n">
        <v>8</v>
      </c>
      <c r="I344" t="n">
        <v>2370.87</v>
      </c>
      <c r="J344" s="30" t="n">
        <v>45421</v>
      </c>
      <c r="K344" s="30" t="n">
        <v>45421</v>
      </c>
      <c r="L344" s="30" t="n">
        <v>45421</v>
      </c>
      <c r="M344" t="n">
        <v>18966.89</v>
      </c>
      <c r="N344" t="n">
        <v>18966.89</v>
      </c>
      <c r="O344" s="30" t="n">
        <v>45390.00034722222</v>
      </c>
      <c r="P344" t="inlineStr">
        <is>
          <t>Boleto Bancário</t>
        </is>
      </c>
      <c r="S344" t="inlineStr">
        <is>
          <t>2024-16</t>
        </is>
      </c>
      <c r="T344" t="inlineStr">
        <is>
          <t>Documentação Aprovada</t>
        </is>
      </c>
      <c r="U344" t="inlineStr">
        <is>
          <t>Aprovado Diretoria</t>
        </is>
      </c>
      <c r="V344" t="inlineStr">
        <is>
          <t>Aprovado Caixa</t>
        </is>
      </c>
      <c r="W344" t="inlineStr">
        <is>
          <t>Parcela_Paga</t>
        </is>
      </c>
    </row>
    <row r="345">
      <c r="A345" t="n">
        <v>1560</v>
      </c>
      <c r="B345" t="n">
        <v>49279</v>
      </c>
      <c r="C345" t="inlineStr">
        <is>
          <t>Riviera Bar</t>
        </is>
      </c>
      <c r="D345" t="n">
        <v>115</v>
      </c>
      <c r="E345" t="inlineStr">
        <is>
          <t>KING COMERCIO E IMPORTACAO DE BEBIDAS LT</t>
        </is>
      </c>
      <c r="F345" t="inlineStr">
        <is>
          <t>True</t>
        </is>
      </c>
      <c r="G345" t="n">
        <v>3</v>
      </c>
      <c r="H345" t="n">
        <v>3</v>
      </c>
      <c r="I345" t="n">
        <v>2735.54</v>
      </c>
      <c r="J345" s="30" t="n">
        <v>45420</v>
      </c>
      <c r="K345" s="30" t="n">
        <v>45420</v>
      </c>
      <c r="L345" s="30" t="n">
        <v>45420</v>
      </c>
      <c r="M345" t="n">
        <v>13677.69</v>
      </c>
      <c r="N345" t="n">
        <v>13677.69</v>
      </c>
      <c r="O345" s="30" t="n">
        <v>45394.00034722222</v>
      </c>
      <c r="P345" t="inlineStr">
        <is>
          <t>Boleto Bancário</t>
        </is>
      </c>
      <c r="S345" t="inlineStr">
        <is>
          <t>2024-17</t>
        </is>
      </c>
      <c r="T345" t="inlineStr">
        <is>
          <t>Documentação Aprovada</t>
        </is>
      </c>
      <c r="U345" t="inlineStr">
        <is>
          <t>Aprovado Diretoria</t>
        </is>
      </c>
      <c r="V345" t="inlineStr">
        <is>
          <t>Aprovado Caixa</t>
        </is>
      </c>
      <c r="W345" t="inlineStr">
        <is>
          <t>Parcela_Paga</t>
        </is>
      </c>
    </row>
    <row r="346">
      <c r="A346" t="n">
        <v>1565</v>
      </c>
      <c r="B346" t="n">
        <v>49297</v>
      </c>
      <c r="C346" t="inlineStr">
        <is>
          <t>Riviera Bar</t>
        </is>
      </c>
      <c r="D346" t="n">
        <v>115</v>
      </c>
      <c r="E346" t="inlineStr">
        <is>
          <t>ZAHIL IMPORTADORA LTDA</t>
        </is>
      </c>
      <c r="F346" t="inlineStr">
        <is>
          <t>True</t>
        </is>
      </c>
      <c r="G346" t="n">
        <v>1</v>
      </c>
      <c r="H346" t="n">
        <v>2</v>
      </c>
      <c r="I346" t="n">
        <v>2534.19</v>
      </c>
      <c r="J346" s="30" t="n">
        <v>45420</v>
      </c>
      <c r="K346" s="30" t="n">
        <v>45420</v>
      </c>
      <c r="L346" s="30" t="n">
        <v>45420</v>
      </c>
      <c r="M346" t="n">
        <v>5068.38</v>
      </c>
      <c r="N346" t="n">
        <v>5068.38</v>
      </c>
      <c r="O346" s="30" t="n">
        <v>45394.00034722222</v>
      </c>
      <c r="P346" t="inlineStr">
        <is>
          <t>Boleto Bancário</t>
        </is>
      </c>
      <c r="S346" t="inlineStr">
        <is>
          <t>2024-17</t>
        </is>
      </c>
      <c r="T346" t="inlineStr">
        <is>
          <t>Documentação Aprovada</t>
        </is>
      </c>
      <c r="U346" t="inlineStr">
        <is>
          <t>Aprovado Diretoria</t>
        </is>
      </c>
      <c r="V346" t="inlineStr">
        <is>
          <t>Aprovado Caixa</t>
        </is>
      </c>
      <c r="W346" t="inlineStr">
        <is>
          <t>Parcela_Paga</t>
        </is>
      </c>
    </row>
    <row r="347">
      <c r="A347" t="n">
        <v>1639</v>
      </c>
      <c r="B347" t="n">
        <v>50081</v>
      </c>
      <c r="C347" t="inlineStr">
        <is>
          <t>Riviera Bar</t>
        </is>
      </c>
      <c r="D347" t="n">
        <v>115</v>
      </c>
      <c r="E347" t="inlineStr">
        <is>
          <t>CIUFFI HORTIFRUTI EIRELI</t>
        </is>
      </c>
      <c r="F347" t="inlineStr">
        <is>
          <t>True</t>
        </is>
      </c>
      <c r="G347" t="n">
        <v>2</v>
      </c>
      <c r="H347" t="n">
        <v>2</v>
      </c>
      <c r="I347" t="n">
        <v>1518.81</v>
      </c>
      <c r="J347" s="30" t="n">
        <v>45420</v>
      </c>
      <c r="K347" s="30" t="n">
        <v>45420</v>
      </c>
      <c r="L347" s="30" t="n">
        <v>45420</v>
      </c>
      <c r="M347" t="n">
        <v>3037.62</v>
      </c>
      <c r="N347" t="n">
        <v>3037.62</v>
      </c>
      <c r="O347" s="30" t="n">
        <v>45399.00034722222</v>
      </c>
      <c r="P347" t="inlineStr">
        <is>
          <t>Boleto Bancário</t>
        </is>
      </c>
      <c r="S347" t="inlineStr">
        <is>
          <t>2024-18</t>
        </is>
      </c>
      <c r="T347" t="inlineStr">
        <is>
          <t>Documentação Aprovada</t>
        </is>
      </c>
      <c r="U347" t="inlineStr">
        <is>
          <t>Aprovado Diretoria</t>
        </is>
      </c>
      <c r="V347" t="inlineStr">
        <is>
          <t>Aprovado Caixa</t>
        </is>
      </c>
      <c r="W347" t="inlineStr">
        <is>
          <t>Parcela_Paga</t>
        </is>
      </c>
    </row>
    <row r="348">
      <c r="A348" t="n">
        <v>1752</v>
      </c>
      <c r="B348" t="n">
        <v>50844</v>
      </c>
      <c r="C348" t="inlineStr">
        <is>
          <t>Riviera Bar</t>
        </is>
      </c>
      <c r="D348" t="n">
        <v>115</v>
      </c>
      <c r="E348" t="inlineStr">
        <is>
          <t>BB DISTRIBUIDORA DE CARNES LTDA</t>
        </is>
      </c>
      <c r="F348" t="inlineStr">
        <is>
          <t>True</t>
        </is>
      </c>
      <c r="G348" t="n">
        <v>3</v>
      </c>
      <c r="H348" t="n">
        <v>2</v>
      </c>
      <c r="I348" t="n">
        <v>2233.55</v>
      </c>
      <c r="J348" s="30" t="n">
        <v>45420</v>
      </c>
      <c r="K348" s="30" t="n">
        <v>45420</v>
      </c>
      <c r="L348" s="30" t="n">
        <v>45420</v>
      </c>
      <c r="M348" t="n">
        <v>6700.64</v>
      </c>
      <c r="N348" t="n">
        <v>6700.64</v>
      </c>
      <c r="O348" s="30" t="n">
        <v>45405.00034722222</v>
      </c>
      <c r="P348" t="inlineStr">
        <is>
          <t>Boleto Bancário</t>
        </is>
      </c>
      <c r="S348" t="inlineStr">
        <is>
          <t>2024-18</t>
        </is>
      </c>
      <c r="T348" t="inlineStr">
        <is>
          <t>Documentação Aprovada</t>
        </is>
      </c>
      <c r="U348" t="inlineStr">
        <is>
          <t>Aprovado Diretoria</t>
        </is>
      </c>
      <c r="V348" t="inlineStr">
        <is>
          <t>Aprovado Caixa</t>
        </is>
      </c>
      <c r="W348" t="inlineStr">
        <is>
          <t>Parcela_Paga</t>
        </is>
      </c>
    </row>
    <row r="349">
      <c r="A349" t="n">
        <v>1275</v>
      </c>
      <c r="B349" t="n">
        <v>48194</v>
      </c>
      <c r="C349" t="inlineStr">
        <is>
          <t>Riviera Bar</t>
        </is>
      </c>
      <c r="D349" t="n">
        <v>115</v>
      </c>
      <c r="E349" t="inlineStr">
        <is>
          <t>KING COMERCIO E IMPORTACAO DE BEBIDAS LT</t>
        </is>
      </c>
      <c r="F349" t="inlineStr">
        <is>
          <t>True</t>
        </is>
      </c>
      <c r="G349" t="n">
        <v>2</v>
      </c>
      <c r="H349" t="n">
        <v>4</v>
      </c>
      <c r="I349" t="n">
        <v>4542.17</v>
      </c>
      <c r="J349" s="30" t="n">
        <v>45419</v>
      </c>
      <c r="K349" s="30" t="n">
        <v>45419</v>
      </c>
      <c r="L349" s="30" t="n">
        <v>45419</v>
      </c>
      <c r="M349" t="n">
        <v>22710.84</v>
      </c>
      <c r="N349" t="n">
        <v>22710.84</v>
      </c>
      <c r="O349" s="30" t="n">
        <v>45387.00034722222</v>
      </c>
      <c r="P349" t="inlineStr">
        <is>
          <t>Boleto Bancário</t>
        </is>
      </c>
      <c r="S349" t="inlineStr">
        <is>
          <t>2024-16</t>
        </is>
      </c>
      <c r="T349" t="inlineStr">
        <is>
          <t>Documentação Aprovada</t>
        </is>
      </c>
      <c r="U349" t="inlineStr">
        <is>
          <t>Aprovado Diretoria</t>
        </is>
      </c>
      <c r="V349" t="inlineStr">
        <is>
          <t>Aprovado Caixa</t>
        </is>
      </c>
      <c r="W349" t="inlineStr">
        <is>
          <t>Parcela_Paga</t>
        </is>
      </c>
    </row>
    <row r="350">
      <c r="A350" t="n">
        <v>1554</v>
      </c>
      <c r="B350" t="n">
        <v>49267</v>
      </c>
      <c r="C350" t="inlineStr">
        <is>
          <t>Riviera Bar</t>
        </is>
      </c>
      <c r="D350" t="n">
        <v>115</v>
      </c>
      <c r="E350" t="inlineStr">
        <is>
          <t xml:space="preserve">EMPORIO MEL </t>
        </is>
      </c>
      <c r="F350" t="inlineStr">
        <is>
          <t>True</t>
        </is>
      </c>
      <c r="G350" t="n">
        <v>1</v>
      </c>
      <c r="H350" t="n">
        <v>2</v>
      </c>
      <c r="I350" t="n">
        <v>2571.38</v>
      </c>
      <c r="J350" s="30" t="n">
        <v>45419</v>
      </c>
      <c r="K350" s="30" t="n">
        <v>45419</v>
      </c>
      <c r="L350" s="30" t="n">
        <v>45419</v>
      </c>
      <c r="M350" t="n">
        <v>5142.75</v>
      </c>
      <c r="N350" t="n">
        <v>5142.75</v>
      </c>
      <c r="O350" s="30" t="n">
        <v>45394.00034722222</v>
      </c>
      <c r="P350" t="inlineStr">
        <is>
          <t>Boleto Bancário</t>
        </is>
      </c>
      <c r="S350" t="inlineStr">
        <is>
          <t>2024-18</t>
        </is>
      </c>
      <c r="T350" t="inlineStr">
        <is>
          <t>Documentação Aprovada</t>
        </is>
      </c>
      <c r="U350" t="inlineStr">
        <is>
          <t>Aprovado Diretoria</t>
        </is>
      </c>
      <c r="V350" t="inlineStr">
        <is>
          <t>Aprovado Caixa</t>
        </is>
      </c>
      <c r="W350" t="inlineStr">
        <is>
          <t>Parcela_Paga</t>
        </is>
      </c>
    </row>
    <row r="351">
      <c r="A351" t="n">
        <v>1556</v>
      </c>
      <c r="B351" t="n">
        <v>49268</v>
      </c>
      <c r="C351" t="inlineStr">
        <is>
          <t>Riviera Bar</t>
        </is>
      </c>
      <c r="D351" t="n">
        <v>115</v>
      </c>
      <c r="E351" t="inlineStr">
        <is>
          <t xml:space="preserve">EMPORIO MEL </t>
        </is>
      </c>
      <c r="F351" t="inlineStr">
        <is>
          <t>True</t>
        </is>
      </c>
      <c r="G351" t="n">
        <v>2</v>
      </c>
      <c r="H351" t="n">
        <v>2</v>
      </c>
      <c r="I351" t="n">
        <v>2018.33</v>
      </c>
      <c r="J351" s="30" t="n">
        <v>45419</v>
      </c>
      <c r="K351" s="30" t="n">
        <v>45419</v>
      </c>
      <c r="L351" s="30" t="n">
        <v>45419</v>
      </c>
      <c r="M351" t="n">
        <v>6055</v>
      </c>
      <c r="N351" t="n">
        <v>6055</v>
      </c>
      <c r="O351" s="30" t="n">
        <v>45394.00034722222</v>
      </c>
      <c r="P351" t="inlineStr">
        <is>
          <t>Boleto Bancário</t>
        </is>
      </c>
      <c r="S351" t="inlineStr">
        <is>
          <t>2024-18</t>
        </is>
      </c>
      <c r="T351" t="inlineStr">
        <is>
          <t>Documentação Aprovada</t>
        </is>
      </c>
      <c r="U351" t="inlineStr">
        <is>
          <t>Aprovado Diretoria</t>
        </is>
      </c>
      <c r="V351" t="inlineStr">
        <is>
          <t>Aprovado Caixa</t>
        </is>
      </c>
      <c r="W351" t="inlineStr">
        <is>
          <t>Parcela_Paga</t>
        </is>
      </c>
    </row>
    <row r="352">
      <c r="A352" t="n">
        <v>1643</v>
      </c>
      <c r="B352" t="n">
        <v>50103</v>
      </c>
      <c r="C352" t="inlineStr">
        <is>
          <t>Riviera Bar</t>
        </is>
      </c>
      <c r="D352" t="n">
        <v>115</v>
      </c>
      <c r="E352" t="inlineStr">
        <is>
          <t>NOVA COMERCIAL DO PEIXE EIRELI</t>
        </is>
      </c>
      <c r="F352" t="inlineStr">
        <is>
          <t>True</t>
        </is>
      </c>
      <c r="G352" t="n">
        <v>2</v>
      </c>
      <c r="H352" t="n">
        <v>2</v>
      </c>
      <c r="I352" t="n">
        <v>1451</v>
      </c>
      <c r="J352" s="30" t="n">
        <v>45419</v>
      </c>
      <c r="K352" s="30" t="n">
        <v>45419</v>
      </c>
      <c r="L352" s="30" t="n">
        <v>45419</v>
      </c>
      <c r="M352" t="n">
        <v>2902</v>
      </c>
      <c r="N352" t="n">
        <v>2902</v>
      </c>
      <c r="O352" s="30" t="n">
        <v>45399.00034722222</v>
      </c>
      <c r="P352" t="inlineStr">
        <is>
          <t>Boleto Bancário</t>
        </is>
      </c>
      <c r="S352" t="inlineStr">
        <is>
          <t>2024-19</t>
        </is>
      </c>
      <c r="T352" t="inlineStr">
        <is>
          <t>Documentação Aprovada</t>
        </is>
      </c>
      <c r="U352" t="inlineStr">
        <is>
          <t>Aprovado Diretoria</t>
        </is>
      </c>
      <c r="V352" t="inlineStr">
        <is>
          <t>Aprovado Caixa</t>
        </is>
      </c>
      <c r="W352" t="inlineStr">
        <is>
          <t>Parcela_Paga</t>
        </is>
      </c>
    </row>
    <row r="353">
      <c r="A353" t="n">
        <v>1645</v>
      </c>
      <c r="B353" t="n">
        <v>50108</v>
      </c>
      <c r="C353" t="inlineStr">
        <is>
          <t>Riviera Bar</t>
        </is>
      </c>
      <c r="D353" t="n">
        <v>115</v>
      </c>
      <c r="E353" t="inlineStr">
        <is>
          <t xml:space="preserve">EMPORIO MEL </t>
        </is>
      </c>
      <c r="F353" t="inlineStr">
        <is>
          <t>True</t>
        </is>
      </c>
      <c r="G353" t="n">
        <v>2</v>
      </c>
      <c r="H353" t="n">
        <v>2</v>
      </c>
      <c r="I353" t="n">
        <v>2526.55</v>
      </c>
      <c r="J353" s="30" t="n">
        <v>45419</v>
      </c>
      <c r="K353" s="30" t="n">
        <v>45419</v>
      </c>
      <c r="L353" s="30" t="n">
        <v>45419</v>
      </c>
      <c r="M353" t="n">
        <v>7579.65</v>
      </c>
      <c r="N353" t="n">
        <v>7579.65</v>
      </c>
      <c r="O353" s="30" t="n">
        <v>45399.00034722222</v>
      </c>
      <c r="P353" t="inlineStr">
        <is>
          <t>Boleto Bancário</t>
        </is>
      </c>
      <c r="S353" t="inlineStr">
        <is>
          <t>2024-18</t>
        </is>
      </c>
      <c r="T353" t="inlineStr">
        <is>
          <t>Documentação Aprovada</t>
        </is>
      </c>
      <c r="U353" t="inlineStr">
        <is>
          <t>Aprovado Diretoria</t>
        </is>
      </c>
      <c r="V353" t="inlineStr">
        <is>
          <t>Aprovado Caixa</t>
        </is>
      </c>
      <c r="W353" t="inlineStr">
        <is>
          <t>Parcela_Paga</t>
        </is>
      </c>
    </row>
    <row r="354">
      <c r="A354" t="n">
        <v>1793</v>
      </c>
      <c r="B354" t="n">
        <v>51226</v>
      </c>
      <c r="C354" t="inlineStr">
        <is>
          <t>Riviera Bar</t>
        </is>
      </c>
      <c r="D354" t="n">
        <v>115</v>
      </c>
      <c r="E354" t="inlineStr">
        <is>
          <t xml:space="preserve">SANTA INES EQUIPAMENTOS CONTRA INCENDIO LTDA ME </t>
        </is>
      </c>
      <c r="F354" t="inlineStr">
        <is>
          <t>True</t>
        </is>
      </c>
      <c r="G354" t="n">
        <v>2</v>
      </c>
      <c r="H354" t="n">
        <v>1</v>
      </c>
      <c r="I354" t="n">
        <v>714.9</v>
      </c>
      <c r="J354" s="30" t="n">
        <v>45419</v>
      </c>
      <c r="K354" s="30" t="n">
        <v>45419</v>
      </c>
      <c r="L354" s="30" t="n">
        <v>45419</v>
      </c>
      <c r="M354" t="n">
        <v>1429.8</v>
      </c>
      <c r="N354" t="n">
        <v>1429.8</v>
      </c>
      <c r="O354" s="30" t="n">
        <v>45406.00034722222</v>
      </c>
      <c r="P354" t="inlineStr">
        <is>
          <t>Boleto Bancário</t>
        </is>
      </c>
      <c r="Q354" t="inlineStr">
        <is>
          <t>DESPESAS GERAIS</t>
        </is>
      </c>
      <c r="R354" t="inlineStr">
        <is>
          <t>MANUTENCAO EM GERAL</t>
        </is>
      </c>
      <c r="S354" t="inlineStr">
        <is>
          <t>2024-19</t>
        </is>
      </c>
      <c r="T354" t="inlineStr">
        <is>
          <t>Documentação Aprovada</t>
        </is>
      </c>
      <c r="U354" t="inlineStr">
        <is>
          <t>Aprovado Diretoria</t>
        </is>
      </c>
      <c r="V354" t="inlineStr">
        <is>
          <t>Aprovado Caixa</t>
        </is>
      </c>
      <c r="W354" t="inlineStr">
        <is>
          <t>Parcela_Paga</t>
        </is>
      </c>
    </row>
    <row r="355">
      <c r="A355" t="n">
        <v>1833</v>
      </c>
      <c r="B355" t="n">
        <v>51472</v>
      </c>
      <c r="C355" t="inlineStr">
        <is>
          <t>Riviera Bar</t>
        </is>
      </c>
      <c r="D355" t="n">
        <v>115</v>
      </c>
      <c r="E355" t="inlineStr">
        <is>
          <t>KING COMERCIO E IMPORTACAO DE BEBIDAS LT</t>
        </is>
      </c>
      <c r="F355" t="inlineStr">
        <is>
          <t>True</t>
        </is>
      </c>
      <c r="G355" t="n">
        <v>5</v>
      </c>
      <c r="H355" t="n">
        <v>1</v>
      </c>
      <c r="I355" t="n">
        <v>2917.03</v>
      </c>
      <c r="J355" s="30" t="n">
        <v>45419</v>
      </c>
      <c r="K355" s="30" t="n">
        <v>45419</v>
      </c>
      <c r="L355" s="30" t="n">
        <v>45419</v>
      </c>
      <c r="M355" t="n">
        <v>14585.23</v>
      </c>
      <c r="N355" t="n">
        <v>14585.23</v>
      </c>
      <c r="O355" s="30" t="n">
        <v>45407.00034722222</v>
      </c>
      <c r="P355" t="inlineStr">
        <is>
          <t>Boleto Bancário</t>
        </is>
      </c>
      <c r="S355" t="inlineStr">
        <is>
          <t>2024-19</t>
        </is>
      </c>
      <c r="T355" t="inlineStr">
        <is>
          <t>Documentação Aprovada</t>
        </is>
      </c>
      <c r="U355" t="inlineStr">
        <is>
          <t>Aprovado Diretoria</t>
        </is>
      </c>
      <c r="V355" t="inlineStr">
        <is>
          <t>Aprovado Caixa</t>
        </is>
      </c>
      <c r="W355" t="inlineStr">
        <is>
          <t>Parcela_Paga</t>
        </is>
      </c>
    </row>
    <row r="356">
      <c r="A356" t="n">
        <v>1831</v>
      </c>
      <c r="B356" t="n">
        <v>51471</v>
      </c>
      <c r="C356" t="inlineStr">
        <is>
          <t>Riviera Bar</t>
        </is>
      </c>
      <c r="D356" t="n">
        <v>115</v>
      </c>
      <c r="E356" t="inlineStr">
        <is>
          <t>MULTIFRANGOS COMERCIO DE ALIMENTOS LTDA</t>
        </is>
      </c>
      <c r="F356" t="inlineStr">
        <is>
          <t>True</t>
        </is>
      </c>
      <c r="G356" t="n">
        <v>2</v>
      </c>
      <c r="H356" t="n">
        <v>1</v>
      </c>
      <c r="I356" t="n">
        <v>3507.82</v>
      </c>
      <c r="J356" s="30" t="n">
        <v>45416</v>
      </c>
      <c r="K356" s="30" t="n">
        <v>45418</v>
      </c>
      <c r="L356" s="30" t="n">
        <v>45418</v>
      </c>
      <c r="M356" t="n">
        <v>7015.63</v>
      </c>
      <c r="N356" t="n">
        <v>7015.63</v>
      </c>
      <c r="O356" s="30" t="n">
        <v>45407.00034722222</v>
      </c>
      <c r="P356" t="inlineStr">
        <is>
          <t>Boleto Bancário</t>
        </is>
      </c>
      <c r="S356" t="inlineStr">
        <is>
          <t>2024-18</t>
        </is>
      </c>
      <c r="T356" t="inlineStr">
        <is>
          <t>Documentação Aprovada</t>
        </is>
      </c>
      <c r="U356" t="inlineStr">
        <is>
          <t>Aprovado Diretoria</t>
        </is>
      </c>
      <c r="V356" t="inlineStr">
        <is>
          <t>Aprovado Caixa</t>
        </is>
      </c>
      <c r="W356" t="inlineStr">
        <is>
          <t>Parcela_Paga</t>
        </is>
      </c>
    </row>
    <row r="357">
      <c r="A357" t="n">
        <v>1282</v>
      </c>
      <c r="B357" t="n">
        <v>48218</v>
      </c>
      <c r="C357" t="inlineStr">
        <is>
          <t>Riviera Bar</t>
        </is>
      </c>
      <c r="D357" t="n">
        <v>115</v>
      </c>
      <c r="E357" t="inlineStr">
        <is>
          <t xml:space="preserve">EMPORIO MEL </t>
        </is>
      </c>
      <c r="F357" t="inlineStr">
        <is>
          <t>True</t>
        </is>
      </c>
      <c r="G357" t="n">
        <v>1</v>
      </c>
      <c r="H357" t="n">
        <v>4</v>
      </c>
      <c r="I357" t="n">
        <v>2472.07</v>
      </c>
      <c r="J357" s="30" t="n">
        <v>45415</v>
      </c>
      <c r="K357" s="30" t="n">
        <v>45415</v>
      </c>
      <c r="L357" s="30" t="n">
        <v>45415</v>
      </c>
      <c r="M357" t="n">
        <v>9888.26</v>
      </c>
      <c r="N357" t="n">
        <v>9888.26</v>
      </c>
      <c r="O357" s="30" t="n">
        <v>45387.00034722222</v>
      </c>
      <c r="P357" t="inlineStr">
        <is>
          <t>Boleto Bancário</t>
        </is>
      </c>
      <c r="S357" t="inlineStr">
        <is>
          <t>2024-17</t>
        </is>
      </c>
      <c r="T357" t="inlineStr">
        <is>
          <t>Documentação Aprovada</t>
        </is>
      </c>
      <c r="U357" t="inlineStr">
        <is>
          <t>Aprovado Diretoria</t>
        </is>
      </c>
      <c r="V357" t="inlineStr">
        <is>
          <t>Aprovado Caixa</t>
        </is>
      </c>
      <c r="W357" t="inlineStr">
        <is>
          <t>Parcela_Paga</t>
        </is>
      </c>
    </row>
    <row r="358">
      <c r="A358" t="n">
        <v>1286</v>
      </c>
      <c r="B358" t="n">
        <v>48227</v>
      </c>
      <c r="C358" t="inlineStr">
        <is>
          <t>Riviera Bar</t>
        </is>
      </c>
      <c r="D358" t="n">
        <v>115</v>
      </c>
      <c r="E358" t="inlineStr">
        <is>
          <t xml:space="preserve">EMPORIO MEL </t>
        </is>
      </c>
      <c r="F358" t="inlineStr">
        <is>
          <t>True</t>
        </is>
      </c>
      <c r="G358" t="n">
        <v>1</v>
      </c>
      <c r="H358" t="n">
        <v>4</v>
      </c>
      <c r="I358" t="n">
        <v>2449.72</v>
      </c>
      <c r="J358" s="30" t="n">
        <v>45415</v>
      </c>
      <c r="K358" s="30" t="n">
        <v>45415</v>
      </c>
      <c r="L358" s="30" t="n">
        <v>45415</v>
      </c>
      <c r="M358" t="n">
        <v>9798.860000000001</v>
      </c>
      <c r="N358" t="n">
        <v>9798.860000000001</v>
      </c>
      <c r="O358" s="30" t="n">
        <v>45387.00034722222</v>
      </c>
      <c r="P358" t="inlineStr">
        <is>
          <t>Boleto Bancário</t>
        </is>
      </c>
      <c r="S358" t="inlineStr">
        <is>
          <t>2024-17</t>
        </is>
      </c>
      <c r="T358" t="inlineStr">
        <is>
          <t>Documentação Aprovada</t>
        </is>
      </c>
      <c r="U358" t="inlineStr">
        <is>
          <t>Aprovado Diretoria</t>
        </is>
      </c>
      <c r="V358" t="inlineStr">
        <is>
          <t>Aprovado Caixa</t>
        </is>
      </c>
      <c r="W358" t="inlineStr">
        <is>
          <t>Parcela_Paga</t>
        </is>
      </c>
    </row>
    <row r="359">
      <c r="A359" t="n">
        <v>1576</v>
      </c>
      <c r="B359" t="n">
        <v>49346</v>
      </c>
      <c r="C359" t="inlineStr">
        <is>
          <t>Riviera Bar</t>
        </is>
      </c>
      <c r="D359" t="n">
        <v>115</v>
      </c>
      <c r="E359" t="inlineStr">
        <is>
          <t>T F CIUFF HORTIFRUTI LTDA</t>
        </is>
      </c>
      <c r="F359" t="inlineStr">
        <is>
          <t>True</t>
        </is>
      </c>
      <c r="G359" t="n">
        <v>1</v>
      </c>
      <c r="H359" t="n">
        <v>2</v>
      </c>
      <c r="I359" t="n">
        <v>1771.88</v>
      </c>
      <c r="J359" s="30" t="n">
        <v>45415</v>
      </c>
      <c r="K359" s="30" t="n">
        <v>45415</v>
      </c>
      <c r="L359" s="30" t="n">
        <v>45415</v>
      </c>
      <c r="M359" t="n">
        <v>3543.77</v>
      </c>
      <c r="N359" t="n">
        <v>3543.77</v>
      </c>
      <c r="O359" s="30" t="n">
        <v>45394.00034722222</v>
      </c>
      <c r="P359" t="inlineStr">
        <is>
          <t>Boleto Bancário</t>
        </is>
      </c>
      <c r="Q359" t="inlineStr">
        <is>
          <t>INSUMOS</t>
        </is>
      </c>
      <c r="R359" t="inlineStr">
        <is>
          <t>ALIMENTOS</t>
        </is>
      </c>
      <c r="S359" t="inlineStr">
        <is>
          <t>2024-17</t>
        </is>
      </c>
      <c r="T359" t="inlineStr">
        <is>
          <t>Documentação Aprovada</t>
        </is>
      </c>
      <c r="U359" t="inlineStr">
        <is>
          <t>Aprovado Diretoria</t>
        </is>
      </c>
      <c r="V359" t="inlineStr">
        <is>
          <t>Aprovado Caixa</t>
        </is>
      </c>
      <c r="W359" t="inlineStr">
        <is>
          <t>Parcela_Paga</t>
        </is>
      </c>
    </row>
    <row r="360">
      <c r="A360" t="n">
        <v>1738</v>
      </c>
      <c r="B360" t="n">
        <v>50762</v>
      </c>
      <c r="C360" t="inlineStr">
        <is>
          <t>Riviera Bar</t>
        </is>
      </c>
      <c r="D360" t="n">
        <v>115</v>
      </c>
      <c r="E360" t="inlineStr">
        <is>
          <t>CIUFFI HORTIFRUTI EIRELI</t>
        </is>
      </c>
      <c r="F360" t="inlineStr">
        <is>
          <t>True</t>
        </is>
      </c>
      <c r="G360" t="n">
        <v>2</v>
      </c>
      <c r="H360" t="n">
        <v>1</v>
      </c>
      <c r="I360" t="n">
        <v>1645.1</v>
      </c>
      <c r="J360" s="30" t="n">
        <v>45415</v>
      </c>
      <c r="K360" s="30" t="n">
        <v>45415</v>
      </c>
      <c r="L360" s="30" t="n">
        <v>45415</v>
      </c>
      <c r="M360" t="n">
        <v>3290.2</v>
      </c>
      <c r="N360" t="n">
        <v>3290.2</v>
      </c>
      <c r="O360" s="30" t="n">
        <v>45404.00034722222</v>
      </c>
      <c r="P360" t="inlineStr">
        <is>
          <t>Boleto Bancário</t>
        </is>
      </c>
      <c r="S360" t="inlineStr">
        <is>
          <t>2024-18</t>
        </is>
      </c>
      <c r="T360" t="inlineStr">
        <is>
          <t>Documentação Aprovada</t>
        </is>
      </c>
      <c r="U360" t="inlineStr">
        <is>
          <t>Aprovado Diretoria</t>
        </is>
      </c>
      <c r="V360" t="inlineStr">
        <is>
          <t>Aprovado Caixa</t>
        </is>
      </c>
      <c r="W360" t="inlineStr">
        <is>
          <t>Parcela_Paga</t>
        </is>
      </c>
    </row>
    <row r="361">
      <c r="A361" t="n">
        <v>1271</v>
      </c>
      <c r="B361" t="n">
        <v>48184</v>
      </c>
      <c r="C361" t="inlineStr">
        <is>
          <t>Riviera Bar</t>
        </is>
      </c>
      <c r="D361" t="n">
        <v>115</v>
      </c>
      <c r="E361" t="inlineStr">
        <is>
          <t>ZAHIL IMPORTADORA LTDA</t>
        </is>
      </c>
      <c r="F361" t="inlineStr">
        <is>
          <t>True</t>
        </is>
      </c>
      <c r="G361" t="n">
        <v>1</v>
      </c>
      <c r="H361" t="n">
        <v>2</v>
      </c>
      <c r="I361" t="n">
        <v>2481.55</v>
      </c>
      <c r="J361" s="30" t="n">
        <v>45413</v>
      </c>
      <c r="K361" s="30" t="n">
        <v>45414</v>
      </c>
      <c r="L361" s="30" t="n">
        <v>45414</v>
      </c>
      <c r="M361" t="n">
        <v>4963.1</v>
      </c>
      <c r="N361" t="n">
        <v>4963.1</v>
      </c>
      <c r="O361" s="30" t="n">
        <v>45387.00034722222</v>
      </c>
      <c r="P361" t="inlineStr">
        <is>
          <t>Boleto Bancário</t>
        </is>
      </c>
      <c r="S361" t="inlineStr">
        <is>
          <t>2024-16</t>
        </is>
      </c>
      <c r="T361" t="inlineStr">
        <is>
          <t>Documentação Aprovada</t>
        </is>
      </c>
      <c r="U361" t="inlineStr">
        <is>
          <t>Aprovado Diretoria</t>
        </is>
      </c>
      <c r="V361" t="inlineStr">
        <is>
          <t>Aprovado Caixa</t>
        </is>
      </c>
      <c r="W361" t="inlineStr">
        <is>
          <t>Parcela_Paga</t>
        </is>
      </c>
    </row>
    <row r="362">
      <c r="A362" t="n">
        <v>1348</v>
      </c>
      <c r="B362" t="n">
        <v>48536</v>
      </c>
      <c r="C362" t="inlineStr">
        <is>
          <t>Riviera Bar</t>
        </is>
      </c>
      <c r="D362" t="n">
        <v>115</v>
      </c>
      <c r="E362" t="inlineStr">
        <is>
          <t>BB DISTRIBUIDORA DE CARNES LTDA</t>
        </is>
      </c>
      <c r="F362" t="inlineStr">
        <is>
          <t>True</t>
        </is>
      </c>
      <c r="G362" t="n">
        <v>3</v>
      </c>
      <c r="H362" t="n">
        <v>6</v>
      </c>
      <c r="I362" t="n">
        <v>2370.86</v>
      </c>
      <c r="J362" s="30" t="n">
        <v>45413</v>
      </c>
      <c r="K362" s="30" t="n">
        <v>45414</v>
      </c>
      <c r="L362" s="30" t="n">
        <v>45414</v>
      </c>
      <c r="M362" t="n">
        <v>18966.89</v>
      </c>
      <c r="N362" t="n">
        <v>18966.89</v>
      </c>
      <c r="O362" s="30" t="n">
        <v>45390.00034722222</v>
      </c>
      <c r="P362" t="inlineStr">
        <is>
          <t>Boleto Bancário</t>
        </is>
      </c>
      <c r="S362" t="inlineStr">
        <is>
          <t>2024-16</t>
        </is>
      </c>
      <c r="T362" t="inlineStr">
        <is>
          <t>Documentação Aprovada</t>
        </is>
      </c>
      <c r="U362" t="inlineStr">
        <is>
          <t>Aprovado Diretoria</t>
        </is>
      </c>
      <c r="V362" t="inlineStr">
        <is>
          <t>Aprovado Caixa</t>
        </is>
      </c>
      <c r="W362" t="inlineStr">
        <is>
          <t>Parcela_Paga</t>
        </is>
      </c>
    </row>
    <row r="363">
      <c r="A363" t="n">
        <v>1559</v>
      </c>
      <c r="B363" t="n">
        <v>49279</v>
      </c>
      <c r="C363" t="inlineStr">
        <is>
          <t>Riviera Bar</t>
        </is>
      </c>
      <c r="D363" t="n">
        <v>115</v>
      </c>
      <c r="E363" t="inlineStr">
        <is>
          <t>KING COMERCIO E IMPORTACAO DE BEBIDAS LT</t>
        </is>
      </c>
      <c r="F363" t="inlineStr">
        <is>
          <t>True</t>
        </is>
      </c>
      <c r="G363" t="n">
        <v>3</v>
      </c>
      <c r="H363" t="n">
        <v>2</v>
      </c>
      <c r="I363" t="n">
        <v>2735.54</v>
      </c>
      <c r="J363" s="30" t="n">
        <v>45413</v>
      </c>
      <c r="K363" s="30" t="n">
        <v>45414</v>
      </c>
      <c r="L363" s="30" t="n">
        <v>45414</v>
      </c>
      <c r="M363" t="n">
        <v>13677.69</v>
      </c>
      <c r="N363" t="n">
        <v>13677.69</v>
      </c>
      <c r="O363" s="30" t="n">
        <v>45394.00034722222</v>
      </c>
      <c r="P363" t="inlineStr">
        <is>
          <t>Boleto Bancário</t>
        </is>
      </c>
      <c r="S363" t="inlineStr">
        <is>
          <t>2024-17</t>
        </is>
      </c>
      <c r="T363" t="inlineStr">
        <is>
          <t>Documentação Aprovada</t>
        </is>
      </c>
      <c r="U363" t="inlineStr">
        <is>
          <t>Aprovado Diretoria</t>
        </is>
      </c>
      <c r="V363" t="inlineStr">
        <is>
          <t>Aprovado Caixa</t>
        </is>
      </c>
      <c r="W363" t="inlineStr">
        <is>
          <t>Parcela_Paga</t>
        </is>
      </c>
    </row>
    <row r="364">
      <c r="A364" t="n">
        <v>1563</v>
      </c>
      <c r="B364" t="n">
        <v>49281</v>
      </c>
      <c r="C364" t="inlineStr">
        <is>
          <t>Riviera Bar</t>
        </is>
      </c>
      <c r="D364" t="n">
        <v>115</v>
      </c>
      <c r="E364" t="inlineStr">
        <is>
          <t>FG7 COMERCIO E DISTRIBUICAO DE BEBIDAS -</t>
        </is>
      </c>
      <c r="F364" t="inlineStr">
        <is>
          <t>True</t>
        </is>
      </c>
      <c r="G364" t="n">
        <v>1</v>
      </c>
      <c r="H364" t="n">
        <v>2</v>
      </c>
      <c r="I364" t="n">
        <v>1850.54</v>
      </c>
      <c r="J364" s="30" t="n">
        <v>45413</v>
      </c>
      <c r="K364" s="30" t="n">
        <v>45414</v>
      </c>
      <c r="L364" s="30" t="n">
        <v>45414</v>
      </c>
      <c r="M364" t="n">
        <v>3701.07</v>
      </c>
      <c r="N364" t="n">
        <v>3701.07</v>
      </c>
      <c r="O364" s="30" t="n">
        <v>45394.00034722222</v>
      </c>
      <c r="P364" t="inlineStr">
        <is>
          <t>Boleto Bancário</t>
        </is>
      </c>
      <c r="S364" t="inlineStr">
        <is>
          <t>2024-17</t>
        </is>
      </c>
      <c r="T364" t="inlineStr">
        <is>
          <t>Documentação Aprovada</t>
        </is>
      </c>
      <c r="U364" t="inlineStr">
        <is>
          <t>Aprovado Diretoria</t>
        </is>
      </c>
      <c r="V364" t="inlineStr">
        <is>
          <t>Aprovado Caixa</t>
        </is>
      </c>
      <c r="W364" t="inlineStr">
        <is>
          <t>Parcela_Paga</t>
        </is>
      </c>
    </row>
    <row r="365">
      <c r="A365" t="n">
        <v>1638</v>
      </c>
      <c r="B365" t="n">
        <v>50081</v>
      </c>
      <c r="C365" t="inlineStr">
        <is>
          <t>Riviera Bar</t>
        </is>
      </c>
      <c r="D365" t="n">
        <v>115</v>
      </c>
      <c r="E365" t="inlineStr">
        <is>
          <t>CIUFFI HORTIFRUTI EIRELI</t>
        </is>
      </c>
      <c r="F365" t="inlineStr">
        <is>
          <t>True</t>
        </is>
      </c>
      <c r="G365" t="n">
        <v>2</v>
      </c>
      <c r="H365" t="n">
        <v>1</v>
      </c>
      <c r="I365" t="n">
        <v>1518.81</v>
      </c>
      <c r="J365" s="30" t="n">
        <v>45414</v>
      </c>
      <c r="K365" s="30" t="n">
        <v>45414</v>
      </c>
      <c r="L365" s="30" t="n">
        <v>45414</v>
      </c>
      <c r="M365" t="n">
        <v>3037.62</v>
      </c>
      <c r="N365" t="n">
        <v>3037.62</v>
      </c>
      <c r="O365" s="30" t="n">
        <v>45399.00034722222</v>
      </c>
      <c r="P365" t="inlineStr">
        <is>
          <t>Boleto Bancário</t>
        </is>
      </c>
      <c r="S365" t="inlineStr">
        <is>
          <t>2024-18</t>
        </is>
      </c>
      <c r="T365" t="inlineStr">
        <is>
          <t>Documentação Aprovada</t>
        </is>
      </c>
      <c r="U365" t="inlineStr">
        <is>
          <t>Aprovado Diretoria</t>
        </is>
      </c>
      <c r="V365" t="inlineStr">
        <is>
          <t>Aprovado Caixa</t>
        </is>
      </c>
      <c r="W365" t="inlineStr">
        <is>
          <t>Parcela_Paga</t>
        </is>
      </c>
    </row>
    <row r="366">
      <c r="A366" t="n">
        <v>1745</v>
      </c>
      <c r="B366" t="n">
        <v>50784</v>
      </c>
      <c r="C366" t="inlineStr">
        <is>
          <t>Riviera Bar</t>
        </is>
      </c>
      <c r="D366" t="n">
        <v>115</v>
      </c>
      <c r="E366" t="inlineStr">
        <is>
          <t>VITRUS IMPORT LTDA</t>
        </is>
      </c>
      <c r="F366" t="inlineStr">
        <is>
          <t>True</t>
        </is>
      </c>
      <c r="G366" t="n">
        <v>2</v>
      </c>
      <c r="H366" t="n">
        <v>1</v>
      </c>
      <c r="I366" t="n">
        <v>1062.01</v>
      </c>
      <c r="J366" s="30" t="n">
        <v>45413</v>
      </c>
      <c r="K366" s="30" t="n">
        <v>45414</v>
      </c>
      <c r="L366" s="30" t="n">
        <v>45414</v>
      </c>
      <c r="M366" t="n">
        <v>2124.02</v>
      </c>
      <c r="N366" t="n">
        <v>2124.02</v>
      </c>
      <c r="O366" s="30" t="n">
        <v>45404.00034722222</v>
      </c>
      <c r="P366" t="inlineStr">
        <is>
          <t>Boleto Bancário</t>
        </is>
      </c>
      <c r="Q366" t="inlineStr">
        <is>
          <t>UTILIDADES</t>
        </is>
      </c>
      <c r="R366" t="inlineStr">
        <is>
          <t>UTENSILIOS</t>
        </is>
      </c>
      <c r="S366" t="inlineStr">
        <is>
          <t>2024-18</t>
        </is>
      </c>
      <c r="T366" t="inlineStr">
        <is>
          <t>Documentação Aprovada</t>
        </is>
      </c>
      <c r="U366" t="inlineStr">
        <is>
          <t>Aprovado Diretoria</t>
        </is>
      </c>
      <c r="V366" t="inlineStr">
        <is>
          <t>Aprovado Caixa</t>
        </is>
      </c>
      <c r="W366" t="inlineStr">
        <is>
          <t>Parcela_Paga</t>
        </is>
      </c>
    </row>
    <row r="367">
      <c r="A367" t="n">
        <v>1751</v>
      </c>
      <c r="B367" t="n">
        <v>50844</v>
      </c>
      <c r="C367" t="inlineStr">
        <is>
          <t>Riviera Bar</t>
        </is>
      </c>
      <c r="D367" t="n">
        <v>115</v>
      </c>
      <c r="E367" t="inlineStr">
        <is>
          <t>BB DISTRIBUIDORA DE CARNES LTDA</t>
        </is>
      </c>
      <c r="F367" t="inlineStr">
        <is>
          <t>True</t>
        </is>
      </c>
      <c r="G367" t="n">
        <v>3</v>
      </c>
      <c r="H367" t="n">
        <v>1</v>
      </c>
      <c r="I367" t="n">
        <v>2233.55</v>
      </c>
      <c r="J367" s="30" t="n">
        <v>45413</v>
      </c>
      <c r="K367" s="30" t="n">
        <v>45414</v>
      </c>
      <c r="L367" s="30" t="n">
        <v>45414</v>
      </c>
      <c r="M367" t="n">
        <v>6700.64</v>
      </c>
      <c r="N367" t="n">
        <v>6700.64</v>
      </c>
      <c r="O367" s="30" t="n">
        <v>45405.00034722222</v>
      </c>
      <c r="P367" t="inlineStr">
        <is>
          <t>Boleto Bancário</t>
        </is>
      </c>
      <c r="S367" t="inlineStr">
        <is>
          <t>2024-18</t>
        </is>
      </c>
      <c r="T367" t="inlineStr">
        <is>
          <t>Documentação Aprovada</t>
        </is>
      </c>
      <c r="U367" t="inlineStr">
        <is>
          <t>Aprovado Diretoria</t>
        </is>
      </c>
      <c r="V367" t="inlineStr">
        <is>
          <t>Aprovado Caixa</t>
        </is>
      </c>
      <c r="W367" t="inlineStr">
        <is>
          <t>Parcela_Paga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2024-08-23T16:14:01Z</dcterms:modified>
  <cp:lastModifiedBy>Luana  Ferreira Fedele</cp:lastModifiedBy>
</cp:coreProperties>
</file>