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<sst xmlns="http://schemas.openxmlformats.org/spreadsheetml/2006/main" count="322" uniqueCount="91">
  <si>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</si>
  <si>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</si>
  <si>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</si>
  <si>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</si>
  <si>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</si>
  <si>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năm,04/05/2023 22:20:19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</si>
  <si>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</si>
  <si>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</si>
  <si>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</si>
  <si>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</si>
  <si>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</si>
  <si>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</si>
  <si>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</si>
  <si>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</si>
  <si>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</si>
  <si>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</si>
  <si>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</si>
  <si>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</si>
  <si>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</si>
  <si>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</si>
  <si>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</si>
  <si>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</si>
  <si>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</si>
  <si>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</si>
  <si>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</si>
  <si>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</si>
  <si>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</si>
  <si>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</si>
  <si>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</si>
  <si>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</si>
  <si>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</si>
  <si>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</si>
  <si>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</si>
  <si>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</si>
  <si>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</si>
  <si>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</si>
  <si>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</si>
  <si>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2023-04-29 17:40:51</t>
  </si>
  <si>
    <t>2023-04-29 17:41:39</t>
  </si>
  <si>
    <t>2023-04-29 17:43:56</t>
  </si>
  <si>
    <t>2023-04-29 17:45:17</t>
  </si>
  <si>
    <t>2023-04-30 15:03:21</t>
  </si>
  <si>
    <t>2023-04-30 15:06:40</t>
  </si>
  <si>
    <t>2023-04-30 15:06:56</t>
  </si>
  <si>
    <t>2023-04-30 15:08:28</t>
  </si>
  <si>
    <t>2023-04-30 15:12:53</t>
  </si>
  <si>
    <t>2023-04-30 15:13:17</t>
  </si>
  <si>
    <t>2023-04-30 15:14:46</t>
  </si>
  <si>
    <t>2023-04-30 15:18:37</t>
  </si>
  <si>
    <t>2023-04-30 15:22:32</t>
  </si>
  <si>
    <t>2023-04-30 15:23:26</t>
  </si>
  <si>
    <t>2023-04-30 15:23:38</t>
  </si>
  <si>
    <t>2023-04-30 15:39:51</t>
  </si>
  <si>
    <t>Xuất</t>
  </si>
  <si>
    <t>2023-04-30 15:40:19</t>
  </si>
  <si>
    <t>2023-05-01 17:09:57</t>
  </si>
  <si>
    <t>2023-05-01 18:06:06</t>
  </si>
  <si>
    <t>2023-05-01 18:11:46</t>
  </si>
  <si>
    <t>2023-05-01 18:19:19</t>
  </si>
  <si>
    <t>2023-05-01 18:21:09</t>
  </si>
  <si>
    <t>2023-05-01 18:33:31</t>
  </si>
  <si>
    <t>2023-05-01 20:46:52</t>
  </si>
  <si>
    <t>2023-05-01 20:46:57</t>
  </si>
  <si>
    <t>2023-05-01 20:49:23</t>
  </si>
  <si>
    <t>2023-05-01 20:52:26</t>
  </si>
  <si>
    <t>2023-05-01 20:52:31</t>
  </si>
  <si>
    <t>2023-05-01 20:53:21</t>
  </si>
  <si>
    <t>2023-05-01 20:53:25</t>
  </si>
  <si>
    <t>2023-05-01 20:54:09</t>
  </si>
  <si>
    <t>2023-05-01 20:57:49</t>
  </si>
  <si>
    <t>2023-05-01 20:57:53</t>
  </si>
  <si>
    <t>2023-05-01 20:58:45</t>
  </si>
  <si>
    <t>2023-05-01 20:58:50</t>
  </si>
  <si>
    <t>2023-05-01 21:00:35</t>
  </si>
  <si>
    <t>2023-05-01 21:10:33</t>
  </si>
  <si>
    <t>2023-05-01 21:10:59</t>
  </si>
  <si>
    <t>12345-c</t>
  </si>
  <si>
    <t>But chi</t>
  </si>
  <si>
    <t>C</t>
  </si>
  <si>
    <t>2023-05-01 21:22:29</t>
  </si>
  <si>
    <t>2023-05-01 21:31:01</t>
  </si>
  <si>
    <t>2023-05-01 21:33:42</t>
  </si>
  <si>
    <t>2023-05-01 21:33:53</t>
  </si>
  <si>
    <t>2023-05-01 21:34:15</t>
  </si>
  <si>
    <t>2023-05-01 22:10:14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</si>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</sst>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2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5">
        <f>17</f>
      </c>
      <c r="B25" s="5" t="s">
        <v>37</v>
      </c>
      <c r="C25" s="5" t="s">
        <v>15</v>
      </c>
      <c r="D25" s="5" t="s">
        <v>16</v>
      </c>
      <c r="E25" s="5" t="s">
        <v>17</v>
      </c>
      <c r="F25" s="5">
        <v>1</v>
      </c>
      <c r="G25" s="5" t="s">
        <v>18</v>
      </c>
      <c r="H25" s="5"/>
    </row>
    <row r="26" spans="1:8" x14ac:dyDescent="0.25">
      <c r="A26" s="5">
        <f>18</f>
      </c>
      <c r="B26" s="5" t="s">
        <v>38</v>
      </c>
      <c r="C26" s="5" t="s">
        <v>15</v>
      </c>
      <c r="D26" s="5" t="s">
        <v>16</v>
      </c>
      <c r="E26" s="5" t="s">
        <v>17</v>
      </c>
      <c r="F26" s="5">
        <v>1</v>
      </c>
      <c r="G26" s="5" t="s">
        <v>18</v>
      </c>
      <c r="H26" s="5"/>
    </row>
    <row r="27" spans="1:8" x14ac:dyDescent="0.25">
      <c r="A27" s="5">
        <f>19</f>
      </c>
      <c r="B27" s="5" t="s">
        <v>39</v>
      </c>
      <c r="C27" s="5" t="s">
        <v>15</v>
      </c>
      <c r="D27" s="5" t="s">
        <v>16</v>
      </c>
      <c r="E27" s="5" t="s">
        <v>17</v>
      </c>
      <c r="F27" s="5">
        <v>3</v>
      </c>
      <c r="G27" s="5" t="s">
        <v>18</v>
      </c>
      <c r="H27" s="5"/>
    </row>
    <row r="28" spans="1:8" x14ac:dyDescent="0.25">
      <c r="A28" s="5">
        <f>20</f>
      </c>
      <c r="B28" s="5" t="s">
        <v>40</v>
      </c>
      <c r="C28" s="5" t="s">
        <v>15</v>
      </c>
      <c r="D28" s="5" t="s">
        <v>16</v>
      </c>
      <c r="E28" s="5" t="s">
        <v>17</v>
      </c>
      <c r="F28" s="5">
        <v>1</v>
      </c>
      <c r="G28" s="5" t="s">
        <v>18</v>
      </c>
      <c r="H28" s="5"/>
    </row>
    <row r="29" spans="1:8" x14ac:dyDescent="0.25">
      <c r="A29" s="5">
        <f>21</f>
      </c>
      <c r="B29" s="5" t="s">
        <v>41</v>
      </c>
      <c r="C29" s="5" t="s">
        <v>15</v>
      </c>
      <c r="D29" s="5" t="s">
        <v>16</v>
      </c>
      <c r="E29" s="5" t="s">
        <v>17</v>
      </c>
      <c r="F29" s="5">
        <v>3</v>
      </c>
      <c r="G29" s="5" t="s">
        <v>18</v>
      </c>
      <c r="H29" s="5"/>
    </row>
    <row r="30" spans="1:8" x14ac:dyDescent="0.25">
      <c r="A30" s="5">
        <f>22</f>
      </c>
      <c r="B30" s="5" t="s">
        <v>42</v>
      </c>
      <c r="C30" s="5" t="s">
        <v>15</v>
      </c>
      <c r="D30" s="5" t="s">
        <v>16</v>
      </c>
      <c r="E30" s="5" t="s">
        <v>17</v>
      </c>
      <c r="F30" s="5">
        <v>1</v>
      </c>
      <c r="G30" s="5" t="s">
        <v>18</v>
      </c>
      <c r="H30" s="5"/>
    </row>
    <row r="31" spans="1:8" x14ac:dyDescent="0.25">
      <c r="A31" s="5">
        <f>23</f>
      </c>
      <c r="B31" s="5" t="s">
        <v>43</v>
      </c>
      <c r="C31" s="5" t="s">
        <v>15</v>
      </c>
      <c r="D31" s="5" t="s">
        <v>16</v>
      </c>
      <c r="E31" s="5" t="s">
        <v>17</v>
      </c>
      <c r="F31" s="5">
        <v>3</v>
      </c>
      <c r="G31" s="5" t="s">
        <v>18</v>
      </c>
      <c r="H31" s="5"/>
    </row>
    <row r="32" spans="1:8" x14ac:dyDescent="0.25">
      <c r="A32" s="5">
        <f>24</f>
      </c>
      <c r="B32" s="5" t="s">
        <v>44</v>
      </c>
      <c r="C32" s="5" t="s">
        <v>15</v>
      </c>
      <c r="D32" s="5" t="s">
        <v>16</v>
      </c>
      <c r="E32" s="5" t="s">
        <v>17</v>
      </c>
      <c r="F32" s="5">
        <v>1</v>
      </c>
      <c r="G32" s="5" t="s">
        <v>18</v>
      </c>
      <c r="H32" s="5"/>
    </row>
    <row r="33" spans="1:8" x14ac:dyDescent="0.25">
      <c r="A33" s="5">
        <f>25</f>
      </c>
      <c r="B33" s="5" t="s">
        <v>45</v>
      </c>
      <c r="C33" s="5" t="s">
        <v>15</v>
      </c>
      <c r="D33" s="5" t="s">
        <v>16</v>
      </c>
      <c r="E33" s="5" t="s">
        <v>17</v>
      </c>
      <c r="F33" s="5">
        <v>1</v>
      </c>
      <c r="G33" s="5" t="s">
        <v>18</v>
      </c>
      <c r="H33" s="5"/>
    </row>
    <row r="34" spans="1:8" x14ac:dyDescent="0.25">
      <c r="A34" s="5">
        <f>26</f>
      </c>
      <c r="B34" s="5" t="s">
        <v>46</v>
      </c>
      <c r="C34" s="5" t="s">
        <v>15</v>
      </c>
      <c r="D34" s="5" t="s">
        <v>16</v>
      </c>
      <c r="E34" s="5" t="s">
        <v>17</v>
      </c>
      <c r="F34" s="5">
        <v>1</v>
      </c>
      <c r="G34" s="5" t="s">
        <v>18</v>
      </c>
      <c r="H34" s="5"/>
    </row>
    <row r="35" spans="1:8" x14ac:dyDescent="0.25">
      <c r="A35" s="5">
        <f>27</f>
      </c>
      <c r="B35" s="5" t="s">
        <v>47</v>
      </c>
      <c r="C35" s="5" t="s">
        <v>15</v>
      </c>
      <c r="D35" s="5" t="s">
        <v>16</v>
      </c>
      <c r="E35" s="5" t="s">
        <v>17</v>
      </c>
      <c r="F35" s="5">
        <v>1</v>
      </c>
      <c r="G35" s="5" t="s">
        <v>18</v>
      </c>
      <c r="H35" s="5"/>
    </row>
    <row r="36" spans="1:8" x14ac:dyDescent="0.25">
      <c r="A36" s="5">
        <f>28</f>
      </c>
      <c r="B36" s="5" t="s">
        <v>48</v>
      </c>
      <c r="C36" s="5" t="s">
        <v>15</v>
      </c>
      <c r="D36" s="5" t="s">
        <v>16</v>
      </c>
      <c r="E36" s="5" t="s">
        <v>17</v>
      </c>
      <c r="F36" s="5">
        <v>1</v>
      </c>
      <c r="G36" s="5" t="s">
        <v>18</v>
      </c>
      <c r="H36" s="5"/>
    </row>
    <row r="37" spans="1:8" x14ac:dyDescent="0.25">
      <c r="A37" s="5">
        <f>29</f>
      </c>
      <c r="B37" s="5" t="s">
        <v>49</v>
      </c>
      <c r="C37" s="5" t="s">
        <v>15</v>
      </c>
      <c r="D37" s="5" t="s">
        <v>16</v>
      </c>
      <c r="E37" s="5" t="s">
        <v>17</v>
      </c>
      <c r="F37" s="5">
        <v>1</v>
      </c>
      <c r="G37" s="5" t="s">
        <v>18</v>
      </c>
      <c r="H37" s="5"/>
    </row>
    <row r="38" spans="1:8" x14ac:dyDescent="0.25">
      <c r="A38" s="5">
        <f>30</f>
      </c>
      <c r="B38" s="5" t="s">
        <v>50</v>
      </c>
      <c r="C38" s="5" t="s">
        <v>15</v>
      </c>
      <c r="D38" s="5" t="s">
        <v>16</v>
      </c>
      <c r="E38" s="5" t="s">
        <v>17</v>
      </c>
      <c r="F38" s="5">
        <v>1</v>
      </c>
      <c r="G38" s="5" t="s">
        <v>18</v>
      </c>
      <c r="H38" s="5"/>
    </row>
    <row r="39" spans="1:8" x14ac:dyDescent="0.25">
      <c r="A39" s="5">
        <f>31</f>
      </c>
      <c r="B39" s="5" t="s">
        <v>51</v>
      </c>
      <c r="C39" s="5" t="s">
        <v>15</v>
      </c>
      <c r="D39" s="5" t="s">
        <v>16</v>
      </c>
      <c r="E39" s="5" t="s">
        <v>17</v>
      </c>
      <c r="F39" s="5">
        <v>1</v>
      </c>
      <c r="G39" s="5" t="s">
        <v>18</v>
      </c>
      <c r="H39" s="5"/>
    </row>
    <row r="40" spans="1:8" x14ac:dyDescent="0.25">
      <c r="A40" s="5">
        <f>32</f>
      </c>
      <c r="B40" s="5" t="s">
        <v>52</v>
      </c>
      <c r="C40" s="5" t="s">
        <v>21</v>
      </c>
      <c r="D40" s="5" t="s">
        <v>22</v>
      </c>
      <c r="E40" s="5" t="s">
        <v>23</v>
      </c>
      <c r="F40" s="5">
        <v>4</v>
      </c>
      <c r="G40" s="5" t="s">
        <v>53</v>
      </c>
      <c r="H40" s="5"/>
    </row>
    <row r="41" spans="1:8" x14ac:dyDescent="0.25">
      <c r="A41" s="5">
        <f>33</f>
      </c>
      <c r="B41" s="5" t="s">
        <v>54</v>
      </c>
      <c r="C41" s="5" t="s">
        <v>21</v>
      </c>
      <c r="D41" s="5" t="s">
        <v>22</v>
      </c>
      <c r="E41" s="5" t="s">
        <v>23</v>
      </c>
      <c r="F41" s="5">
        <v>5</v>
      </c>
      <c r="G41" s="5" t="s">
        <v>53</v>
      </c>
      <c r="H41" s="5"/>
    </row>
    <row r="42" spans="1:8" x14ac:dyDescent="0.25">
      <c r="A42" s="5">
        <f>34</f>
      </c>
      <c r="B42" s="5" t="s">
        <v>55</v>
      </c>
      <c r="C42" s="5" t="s">
        <v>15</v>
      </c>
      <c r="D42" s="5" t="s">
        <v>16</v>
      </c>
      <c r="E42" s="5" t="s">
        <v>17</v>
      </c>
      <c r="F42" s="5">
        <v>1</v>
      </c>
      <c r="G42" s="5" t="s">
        <v>18</v>
      </c>
      <c r="H42" s="5"/>
    </row>
    <row r="43" spans="1:8" x14ac:dyDescent="0.25">
      <c r="A43" s="5">
        <f>35</f>
      </c>
      <c r="B43" s="5" t="s">
        <v>56</v>
      </c>
      <c r="C43" s="5" t="s">
        <v>15</v>
      </c>
      <c r="D43" s="5" t="s">
        <v>16</v>
      </c>
      <c r="E43" s="5" t="s">
        <v>17</v>
      </c>
      <c r="F43" s="5">
        <v>1</v>
      </c>
      <c r="G43" s="5" t="s">
        <v>18</v>
      </c>
      <c r="H43" s="5"/>
    </row>
    <row r="44" spans="1:8" x14ac:dyDescent="0.25">
      <c r="A44" s="5">
        <f>36</f>
      </c>
      <c r="B44" s="5" t="s">
        <v>57</v>
      </c>
      <c r="C44" s="5" t="s">
        <v>15</v>
      </c>
      <c r="D44" s="5" t="s">
        <v>16</v>
      </c>
      <c r="E44" s="5" t="s">
        <v>17</v>
      </c>
      <c r="F44" s="5">
        <v>1</v>
      </c>
      <c r="G44" s="5" t="s">
        <v>18</v>
      </c>
      <c r="H44" s="5"/>
    </row>
    <row r="45" spans="1:8" x14ac:dyDescent="0.25">
      <c r="A45" s="5">
        <f>37</f>
      </c>
      <c r="B45" s="5" t="s">
        <v>58</v>
      </c>
      <c r="C45" s="5" t="s">
        <v>15</v>
      </c>
      <c r="D45" s="5" t="s">
        <v>16</v>
      </c>
      <c r="E45" s="5" t="s">
        <v>17</v>
      </c>
      <c r="F45" s="5">
        <v>2</v>
      </c>
      <c r="G45" s="5" t="s">
        <v>18</v>
      </c>
      <c r="H45" s="5"/>
    </row>
    <row r="46" spans="1:8" x14ac:dyDescent="0.25">
      <c r="A46" s="5">
        <f>38</f>
      </c>
      <c r="B46" s="5" t="s">
        <v>59</v>
      </c>
      <c r="C46" s="5" t="s">
        <v>15</v>
      </c>
      <c r="D46" s="5" t="s">
        <v>16</v>
      </c>
      <c r="E46" s="5" t="s">
        <v>17</v>
      </c>
      <c r="F46" s="5">
        <v>2</v>
      </c>
      <c r="G46" s="5" t="s">
        <v>18</v>
      </c>
      <c r="H46" s="5"/>
    </row>
    <row r="47" spans="1:8" x14ac:dyDescent="0.25">
      <c r="A47" s="5">
        <f>39</f>
      </c>
      <c r="B47" s="5" t="s">
        <v>60</v>
      </c>
      <c r="C47" s="5" t="s">
        <v>15</v>
      </c>
      <c r="D47" s="5" t="s">
        <v>16</v>
      </c>
      <c r="E47" s="5" t="s">
        <v>17</v>
      </c>
      <c r="F47" s="5">
        <v>2</v>
      </c>
      <c r="G47" s="5" t="s">
        <v>18</v>
      </c>
      <c r="H47" s="5"/>
    </row>
    <row r="48" spans="1:8" x14ac:dyDescent="0.25">
      <c r="A48" s="5">
        <f>40</f>
      </c>
      <c r="B48" s="5" t="s">
        <v>61</v>
      </c>
      <c r="C48" s="5" t="s">
        <v>15</v>
      </c>
      <c r="D48" s="5" t="s">
        <v>16</v>
      </c>
      <c r="E48" s="5" t="s">
        <v>17</v>
      </c>
      <c r="F48" s="5">
        <v>1</v>
      </c>
      <c r="G48" s="5" t="s">
        <v>18</v>
      </c>
      <c r="H48" s="5"/>
    </row>
    <row r="49" spans="1:8" x14ac:dyDescent="0.25">
      <c r="A49" s="5">
        <f>41</f>
      </c>
      <c r="B49" s="5" t="s">
        <v>62</v>
      </c>
      <c r="C49" s="5" t="s">
        <v>15</v>
      </c>
      <c r="D49" s="5" t="s">
        <v>16</v>
      </c>
      <c r="E49" s="5" t="s">
        <v>17</v>
      </c>
      <c r="F49" s="5">
        <v>1</v>
      </c>
      <c r="G49" s="5" t="s">
        <v>18</v>
      </c>
      <c r="H49" s="5"/>
    </row>
    <row r="50" spans="1:8" x14ac:dyDescent="0.25">
      <c r="A50" s="5">
        <f>42</f>
      </c>
      <c r="B50" s="5" t="s">
        <v>63</v>
      </c>
      <c r="C50" s="5" t="s">
        <v>15</v>
      </c>
      <c r="D50" s="5" t="s">
        <v>16</v>
      </c>
      <c r="E50" s="5" t="s">
        <v>17</v>
      </c>
      <c r="F50" s="5">
        <v>12</v>
      </c>
      <c r="G50" s="5" t="s">
        <v>18</v>
      </c>
      <c r="H50" s="5"/>
    </row>
    <row r="51" spans="1:8" x14ac:dyDescent="0.25">
      <c r="A51" s="5">
        <f>43</f>
      </c>
      <c r="B51" s="5" t="s">
        <v>64</v>
      </c>
      <c r="C51" s="5" t="s">
        <v>15</v>
      </c>
      <c r="D51" s="5" t="s">
        <v>16</v>
      </c>
      <c r="E51" s="5" t="s">
        <v>17</v>
      </c>
      <c r="F51" s="5">
        <v>1</v>
      </c>
      <c r="G51" s="5" t="s">
        <v>18</v>
      </c>
      <c r="H51" s="5"/>
    </row>
    <row r="52" spans="1:8" x14ac:dyDescent="0.25">
      <c r="A52" s="5">
        <f>44</f>
      </c>
      <c r="B52" s="5" t="s">
        <v>65</v>
      </c>
      <c r="C52" s="5" t="s">
        <v>15</v>
      </c>
      <c r="D52" s="5" t="s">
        <v>16</v>
      </c>
      <c r="E52" s="5" t="s">
        <v>17</v>
      </c>
      <c r="F52" s="5">
        <v>1</v>
      </c>
      <c r="G52" s="5" t="s">
        <v>18</v>
      </c>
      <c r="H52" s="5"/>
    </row>
    <row r="53" spans="1:8" x14ac:dyDescent="0.25">
      <c r="A53" s="5">
        <f>45</f>
      </c>
      <c r="B53" s="5" t="s">
        <v>66</v>
      </c>
      <c r="C53" s="5" t="s">
        <v>15</v>
      </c>
      <c r="D53" s="5" t="s">
        <v>16</v>
      </c>
      <c r="E53" s="5" t="s">
        <v>17</v>
      </c>
      <c r="F53" s="5">
        <v>1</v>
      </c>
      <c r="G53" s="5" t="s">
        <v>18</v>
      </c>
      <c r="H53" s="5"/>
    </row>
    <row r="54" spans="1:8" x14ac:dyDescent="0.25">
      <c r="A54" s="5">
        <f>46</f>
      </c>
      <c r="B54" s="5" t="s">
        <v>67</v>
      </c>
      <c r="C54" s="5" t="s">
        <v>15</v>
      </c>
      <c r="D54" s="5" t="s">
        <v>16</v>
      </c>
      <c r="E54" s="5" t="s">
        <v>17</v>
      </c>
      <c r="F54" s="5">
        <v>1</v>
      </c>
      <c r="G54" s="5" t="s">
        <v>18</v>
      </c>
      <c r="H54" s="5"/>
    </row>
    <row r="55" spans="1:8" x14ac:dyDescent="0.25">
      <c r="A55" s="5">
        <f>47</f>
      </c>
      <c r="B55" s="5" t="s">
        <v>68</v>
      </c>
      <c r="C55" s="5" t="s">
        <v>15</v>
      </c>
      <c r="D55" s="5" t="s">
        <v>16</v>
      </c>
      <c r="E55" s="5" t="s">
        <v>17</v>
      </c>
      <c r="F55" s="5">
        <v>2</v>
      </c>
      <c r="G55" s="5" t="s">
        <v>18</v>
      </c>
      <c r="H55" s="5"/>
    </row>
    <row r="56" spans="1:8" x14ac:dyDescent="0.25">
      <c r="A56" s="5">
        <f>48</f>
      </c>
      <c r="B56" s="5" t="s">
        <v>69</v>
      </c>
      <c r="C56" s="5" t="s">
        <v>15</v>
      </c>
      <c r="D56" s="5" t="s">
        <v>16</v>
      </c>
      <c r="E56" s="5" t="s">
        <v>17</v>
      </c>
      <c r="F56" s="5">
        <v>1</v>
      </c>
      <c r="G56" s="5" t="s">
        <v>18</v>
      </c>
      <c r="H56" s="5"/>
    </row>
    <row r="57" spans="1:8" x14ac:dyDescent="0.25">
      <c r="A57" s="5">
        <f>49</f>
      </c>
      <c r="B57" s="5" t="s">
        <v>70</v>
      </c>
      <c r="C57" s="5" t="s">
        <v>15</v>
      </c>
      <c r="D57" s="5" t="s">
        <v>16</v>
      </c>
      <c r="E57" s="5" t="s">
        <v>17</v>
      </c>
      <c r="F57" s="5">
        <v>1</v>
      </c>
      <c r="G57" s="5" t="s">
        <v>18</v>
      </c>
      <c r="H57" s="5"/>
    </row>
    <row r="58" spans="1:8" x14ac:dyDescent="0.25">
      <c r="A58" s="5">
        <f>50</f>
      </c>
      <c r="B58" s="5" t="s">
        <v>71</v>
      </c>
      <c r="C58" s="5" t="s">
        <v>15</v>
      </c>
      <c r="D58" s="5" t="s">
        <v>16</v>
      </c>
      <c r="E58" s="5" t="s">
        <v>17</v>
      </c>
      <c r="F58" s="5">
        <v>2</v>
      </c>
      <c r="G58" s="5" t="s">
        <v>18</v>
      </c>
      <c r="H58" s="5"/>
    </row>
    <row r="59" spans="1:8" x14ac:dyDescent="0.25">
      <c r="A59" s="5">
        <f>51</f>
      </c>
      <c r="B59" s="5" t="s">
        <v>72</v>
      </c>
      <c r="C59" s="5" t="s">
        <v>15</v>
      </c>
      <c r="D59" s="5" t="s">
        <v>16</v>
      </c>
      <c r="E59" s="5" t="s">
        <v>17</v>
      </c>
      <c r="F59" s="5">
        <v>2</v>
      </c>
      <c r="G59" s="5" t="s">
        <v>18</v>
      </c>
      <c r="H59" s="5"/>
    </row>
    <row r="60" spans="1:8" x14ac:dyDescent="0.25">
      <c r="A60" s="5">
        <f>52</f>
      </c>
      <c r="B60" s="5" t="s">
        <v>73</v>
      </c>
      <c r="C60" s="5" t="s">
        <v>15</v>
      </c>
      <c r="D60" s="5" t="s">
        <v>16</v>
      </c>
      <c r="E60" s="5" t="s">
        <v>17</v>
      </c>
      <c r="F60" s="5">
        <v>1</v>
      </c>
      <c r="G60" s="5" t="s">
        <v>18</v>
      </c>
      <c r="H60" s="5"/>
    </row>
    <row r="61" spans="1:8" x14ac:dyDescent="0.25">
      <c r="A61" s="5">
        <f>53</f>
      </c>
      <c r="B61" s="5" t="s">
        <v>74</v>
      </c>
      <c r="C61" s="5" t="s">
        <v>15</v>
      </c>
      <c r="D61" s="5" t="s">
        <v>16</v>
      </c>
      <c r="E61" s="5" t="s">
        <v>17</v>
      </c>
      <c r="F61" s="5">
        <v>1</v>
      </c>
      <c r="G61" s="5" t="s">
        <v>18</v>
      </c>
      <c r="H61" s="5"/>
    </row>
    <row r="62" spans="1:8" x14ac:dyDescent="0.25">
      <c r="A62" s="5">
        <f>54</f>
      </c>
      <c r="B62" s="5" t="s">
        <v>75</v>
      </c>
      <c r="C62" s="5" t="s">
        <v>76</v>
      </c>
      <c r="D62" s="5" t="s">
        <v>77</v>
      </c>
      <c r="E62" s="5" t="s">
        <v>78</v>
      </c>
      <c r="F62" s="5">
        <v>7</v>
      </c>
      <c r="G62" s="5" t="s">
        <v>18</v>
      </c>
      <c r="H62" s="5"/>
    </row>
    <row r="63" spans="1:8" x14ac:dyDescent="0.25">
      <c r="A63" s="5">
        <f>55</f>
      </c>
      <c r="B63" s="5" t="s">
        <v>79</v>
      </c>
      <c r="C63" s="5" t="s">
        <v>76</v>
      </c>
      <c r="D63" s="5" t="s">
        <v>77</v>
      </c>
      <c r="E63" s="5" t="s">
        <v>78</v>
      </c>
      <c r="F63" s="5">
        <v>8</v>
      </c>
      <c r="G63" s="5" t="s">
        <v>18</v>
      </c>
      <c r="H63" s="5"/>
    </row>
    <row r="64" spans="1:8" x14ac:dyDescent="0.25">
      <c r="A64" s="5">
        <f>56</f>
      </c>
      <c r="B64" s="5" t="s">
        <v>80</v>
      </c>
      <c r="C64" s="5" t="s">
        <v>76</v>
      </c>
      <c r="D64" s="5" t="s">
        <v>77</v>
      </c>
      <c r="E64" s="5" t="s">
        <v>78</v>
      </c>
      <c r="F64" s="5">
        <v>7</v>
      </c>
      <c r="G64" s="5" t="s">
        <v>53</v>
      </c>
      <c r="H64" s="5"/>
    </row>
    <row r="65" spans="1:8" x14ac:dyDescent="0.25">
      <c r="A65" s="5">
        <f>57</f>
      </c>
      <c r="B65" s="5" t="s">
        <v>81</v>
      </c>
      <c r="C65" s="5" t="s">
        <v>15</v>
      </c>
      <c r="D65" s="5" t="s">
        <v>16</v>
      </c>
      <c r="E65" s="5" t="s">
        <v>17</v>
      </c>
      <c r="F65" s="5">
        <v>2</v>
      </c>
      <c r="G65" s="5" t="s">
        <v>53</v>
      </c>
      <c r="H65" s="5"/>
    </row>
    <row r="66" spans="1:8" x14ac:dyDescent="0.25">
      <c r="A66" s="5">
        <f>58</f>
      </c>
      <c r="B66" s="5" t="s">
        <v>82</v>
      </c>
      <c r="C66" s="5" t="s">
        <v>15</v>
      </c>
      <c r="D66" s="5" t="s">
        <v>16</v>
      </c>
      <c r="E66" s="5" t="s">
        <v>17</v>
      </c>
      <c r="F66" s="5">
        <v>3</v>
      </c>
      <c r="G66" s="5" t="s">
        <v>53</v>
      </c>
      <c r="H66" s="5"/>
    </row>
    <row r="67" spans="1:8" x14ac:dyDescent="0.25">
      <c r="A67" s="5">
        <f>59</f>
      </c>
      <c r="B67" s="5" t="s">
        <v>83</v>
      </c>
      <c r="C67" s="5" t="s">
        <v>15</v>
      </c>
      <c r="D67" s="5" t="s">
        <v>16</v>
      </c>
      <c r="E67" s="5" t="s">
        <v>17</v>
      </c>
      <c r="F67" s="5">
        <v>3</v>
      </c>
      <c r="G67" s="5" t="s">
        <v>53</v>
      </c>
      <c r="H67" s="5"/>
    </row>
    <row r="68" spans="1:8" x14ac:dyDescent="0.25">
      <c r="A68" s="5">
        <f>60</f>
      </c>
      <c r="B68" s="5" t="s">
        <v>84</v>
      </c>
      <c r="C68" s="5" t="s">
        <v>15</v>
      </c>
      <c r="D68" s="5" t="s">
        <v>16</v>
      </c>
      <c r="E68" s="5" t="s">
        <v>17</v>
      </c>
      <c r="F68" s="5">
        <v>3</v>
      </c>
      <c r="G68" s="5" t="s">
        <v>18</v>
      </c>
      <c r="H68" s="5"/>
    </row>
    <row r="69" spans="1:8" x14ac:dyDescent="0.25">
      <c r="A69" s="6" t="s">
        <v>85</v>
      </c>
      <c r="B69" s="7">
        <f>= CONCAT( "Nhập : ",COUNTIF(G9:G68,"Nhập"), " | Xuất : ", COUNTIF(G9:G68,"Xuất"))</f>
      </c>
      <c r="C69" s="7"/>
      <c r="D69" s="7"/>
      <c r="E69" s="7"/>
      <c r="F69" s="7"/>
      <c r="G69" s="7"/>
      <c r="H69" s="7"/>
    </row>
    <row r="70" spans="8:8" x14ac:dyDescent="0.25">
      <c r="H70" s="8" t="s">
        <v>86</v>
      </c>
    </row>
    <row r="71" spans="2:8" x14ac:dyDescent="0.25">
      <c r="B71" s="9" t="s">
        <v>87</v>
      </c>
      <c r="E71" s="9" t="s">
        <v>88</v>
      </c>
      <c r="H71" s="9" t="s">
        <v>89</v>
      </c>
    </row>
    <row r="72" spans="2:8" x14ac:dyDescent="0.25">
      <c r="B72" s="10" t="s">
        <v>90</v>
      </c>
      <c r="E72" s="10" t="s">
        <v>90</v>
      </c>
      <c r="H72" s="10" t="s">
        <v>90</v>
      </c>
    </row>
  </sheetData>
  <mergeCells count="2">
    <mergeCell ref="A6:H6"/>
    <mergeCell ref="B69:H6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2023-05-04T15:20:19Z</dcterms:created>
  <dcterms:modified xsi:type="dcterms:W3CDTF">2023-05-04T15:20:19Z</dcterms:modified>
</cp:coreProperties>
</file>