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uanR\Downloads\"/>
    </mc:Choice>
  </mc:AlternateContent>
  <xr:revisionPtr revIDLastSave="0" documentId="13_ncr:1_{510F3ED5-FEB1-40ED-B877-52DCDE01D6F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aliação de fit cultural" sheetId="1" r:id="rId1"/>
    <sheet name=".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N6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6" authorId="0" shapeId="0" xr:uid="{00000000-0006-0000-0000-000001000000}">
      <text>
        <r>
          <rPr>
            <sz val="10"/>
            <color rgb="FF000000"/>
            <rFont val="Arial"/>
          </rPr>
          <t>Legenda:
De 1 a 2: tem pouca aderência
De 2 a 2,5:  tem o mínimo de aderência
Mais de 2,5: tem muita aderência.</t>
        </r>
      </text>
    </comment>
  </commentList>
</comments>
</file>

<file path=xl/sharedStrings.xml><?xml version="1.0" encoding="utf-8"?>
<sst xmlns="http://schemas.openxmlformats.org/spreadsheetml/2006/main" count="61" uniqueCount="61">
  <si>
    <t>AVALIAÇÃO DE FIT CULTURAL</t>
  </si>
  <si>
    <t>Nome completo:</t>
  </si>
  <si>
    <t>Qual a vaga aplicada?</t>
  </si>
  <si>
    <t>CONTROLE DA MAEZTRA ***</t>
  </si>
  <si>
    <t>Perguntas</t>
  </si>
  <si>
    <t>Avaliação</t>
  </si>
  <si>
    <t>Média geral</t>
  </si>
  <si>
    <t>1. Na sua dinâmica do dia a dia, qual é o tipo de time que você gosta de trabalhar?</t>
  </si>
  <si>
    <t>2. Quais valores você busca em uma empresa?</t>
  </si>
  <si>
    <t>Não combina</t>
  </si>
  <si>
    <t>3. Para você, o que é exatamente ajudar ao outro?</t>
  </si>
  <si>
    <t>Mais ou menos</t>
  </si>
  <si>
    <t>Combina muito</t>
  </si>
  <si>
    <t xml:space="preserve">4. Como você enxerga sua relação com colegas de trabalho? </t>
  </si>
  <si>
    <t>5. Imagine que você possui várias entregas para fazer e um tempo limitado, como você lidaria com essa situação?</t>
  </si>
  <si>
    <t>7. Como você age, quando tem que discordar de algo?</t>
  </si>
  <si>
    <t>8. Como você se sente em relação à prática de feedbacks?</t>
  </si>
  <si>
    <t>9. Como você lida diante de uma situação em que uma decisão difícil deve ser tomada?</t>
  </si>
  <si>
    <t>10. Para você, qual é o segredo da transparência?</t>
  </si>
  <si>
    <t>11. Quando você não tem uma resposta, o que você faz?</t>
  </si>
  <si>
    <t>12. Alguém precisa de ajuda, você já explicou várias vezes e mesmo assim ainda há dúvidas. O que você faz?</t>
  </si>
  <si>
    <t>13. Em um cenário adverso, o que você faz?</t>
  </si>
  <si>
    <t>14. Testar até acertar. O que você acha sobre isso?</t>
  </si>
  <si>
    <t>15. Como você lida com o fracasso?</t>
  </si>
  <si>
    <t>16. Como você age quando um colega não tem um comportamento positivo?</t>
  </si>
  <si>
    <t>17. Para você, qual a melhor forma de equilibrar a vida profissional e pessoal?</t>
  </si>
  <si>
    <t>18. Você possui alguma rotina de desenvolvimento pessoal? Como ela funciona?</t>
  </si>
  <si>
    <t>19. Você acha que no trabalho fazemos amigos?</t>
  </si>
  <si>
    <t>20. O que faz você melhorar sua eficiência no trabalho? E como a empresa pode ajudar?</t>
  </si>
  <si>
    <t>21. Para você, o quão importante a empatia e bom-humor são importantes para o trabalho?</t>
  </si>
  <si>
    <t>Desempenho referência! Possui ótimo conhecimento técnico e teórico, e está muito alinhado culturalmente.</t>
  </si>
  <si>
    <t>Acima da média. Com o esforço correto a performance pode ser aprimorada e uma conversa sobre promoção deve acontecer em breve.</t>
  </si>
  <si>
    <t>Na média, mas é preciso melhorar. É recomendável uma estruturação de PDI.</t>
  </si>
  <si>
    <t>Desempenho abaixo do esperado. Ações de desenvolvimento profissional são necessárias e urgentes.</t>
  </si>
  <si>
    <t>Precisa melhorar</t>
  </si>
  <si>
    <t>Está razoável</t>
  </si>
  <si>
    <t>Excede às expectativas</t>
  </si>
  <si>
    <t>É referência</t>
  </si>
  <si>
    <t>Oi. Você encontrou a aba oculta que serve como pequena fonte de dados que alimenta a sua planilha. Por favor, não apage esta aba e só a altere caso necessário.</t>
  </si>
  <si>
    <t>Priorizaria as entregas mais emergenciais e conversaria com o time/cliente para todos ficarem cientes da situação.</t>
  </si>
  <si>
    <t>Converso com os envolvidos para entender melhor seus pontos de vista e também demonstro o meu caso ainda ache necessário após ouvir o outro.</t>
  </si>
  <si>
    <t>Eu adoro, sempre busco a melhoria. E para as pessoas que sinto que são receptivas a feedbacks tento prover o mesmo...</t>
  </si>
  <si>
    <t>Procuro entender da melhor forma quanto for possível, procuro colegas e chefes para pedir aconselhamento de forma a minimizar os riscos de uma decisão errada.</t>
  </si>
  <si>
    <t>Informo que eu não sei, porém vou procurar saber e vou atrás da informação.</t>
  </si>
  <si>
    <t>Tento bolar uma forma diferente de explicar, pois eu cada um tem uma forma de compreensão diferente, nem sempre o que eu entender outro vai entender e vice-versa.</t>
  </si>
  <si>
    <t>Tento manter a calma e apaziguar os ânimos dos envolvidos.</t>
  </si>
  <si>
    <t>É uma forma de fazer algo, porém é melhor procurar aprender mais sobre para ser mais acertivo.</t>
  </si>
  <si>
    <t>Muito bem, acredito que o fracasso faz parte do crescimento.</t>
  </si>
  <si>
    <t>Tento entender o ponto de vista dele e caso eu perceba que ele está receptível tento aconselhá-lo, caso ele não esteja no momento tento aconselhá-lo depois.</t>
  </si>
  <si>
    <t>Separar um tempo para focar no trabalho e outro tempo para a vida, e uma coisa que ajuda a manter isso funcionando é tirar uns 10 minutos antes de cada para meditar ou ouvir música.</t>
  </si>
  <si>
    <t>Sim, acordo cedo para caminhar enquanto ouço música e a noite tendo organizar meu dia seguinte.</t>
  </si>
  <si>
    <t>Sim, acredito que o trabalho acaba sendo um ambiente de networking (onde conhecemos pessoas) e é bem provável que façamos amizades nesse ambiente.</t>
  </si>
  <si>
    <t>Sentir que estou conseguindo cumprir minhas tarefas. A empresa pode ajudar não criando tarefas com metas inatingíveis ou com prazos muito curtos.</t>
  </si>
  <si>
    <t>Extremamente importante, as pessoas trabalham melhor em ambientes onde se sentem melhores. Empatia e bom-humor transformam qualquer ambiente de forma positiva.</t>
  </si>
  <si>
    <t>Luan Ribeiro do Rosario Fernandes</t>
  </si>
  <si>
    <t>Desenvolvedor Front-End</t>
  </si>
  <si>
    <t>Em um time alegre e de bem com a vida.</t>
  </si>
  <si>
    <t>Transparência e empatia.</t>
  </si>
  <si>
    <t>Saber ser empático para se colocar no lugar do outro, e tentar pensar no que seria possível fazer para ajudar na necessidade dele.</t>
  </si>
  <si>
    <t>Muito bem, sou comunicativo e alegre, e tento sempre que possível ajudar o próximo.</t>
  </si>
  <si>
    <t>Passar tudo que é importante porém sabendo se expressar para que não fique mal entendido e nem mesmo a outra pessoa se sinta ofendida.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</si>
</sst>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000000"/>
      <name val="Titillium Web"/>
    </font>
    <font>
      <b/>
      <sz val="10"/>
      <color rgb="FFFFFFFF"/>
      <name val="Titillium Web"/>
    </font>
    <font>
      <b/>
      <sz val="14"/>
      <color rgb="FFFFFFFF"/>
      <name val="Titillium Web"/>
    </font>
    <font>
      <sz val="10"/>
      <name val="Arial"/>
    </font>
    <font>
      <b/>
      <sz val="12"/>
      <color theme="1"/>
      <name val="Titillium Web"/>
    </font>
    <font>
      <sz val="10"/>
      <color theme="1"/>
      <name val="Titillium Web"/>
    </font>
    <font>
      <b/>
      <sz val="10"/>
      <color theme="1"/>
      <name val="Titillium Web"/>
    </font>
    <font>
      <sz val="10"/>
      <color theme="1"/>
      <name val="Titillium Web"/>
    </font>
    <font>
      <b/>
      <sz val="11"/>
      <color theme="1"/>
      <name val="Titillium Web"/>
    </font>
    <font>
      <sz val="18"/>
      <color theme="1"/>
      <name val="Titillium Web"/>
    </font>
    <font>
      <sz val="7"/>
      <color rgb="FFFFFFFF"/>
      <name val="Titillium Web"/>
    </font>
    <font>
      <sz val="7"/>
      <color rgb="FF000000"/>
      <name val="Titillium Web"/>
    </font>
    <font>
      <sz val="10"/>
      <color rgb="FFFFFFFF"/>
      <name val="Arial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CD668"/>
        <bgColor rgb="FFFCD668"/>
      </patternFill>
    </fill>
    <fill>
      <patternFill patternType="solid">
        <fgColor rgb="FFD9EAD3"/>
        <bgColor rgb="FFD9EAD3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 wrapText="1"/>
    </xf>
    <xf numFmtId="0" fontId="4" fillId="0" borderId="16" xfId="0" applyFont="1" applyBorder="1"/>
    <xf numFmtId="0" fontId="4" fillId="0" borderId="17" xfId="0" applyFont="1" applyBorder="1"/>
    <xf numFmtId="0" fontId="8" fillId="0" borderId="24" xfId="0" applyFont="1" applyBorder="1" applyAlignment="1">
      <alignment horizontal="center" vertical="center" wrapText="1"/>
    </xf>
    <xf numFmtId="0" fontId="4" fillId="0" borderId="40" xfId="0" applyFont="1" applyBorder="1"/>
    <xf numFmtId="0" fontId="8" fillId="0" borderId="25" xfId="0" applyFont="1" applyBorder="1" applyAlignment="1">
      <alignment horizontal="center" vertical="center" wrapText="1"/>
    </xf>
    <xf numFmtId="0" fontId="4" fillId="0" borderId="41" xfId="0" applyFont="1" applyBorder="1"/>
    <xf numFmtId="0" fontId="7" fillId="5" borderId="15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9" xfId="0" applyFont="1" applyBorder="1"/>
    <xf numFmtId="0" fontId="7" fillId="0" borderId="15" xfId="0" applyFont="1" applyBorder="1" applyAlignment="1">
      <alignment vertical="center" wrapText="1"/>
    </xf>
    <xf numFmtId="0" fontId="7" fillId="0" borderId="37" xfId="0" applyFont="1" applyBorder="1" applyAlignment="1">
      <alignment vertical="center" wrapText="1"/>
    </xf>
    <xf numFmtId="0" fontId="4" fillId="0" borderId="38" xfId="0" applyFont="1" applyBorder="1"/>
    <xf numFmtId="0" fontId="4" fillId="0" borderId="39" xfId="0" applyFont="1" applyBorder="1"/>
    <xf numFmtId="0" fontId="4" fillId="0" borderId="28" xfId="0" applyFont="1" applyBorder="1"/>
    <xf numFmtId="0" fontId="5" fillId="3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6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7" fillId="4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7" fillId="4" borderId="9" xfId="0" applyFont="1" applyFill="1" applyBorder="1" applyAlignment="1">
      <alignment horizontal="left" vertical="center" wrapText="1"/>
    </xf>
    <xf numFmtId="0" fontId="4" fillId="0" borderId="12" xfId="0" applyFont="1" applyBorder="1"/>
    <xf numFmtId="0" fontId="3" fillId="0" borderId="13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22" xfId="0" applyFont="1" applyBorder="1"/>
    <xf numFmtId="0" fontId="4" fillId="0" borderId="23" xfId="0" applyFont="1" applyBorder="1"/>
    <xf numFmtId="0" fontId="8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</xdr:row>
      <xdr:rowOff>152400</xdr:rowOff>
    </xdr:from>
    <xdr:ext cx="1619250" cy="2000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topLeftCell="A35" workbookViewId="0">
      <selection activeCell="C21" sqref="C21:J21"/>
    </sheetView>
  </sheetViews>
  <sheetFormatPr defaultColWidth="14.42578125" defaultRowHeight="15" customHeight="1" x14ac:dyDescent="0.2"/>
  <cols>
    <col min="1" max="1" width="4.85546875" customWidth="1"/>
    <col min="2" max="2" width="5.42578125" customWidth="1"/>
    <col min="3" max="7" width="15.140625" customWidth="1"/>
    <col min="8" max="8" width="7.140625" customWidth="1"/>
    <col min="9" max="9" width="12.42578125" customWidth="1"/>
    <col min="10" max="10" width="12.28515625" customWidth="1"/>
    <col min="11" max="11" width="7.140625" hidden="1" customWidth="1"/>
    <col min="12" max="12" width="24.28515625" hidden="1" customWidth="1"/>
    <col min="13" max="13" width="2.7109375" hidden="1" customWidth="1"/>
    <col min="14" max="14" width="8.85546875" hidden="1" customWidth="1"/>
    <col min="15" max="15" width="11.42578125" hidden="1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42"/>
      <c r="B2" s="43"/>
      <c r="C2" s="44" t="s">
        <v>0</v>
      </c>
      <c r="D2" s="45"/>
      <c r="E2" s="45"/>
      <c r="F2" s="45"/>
      <c r="G2" s="45"/>
      <c r="H2" s="45"/>
      <c r="I2" s="45"/>
      <c r="J2" s="45"/>
      <c r="K2" s="45"/>
      <c r="L2" s="46"/>
      <c r="M2" s="2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7.5" customHeight="1" x14ac:dyDescent="0.2">
      <c r="A3" s="43"/>
      <c r="B3" s="43"/>
      <c r="C3" s="47"/>
      <c r="D3" s="48"/>
      <c r="E3" s="48"/>
      <c r="F3" s="48"/>
      <c r="G3" s="48"/>
      <c r="H3" s="48"/>
      <c r="I3" s="48"/>
      <c r="J3" s="48"/>
      <c r="K3" s="48"/>
      <c r="L3" s="49"/>
      <c r="M3" s="2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3.75" customHeight="1" x14ac:dyDescent="0.2">
      <c r="A4" s="5"/>
      <c r="B4" s="5"/>
      <c r="C4" s="6" t="s">
        <v>1</v>
      </c>
      <c r="D4" s="50" t="s">
        <v>54</v>
      </c>
      <c r="E4" s="51"/>
      <c r="F4" s="52"/>
      <c r="G4" s="53" t="s">
        <v>2</v>
      </c>
      <c r="H4" s="52"/>
      <c r="I4" s="53" t="s">
        <v>55</v>
      </c>
      <c r="J4" s="52"/>
      <c r="K4" s="50" t="s">
        <v>3</v>
      </c>
      <c r="L4" s="54"/>
      <c r="M4" s="7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1" customHeight="1" x14ac:dyDescent="0.2">
      <c r="A5" s="55"/>
      <c r="B5" s="56"/>
      <c r="C5" s="25" t="s">
        <v>4</v>
      </c>
      <c r="D5" s="19"/>
      <c r="E5" s="19"/>
      <c r="F5" s="19"/>
      <c r="G5" s="19"/>
      <c r="H5" s="19"/>
      <c r="I5" s="19"/>
      <c r="J5" s="20"/>
      <c r="K5" s="26" t="s">
        <v>5</v>
      </c>
      <c r="L5" s="27"/>
      <c r="M5" s="59"/>
      <c r="N5" s="34" t="s">
        <v>6</v>
      </c>
      <c r="O5" s="35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57"/>
      <c r="B6" s="58"/>
      <c r="C6" s="18" t="s">
        <v>7</v>
      </c>
      <c r="D6" s="19"/>
      <c r="E6" s="19"/>
      <c r="F6" s="19"/>
      <c r="G6" s="19"/>
      <c r="H6" s="19"/>
      <c r="I6" s="19"/>
      <c r="J6" s="20"/>
      <c r="K6" s="21">
        <v>1</v>
      </c>
      <c r="L6" s="23" t="str">
        <f>VLOOKUP($K$6,$A$10:$B$12,2,0)</f>
        <v>Não combina</v>
      </c>
      <c r="M6" s="43"/>
      <c r="N6" s="36">
        <f>SUM(K6:K45)/20</f>
        <v>2.5499999999999998</v>
      </c>
      <c r="O6" s="37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.75" customHeight="1" x14ac:dyDescent="0.2">
      <c r="A7" s="55"/>
      <c r="B7" s="56"/>
      <c r="C7" s="29" t="s">
        <v>56</v>
      </c>
      <c r="D7" s="19"/>
      <c r="E7" s="19"/>
      <c r="F7" s="19"/>
      <c r="G7" s="19"/>
      <c r="H7" s="19"/>
      <c r="I7" s="19"/>
      <c r="J7" s="20"/>
      <c r="K7" s="33"/>
      <c r="L7" s="28"/>
      <c r="M7" s="43"/>
      <c r="N7" s="38"/>
      <c r="O7" s="3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57"/>
      <c r="B8" s="58"/>
      <c r="C8" s="18" t="s">
        <v>8</v>
      </c>
      <c r="D8" s="19"/>
      <c r="E8" s="19"/>
      <c r="F8" s="19"/>
      <c r="G8" s="19"/>
      <c r="H8" s="19"/>
      <c r="I8" s="19"/>
      <c r="J8" s="20"/>
      <c r="K8" s="21">
        <v>2</v>
      </c>
      <c r="L8" s="23" t="str">
        <f>VLOOKUP(K8,$A$10:$B$12,2,0)</f>
        <v>Mais ou menos</v>
      </c>
      <c r="M8" s="43"/>
      <c r="N8" s="40"/>
      <c r="O8" s="41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9" customHeight="1" x14ac:dyDescent="0.2">
      <c r="A9" s="8"/>
      <c r="B9" s="9"/>
      <c r="C9" s="29" t="s">
        <v>57</v>
      </c>
      <c r="D9" s="19"/>
      <c r="E9" s="19"/>
      <c r="F9" s="19"/>
      <c r="G9" s="19"/>
      <c r="H9" s="19"/>
      <c r="I9" s="19"/>
      <c r="J9" s="20"/>
      <c r="K9" s="33"/>
      <c r="L9" s="28"/>
      <c r="M9" s="43"/>
      <c r="N9" s="10"/>
      <c r="O9" s="11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12">
        <v>1</v>
      </c>
      <c r="B10" s="13" t="s">
        <v>9</v>
      </c>
      <c r="C10" s="18" t="s">
        <v>10</v>
      </c>
      <c r="D10" s="19"/>
      <c r="E10" s="19"/>
      <c r="F10" s="19"/>
      <c r="G10" s="19"/>
      <c r="H10" s="19"/>
      <c r="I10" s="19"/>
      <c r="J10" s="20"/>
      <c r="K10" s="21">
        <v>2</v>
      </c>
      <c r="L10" s="23" t="str">
        <f>VLOOKUP(K10,$A$10:$B$12,2,0)</f>
        <v>Mais ou menos</v>
      </c>
      <c r="M10" s="43"/>
      <c r="N10" s="10"/>
      <c r="O10" s="1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0.25" customHeight="1" x14ac:dyDescent="0.2">
      <c r="A11" s="12">
        <v>2</v>
      </c>
      <c r="B11" s="13" t="s">
        <v>11</v>
      </c>
      <c r="C11" s="29" t="s">
        <v>58</v>
      </c>
      <c r="D11" s="19"/>
      <c r="E11" s="19"/>
      <c r="F11" s="19"/>
      <c r="G11" s="19"/>
      <c r="H11" s="19"/>
      <c r="I11" s="19"/>
      <c r="J11" s="20"/>
      <c r="K11" s="33"/>
      <c r="L11" s="28"/>
      <c r="M11" s="43"/>
      <c r="N11" s="10"/>
      <c r="O11" s="1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2">
        <v>3</v>
      </c>
      <c r="B12" s="13" t="s">
        <v>12</v>
      </c>
      <c r="C12" s="18" t="s">
        <v>13</v>
      </c>
      <c r="D12" s="19"/>
      <c r="E12" s="19"/>
      <c r="F12" s="19"/>
      <c r="G12" s="19"/>
      <c r="H12" s="19"/>
      <c r="I12" s="19"/>
      <c r="J12" s="20"/>
      <c r="K12" s="21">
        <v>2</v>
      </c>
      <c r="L12" s="23" t="str">
        <f>VLOOKUP(K12,$A$10:$B$12,2,0)</f>
        <v>Mais ou menos</v>
      </c>
      <c r="M12" s="43"/>
      <c r="N12" s="10"/>
      <c r="O12" s="1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0.25" customHeight="1" x14ac:dyDescent="0.2">
      <c r="A13" s="14"/>
      <c r="B13" s="15"/>
      <c r="C13" s="29" t="s">
        <v>59</v>
      </c>
      <c r="D13" s="19"/>
      <c r="E13" s="19"/>
      <c r="F13" s="19"/>
      <c r="G13" s="19"/>
      <c r="H13" s="19"/>
      <c r="I13" s="19"/>
      <c r="J13" s="20"/>
      <c r="K13" s="33"/>
      <c r="L13" s="28"/>
      <c r="M13" s="43"/>
      <c r="N13" s="10"/>
      <c r="O13" s="1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4.25" customHeight="1" x14ac:dyDescent="0.2">
      <c r="A14" s="8"/>
      <c r="B14" s="9"/>
      <c r="C14" s="18" t="s">
        <v>14</v>
      </c>
      <c r="D14" s="19"/>
      <c r="E14" s="19"/>
      <c r="F14" s="19"/>
      <c r="G14" s="19"/>
      <c r="H14" s="19"/>
      <c r="I14" s="19"/>
      <c r="J14" s="20"/>
      <c r="K14" s="21">
        <v>2</v>
      </c>
      <c r="L14" s="23" t="str">
        <f>VLOOKUP(K14,$A$10:$B$12,2,0)</f>
        <v>Mais ou menos</v>
      </c>
      <c r="M14" s="43"/>
      <c r="N14" s="10"/>
      <c r="O14" s="1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0.5" customHeight="1" x14ac:dyDescent="0.2">
      <c r="A15" s="8"/>
      <c r="B15" s="9"/>
      <c r="C15" s="29" t="s">
        <v>39</v>
      </c>
      <c r="D15" s="19"/>
      <c r="E15" s="19"/>
      <c r="F15" s="19"/>
      <c r="G15" s="19"/>
      <c r="H15" s="19"/>
      <c r="I15" s="19"/>
      <c r="J15" s="20"/>
      <c r="K15" s="33"/>
      <c r="L15" s="28"/>
      <c r="M15" s="43"/>
      <c r="N15" s="10"/>
      <c r="O15" s="11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6.5" customHeight="1" x14ac:dyDescent="0.2">
      <c r="A16" s="8"/>
      <c r="B16" s="9"/>
      <c r="C16" s="18" t="s">
        <v>15</v>
      </c>
      <c r="D16" s="19"/>
      <c r="E16" s="19"/>
      <c r="F16" s="19"/>
      <c r="G16" s="19"/>
      <c r="H16" s="19"/>
      <c r="I16" s="19"/>
      <c r="J16" s="20"/>
      <c r="K16" s="21">
        <v>3</v>
      </c>
      <c r="L16" s="23" t="str">
        <f>VLOOKUP(K16,$A$10:$B$12,2,0)</f>
        <v>Combina muito</v>
      </c>
      <c r="M16" s="43"/>
      <c r="N16" s="10"/>
      <c r="O16" s="11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8.75" customHeight="1" x14ac:dyDescent="0.2">
      <c r="A17" s="8"/>
      <c r="B17" s="9"/>
      <c r="C17" s="29" t="s">
        <v>40</v>
      </c>
      <c r="D17" s="19"/>
      <c r="E17" s="19"/>
      <c r="F17" s="19"/>
      <c r="G17" s="19"/>
      <c r="H17" s="19"/>
      <c r="I17" s="19"/>
      <c r="J17" s="20"/>
      <c r="K17" s="33"/>
      <c r="L17" s="28"/>
      <c r="M17" s="43"/>
      <c r="N17" s="10"/>
      <c r="O17" s="11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1.75" customHeight="1" x14ac:dyDescent="0.2">
      <c r="A18" s="8"/>
      <c r="B18" s="9"/>
      <c r="C18" s="18" t="s">
        <v>16</v>
      </c>
      <c r="D18" s="19"/>
      <c r="E18" s="19"/>
      <c r="F18" s="19"/>
      <c r="G18" s="19"/>
      <c r="H18" s="19"/>
      <c r="I18" s="19"/>
      <c r="J18" s="20"/>
      <c r="K18" s="21">
        <v>3</v>
      </c>
      <c r="L18" s="23" t="str">
        <f>VLOOKUP(K18,$A$10:$B$12,2,0)</f>
        <v>Combina muito</v>
      </c>
      <c r="M18" s="43"/>
      <c r="N18" s="10"/>
      <c r="O18" s="11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7.25" customHeight="1" x14ac:dyDescent="0.2">
      <c r="A19" s="8"/>
      <c r="B19" s="9"/>
      <c r="C19" s="29" t="s">
        <v>41</v>
      </c>
      <c r="D19" s="19"/>
      <c r="E19" s="19"/>
      <c r="F19" s="19"/>
      <c r="G19" s="19"/>
      <c r="H19" s="19"/>
      <c r="I19" s="19"/>
      <c r="J19" s="20"/>
      <c r="K19" s="33"/>
      <c r="L19" s="28"/>
      <c r="M19" s="43"/>
      <c r="N19" s="10"/>
      <c r="O19" s="11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0" customHeight="1" x14ac:dyDescent="0.2">
      <c r="A20" s="8"/>
      <c r="B20" s="9"/>
      <c r="C20" s="18" t="s">
        <v>17</v>
      </c>
      <c r="D20" s="19"/>
      <c r="E20" s="19"/>
      <c r="F20" s="19"/>
      <c r="G20" s="19"/>
      <c r="H20" s="19"/>
      <c r="I20" s="19"/>
      <c r="J20" s="20"/>
      <c r="K20" s="21">
        <v>3</v>
      </c>
      <c r="L20" s="23" t="str">
        <f>VLOOKUP(K20,$A$10:$B$12,2,0)</f>
        <v>Combina muito</v>
      </c>
      <c r="M20" s="43"/>
      <c r="N20" s="10"/>
      <c r="O20" s="11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1" customHeight="1" x14ac:dyDescent="0.2">
      <c r="A21" s="8"/>
      <c r="B21" s="9"/>
      <c r="C21" s="29" t="s">
        <v>42</v>
      </c>
      <c r="D21" s="19"/>
      <c r="E21" s="19"/>
      <c r="F21" s="19"/>
      <c r="G21" s="19"/>
      <c r="H21" s="19"/>
      <c r="I21" s="19"/>
      <c r="J21" s="20"/>
      <c r="K21" s="33"/>
      <c r="L21" s="28"/>
      <c r="M21" s="43"/>
      <c r="N21" s="10"/>
      <c r="O21" s="1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8"/>
      <c r="B22" s="9"/>
      <c r="C22" s="18" t="s">
        <v>18</v>
      </c>
      <c r="D22" s="19"/>
      <c r="E22" s="19"/>
      <c r="F22" s="19"/>
      <c r="G22" s="19"/>
      <c r="H22" s="19"/>
      <c r="I22" s="19"/>
      <c r="J22" s="20"/>
      <c r="K22" s="21">
        <v>2</v>
      </c>
      <c r="L22" s="23" t="str">
        <f>VLOOKUP(K22,$A$10:$B$12,2,0)</f>
        <v>Mais ou menos</v>
      </c>
      <c r="M22" s="43"/>
      <c r="N22" s="10"/>
      <c r="O22" s="11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4.25" customHeight="1" x14ac:dyDescent="0.2">
      <c r="A23" s="8"/>
      <c r="B23" s="9"/>
      <c r="C23" s="29" t="s">
        <v>60</v>
      </c>
      <c r="D23" s="19"/>
      <c r="E23" s="19"/>
      <c r="F23" s="19"/>
      <c r="G23" s="19"/>
      <c r="H23" s="19"/>
      <c r="I23" s="19"/>
      <c r="J23" s="20"/>
      <c r="K23" s="33"/>
      <c r="L23" s="28"/>
      <c r="M23" s="43"/>
      <c r="N23" s="10"/>
      <c r="O23" s="11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6.25" customHeight="1" x14ac:dyDescent="0.2">
      <c r="A24" s="8"/>
      <c r="B24" s="9"/>
      <c r="C24" s="18" t="s">
        <v>19</v>
      </c>
      <c r="D24" s="19"/>
      <c r="E24" s="19"/>
      <c r="F24" s="19"/>
      <c r="G24" s="19"/>
      <c r="H24" s="19"/>
      <c r="I24" s="19"/>
      <c r="J24" s="20"/>
      <c r="K24" s="21">
        <v>3</v>
      </c>
      <c r="L24" s="23" t="str">
        <f>VLOOKUP(K24,$A$10:$B$12,2,0)</f>
        <v>Combina muito</v>
      </c>
      <c r="M24" s="43"/>
      <c r="N24" s="10"/>
      <c r="O24" s="1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 x14ac:dyDescent="0.2">
      <c r="A25" s="8"/>
      <c r="B25" s="9"/>
      <c r="C25" s="29" t="s">
        <v>43</v>
      </c>
      <c r="D25" s="19"/>
      <c r="E25" s="19"/>
      <c r="F25" s="19"/>
      <c r="G25" s="19"/>
      <c r="H25" s="19"/>
      <c r="I25" s="19"/>
      <c r="J25" s="20"/>
      <c r="K25" s="33"/>
      <c r="L25" s="28"/>
      <c r="M25" s="43"/>
      <c r="N25" s="10"/>
      <c r="O25" s="1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5.25" customHeight="1" x14ac:dyDescent="0.2">
      <c r="A26" s="8"/>
      <c r="B26" s="9"/>
      <c r="C26" s="18" t="s">
        <v>20</v>
      </c>
      <c r="D26" s="19"/>
      <c r="E26" s="19"/>
      <c r="F26" s="19"/>
      <c r="G26" s="19"/>
      <c r="H26" s="19"/>
      <c r="I26" s="19"/>
      <c r="J26" s="20"/>
      <c r="K26" s="21">
        <v>3</v>
      </c>
      <c r="L26" s="23" t="str">
        <f>VLOOKUP(K26,$A$10:$B$12,2,0)</f>
        <v>Combina muito</v>
      </c>
      <c r="M26" s="43"/>
      <c r="N26" s="10"/>
      <c r="O26" s="1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52.5" customHeight="1" x14ac:dyDescent="0.2">
      <c r="A27" s="8"/>
      <c r="B27" s="9"/>
      <c r="C27" s="29" t="s">
        <v>44</v>
      </c>
      <c r="D27" s="19"/>
      <c r="E27" s="19"/>
      <c r="F27" s="19"/>
      <c r="G27" s="19"/>
      <c r="H27" s="19"/>
      <c r="I27" s="19"/>
      <c r="J27" s="20"/>
      <c r="K27" s="33"/>
      <c r="L27" s="28"/>
      <c r="M27" s="43"/>
      <c r="N27" s="10"/>
      <c r="O27" s="11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8"/>
      <c r="B28" s="9"/>
      <c r="C28" s="18" t="s">
        <v>21</v>
      </c>
      <c r="D28" s="19"/>
      <c r="E28" s="19"/>
      <c r="F28" s="19"/>
      <c r="G28" s="19"/>
      <c r="H28" s="19"/>
      <c r="I28" s="19"/>
      <c r="J28" s="20"/>
      <c r="K28" s="21">
        <v>3</v>
      </c>
      <c r="L28" s="23" t="str">
        <f>VLOOKUP(K28,$A$10:$B$12,2,0)</f>
        <v>Combina muito</v>
      </c>
      <c r="M28" s="43"/>
      <c r="N28" s="10"/>
      <c r="O28" s="1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8.75" customHeight="1" x14ac:dyDescent="0.2">
      <c r="A29" s="8"/>
      <c r="B29" s="9"/>
      <c r="C29" s="29" t="s">
        <v>45</v>
      </c>
      <c r="D29" s="19"/>
      <c r="E29" s="19"/>
      <c r="F29" s="19"/>
      <c r="G29" s="19"/>
      <c r="H29" s="19"/>
      <c r="I29" s="19"/>
      <c r="J29" s="20"/>
      <c r="K29" s="33"/>
      <c r="L29" s="28"/>
      <c r="M29" s="43"/>
      <c r="N29" s="10"/>
      <c r="O29" s="1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5.5" customHeight="1" x14ac:dyDescent="0.2">
      <c r="A30" s="8"/>
      <c r="B30" s="9"/>
      <c r="C30" s="18" t="s">
        <v>22</v>
      </c>
      <c r="D30" s="19"/>
      <c r="E30" s="19"/>
      <c r="F30" s="19"/>
      <c r="G30" s="19"/>
      <c r="H30" s="19"/>
      <c r="I30" s="19"/>
      <c r="J30" s="20"/>
      <c r="K30" s="21">
        <v>2</v>
      </c>
      <c r="L30" s="23" t="str">
        <f>VLOOKUP(K30,$A$10:$B$12,2,0)</f>
        <v>Mais ou menos</v>
      </c>
      <c r="M30" s="43"/>
      <c r="N30" s="10"/>
      <c r="O30" s="1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3.5" customHeight="1" x14ac:dyDescent="0.2">
      <c r="A31" s="8"/>
      <c r="B31" s="9"/>
      <c r="C31" s="29" t="s">
        <v>46</v>
      </c>
      <c r="D31" s="19"/>
      <c r="E31" s="19"/>
      <c r="F31" s="19"/>
      <c r="G31" s="19"/>
      <c r="H31" s="19"/>
      <c r="I31" s="19"/>
      <c r="J31" s="20"/>
      <c r="K31" s="33"/>
      <c r="L31" s="28"/>
      <c r="M31" s="43"/>
      <c r="N31" s="10"/>
      <c r="O31" s="1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8"/>
      <c r="B32" s="9"/>
      <c r="C32" s="18" t="s">
        <v>23</v>
      </c>
      <c r="D32" s="19"/>
      <c r="E32" s="19"/>
      <c r="F32" s="19"/>
      <c r="G32" s="19"/>
      <c r="H32" s="19"/>
      <c r="I32" s="19"/>
      <c r="J32" s="20"/>
      <c r="K32" s="21">
        <v>3</v>
      </c>
      <c r="L32" s="23" t="str">
        <f>VLOOKUP(K32,$A$10:$B$12,2,0)</f>
        <v>Combina muito</v>
      </c>
      <c r="M32" s="43"/>
      <c r="N32" s="10"/>
      <c r="O32" s="1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2.25" customHeight="1" x14ac:dyDescent="0.2">
      <c r="A33" s="8"/>
      <c r="B33" s="9"/>
      <c r="C33" s="29" t="s">
        <v>47</v>
      </c>
      <c r="D33" s="19"/>
      <c r="E33" s="19"/>
      <c r="F33" s="19"/>
      <c r="G33" s="19"/>
      <c r="H33" s="19"/>
      <c r="I33" s="19"/>
      <c r="J33" s="20"/>
      <c r="K33" s="33"/>
      <c r="L33" s="28"/>
      <c r="M33" s="43"/>
      <c r="N33" s="10"/>
      <c r="O33" s="1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">
      <c r="A34" s="8"/>
      <c r="B34" s="9"/>
      <c r="C34" s="18" t="s">
        <v>24</v>
      </c>
      <c r="D34" s="19"/>
      <c r="E34" s="19"/>
      <c r="F34" s="19"/>
      <c r="G34" s="19"/>
      <c r="H34" s="19"/>
      <c r="I34" s="19"/>
      <c r="J34" s="20"/>
      <c r="K34" s="21">
        <v>3</v>
      </c>
      <c r="L34" s="23" t="str">
        <f>VLOOKUP(K34,$A$10:$B$12,2,0)</f>
        <v>Combina muito</v>
      </c>
      <c r="M34" s="43"/>
      <c r="N34" s="10"/>
      <c r="O34" s="1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6.75" customHeight="1" x14ac:dyDescent="0.2">
      <c r="A35" s="8"/>
      <c r="B35" s="9"/>
      <c r="C35" s="29" t="s">
        <v>48</v>
      </c>
      <c r="D35" s="19"/>
      <c r="E35" s="19"/>
      <c r="F35" s="19"/>
      <c r="G35" s="19"/>
      <c r="H35" s="19"/>
      <c r="I35" s="19"/>
      <c r="J35" s="20"/>
      <c r="K35" s="33"/>
      <c r="L35" s="28"/>
      <c r="M35" s="43"/>
      <c r="N35" s="10"/>
      <c r="O35" s="1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2.5" customHeight="1" x14ac:dyDescent="0.2">
      <c r="A36" s="8"/>
      <c r="B36" s="9"/>
      <c r="C36" s="18" t="s">
        <v>25</v>
      </c>
      <c r="D36" s="19"/>
      <c r="E36" s="19"/>
      <c r="F36" s="19"/>
      <c r="G36" s="19"/>
      <c r="H36" s="19"/>
      <c r="I36" s="19"/>
      <c r="J36" s="20"/>
      <c r="K36" s="21">
        <v>3</v>
      </c>
      <c r="L36" s="23" t="str">
        <f>VLOOKUP(K36,$A$10:$B$12,2,0)</f>
        <v>Combina muito</v>
      </c>
      <c r="M36" s="43"/>
      <c r="N36" s="10"/>
      <c r="O36" s="1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1.25" customHeight="1" x14ac:dyDescent="0.2">
      <c r="A37" s="8"/>
      <c r="B37" s="9"/>
      <c r="C37" s="29" t="s">
        <v>49</v>
      </c>
      <c r="D37" s="19"/>
      <c r="E37" s="19"/>
      <c r="F37" s="19"/>
      <c r="G37" s="19"/>
      <c r="H37" s="19"/>
      <c r="I37" s="19"/>
      <c r="J37" s="20"/>
      <c r="K37" s="33"/>
      <c r="L37" s="28"/>
      <c r="M37" s="43"/>
      <c r="N37" s="10"/>
      <c r="O37" s="1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6.25" customHeight="1" x14ac:dyDescent="0.2">
      <c r="A38" s="8"/>
      <c r="B38" s="9"/>
      <c r="C38" s="18" t="s">
        <v>26</v>
      </c>
      <c r="D38" s="19"/>
      <c r="E38" s="19"/>
      <c r="F38" s="19"/>
      <c r="G38" s="19"/>
      <c r="H38" s="19"/>
      <c r="I38" s="19"/>
      <c r="J38" s="20"/>
      <c r="K38" s="21">
        <v>3</v>
      </c>
      <c r="L38" s="23" t="str">
        <f>VLOOKUP(K38,$A$10:$B$12,2,0)</f>
        <v>Combina muito</v>
      </c>
      <c r="M38" s="43"/>
      <c r="N38" s="10"/>
      <c r="O38" s="1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3" customHeight="1" x14ac:dyDescent="0.2">
      <c r="A39" s="8"/>
      <c r="B39" s="9"/>
      <c r="C39" s="29" t="s">
        <v>50</v>
      </c>
      <c r="D39" s="19"/>
      <c r="E39" s="19"/>
      <c r="F39" s="19"/>
      <c r="G39" s="19"/>
      <c r="H39" s="19"/>
      <c r="I39" s="19"/>
      <c r="J39" s="20"/>
      <c r="K39" s="33"/>
      <c r="L39" s="28"/>
      <c r="M39" s="43"/>
      <c r="N39" s="10"/>
      <c r="O39" s="1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8"/>
      <c r="B40" s="9"/>
      <c r="C40" s="18" t="s">
        <v>27</v>
      </c>
      <c r="D40" s="19"/>
      <c r="E40" s="19"/>
      <c r="F40" s="19"/>
      <c r="G40" s="19"/>
      <c r="H40" s="19"/>
      <c r="I40" s="19"/>
      <c r="J40" s="20"/>
      <c r="K40" s="21">
        <v>2</v>
      </c>
      <c r="L40" s="23" t="str">
        <f>VLOOKUP(K40,$A$10:$B$12,2,0)</f>
        <v>Mais ou menos</v>
      </c>
      <c r="M40" s="43"/>
      <c r="N40" s="10"/>
      <c r="O40" s="1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3" customHeight="1" x14ac:dyDescent="0.2">
      <c r="A41" s="8"/>
      <c r="B41" s="9"/>
      <c r="C41" s="29" t="s">
        <v>51</v>
      </c>
      <c r="D41" s="19"/>
      <c r="E41" s="19"/>
      <c r="F41" s="19"/>
      <c r="G41" s="19"/>
      <c r="H41" s="19"/>
      <c r="I41" s="19"/>
      <c r="J41" s="20"/>
      <c r="K41" s="33"/>
      <c r="L41" s="28"/>
      <c r="M41" s="43"/>
      <c r="N41" s="10"/>
      <c r="O41" s="1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8"/>
      <c r="B42" s="9"/>
      <c r="C42" s="18" t="s">
        <v>28</v>
      </c>
      <c r="D42" s="19"/>
      <c r="E42" s="19"/>
      <c r="F42" s="19"/>
      <c r="G42" s="19"/>
      <c r="H42" s="19"/>
      <c r="I42" s="19"/>
      <c r="J42" s="20"/>
      <c r="K42" s="21">
        <v>3</v>
      </c>
      <c r="L42" s="23" t="str">
        <f>VLOOKUP(K42,$A$10:$B$12,2,0)</f>
        <v>Combina muito</v>
      </c>
      <c r="M42" s="43"/>
      <c r="N42" s="10"/>
      <c r="O42" s="1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3.75" customHeight="1" x14ac:dyDescent="0.2">
      <c r="A43" s="8"/>
      <c r="B43" s="9"/>
      <c r="C43" s="29" t="s">
        <v>52</v>
      </c>
      <c r="D43" s="19"/>
      <c r="E43" s="19"/>
      <c r="F43" s="19"/>
      <c r="G43" s="19"/>
      <c r="H43" s="19"/>
      <c r="I43" s="19"/>
      <c r="J43" s="20"/>
      <c r="K43" s="33"/>
      <c r="L43" s="28"/>
      <c r="M43" s="43"/>
      <c r="N43" s="10"/>
      <c r="O43" s="1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3" customHeight="1" x14ac:dyDescent="0.2">
      <c r="A44" s="8"/>
      <c r="B44" s="9"/>
      <c r="C44" s="18" t="s">
        <v>29</v>
      </c>
      <c r="D44" s="19"/>
      <c r="E44" s="19"/>
      <c r="F44" s="19"/>
      <c r="G44" s="19"/>
      <c r="H44" s="19"/>
      <c r="I44" s="19"/>
      <c r="J44" s="20"/>
      <c r="K44" s="21">
        <v>3</v>
      </c>
      <c r="L44" s="23" t="str">
        <f>VLOOKUP(K44,$A$10:$B$12,2,0)</f>
        <v>Combina muito</v>
      </c>
      <c r="M44" s="43"/>
      <c r="N44" s="10"/>
      <c r="O44" s="11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9" customHeight="1" x14ac:dyDescent="0.2">
      <c r="A45" s="8"/>
      <c r="B45" s="9"/>
      <c r="C45" s="30" t="s">
        <v>53</v>
      </c>
      <c r="D45" s="31"/>
      <c r="E45" s="31"/>
      <c r="F45" s="31"/>
      <c r="G45" s="31"/>
      <c r="H45" s="31"/>
      <c r="I45" s="31"/>
      <c r="J45" s="32"/>
      <c r="K45" s="22"/>
      <c r="L45" s="24"/>
      <c r="M45" s="43"/>
      <c r="N45" s="10"/>
      <c r="O45" s="11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3">
    <mergeCell ref="N5:O5"/>
    <mergeCell ref="N6:O8"/>
    <mergeCell ref="A2:B3"/>
    <mergeCell ref="C2:L3"/>
    <mergeCell ref="D4:F4"/>
    <mergeCell ref="G4:H4"/>
    <mergeCell ref="I4:J4"/>
    <mergeCell ref="K4:L4"/>
    <mergeCell ref="A5:B6"/>
    <mergeCell ref="A7:B8"/>
    <mergeCell ref="K6:K7"/>
    <mergeCell ref="K8:K9"/>
    <mergeCell ref="C8:J8"/>
    <mergeCell ref="C9:J9"/>
    <mergeCell ref="L8:L9"/>
    <mergeCell ref="M5:M45"/>
    <mergeCell ref="K10:K11"/>
    <mergeCell ref="L10:L11"/>
    <mergeCell ref="C11:J11"/>
    <mergeCell ref="C12:J12"/>
    <mergeCell ref="K12:K13"/>
    <mergeCell ref="L12:L13"/>
    <mergeCell ref="C13:J13"/>
    <mergeCell ref="C14:J14"/>
    <mergeCell ref="K14:K15"/>
    <mergeCell ref="L14:L15"/>
    <mergeCell ref="C15:J15"/>
    <mergeCell ref="C16:J16"/>
    <mergeCell ref="K16:K17"/>
    <mergeCell ref="L16:L17"/>
    <mergeCell ref="C17:J17"/>
    <mergeCell ref="C18:J18"/>
    <mergeCell ref="K18:K19"/>
    <mergeCell ref="L18:L19"/>
    <mergeCell ref="K20:K21"/>
    <mergeCell ref="L20:L21"/>
    <mergeCell ref="C19:J19"/>
    <mergeCell ref="C20:J20"/>
    <mergeCell ref="C21:J21"/>
    <mergeCell ref="C22:J22"/>
    <mergeCell ref="K22:K23"/>
    <mergeCell ref="L22:L23"/>
    <mergeCell ref="C23:J23"/>
    <mergeCell ref="C24:J24"/>
    <mergeCell ref="K24:K25"/>
    <mergeCell ref="L24:L25"/>
    <mergeCell ref="C25:J25"/>
    <mergeCell ref="C26:J26"/>
    <mergeCell ref="K26:K27"/>
    <mergeCell ref="L26:L27"/>
    <mergeCell ref="C27:J27"/>
    <mergeCell ref="C28:J28"/>
    <mergeCell ref="K28:K29"/>
    <mergeCell ref="L28:L29"/>
    <mergeCell ref="C29:J29"/>
    <mergeCell ref="C30:J30"/>
    <mergeCell ref="K30:K31"/>
    <mergeCell ref="L30:L31"/>
    <mergeCell ref="C31:J31"/>
    <mergeCell ref="C32:J32"/>
    <mergeCell ref="K32:K33"/>
    <mergeCell ref="L32:L33"/>
    <mergeCell ref="K34:K35"/>
    <mergeCell ref="L34:L35"/>
    <mergeCell ref="C41:J41"/>
    <mergeCell ref="C42:J42"/>
    <mergeCell ref="K42:K43"/>
    <mergeCell ref="L42:L43"/>
    <mergeCell ref="C43:J43"/>
    <mergeCell ref="C37:J37"/>
    <mergeCell ref="C38:J38"/>
    <mergeCell ref="K38:K39"/>
    <mergeCell ref="L38:L39"/>
    <mergeCell ref="C39:J39"/>
    <mergeCell ref="C40:J40"/>
    <mergeCell ref="K40:K41"/>
    <mergeCell ref="L40:L41"/>
    <mergeCell ref="C44:J44"/>
    <mergeCell ref="K44:K45"/>
    <mergeCell ref="L44:L45"/>
    <mergeCell ref="C5:J5"/>
    <mergeCell ref="K5:L5"/>
    <mergeCell ref="C6:J6"/>
    <mergeCell ref="L6:L7"/>
    <mergeCell ref="C7:J7"/>
    <mergeCell ref="C10:J10"/>
    <mergeCell ref="C45:J45"/>
    <mergeCell ref="C33:J33"/>
    <mergeCell ref="C34:J34"/>
    <mergeCell ref="C35:J35"/>
    <mergeCell ref="C36:J36"/>
    <mergeCell ref="K36:K37"/>
    <mergeCell ref="L36:L37"/>
  </mergeCells>
  <conditionalFormatting sqref="L6:L45">
    <cfRule type="containsText" dxfId="5" priority="1" operator="containsText" text="Não combina">
      <formula>NOT(ISERROR(SEARCH(("Não combina"),(L6))))</formula>
    </cfRule>
  </conditionalFormatting>
  <conditionalFormatting sqref="L6:L45">
    <cfRule type="containsText" dxfId="4" priority="2" operator="containsText" text="Mais ou menos">
      <formula>NOT(ISERROR(SEARCH(("Mais ou menos"),(L6))))</formula>
    </cfRule>
  </conditionalFormatting>
  <conditionalFormatting sqref="L6:L45">
    <cfRule type="containsText" dxfId="3" priority="3" operator="containsText" text="Combina muito">
      <formula>NOT(ISERROR(SEARCH(("Combina muito"),(L6))))</formula>
    </cfRule>
  </conditionalFormatting>
  <conditionalFormatting sqref="N6:O8">
    <cfRule type="cellIs" dxfId="2" priority="4" operator="lessThan">
      <formula>2</formula>
    </cfRule>
  </conditionalFormatting>
  <conditionalFormatting sqref="N6:O8">
    <cfRule type="cellIs" dxfId="1" priority="5" operator="lessThanOrEqual">
      <formula>2.5</formula>
    </cfRule>
  </conditionalFormatting>
  <conditionalFormatting sqref="N6:O8">
    <cfRule type="cellIs" dxfId="0" priority="6" operator="greaterThanOrEqual">
      <formula>2.6</formula>
    </cfRule>
  </conditionalFormatting>
  <dataValidations count="1">
    <dataValidation type="list" allowBlank="1" sqref="K6 K8 K10 K12 K14 K16 K18 K20 K22 K24 K26 K28 K30 K32 K34 K36 K38 K40 K42 K44" xr:uid="{00000000-0002-0000-0000-000000000000}">
      <formula1>"1.0,2.0,3.0"</formula1>
    </dataValidation>
  </dataValidations>
  <pageMargins left="0.511811024" right="0.511811024" top="0.78740157499999996" bottom="0.78740157499999996" header="0" footer="0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topLeftCell="A9" workbookViewId="0"/>
  </sheetViews>
  <sheetFormatPr defaultColWidth="14.42578125" defaultRowHeight="15" customHeight="1" x14ac:dyDescent="0.2"/>
  <cols>
    <col min="1" max="1" width="31.85546875" customWidth="1"/>
    <col min="2" max="2" width="30.28515625" customWidth="1"/>
    <col min="3" max="6" width="14.42578125" customWidth="1"/>
  </cols>
  <sheetData>
    <row r="1" spans="1:2" ht="15.75" hidden="1" customHeight="1" x14ac:dyDescent="0.2">
      <c r="A1" s="16">
        <v>4</v>
      </c>
      <c r="B1" s="16" t="s">
        <v>30</v>
      </c>
    </row>
    <row r="2" spans="1:2" ht="15.75" hidden="1" customHeight="1" x14ac:dyDescent="0.2">
      <c r="A2" s="16">
        <v>3</v>
      </c>
      <c r="B2" s="16" t="s">
        <v>31</v>
      </c>
    </row>
    <row r="3" spans="1:2" ht="15.75" hidden="1" customHeight="1" x14ac:dyDescent="0.2">
      <c r="A3" s="16">
        <v>2</v>
      </c>
      <c r="B3" s="16" t="s">
        <v>32</v>
      </c>
    </row>
    <row r="4" spans="1:2" ht="15.75" hidden="1" customHeight="1" x14ac:dyDescent="0.2">
      <c r="A4" s="16">
        <v>1</v>
      </c>
      <c r="B4" s="16" t="s">
        <v>33</v>
      </c>
    </row>
    <row r="5" spans="1:2" ht="15.75" hidden="1" customHeight="1" x14ac:dyDescent="0.2">
      <c r="A5" s="16" t="s">
        <v>34</v>
      </c>
      <c r="B5" s="17">
        <v>1</v>
      </c>
    </row>
    <row r="6" spans="1:2" ht="15.75" hidden="1" customHeight="1" x14ac:dyDescent="0.2">
      <c r="A6" s="16" t="s">
        <v>35</v>
      </c>
      <c r="B6" s="17">
        <v>2</v>
      </c>
    </row>
    <row r="7" spans="1:2" ht="15.75" hidden="1" customHeight="1" x14ac:dyDescent="0.2">
      <c r="A7" s="16" t="s">
        <v>36</v>
      </c>
      <c r="B7" s="17">
        <v>3</v>
      </c>
    </row>
    <row r="8" spans="1:2" ht="15.75" hidden="1" customHeight="1" x14ac:dyDescent="0.2">
      <c r="A8" s="16" t="s">
        <v>37</v>
      </c>
      <c r="B8" s="17">
        <v>4</v>
      </c>
    </row>
    <row r="9" spans="1:2" ht="15.75" customHeight="1" x14ac:dyDescent="0.2">
      <c r="A9" s="60" t="s">
        <v>38</v>
      </c>
      <c r="B9" s="43"/>
    </row>
    <row r="10" spans="1:2" ht="22.5" customHeight="1" x14ac:dyDescent="0.2">
      <c r="A10" s="43"/>
      <c r="B10" s="43"/>
    </row>
    <row r="11" spans="1:2" ht="15.75" customHeight="1" x14ac:dyDescent="0.2">
      <c r="A11" s="43"/>
      <c r="B11" s="43"/>
    </row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9:B11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 de fit cultural</vt:lpstr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janaina.oliveira</dc:creator>
  <cp:lastModifiedBy>Luan Ribeiro</cp:lastModifiedBy>
  <dcterms:created xsi:type="dcterms:W3CDTF">2021-07-13T19:17:24Z</dcterms:created>
  <dcterms:modified xsi:type="dcterms:W3CDTF">2022-12-10T23:22:25Z</dcterms:modified>
</cp:coreProperties>
</file>