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C\Desktop\"/>
    </mc:Choice>
  </mc:AlternateContent>
  <xr:revisionPtr revIDLastSave="0" documentId="13_ncr:1_{D02AF6DF-768B-456C-AF4B-ABB90A3E2BA7}" xr6:coauthVersionLast="46" xr6:coauthVersionMax="46" xr10:uidLastSave="{00000000-0000-0000-0000-000000000000}"/>
  <bookViews>
    <workbookView xWindow="-120" yWindow="-120" windowWidth="20730" windowHeight="11160" activeTab="2" xr2:uid="{41876541-B81A-4E09-925B-E1B5C0BB6223}"/>
  </bookViews>
  <sheets>
    <sheet name="Hoja1" sheetId="1" r:id="rId1"/>
    <sheet name="Hoja3" sheetId="3" r:id="rId2"/>
    <sheet name="poll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E5" i="3"/>
  <c r="E6" i="3"/>
  <c r="E7" i="3"/>
  <c r="E8" i="3"/>
  <c r="E9" i="3"/>
  <c r="E10" i="3"/>
  <c r="E11" i="3"/>
  <c r="E12" i="3"/>
  <c r="E3" i="3"/>
  <c r="C10" i="3"/>
  <c r="C11" i="3"/>
  <c r="C9" i="3"/>
  <c r="C8" i="3"/>
  <c r="C7" i="3"/>
  <c r="C6" i="3"/>
  <c r="C5" i="3"/>
  <c r="C4" i="3"/>
  <c r="C3" i="3"/>
  <c r="E3" i="2"/>
  <c r="E11" i="2"/>
  <c r="E10" i="2"/>
  <c r="E9" i="2"/>
  <c r="E8" i="2"/>
  <c r="E7" i="2"/>
  <c r="E6" i="2"/>
  <c r="E5" i="2"/>
  <c r="E4" i="2"/>
  <c r="H4" i="1"/>
  <c r="H5" i="1"/>
  <c r="H6" i="1"/>
  <c r="H7" i="1"/>
  <c r="H8" i="1"/>
  <c r="H9" i="1"/>
  <c r="H10" i="1"/>
  <c r="H11" i="1"/>
  <c r="H12" i="1"/>
  <c r="H3" i="1"/>
  <c r="E12" i="1"/>
  <c r="E4" i="1"/>
  <c r="E5" i="1"/>
  <c r="E6" i="1"/>
  <c r="E7" i="1"/>
  <c r="E8" i="1"/>
  <c r="E9" i="1"/>
  <c r="E10" i="1"/>
  <c r="E11" i="1"/>
  <c r="E3" i="1"/>
  <c r="E13" i="2" l="1"/>
  <c r="H13" i="1"/>
  <c r="E13" i="1"/>
  <c r="G18" i="1" l="1"/>
  <c r="C19" i="2"/>
</calcChain>
</file>

<file path=xl/sharedStrings.xml><?xml version="1.0" encoding="utf-8"?>
<sst xmlns="http://schemas.openxmlformats.org/spreadsheetml/2006/main" count="43" uniqueCount="20">
  <si>
    <t>Cantidad</t>
  </si>
  <si>
    <t>P.Unit</t>
  </si>
  <si>
    <t>Producto</t>
  </si>
  <si>
    <t>Total</t>
  </si>
  <si>
    <t>Materiales</t>
  </si>
  <si>
    <t>Calaminas</t>
  </si>
  <si>
    <t>Obra mano</t>
  </si>
  <si>
    <t>millar de tornillos punta fina negras 6x1x25mm.</t>
  </si>
  <si>
    <t>cto TORNILLO WAFER P/DRYWALL PUNTA FINA ZINCADO DRYMART 8 X 1/2" (13MM).</t>
  </si>
  <si>
    <t>Rll. CINTA DE PAPEL P/DRYWALL CONSTRUTEK 2" X 250' (50MMX75MT) 408036.</t>
  </si>
  <si>
    <t>Cja. MASILLA EN PASTA GYPLAC X 20 KG.</t>
  </si>
  <si>
    <t>Und. ANGULO ESQUINERO 30 X 30 X 0.45 X 3.00 MTS DRYMART.</t>
  </si>
  <si>
    <t>Und. PLANCHA DE YESO EXTRALIVIANA ST GYPLAC 1.22 X 2.44 1/2" (12.7 MM).</t>
  </si>
  <si>
    <t>Pza. SUPERBOARD ETERNIT 1.22 X 2.44 X 06 MM.</t>
  </si>
  <si>
    <t>Und RIEL 65 X 25 X 0.45 X 3.00 MTS DRYMART.</t>
  </si>
  <si>
    <t>Und PARANTE 64 X 38 X 0.45 X 3.00 MTS DRYMART.</t>
  </si>
  <si>
    <t>Und. PLANCHA DE YESO EXTRALIVIANA ST Volcanita 1.22 X 2.44 1/2" (12.7 MM).</t>
  </si>
  <si>
    <t>Placa de Fibrocemento Volcanboard 1.22 X 2.44 X 06 MM.</t>
  </si>
  <si>
    <t>cto tornillos punta fina negras 6x1x25mm.</t>
  </si>
  <si>
    <t>Calaminas galvanizada 0.80 m x 3.60 m 0.22MM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</si>
</sst>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1F1E"/>
      <name val="Inherit"/>
    </font>
    <font>
      <sz val="11"/>
      <color rgb="FF201F1E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2" borderId="0" xfId="0" applyFont="1" applyFill="1"/>
    <xf numFmtId="0" fontId="4" fillId="0" borderId="0" xfId="0" applyFont="1" applyAlignment="1">
      <alignment horizontal="left" vertical="center" wrapText="1" indent="1"/>
    </xf>
    <xf numFmtId="0" fontId="0" fillId="2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AFAB-7848-4C93-9493-0D4ABEBD33F3}">
  <dimension ref="B2:H18"/>
  <sheetViews>
    <sheetView workbookViewId="0">
      <selection activeCell="G12" sqref="G12"/>
    </sheetView>
  </sheetViews>
  <sheetFormatPr baseColWidth="10" defaultRowHeight="15"/>
  <cols>
    <col min="2" max="2" width="92.140625" customWidth="1"/>
    <col min="3" max="3" width="10.85546875" customWidth="1"/>
  </cols>
  <sheetData>
    <row r="2" spans="2:8">
      <c r="B2" s="3" t="s">
        <v>2</v>
      </c>
      <c r="C2" s="3" t="s">
        <v>0</v>
      </c>
      <c r="D2" s="3" t="s">
        <v>1</v>
      </c>
      <c r="E2" s="3" t="s">
        <v>3</v>
      </c>
      <c r="G2" s="3" t="s">
        <v>1</v>
      </c>
      <c r="H2" s="3" t="s">
        <v>3</v>
      </c>
    </row>
    <row r="3" spans="2:8" ht="15" customHeight="1">
      <c r="B3" s="1" t="s">
        <v>15</v>
      </c>
      <c r="C3" s="1">
        <v>65</v>
      </c>
      <c r="D3">
        <v>7.1</v>
      </c>
      <c r="E3">
        <f>C3*D3</f>
        <v>461.5</v>
      </c>
      <c r="G3">
        <v>9.4700000000000006</v>
      </c>
      <c r="H3">
        <f>C3*G3</f>
        <v>615.55000000000007</v>
      </c>
    </row>
    <row r="4" spans="2:8" ht="15" customHeight="1">
      <c r="B4" s="1" t="s">
        <v>14</v>
      </c>
      <c r="C4" s="1">
        <v>33</v>
      </c>
      <c r="D4">
        <v>5.37</v>
      </c>
      <c r="E4">
        <f t="shared" ref="E4:E12" si="0">C4*D4</f>
        <v>177.21</v>
      </c>
      <c r="G4">
        <v>7.08</v>
      </c>
      <c r="H4">
        <f t="shared" ref="H4:H12" si="1">C4*G4</f>
        <v>233.64000000000001</v>
      </c>
    </row>
    <row r="5" spans="2:8" ht="15" customHeight="1">
      <c r="B5" s="1" t="s">
        <v>17</v>
      </c>
      <c r="C5" s="1">
        <v>5</v>
      </c>
      <c r="D5">
        <v>44.48</v>
      </c>
      <c r="E5">
        <f t="shared" si="0"/>
        <v>222.39999999999998</v>
      </c>
      <c r="G5">
        <v>47.49</v>
      </c>
      <c r="H5">
        <f t="shared" si="1"/>
        <v>237.45000000000002</v>
      </c>
    </row>
    <row r="6" spans="2:8" ht="15" customHeight="1">
      <c r="B6" s="1" t="s">
        <v>16</v>
      </c>
      <c r="C6" s="1">
        <v>45</v>
      </c>
      <c r="D6">
        <v>24</v>
      </c>
      <c r="E6">
        <f t="shared" si="0"/>
        <v>1080</v>
      </c>
      <c r="G6">
        <v>25.76</v>
      </c>
      <c r="H6">
        <f t="shared" si="1"/>
        <v>1159.2</v>
      </c>
    </row>
    <row r="7" spans="2:8" ht="15" customHeight="1">
      <c r="B7" s="1" t="s">
        <v>11</v>
      </c>
      <c r="C7" s="1">
        <v>10</v>
      </c>
      <c r="D7">
        <v>3.74</v>
      </c>
      <c r="E7">
        <f t="shared" si="0"/>
        <v>37.400000000000006</v>
      </c>
      <c r="G7">
        <v>7.46</v>
      </c>
      <c r="H7">
        <f t="shared" si="1"/>
        <v>74.599999999999994</v>
      </c>
    </row>
    <row r="8" spans="2:8" ht="15" customHeight="1">
      <c r="B8" s="1" t="s">
        <v>10</v>
      </c>
      <c r="C8" s="1">
        <v>4</v>
      </c>
      <c r="D8">
        <v>30.24</v>
      </c>
      <c r="E8">
        <f t="shared" si="0"/>
        <v>120.96</v>
      </c>
      <c r="G8">
        <v>32.630000000000003</v>
      </c>
      <c r="H8">
        <f t="shared" si="1"/>
        <v>130.52000000000001</v>
      </c>
    </row>
    <row r="9" spans="2:8" ht="15" customHeight="1">
      <c r="B9" s="1" t="s">
        <v>9</v>
      </c>
      <c r="C9" s="1">
        <v>2</v>
      </c>
      <c r="D9">
        <v>5.36</v>
      </c>
      <c r="E9">
        <f t="shared" si="0"/>
        <v>10.72</v>
      </c>
      <c r="G9">
        <v>11.86</v>
      </c>
      <c r="H9">
        <f t="shared" si="1"/>
        <v>23.72</v>
      </c>
    </row>
    <row r="10" spans="2:8" ht="15" customHeight="1">
      <c r="B10" s="1" t="s">
        <v>8</v>
      </c>
      <c r="C10" s="1">
        <v>5</v>
      </c>
      <c r="D10">
        <v>1.81</v>
      </c>
      <c r="E10">
        <f t="shared" si="0"/>
        <v>9.0500000000000007</v>
      </c>
      <c r="G10">
        <v>0</v>
      </c>
      <c r="H10">
        <f t="shared" si="1"/>
        <v>0</v>
      </c>
    </row>
    <row r="11" spans="2:8" ht="15" customHeight="1">
      <c r="B11" s="2" t="s">
        <v>7</v>
      </c>
      <c r="C11" s="4">
        <v>10</v>
      </c>
      <c r="E11">
        <f t="shared" si="0"/>
        <v>0</v>
      </c>
      <c r="G11">
        <v>2.0699999999999998</v>
      </c>
      <c r="H11">
        <f t="shared" si="1"/>
        <v>20.7</v>
      </c>
    </row>
    <row r="12" spans="2:8" ht="15" customHeight="1">
      <c r="B12" s="2" t="s">
        <v>5</v>
      </c>
      <c r="C12" s="4">
        <v>30</v>
      </c>
      <c r="D12">
        <v>22.05</v>
      </c>
      <c r="E12">
        <f t="shared" si="0"/>
        <v>661.5</v>
      </c>
      <c r="G12">
        <v>29.73</v>
      </c>
      <c r="H12">
        <f t="shared" si="1"/>
        <v>891.9</v>
      </c>
    </row>
    <row r="13" spans="2:8">
      <c r="E13">
        <f>SUM(E3:E12)</f>
        <v>2780.7400000000002</v>
      </c>
      <c r="H13">
        <f>SUM(H3:H12)</f>
        <v>3387.2799999999997</v>
      </c>
    </row>
    <row r="16" spans="2:8">
      <c r="B16" t="s">
        <v>4</v>
      </c>
      <c r="E16">
        <v>952.5</v>
      </c>
    </row>
    <row r="17" spans="2:7">
      <c r="B17" t="s">
        <v>6</v>
      </c>
      <c r="E17">
        <v>0</v>
      </c>
    </row>
    <row r="18" spans="2:7">
      <c r="G18">
        <f>H13+E16+E17</f>
        <v>4339.78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09C0-5F7C-4DB4-B007-9668BE20A363}">
  <dimension ref="B2:E12"/>
  <sheetViews>
    <sheetView workbookViewId="0">
      <selection activeCell="E13" sqref="E13"/>
    </sheetView>
  </sheetViews>
  <sheetFormatPr baseColWidth="10" defaultRowHeight="15"/>
  <cols>
    <col min="2" max="2" width="75.85546875" bestFit="1" customWidth="1"/>
  </cols>
  <sheetData>
    <row r="2" spans="2:5">
      <c r="B2" s="5" t="s">
        <v>2</v>
      </c>
      <c r="C2" s="5" t="s">
        <v>0</v>
      </c>
    </row>
    <row r="3" spans="2:5">
      <c r="B3" t="s">
        <v>15</v>
      </c>
      <c r="C3">
        <f>Hoja1!C3+pollo!C3</f>
        <v>72</v>
      </c>
      <c r="D3">
        <v>9.4700000000000006</v>
      </c>
      <c r="E3">
        <f>C3*D3</f>
        <v>681.84</v>
      </c>
    </row>
    <row r="4" spans="2:5">
      <c r="B4" t="s">
        <v>14</v>
      </c>
      <c r="C4">
        <f>Hoja1!C4+pollo!C4</f>
        <v>37</v>
      </c>
      <c r="D4">
        <v>7.08</v>
      </c>
      <c r="E4">
        <f t="shared" ref="E4:E12" si="0">C4*D4</f>
        <v>261.95999999999998</v>
      </c>
    </row>
    <row r="5" spans="2:5">
      <c r="B5" t="s">
        <v>13</v>
      </c>
      <c r="C5">
        <f>Hoja1!C5+pollo!C5</f>
        <v>9</v>
      </c>
      <c r="D5">
        <v>47.49</v>
      </c>
      <c r="E5">
        <f t="shared" si="0"/>
        <v>427.41</v>
      </c>
    </row>
    <row r="6" spans="2:5">
      <c r="B6" t="s">
        <v>12</v>
      </c>
      <c r="C6">
        <f>Hoja1!C6+pollo!C6</f>
        <v>49</v>
      </c>
      <c r="D6">
        <v>25.76</v>
      </c>
      <c r="E6">
        <f t="shared" si="0"/>
        <v>1262.24</v>
      </c>
    </row>
    <row r="7" spans="2:5">
      <c r="B7" t="s">
        <v>11</v>
      </c>
      <c r="C7">
        <f>Hoja1!C7+pollo!C7</f>
        <v>15</v>
      </c>
      <c r="D7">
        <v>7.46</v>
      </c>
      <c r="E7">
        <f t="shared" si="0"/>
        <v>111.9</v>
      </c>
    </row>
    <row r="8" spans="2:5">
      <c r="B8" t="s">
        <v>10</v>
      </c>
      <c r="C8">
        <f>Hoja1!C8+pollo!C8</f>
        <v>5</v>
      </c>
      <c r="D8">
        <v>32.630000000000003</v>
      </c>
      <c r="E8">
        <f t="shared" si="0"/>
        <v>163.15</v>
      </c>
    </row>
    <row r="9" spans="2:5">
      <c r="B9" t="s">
        <v>9</v>
      </c>
      <c r="C9">
        <f>Hoja1!C9+pollo!C9</f>
        <v>3</v>
      </c>
      <c r="D9">
        <v>11.86</v>
      </c>
      <c r="E9">
        <f t="shared" si="0"/>
        <v>35.58</v>
      </c>
    </row>
    <row r="10" spans="2:5">
      <c r="B10" t="s">
        <v>8</v>
      </c>
      <c r="C10">
        <f>Hoja1!C10+pollo!C10</f>
        <v>6</v>
      </c>
      <c r="E10">
        <f t="shared" si="0"/>
        <v>0</v>
      </c>
    </row>
    <row r="11" spans="2:5">
      <c r="B11" t="s">
        <v>18</v>
      </c>
      <c r="C11">
        <f>Hoja1!C11+pollo!C11</f>
        <v>15</v>
      </c>
      <c r="D11">
        <v>2.0699999999999998</v>
      </c>
      <c r="E11">
        <f t="shared" si="0"/>
        <v>31.049999999999997</v>
      </c>
    </row>
    <row r="12" spans="2:5">
      <c r="B12" t="s">
        <v>19</v>
      </c>
      <c r="C12">
        <v>30</v>
      </c>
      <c r="D12">
        <v>29.73</v>
      </c>
      <c r="E12">
        <f t="shared" si="0"/>
        <v>891.9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95C8-01BC-4BB4-848F-97743B8A7670}">
  <dimension ref="B2:E19"/>
  <sheetViews>
    <sheetView tabSelected="1" workbookViewId="0">
      <selection activeCell="I14" sqref="I14"/>
    </sheetView>
  </sheetViews>
  <sheetFormatPr baseColWidth="10" defaultRowHeight="15"/>
  <cols>
    <col min="2" max="2" width="77.28515625" bestFit="1" customWidth="1"/>
  </cols>
  <sheetData>
    <row r="2" spans="2:5">
      <c r="B2" s="5" t="s">
        <v>2</v>
      </c>
      <c r="C2" s="5" t="s">
        <v>0</v>
      </c>
      <c r="D2" s="5" t="s">
        <v>1</v>
      </c>
      <c r="E2" s="5" t="s">
        <v>3</v>
      </c>
    </row>
    <row r="3" spans="2:5">
      <c r="B3" t="s">
        <v>15</v>
      </c>
      <c r="C3">
        <v>7</v>
      </c>
      <c r="D3">
        <v>9.6300000000000008</v>
      </c>
      <c r="E3">
        <f>C3*D3</f>
        <v>67.410000000000011</v>
      </c>
    </row>
    <row r="4" spans="2:5">
      <c r="B4" t="s">
        <v>14</v>
      </c>
      <c r="C4">
        <v>4</v>
      </c>
      <c r="D4">
        <v>7.2</v>
      </c>
      <c r="E4">
        <f>C4*D4</f>
        <v>28.8</v>
      </c>
    </row>
    <row r="5" spans="2:5">
      <c r="B5" t="s">
        <v>13</v>
      </c>
      <c r="C5">
        <v>4</v>
      </c>
      <c r="D5">
        <v>48.32</v>
      </c>
      <c r="E5">
        <f>C5*D5</f>
        <v>193.28</v>
      </c>
    </row>
    <row r="6" spans="2:5">
      <c r="B6" t="s">
        <v>12</v>
      </c>
      <c r="C6">
        <v>4</v>
      </c>
      <c r="D6">
        <v>26.32</v>
      </c>
      <c r="E6">
        <f>C6*D6</f>
        <v>105.28</v>
      </c>
    </row>
    <row r="7" spans="2:5">
      <c r="B7" t="s">
        <v>11</v>
      </c>
      <c r="C7">
        <v>5</v>
      </c>
      <c r="D7">
        <v>7.57</v>
      </c>
      <c r="E7">
        <f>C7*D7</f>
        <v>37.85</v>
      </c>
    </row>
    <row r="8" spans="2:5">
      <c r="B8" t="s">
        <v>10</v>
      </c>
      <c r="C8">
        <v>1</v>
      </c>
      <c r="D8">
        <v>32.880000000000003</v>
      </c>
      <c r="E8">
        <f>C8*D8</f>
        <v>32.880000000000003</v>
      </c>
    </row>
    <row r="9" spans="2:5">
      <c r="B9" t="s">
        <v>9</v>
      </c>
      <c r="C9">
        <v>1</v>
      </c>
      <c r="D9">
        <v>12.22</v>
      </c>
      <c r="E9">
        <f>C9*D9</f>
        <v>12.22</v>
      </c>
    </row>
    <row r="10" spans="2:5">
      <c r="B10" t="s">
        <v>8</v>
      </c>
      <c r="C10">
        <v>1</v>
      </c>
      <c r="D10">
        <v>0</v>
      </c>
      <c r="E10">
        <f>C10*D10</f>
        <v>0</v>
      </c>
    </row>
    <row r="11" spans="2:5">
      <c r="B11" t="s">
        <v>7</v>
      </c>
      <c r="C11">
        <v>5</v>
      </c>
      <c r="D11">
        <v>2.1</v>
      </c>
      <c r="E11">
        <f>C11*D11</f>
        <v>10.5</v>
      </c>
    </row>
    <row r="13" spans="2:5">
      <c r="E13">
        <f>SUM(E3:E12)</f>
        <v>488.22</v>
      </c>
    </row>
    <row r="19" spans="3:3">
      <c r="C19" s="6">
        <f>E13+Hoja1!H13</f>
        <v>3875.5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pollo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LUISPC</dc:creator>
  <cp:lastModifiedBy>LUISPC</cp:lastModifiedBy>
  <dcterms:created xsi:type="dcterms:W3CDTF">2021-04-10T13:49:02Z</dcterms:created>
  <dcterms:modified xsi:type="dcterms:W3CDTF">2021-04-27T17:35:21Z</dcterms:modified>
</cp:coreProperties>
</file>