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\Dropbox\ESES Course 2016\30 Data\39 PFxx\"/>
    </mc:Choice>
  </mc:AlternateContent>
  <bookViews>
    <workbookView xWindow="0" yWindow="0" windowWidth="21576" windowHeight="8076"/>
  </bookViews>
  <sheets>
    <sheet name="Sheet1" sheetId="1" r:id="rId1"/>
    <sheet name="REC%" sheetId="2" r:id="rId2"/>
    <sheet name="different order REC%" sheetId="6" r:id="rId3"/>
    <sheet name="mf" sheetId="3" r:id="rId4"/>
    <sheet name="new graphs mf" sheetId="5" r:id="rId5"/>
    <sheet name="Tabelle1" sheetId="4" r:id="rId6"/>
    <sheet name="archive samples ordering" sheetId="7" r:id="rId7"/>
    <sheet name="LOD LOQ" sheetId="9" r:id="rId8"/>
  </sheets>
  <definedNames>
    <definedName name="_xlnm._FilterDatabase" localSheetId="1" hidden="1">'REC%'!$C$1:$G$113</definedName>
    <definedName name="_xlnm._FilterDatabase" localSheetId="0" hidden="1">Sheet1!$A$2:$X$86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6" l="1"/>
  <c r="O71" i="6"/>
  <c r="P70" i="6"/>
  <c r="O70" i="6"/>
  <c r="P69" i="6"/>
  <c r="O69" i="6"/>
  <c r="P68" i="6"/>
  <c r="O68" i="6"/>
  <c r="P67" i="6"/>
  <c r="O67" i="6"/>
  <c r="P62" i="6"/>
  <c r="O62" i="6"/>
  <c r="P61" i="6"/>
  <c r="O61" i="6"/>
  <c r="P60" i="6"/>
  <c r="O60" i="6"/>
  <c r="P59" i="6"/>
  <c r="O59" i="6"/>
  <c r="P58" i="6"/>
  <c r="O58" i="6"/>
  <c r="J53" i="6"/>
  <c r="I53" i="6"/>
  <c r="J52" i="6"/>
  <c r="I52" i="6"/>
  <c r="J51" i="6"/>
  <c r="I51" i="6"/>
  <c r="J50" i="6"/>
  <c r="I50" i="6"/>
  <c r="J49" i="6"/>
  <c r="I49" i="6"/>
  <c r="T44" i="6"/>
  <c r="S44" i="6"/>
  <c r="T43" i="6"/>
  <c r="S43" i="6"/>
  <c r="T42" i="6"/>
  <c r="S42" i="6"/>
  <c r="T41" i="6"/>
  <c r="S41" i="6"/>
  <c r="T40" i="6"/>
  <c r="S40" i="6"/>
  <c r="I35" i="6"/>
  <c r="H35" i="6"/>
  <c r="I34" i="6"/>
  <c r="H34" i="6"/>
  <c r="I33" i="6"/>
  <c r="H33" i="6"/>
  <c r="I32" i="6"/>
  <c r="H32" i="6"/>
  <c r="I31" i="6"/>
  <c r="H31" i="6"/>
  <c r="J26" i="6"/>
  <c r="I26" i="6"/>
  <c r="J25" i="6"/>
  <c r="I25" i="6"/>
  <c r="J24" i="6"/>
  <c r="I24" i="6"/>
  <c r="J23" i="6"/>
  <c r="I23" i="6"/>
  <c r="J22" i="6"/>
  <c r="I22" i="6"/>
  <c r="J17" i="6"/>
  <c r="I17" i="6"/>
  <c r="J16" i="6"/>
  <c r="I16" i="6"/>
  <c r="J15" i="6"/>
  <c r="I15" i="6"/>
  <c r="J14" i="6"/>
  <c r="I14" i="6"/>
  <c r="J13" i="6"/>
  <c r="I13" i="6"/>
  <c r="J8" i="6"/>
  <c r="I8" i="6"/>
  <c r="J7" i="6"/>
  <c r="I7" i="6"/>
  <c r="J6" i="6"/>
  <c r="I6" i="6"/>
  <c r="J5" i="6"/>
  <c r="I5" i="6"/>
  <c r="J4" i="6"/>
  <c r="I4" i="6"/>
  <c r="P139" i="5" l="1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E73" i="3" l="1"/>
  <c r="F73" i="3"/>
  <c r="G73" i="3"/>
  <c r="H73" i="3"/>
  <c r="I73" i="3"/>
  <c r="J73" i="3"/>
  <c r="K73" i="3"/>
  <c r="L73" i="3"/>
  <c r="M73" i="3"/>
  <c r="N73" i="3"/>
  <c r="O73" i="3"/>
  <c r="E74" i="3"/>
  <c r="F74" i="3"/>
  <c r="G74" i="3"/>
  <c r="H74" i="3"/>
  <c r="I74" i="3"/>
  <c r="J74" i="3"/>
  <c r="K74" i="3"/>
  <c r="L74" i="3"/>
  <c r="M74" i="3"/>
  <c r="N74" i="3"/>
  <c r="O74" i="3"/>
  <c r="D74" i="3"/>
  <c r="D73" i="3"/>
  <c r="I64" i="2"/>
  <c r="I63" i="2"/>
  <c r="H64" i="2"/>
  <c r="H63" i="2"/>
  <c r="G64" i="2"/>
  <c r="G63" i="2"/>
  <c r="F64" i="2"/>
  <c r="F63" i="2"/>
  <c r="E64" i="2"/>
  <c r="E63" i="2"/>
  <c r="O108" i="3"/>
  <c r="N108" i="3"/>
  <c r="M108" i="3"/>
  <c r="L108" i="3"/>
  <c r="K108" i="3"/>
  <c r="J108" i="3"/>
  <c r="I108" i="3"/>
  <c r="H108" i="3"/>
  <c r="G108" i="3"/>
  <c r="F108" i="3"/>
  <c r="E108" i="3"/>
  <c r="D108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O91" i="3"/>
  <c r="N91" i="3"/>
  <c r="M91" i="3"/>
  <c r="L91" i="3"/>
  <c r="K91" i="3"/>
  <c r="J91" i="3"/>
  <c r="I91" i="3"/>
  <c r="H91" i="3"/>
  <c r="G91" i="3"/>
  <c r="F91" i="3"/>
  <c r="E91" i="3"/>
  <c r="D91" i="3"/>
  <c r="O90" i="3"/>
  <c r="N90" i="3"/>
  <c r="M90" i="3"/>
  <c r="L90" i="3"/>
  <c r="K90" i="3"/>
  <c r="J90" i="3"/>
  <c r="I90" i="3"/>
  <c r="H90" i="3"/>
  <c r="G90" i="3"/>
  <c r="F90" i="3"/>
  <c r="E90" i="3"/>
  <c r="D90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32" i="3"/>
  <c r="N32" i="3"/>
  <c r="M32" i="3"/>
  <c r="L32" i="3"/>
  <c r="K32" i="3"/>
  <c r="J32" i="3"/>
  <c r="I32" i="3"/>
  <c r="H32" i="3"/>
  <c r="G32" i="3"/>
  <c r="F32" i="3"/>
  <c r="E32" i="3"/>
  <c r="D32" i="3"/>
  <c r="O31" i="3"/>
  <c r="N31" i="3"/>
  <c r="M31" i="3"/>
  <c r="L31" i="3"/>
  <c r="K31" i="3"/>
  <c r="J31" i="3"/>
  <c r="I31" i="3"/>
  <c r="H31" i="3"/>
  <c r="G31" i="3"/>
  <c r="F31" i="3"/>
  <c r="E31" i="3"/>
  <c r="D31" i="3"/>
  <c r="O21" i="3"/>
  <c r="N21" i="3"/>
  <c r="M21" i="3"/>
  <c r="L21" i="3"/>
  <c r="K21" i="3"/>
  <c r="J21" i="3"/>
  <c r="I21" i="3"/>
  <c r="H21" i="3"/>
  <c r="G21" i="3"/>
  <c r="F21" i="3"/>
  <c r="E21" i="3"/>
  <c r="D21" i="3"/>
  <c r="O20" i="3"/>
  <c r="N20" i="3"/>
  <c r="M20" i="3"/>
  <c r="L20" i="3"/>
  <c r="K20" i="3"/>
  <c r="J20" i="3"/>
  <c r="I20" i="3"/>
  <c r="H20" i="3"/>
  <c r="G20" i="3"/>
  <c r="F20" i="3"/>
  <c r="E20" i="3"/>
  <c r="D20" i="3"/>
  <c r="O10" i="3"/>
  <c r="N10" i="3"/>
  <c r="M10" i="3"/>
  <c r="L10" i="3"/>
  <c r="K10" i="3"/>
  <c r="J10" i="3"/>
  <c r="I10" i="3"/>
  <c r="H10" i="3"/>
  <c r="G10" i="3"/>
  <c r="F10" i="3"/>
  <c r="E10" i="3"/>
  <c r="D10" i="3"/>
  <c r="O9" i="3"/>
  <c r="N9" i="3"/>
  <c r="M9" i="3"/>
  <c r="L9" i="3"/>
  <c r="K9" i="3"/>
  <c r="J9" i="3"/>
  <c r="I9" i="3"/>
  <c r="H9" i="3"/>
  <c r="G9" i="3"/>
  <c r="F9" i="3"/>
  <c r="E9" i="3"/>
  <c r="D9" i="3"/>
  <c r="I75" i="2" l="1"/>
  <c r="I74" i="2"/>
  <c r="H75" i="2"/>
  <c r="H74" i="2"/>
  <c r="G75" i="2"/>
  <c r="G74" i="2"/>
  <c r="F75" i="2"/>
  <c r="F74" i="2"/>
  <c r="E75" i="2"/>
  <c r="E74" i="2"/>
  <c r="I109" i="2"/>
  <c r="I108" i="2"/>
  <c r="H109" i="2"/>
  <c r="H108" i="2"/>
  <c r="G109" i="2"/>
  <c r="G108" i="2"/>
  <c r="F109" i="2"/>
  <c r="F108" i="2"/>
  <c r="E109" i="2"/>
  <c r="E108" i="2"/>
  <c r="I92" i="2"/>
  <c r="I91" i="2"/>
  <c r="H92" i="2"/>
  <c r="H91" i="2"/>
  <c r="G92" i="2"/>
  <c r="G91" i="2"/>
  <c r="F92" i="2"/>
  <c r="F91" i="2"/>
  <c r="E92" i="2"/>
  <c r="E91" i="2"/>
  <c r="I42" i="2"/>
  <c r="H42" i="2"/>
  <c r="G42" i="2"/>
  <c r="F42" i="2"/>
  <c r="E42" i="2"/>
  <c r="I41" i="2"/>
  <c r="H41" i="2"/>
  <c r="G41" i="2"/>
  <c r="F41" i="2"/>
  <c r="E41" i="2"/>
  <c r="I32" i="2"/>
  <c r="H32" i="2"/>
  <c r="G32" i="2"/>
  <c r="F32" i="2"/>
  <c r="E32" i="2"/>
  <c r="I31" i="2"/>
  <c r="H31" i="2"/>
  <c r="G31" i="2"/>
  <c r="F31" i="2"/>
  <c r="E31" i="2"/>
  <c r="I21" i="2"/>
  <c r="H21" i="2"/>
  <c r="G21" i="2"/>
  <c r="F21" i="2"/>
  <c r="E21" i="2"/>
  <c r="I20" i="2"/>
  <c r="H20" i="2"/>
  <c r="G20" i="2"/>
  <c r="F20" i="2"/>
  <c r="E20" i="2"/>
  <c r="I10" i="2"/>
  <c r="H10" i="2"/>
  <c r="G10" i="2"/>
  <c r="F10" i="2"/>
  <c r="E10" i="2"/>
  <c r="I9" i="2"/>
  <c r="H9" i="2"/>
  <c r="G9" i="2"/>
  <c r="F9" i="2"/>
  <c r="E9" i="2"/>
</calcChain>
</file>

<file path=xl/sharedStrings.xml><?xml version="1.0" encoding="utf-8"?>
<sst xmlns="http://schemas.openxmlformats.org/spreadsheetml/2006/main" count="1227" uniqueCount="140">
  <si>
    <t>RecISTD %</t>
  </si>
  <si>
    <t>mfi [ng/g]</t>
  </si>
  <si>
    <t>operator</t>
  </si>
  <si>
    <t>row</t>
  </si>
  <si>
    <t>sample ID</t>
  </si>
  <si>
    <t>MPFHxA</t>
  </si>
  <si>
    <t>MPFOA</t>
  </si>
  <si>
    <t>MPFDA</t>
  </si>
  <si>
    <t>MPFDoDA</t>
  </si>
  <si>
    <t>MPFOS</t>
  </si>
  <si>
    <t>PFHxA</t>
  </si>
  <si>
    <t>PFOA</t>
  </si>
  <si>
    <t>M8PFOA</t>
  </si>
  <si>
    <t>PFDA</t>
  </si>
  <si>
    <t>PFDoDA</t>
  </si>
  <si>
    <t>PFOS</t>
  </si>
  <si>
    <t>M8PFOS</t>
  </si>
  <si>
    <t>CaGr, FaBa</t>
  </si>
  <si>
    <t>Blank 12</t>
  </si>
  <si>
    <t>E.S.11.03</t>
  </si>
  <si>
    <t>E.S.11.06</t>
  </si>
  <si>
    <t>E.S.11.10</t>
  </si>
  <si>
    <t>E.S.17.01</t>
  </si>
  <si>
    <t>Control 12</t>
  </si>
  <si>
    <t>Blank 11</t>
  </si>
  <si>
    <t>ES-26 SKA 12-14</t>
  </si>
  <si>
    <t>ES-27 SKA 16-18</t>
  </si>
  <si>
    <t>ES-28 SKA 20-22</t>
  </si>
  <si>
    <t>ES-29 SKA 24-26</t>
  </si>
  <si>
    <t>Control 11</t>
  </si>
  <si>
    <t>Blank 6</t>
  </si>
  <si>
    <t>E.S.01.01</t>
  </si>
  <si>
    <t>E.S.08.01</t>
  </si>
  <si>
    <t>E.S.09.01</t>
  </si>
  <si>
    <t>E.S.11.01</t>
  </si>
  <si>
    <t>E.S.11.22</t>
  </si>
  <si>
    <t>Control 6</t>
  </si>
  <si>
    <t>Blank 5</t>
  </si>
  <si>
    <t>E.S.06.1</t>
  </si>
  <si>
    <t>E.S.06.3</t>
  </si>
  <si>
    <t>E.S.06.6</t>
  </si>
  <si>
    <t>E.S.06.10</t>
  </si>
  <si>
    <t>E.S.06.22</t>
  </si>
  <si>
    <t>Control 5</t>
  </si>
  <si>
    <t>Blank 1</t>
  </si>
  <si>
    <t>Control 3</t>
  </si>
  <si>
    <t>Blank 8</t>
  </si>
  <si>
    <t>E.S.16.02</t>
  </si>
  <si>
    <t>E.S.16.03</t>
  </si>
  <si>
    <t>E.S.16.06</t>
  </si>
  <si>
    <t>E.S.16.10</t>
  </si>
  <si>
    <t>E.S.16.75</t>
  </si>
  <si>
    <t>Control 2</t>
  </si>
  <si>
    <t>LaAn, JoJo</t>
  </si>
  <si>
    <t>Blank 2</t>
  </si>
  <si>
    <t>E.S.02.01+02</t>
  </si>
  <si>
    <t>E.S.02.03</t>
  </si>
  <si>
    <t>E.S.02.06</t>
  </si>
  <si>
    <t>E.S.02.22</t>
  </si>
  <si>
    <t>E.S.02.75</t>
  </si>
  <si>
    <t>Control 7</t>
  </si>
  <si>
    <t>Blank 9</t>
  </si>
  <si>
    <t>ES-34 SKA 48-50</t>
  </si>
  <si>
    <t>ES-32 SKA 38-40</t>
  </si>
  <si>
    <t>ES-31 SKA 33-35</t>
  </si>
  <si>
    <t>Control 4</t>
  </si>
  <si>
    <t>LuMi, GiHo</t>
  </si>
  <si>
    <t>Blank 10</t>
  </si>
  <si>
    <t>E.S.10.01</t>
  </si>
  <si>
    <t>E.S.10.03</t>
  </si>
  <si>
    <t>E.S.10.06</t>
  </si>
  <si>
    <t>E.S.10.10</t>
  </si>
  <si>
    <t>Control 10</t>
  </si>
  <si>
    <t>Blank 4</t>
  </si>
  <si>
    <t>ES-21 SKA 0-2</t>
  </si>
  <si>
    <t>ES-22 SKA 2-4</t>
  </si>
  <si>
    <t>ES-23 SKA 4-6</t>
  </si>
  <si>
    <t>ES-24 SKA 6-8</t>
  </si>
  <si>
    <t>Control 9</t>
  </si>
  <si>
    <t>MaMä, IdBo</t>
  </si>
  <si>
    <t>Blank 7</t>
  </si>
  <si>
    <t>E.S.03.02</t>
  </si>
  <si>
    <t>E.S.04.01</t>
  </si>
  <si>
    <t>E.S.06.60</t>
  </si>
  <si>
    <t>E.S.10.60</t>
  </si>
  <si>
    <t>E.S.11.65</t>
  </si>
  <si>
    <t>Control 1</t>
  </si>
  <si>
    <t>Blank 3</t>
  </si>
  <si>
    <t>E.S.16.22</t>
  </si>
  <si>
    <t>E.S.20.01</t>
  </si>
  <si>
    <t>ES-30 SKA 28-30</t>
  </si>
  <si>
    <t>E.S.18.01</t>
  </si>
  <si>
    <t>Control 8</t>
  </si>
  <si>
    <t>E.S.10.22</t>
  </si>
  <si>
    <t>Dev</t>
  </si>
  <si>
    <t>Av</t>
  </si>
  <si>
    <t xml:space="preserve">Av </t>
  </si>
  <si>
    <t>XX.01</t>
  </si>
  <si>
    <t>Blank</t>
  </si>
  <si>
    <t>Control</t>
  </si>
  <si>
    <t>1+2</t>
  </si>
  <si>
    <t>E.S.06.01</t>
  </si>
  <si>
    <t>E.S.07.01+02</t>
  </si>
  <si>
    <t>E.S.12.01</t>
  </si>
  <si>
    <t>E.S.13.01+02</t>
  </si>
  <si>
    <t>JeIs, LoSj</t>
  </si>
  <si>
    <t>E.S.06.03</t>
  </si>
  <si>
    <t>E.S.06.06</t>
  </si>
  <si>
    <t>MaHe, ErWi</t>
  </si>
  <si>
    <t>ES.13.01+02</t>
  </si>
  <si>
    <t>ES-25 SKA 8-10</t>
  </si>
  <si>
    <t>top layer</t>
  </si>
  <si>
    <t>ES-33 SKA 43-48</t>
  </si>
  <si>
    <t>ES-35 SKA 53-55</t>
  </si>
  <si>
    <t>ES-36 SKA 58-60</t>
  </si>
  <si>
    <t>ES-37 SKA 63-65</t>
  </si>
  <si>
    <t>ES-01 EKO 0-2</t>
  </si>
  <si>
    <t xml:space="preserve">ES-08 EKO 20-22 </t>
  </si>
  <si>
    <t xml:space="preserve">ES-15 EKO 53-55 </t>
  </si>
  <si>
    <t>near Arlanda+Rosersberg</t>
  </si>
  <si>
    <t>(top layer Uppsala)</t>
  </si>
  <si>
    <t>(intermediate Uppsala)</t>
  </si>
  <si>
    <t>(deep layer Uppsala)</t>
  </si>
  <si>
    <t xml:space="preserve">ES-25 SKA 8-10 </t>
  </si>
  <si>
    <t>ES-15 EKO 53-55</t>
  </si>
  <si>
    <t>ES-08 EKO 20-22</t>
  </si>
  <si>
    <t>order</t>
  </si>
  <si>
    <t>inital row</t>
  </si>
  <si>
    <t>Arlanda/Roserberg</t>
  </si>
  <si>
    <t>near Uppsala</t>
  </si>
  <si>
    <t>near Arlanda/Roserberg</t>
  </si>
  <si>
    <t xml:space="preserve"> MPFHxA</t>
  </si>
  <si>
    <t xml:space="preserve"> MPFOA</t>
  </si>
  <si>
    <t xml:space="preserve"> M8PFOA</t>
  </si>
  <si>
    <t xml:space="preserve"> MPFDoDA</t>
  </si>
  <si>
    <t xml:space="preserve"> calibration point 5 (pg)</t>
  </si>
  <si>
    <t>Blank pg</t>
  </si>
  <si>
    <t>LOQ</t>
  </si>
  <si>
    <t>LOD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</si>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</sst>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DDDDD"/>
      </patternFill>
    </fill>
    <fill>
      <patternFill patternType="solid">
        <fgColor rgb="FFDDDDDD"/>
        <bgColor rgb="FFC5E0B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C5E0B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Fill="1"/>
    <xf numFmtId="0" fontId="2" fillId="0" borderId="0" xfId="0" applyFont="1"/>
    <xf numFmtId="0" fontId="0" fillId="0" borderId="0" xfId="0" applyFill="1" applyBorder="1"/>
    <xf numFmtId="0" fontId="3" fillId="4" borderId="0" xfId="0" applyFont="1" applyFill="1"/>
    <xf numFmtId="0" fontId="0" fillId="5" borderId="0" xfId="0" applyFont="1" applyFill="1"/>
    <xf numFmtId="0" fontId="0" fillId="0" borderId="0" xfId="0" applyFont="1"/>
    <xf numFmtId="0" fontId="0" fillId="6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7" borderId="0" xfId="0" applyFill="1"/>
    <xf numFmtId="0" fontId="0" fillId="0" borderId="0" xfId="0" applyFont="1" applyFill="1"/>
    <xf numFmtId="0" fontId="3" fillId="0" borderId="0" xfId="0" applyFont="1" applyFill="1"/>
    <xf numFmtId="0" fontId="0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0" fillId="8" borderId="0" xfId="0" applyFont="1" applyFill="1" applyBorder="1" applyAlignment="1">
      <alignment horizontal="center"/>
    </xf>
    <xf numFmtId="0" fontId="0" fillId="8" borderId="0" xfId="0" applyFont="1" applyFill="1"/>
    <xf numFmtId="0" fontId="0" fillId="8" borderId="0" xfId="0" applyFill="1"/>
    <xf numFmtId="0" fontId="0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ont="1" applyFill="1"/>
    <xf numFmtId="0" fontId="0" fillId="9" borderId="0" xfId="0" applyFill="1"/>
    <xf numFmtId="0" fontId="0" fillId="10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mf!$F$2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mf!$A$3:$A$8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cat>
          <c:val>
            <c:numRef>
              <c:f>mf!$F$3:$F$8</c:f>
              <c:numCache>
                <c:formatCode>General</c:formatCode>
                <c:ptCount val="6"/>
                <c:pt idx="0">
                  <c:v>0.26929910269192431</c:v>
                </c:pt>
                <c:pt idx="1">
                  <c:v>0.37404809619238477</c:v>
                </c:pt>
                <c:pt idx="2">
                  <c:v>0.28057199211045364</c:v>
                </c:pt>
                <c:pt idx="3">
                  <c:v>0.29234543670264967</c:v>
                </c:pt>
                <c:pt idx="4">
                  <c:v>0.28601689860834989</c:v>
                </c:pt>
                <c:pt idx="5">
                  <c:v>0.25425725725725723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A-4E4F-9506-14E054FBEB9C}"/>
            </c:ext>
          </c:extLst>
        </c:ser>
        <c:ser>
          <c:idx val="1"/>
          <c:order val="1"/>
          <c:tx>
            <c:strRef>
              <c:f>mf!$I$2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mf!$I$3:$I$8</c:f>
              <c:numCache>
                <c:formatCode>General</c:formatCode>
                <c:ptCount val="6"/>
                <c:pt idx="0">
                  <c:v>0.14379561316051845</c:v>
                </c:pt>
                <c:pt idx="1">
                  <c:v>0.13346693386773545</c:v>
                </c:pt>
                <c:pt idx="2">
                  <c:v>0.13067061143984221</c:v>
                </c:pt>
                <c:pt idx="3">
                  <c:v>0.10333660451422964</c:v>
                </c:pt>
                <c:pt idx="4">
                  <c:v>8.6056660039761423E-2</c:v>
                </c:pt>
                <c:pt idx="5">
                  <c:v>2.9807807807807805E-2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A-4E4F-9506-14E054FBEB9C}"/>
            </c:ext>
          </c:extLst>
        </c:ser>
        <c:ser>
          <c:idx val="2"/>
          <c:order val="2"/>
          <c:tx>
            <c:strRef>
              <c:f>mf!$K$2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mf!$K$3:$K$8</c:f>
              <c:numCache>
                <c:formatCode>General</c:formatCode>
                <c:ptCount val="6"/>
                <c:pt idx="0">
                  <c:v>0.33937886340977075</c:v>
                </c:pt>
                <c:pt idx="1">
                  <c:v>0.58066132264529058</c:v>
                </c:pt>
                <c:pt idx="2">
                  <c:v>0.36390532544378695</c:v>
                </c:pt>
                <c:pt idx="3">
                  <c:v>0.45917566241413155</c:v>
                </c:pt>
                <c:pt idx="4">
                  <c:v>0.21662624254473159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A-4E4F-9506-14E054FBEB9C}"/>
            </c:ext>
          </c:extLst>
        </c:ser>
        <c:ser>
          <c:idx val="3"/>
          <c:order val="3"/>
          <c:tx>
            <c:strRef>
              <c:f>mf!$M$2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mf!$M$3:$M$8</c:f>
              <c:numCache>
                <c:formatCode>General</c:formatCode>
                <c:ptCount val="6"/>
                <c:pt idx="0">
                  <c:v>0.76403688933200398</c:v>
                </c:pt>
                <c:pt idx="1">
                  <c:v>0.92054108216432873</c:v>
                </c:pt>
                <c:pt idx="2">
                  <c:v>0.93619329388560146</c:v>
                </c:pt>
                <c:pt idx="3">
                  <c:v>1.0909715407262024</c:v>
                </c:pt>
                <c:pt idx="4">
                  <c:v>0.79369980119284289</c:v>
                </c:pt>
                <c:pt idx="5">
                  <c:v>3.7493763763763761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A-4E4F-9506-14E054FBEB9C}"/>
            </c:ext>
          </c:extLst>
        </c:ser>
        <c:ser>
          <c:idx val="4"/>
          <c:order val="4"/>
          <c:tx>
            <c:strRef>
              <c:f>mf!$D$2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mf!$D$3:$D$8</c:f>
              <c:numCache>
                <c:formatCode>General</c:formatCode>
                <c:ptCount val="6"/>
                <c:pt idx="0">
                  <c:v>0</c:v>
                </c:pt>
                <c:pt idx="1">
                  <c:v>0.40010020040080158</c:v>
                </c:pt>
                <c:pt idx="2">
                  <c:v>0.24536489151873769</c:v>
                </c:pt>
                <c:pt idx="3">
                  <c:v>0.27556427870461236</c:v>
                </c:pt>
                <c:pt idx="4">
                  <c:v>0.19500198807157057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A-4E4F-9506-14E054FB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mf!$G$94</c:f>
              <c:strCache>
                <c:ptCount val="1"/>
                <c:pt idx="0">
                  <c:v>MPFOA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mf!$G$95:$G$106</c:f>
              <c:numCache>
                <c:formatCode>General</c:formatCode>
                <c:ptCount val="12"/>
                <c:pt idx="0">
                  <c:v>2.9420135566188192</c:v>
                </c:pt>
                <c:pt idx="1">
                  <c:v>3.3022123266875822</c:v>
                </c:pt>
                <c:pt idx="2">
                  <c:v>3.7137610844969933</c:v>
                </c:pt>
                <c:pt idx="3">
                  <c:v>2.229639393654081</c:v>
                </c:pt>
                <c:pt idx="4">
                  <c:v>1.9813704630788485</c:v>
                </c:pt>
                <c:pt idx="5">
                  <c:v>3.1822355443821313</c:v>
                </c:pt>
                <c:pt idx="6">
                  <c:v>2.0179848548590664</c:v>
                </c:pt>
                <c:pt idx="7">
                  <c:v>2.8817258225324029</c:v>
                </c:pt>
                <c:pt idx="8">
                  <c:v>2.2722781402091745</c:v>
                </c:pt>
                <c:pt idx="9">
                  <c:v>5.7033729179518815</c:v>
                </c:pt>
                <c:pt idx="10">
                  <c:v>2.39606501283148</c:v>
                </c:pt>
                <c:pt idx="11">
                  <c:v>3.1242389846249097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0-439B-A79A-2954365D10B7}"/>
            </c:ext>
          </c:extLst>
        </c:ser>
        <c:ser>
          <c:idx val="1"/>
          <c:order val="1"/>
          <c:tx>
            <c:strRef>
              <c:f>mf!$J$94</c:f>
              <c:strCache>
                <c:ptCount val="1"/>
                <c:pt idx="0">
                  <c:v>MPFDA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mf!$J$95:$J$106</c:f>
              <c:numCache>
                <c:formatCode>General</c:formatCode>
                <c:ptCount val="12"/>
                <c:pt idx="0">
                  <c:v>2.6516168261562991</c:v>
                </c:pt>
                <c:pt idx="1">
                  <c:v>2.8178423236514525</c:v>
                </c:pt>
                <c:pt idx="2">
                  <c:v>3.3437875853633678</c:v>
                </c:pt>
                <c:pt idx="3">
                  <c:v>2.0774879954806513</c:v>
                </c:pt>
                <c:pt idx="4">
                  <c:v>1.7512301090649025</c:v>
                </c:pt>
                <c:pt idx="5">
                  <c:v>2.9682537226842003</c:v>
                </c:pt>
                <c:pt idx="6">
                  <c:v>1.8173117374842238</c:v>
                </c:pt>
                <c:pt idx="7">
                  <c:v>2.7845643070787642</c:v>
                </c:pt>
                <c:pt idx="8">
                  <c:v>2.0412053432743087</c:v>
                </c:pt>
                <c:pt idx="9">
                  <c:v>5.079629858112277</c:v>
                </c:pt>
                <c:pt idx="10">
                  <c:v>2.1961790704305675</c:v>
                </c:pt>
                <c:pt idx="11">
                  <c:v>2.9634712619956662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0-439B-A79A-2954365D10B7}"/>
            </c:ext>
          </c:extLst>
        </c:ser>
        <c:ser>
          <c:idx val="2"/>
          <c:order val="2"/>
          <c:tx>
            <c:strRef>
              <c:f>mf!$L$94</c:f>
              <c:strCache>
                <c:ptCount val="1"/>
                <c:pt idx="0">
                  <c:v>MPFDoDA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mf!$L$95:$L$106</c:f>
              <c:numCache>
                <c:formatCode>General</c:formatCode>
                <c:ptCount val="12"/>
                <c:pt idx="0">
                  <c:v>1.9282745215311003</c:v>
                </c:pt>
                <c:pt idx="1">
                  <c:v>1.5907215868839186</c:v>
                </c:pt>
                <c:pt idx="2">
                  <c:v>2.3290948934869027</c:v>
                </c:pt>
                <c:pt idx="3">
                  <c:v>1.5417568967140569</c:v>
                </c:pt>
                <c:pt idx="4">
                  <c:v>1.5044367959949936</c:v>
                </c:pt>
                <c:pt idx="5">
                  <c:v>1.8672568168632759</c:v>
                </c:pt>
                <c:pt idx="6">
                  <c:v>1.5482751367269665</c:v>
                </c:pt>
                <c:pt idx="7">
                  <c:v>2.2615762711864411</c:v>
                </c:pt>
                <c:pt idx="8">
                  <c:v>1.3436543439991715</c:v>
                </c:pt>
                <c:pt idx="9">
                  <c:v>3.2579595928439233</c:v>
                </c:pt>
                <c:pt idx="10">
                  <c:v>1.4886417640908658</c:v>
                </c:pt>
                <c:pt idx="11">
                  <c:v>1.8378908265400886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0-439B-A79A-2954365D10B7}"/>
            </c:ext>
          </c:extLst>
        </c:ser>
        <c:ser>
          <c:idx val="3"/>
          <c:order val="3"/>
          <c:tx>
            <c:strRef>
              <c:f>mf!$N$77</c:f>
              <c:strCache>
                <c:ptCount val="1"/>
                <c:pt idx="0">
                  <c:v>MPFOS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mf!$N$95:$N$106</c:f>
              <c:numCache>
                <c:formatCode>General</c:formatCode>
                <c:ptCount val="12"/>
                <c:pt idx="0">
                  <c:v>1.4146889952153108</c:v>
                </c:pt>
                <c:pt idx="1">
                  <c:v>1.4995688695476168</c:v>
                </c:pt>
                <c:pt idx="2">
                  <c:v>1.6969789012333096</c:v>
                </c:pt>
                <c:pt idx="3">
                  <c:v>1.0150644948686562</c:v>
                </c:pt>
                <c:pt idx="4">
                  <c:v>0.97057929554800648</c:v>
                </c:pt>
                <c:pt idx="5">
                  <c:v>1.6515548249854959</c:v>
                </c:pt>
                <c:pt idx="6">
                  <c:v>0.95088346655448053</c:v>
                </c:pt>
                <c:pt idx="7">
                  <c:v>1.3536859421734797</c:v>
                </c:pt>
                <c:pt idx="8">
                  <c:v>1.2173262918090502</c:v>
                </c:pt>
                <c:pt idx="9">
                  <c:v>2.4352467612584823</c:v>
                </c:pt>
                <c:pt idx="10">
                  <c:v>1.2144282862845737</c:v>
                </c:pt>
                <c:pt idx="11">
                  <c:v>1.4910741925497886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0-439B-A79A-2954365D10B7}"/>
            </c:ext>
          </c:extLst>
        </c:ser>
        <c:ser>
          <c:idx val="4"/>
          <c:order val="4"/>
          <c:tx>
            <c:strRef>
              <c:f>mf!$E$94</c:f>
              <c:strCache>
                <c:ptCount val="1"/>
                <c:pt idx="0">
                  <c:v>MPFHxA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mf!$E$95:$E$106</c:f>
              <c:numCache>
                <c:formatCode>General</c:formatCode>
                <c:ptCount val="12"/>
                <c:pt idx="0">
                  <c:v>2.9822667464114829</c:v>
                </c:pt>
                <c:pt idx="1">
                  <c:v>3.360611274162534</c:v>
                </c:pt>
                <c:pt idx="2">
                  <c:v>3.7288329426154321</c:v>
                </c:pt>
                <c:pt idx="3">
                  <c:v>2.1497975708502026</c:v>
                </c:pt>
                <c:pt idx="4">
                  <c:v>1.7276667262649741</c:v>
                </c:pt>
                <c:pt idx="5">
                  <c:v>3.0695803519628697</c:v>
                </c:pt>
                <c:pt idx="6">
                  <c:v>1.8330879259570889</c:v>
                </c:pt>
                <c:pt idx="7">
                  <c:v>2.9254227318045865</c:v>
                </c:pt>
                <c:pt idx="8">
                  <c:v>2.3909899554727136</c:v>
                </c:pt>
                <c:pt idx="9">
                  <c:v>6.0975940777297968</c:v>
                </c:pt>
                <c:pt idx="10">
                  <c:v>2.3204068054367455</c:v>
                </c:pt>
                <c:pt idx="11">
                  <c:v>3.154576411103085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0-439B-A79A-2954365D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M8xxxx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mf!$H$94</c:f>
              <c:strCache>
                <c:ptCount val="1"/>
                <c:pt idx="0">
                  <c:v>M8PFOA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mf!$H$95:$H$106</c:f>
              <c:numCache>
                <c:formatCode>General</c:formatCode>
                <c:ptCount val="12"/>
                <c:pt idx="0">
                  <c:v>7.4451754385964908E-3</c:v>
                </c:pt>
                <c:pt idx="1">
                  <c:v>7.6874810241878361E-3</c:v>
                </c:pt>
                <c:pt idx="2">
                  <c:v>8.2703088370196728E-3</c:v>
                </c:pt>
                <c:pt idx="3">
                  <c:v>8.0971659919028341E-3</c:v>
                </c:pt>
                <c:pt idx="4">
                  <c:v>6.349007688181656E-3</c:v>
                </c:pt>
                <c:pt idx="5">
                  <c:v>6.8603751692129181E-3</c:v>
                </c:pt>
                <c:pt idx="6">
                  <c:v>8.8346655448043755E-3</c:v>
                </c:pt>
                <c:pt idx="7">
                  <c:v>8.7128614157527436E-3</c:v>
                </c:pt>
                <c:pt idx="8">
                  <c:v>7.9734907321114216E-3</c:v>
                </c:pt>
                <c:pt idx="9">
                  <c:v>1.0650832819247377E-2</c:v>
                </c:pt>
                <c:pt idx="10">
                  <c:v>7.5087919399296653E-3</c:v>
                </c:pt>
                <c:pt idx="11">
                  <c:v>8.4614590857496636E-3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79C-BD93-6C5238BF1D19}"/>
            </c:ext>
          </c:extLst>
        </c:ser>
        <c:ser>
          <c:idx val="1"/>
          <c:order val="1"/>
          <c:tx>
            <c:strRef>
              <c:f>mf!$O$94</c:f>
              <c:strCache>
                <c:ptCount val="1"/>
                <c:pt idx="0">
                  <c:v>M8PFOS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mf!$O$95:$O$106</c:f>
              <c:numCache>
                <c:formatCode>General</c:formatCode>
                <c:ptCount val="12"/>
                <c:pt idx="0">
                  <c:v>1.653309409888357E-2</c:v>
                </c:pt>
                <c:pt idx="1">
                  <c:v>1.7280639611375367E-2</c:v>
                </c:pt>
                <c:pt idx="2">
                  <c:v>1.7577209254917951E-2</c:v>
                </c:pt>
                <c:pt idx="3">
                  <c:v>1.8077393842387723E-2</c:v>
                </c:pt>
                <c:pt idx="4">
                  <c:v>1.3637582692651529E-2</c:v>
                </c:pt>
                <c:pt idx="5">
                  <c:v>1.6333397795397411E-2</c:v>
                </c:pt>
                <c:pt idx="6">
                  <c:v>1.8931426167437947E-2</c:v>
                </c:pt>
                <c:pt idx="7">
                  <c:v>1.7754735792622135E-2</c:v>
                </c:pt>
                <c:pt idx="8">
                  <c:v>1.8736667702184944E-2</c:v>
                </c:pt>
                <c:pt idx="9">
                  <c:v>2.7078963602714376E-2</c:v>
                </c:pt>
                <c:pt idx="10">
                  <c:v>1.8249215854006271E-2</c:v>
                </c:pt>
                <c:pt idx="11">
                  <c:v>1.960581983283459E-2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A-479C-BD93-6C5238BF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mf!$L$94</c15:sqref>
                        </c15:formulaRef>
                      </c:ext>
                    </c:extLst>
                    <c:strCache>
                      <c:ptCount val="1"/>
                      <c:pt idx="0">
                        <c:v>MPFDoDA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mf!$C$95:$C$106</c15:sqref>
                        </c15:formulaRef>
                      </c:ext>
                    </c:extLst>
                    <c:strCache>
                      <c:ptCount val="12"/>
                      <c:pt idx="0">
                        <c:v>Control 1</c:v>
                      </c:pt>
                      <c:pt idx="1">
                        <c:v>Control 2</c:v>
                      </c:pt>
                      <c:pt idx="2">
                        <c:v>Control 3</c:v>
                      </c:pt>
                      <c:pt idx="3">
                        <c:v>Control 4</c:v>
                      </c:pt>
                      <c:pt idx="4">
                        <c:v>Control 5</c:v>
                      </c:pt>
                      <c:pt idx="5">
                        <c:v>Control 6</c:v>
                      </c:pt>
                      <c:pt idx="6">
                        <c:v>Control 7</c:v>
                      </c:pt>
                      <c:pt idx="7">
                        <c:v>Control 8</c:v>
                      </c:pt>
                      <c:pt idx="8">
                        <c:v>Control 9</c:v>
                      </c:pt>
                      <c:pt idx="9">
                        <c:v>Control 10</c:v>
                      </c:pt>
                      <c:pt idx="10">
                        <c:v>Control 11</c:v>
                      </c:pt>
                      <c:pt idx="11">
                        <c:v>Control 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mf!$L$95:$L$106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1.9282745215311003</c:v>
                      </c:pt>
                      <c:pt idx="1">
                        <c:v>1.5907215868839186</c:v>
                      </c:pt>
                      <c:pt idx="2">
                        <c:v>2.3290948934869027</c:v>
                      </c:pt>
                      <c:pt idx="3">
                        <c:v>1.5417568967140569</c:v>
                      </c:pt>
                      <c:pt idx="4">
                        <c:v>1.5044367959949936</c:v>
                      </c:pt>
                      <c:pt idx="5">
                        <c:v>1.8672568168632759</c:v>
                      </c:pt>
                      <c:pt idx="6">
                        <c:v>1.5482751367269665</c:v>
                      </c:pt>
                      <c:pt idx="7">
                        <c:v>2.2615762711864411</c:v>
                      </c:pt>
                      <c:pt idx="8">
                        <c:v>1.3436543439991715</c:v>
                      </c:pt>
                      <c:pt idx="9">
                        <c:v>3.2579595928439233</c:v>
                      </c:pt>
                      <c:pt idx="10">
                        <c:v>1.4886417640908658</c:v>
                      </c:pt>
                      <c:pt idx="11">
                        <c:v>1.8378908265400886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EA-479C-BD93-6C5238BF1D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mf!$N$77</c15:sqref>
                        </c15:formulaRef>
                      </c:ext>
                    </c:extLst>
                    <c:strCache>
                      <c:ptCount val="1"/>
                      <c:pt idx="0">
                        <c:v>MPFOS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mf!$C$95:$C$106</c15:sqref>
                        </c15:formulaRef>
                      </c:ext>
                    </c:extLst>
                    <c:strCache>
                      <c:ptCount val="12"/>
                      <c:pt idx="0">
                        <c:v>Control 1</c:v>
                      </c:pt>
                      <c:pt idx="1">
                        <c:v>Control 2</c:v>
                      </c:pt>
                      <c:pt idx="2">
                        <c:v>Control 3</c:v>
                      </c:pt>
                      <c:pt idx="3">
                        <c:v>Control 4</c:v>
                      </c:pt>
                      <c:pt idx="4">
                        <c:v>Control 5</c:v>
                      </c:pt>
                      <c:pt idx="5">
                        <c:v>Control 6</c:v>
                      </c:pt>
                      <c:pt idx="6">
                        <c:v>Control 7</c:v>
                      </c:pt>
                      <c:pt idx="7">
                        <c:v>Control 8</c:v>
                      </c:pt>
                      <c:pt idx="8">
                        <c:v>Control 9</c:v>
                      </c:pt>
                      <c:pt idx="9">
                        <c:v>Control 10</c:v>
                      </c:pt>
                      <c:pt idx="10">
                        <c:v>Control 11</c:v>
                      </c:pt>
                      <c:pt idx="11">
                        <c:v>Control 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mf!$N$95:$N$106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1.4146889952153108</c:v>
                      </c:pt>
                      <c:pt idx="1">
                        <c:v>1.4995688695476168</c:v>
                      </c:pt>
                      <c:pt idx="2">
                        <c:v>1.6969789012333096</c:v>
                      </c:pt>
                      <c:pt idx="3">
                        <c:v>1.0150644948686562</c:v>
                      </c:pt>
                      <c:pt idx="4">
                        <c:v>0.97057929554800648</c:v>
                      </c:pt>
                      <c:pt idx="5">
                        <c:v>1.6515548249854959</c:v>
                      </c:pt>
                      <c:pt idx="6">
                        <c:v>0.95088346655448053</c:v>
                      </c:pt>
                      <c:pt idx="7">
                        <c:v>1.3536859421734797</c:v>
                      </c:pt>
                      <c:pt idx="8">
                        <c:v>1.2173262918090502</c:v>
                      </c:pt>
                      <c:pt idx="9">
                        <c:v>2.4352467612584823</c:v>
                      </c:pt>
                      <c:pt idx="10">
                        <c:v>1.2144282862845737</c:v>
                      </c:pt>
                      <c:pt idx="11">
                        <c:v>1.4910741925497886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EA-479C-BD93-6C5238BF1D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mf!$E$94</c15:sqref>
                        </c15:formulaRef>
                      </c:ext>
                    </c:extLst>
                    <c:strCache>
                      <c:ptCount val="1"/>
                      <c:pt idx="0">
                        <c:v>MPFHxA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mf!$C$95:$C$106</c15:sqref>
                        </c15:formulaRef>
                      </c:ext>
                    </c:extLst>
                    <c:strCache>
                      <c:ptCount val="12"/>
                      <c:pt idx="0">
                        <c:v>Control 1</c:v>
                      </c:pt>
                      <c:pt idx="1">
                        <c:v>Control 2</c:v>
                      </c:pt>
                      <c:pt idx="2">
                        <c:v>Control 3</c:v>
                      </c:pt>
                      <c:pt idx="3">
                        <c:v>Control 4</c:v>
                      </c:pt>
                      <c:pt idx="4">
                        <c:v>Control 5</c:v>
                      </c:pt>
                      <c:pt idx="5">
                        <c:v>Control 6</c:v>
                      </c:pt>
                      <c:pt idx="6">
                        <c:v>Control 7</c:v>
                      </c:pt>
                      <c:pt idx="7">
                        <c:v>Control 8</c:v>
                      </c:pt>
                      <c:pt idx="8">
                        <c:v>Control 9</c:v>
                      </c:pt>
                      <c:pt idx="9">
                        <c:v>Control 10</c:v>
                      </c:pt>
                      <c:pt idx="10">
                        <c:v>Control 11</c:v>
                      </c:pt>
                      <c:pt idx="11">
                        <c:v>Control 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mf!$E$95:$E$106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2.9822667464114829</c:v>
                      </c:pt>
                      <c:pt idx="1">
                        <c:v>3.360611274162534</c:v>
                      </c:pt>
                      <c:pt idx="2">
                        <c:v>3.7288329426154321</c:v>
                      </c:pt>
                      <c:pt idx="3">
                        <c:v>2.1497975708502026</c:v>
                      </c:pt>
                      <c:pt idx="4">
                        <c:v>1.7276667262649741</c:v>
                      </c:pt>
                      <c:pt idx="5">
                        <c:v>3.0695803519628697</c:v>
                      </c:pt>
                      <c:pt idx="6">
                        <c:v>1.8330879259570889</c:v>
                      </c:pt>
                      <c:pt idx="7">
                        <c:v>2.9254227318045865</c:v>
                      </c:pt>
                      <c:pt idx="8">
                        <c:v>2.3909899554727136</c:v>
                      </c:pt>
                      <c:pt idx="9">
                        <c:v>6.0975940777297968</c:v>
                      </c:pt>
                      <c:pt idx="10">
                        <c:v>2.3204068054367455</c:v>
                      </c:pt>
                      <c:pt idx="11">
                        <c:v>3.154576411103085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EA-479C-BD93-6C5238BF1D19}"/>
                  </c:ext>
                </c:extLst>
              </c15:ser>
            </c15:filteredLineSeries>
          </c:ext>
        </c:extLst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PFHxA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'new graphs mf'!$C$4:$H$4</c:f>
              <c:numCache>
                <c:formatCode>General</c:formatCode>
                <c:ptCount val="6"/>
                <c:pt idx="0">
                  <c:v>0</c:v>
                </c:pt>
                <c:pt idx="1">
                  <c:v>0.40010020040080158</c:v>
                </c:pt>
                <c:pt idx="2">
                  <c:v>0.24536489151873769</c:v>
                </c:pt>
                <c:pt idx="3">
                  <c:v>0.27556427870461236</c:v>
                </c:pt>
                <c:pt idx="4">
                  <c:v>0.19500198807157057</c:v>
                </c:pt>
                <c:pt idx="5">
                  <c:v>0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3CE-8FBD-9D2EFA2ACB33}"/>
            </c:ext>
          </c:extLst>
        </c:ser>
        <c:ser>
          <c:idx val="1"/>
          <c:order val="1"/>
          <c:tx>
            <c:v>PFOA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graphs mf'!$C$6:$H$6</c:f>
              <c:numCache>
                <c:formatCode>General</c:formatCode>
                <c:ptCount val="6"/>
                <c:pt idx="0">
                  <c:v>0.26929910269192431</c:v>
                </c:pt>
                <c:pt idx="1">
                  <c:v>0.37404809619238477</c:v>
                </c:pt>
                <c:pt idx="2">
                  <c:v>0.28057199211045364</c:v>
                </c:pt>
                <c:pt idx="3">
                  <c:v>0.29234543670264967</c:v>
                </c:pt>
                <c:pt idx="4">
                  <c:v>0.28601689860834989</c:v>
                </c:pt>
                <c:pt idx="5">
                  <c:v>0.25425725725725723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3CE-8FBD-9D2EFA2ACB33}"/>
            </c:ext>
          </c:extLst>
        </c:ser>
        <c:ser>
          <c:idx val="2"/>
          <c:order val="2"/>
          <c:tx>
            <c:strRef>
              <c:f>'new graphs mf'!$B$9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graphs mf'!$C$9:$H$9</c:f>
              <c:numCache>
                <c:formatCode>General</c:formatCode>
                <c:ptCount val="6"/>
                <c:pt idx="0">
                  <c:v>0.14379561316051845</c:v>
                </c:pt>
                <c:pt idx="1">
                  <c:v>0.13346693386773545</c:v>
                </c:pt>
                <c:pt idx="2">
                  <c:v>0.13067061143984221</c:v>
                </c:pt>
                <c:pt idx="3">
                  <c:v>0.10333660451422964</c:v>
                </c:pt>
                <c:pt idx="4">
                  <c:v>8.6056660039761423E-2</c:v>
                </c:pt>
                <c:pt idx="5">
                  <c:v>2.9807807807807805E-2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8-43CE-8FBD-9D2EFA2ACB33}"/>
            </c:ext>
          </c:extLst>
        </c:ser>
        <c:ser>
          <c:idx val="3"/>
          <c:order val="3"/>
          <c:tx>
            <c:strRef>
              <c:f>'new graphs mf'!$B$11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graphs mf'!$C$11:$H$11</c:f>
              <c:numCache>
                <c:formatCode>General</c:formatCode>
                <c:ptCount val="6"/>
                <c:pt idx="0">
                  <c:v>0.33937886340977075</c:v>
                </c:pt>
                <c:pt idx="1">
                  <c:v>0.58066132264529058</c:v>
                </c:pt>
                <c:pt idx="2">
                  <c:v>0.36390532544378695</c:v>
                </c:pt>
                <c:pt idx="3">
                  <c:v>0.45917566241413155</c:v>
                </c:pt>
                <c:pt idx="4">
                  <c:v>0.21662624254473159</c:v>
                </c:pt>
                <c:pt idx="5">
                  <c:v>0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88-43CE-8FBD-9D2EFA2ACB33}"/>
            </c:ext>
          </c:extLst>
        </c:ser>
        <c:ser>
          <c:idx val="4"/>
          <c:order val="4"/>
          <c:tx>
            <c:strRef>
              <c:f>'new graphs mf'!$B$13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 graphs mf'!$C$13:$H$13</c:f>
              <c:numCache>
                <c:formatCode>General</c:formatCode>
                <c:ptCount val="6"/>
                <c:pt idx="0">
                  <c:v>0.76403688933200398</c:v>
                </c:pt>
                <c:pt idx="1">
                  <c:v>0.92054108216432873</c:v>
                </c:pt>
                <c:pt idx="2">
                  <c:v>0.93619329388560146</c:v>
                </c:pt>
                <c:pt idx="3">
                  <c:v>1.0909715407262024</c:v>
                </c:pt>
                <c:pt idx="4">
                  <c:v>0.79369980119284289</c:v>
                </c:pt>
                <c:pt idx="5">
                  <c:v>3.7493763763763761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88-43CE-8FBD-9D2EFA2A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88"/>
        <c:axId val="308298672"/>
      </c:scatterChart>
      <c:valAx>
        <c:axId val="3082976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ng/g</a:t>
                </a:r>
                <a:r>
                  <a:rPr lang="en-GB" baseline="0"/>
                  <a:t> dw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19339457567803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72"/>
        <c:crossesAt val="0"/>
        <c:crossBetween val="midCat"/>
      </c:valAx>
      <c:valAx>
        <c:axId val="308298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</a:t>
                </a:r>
                <a:r>
                  <a:rPr lang="en-GB" baseline="0"/>
                  <a:t> depth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PFHxA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'new graphs mf'!$C$4:$H$4</c:f>
              <c:numCache>
                <c:formatCode>General</c:formatCode>
                <c:ptCount val="6"/>
                <c:pt idx="0">
                  <c:v>0</c:v>
                </c:pt>
                <c:pt idx="1">
                  <c:v>0.40010020040080158</c:v>
                </c:pt>
                <c:pt idx="2">
                  <c:v>0.24536489151873769</c:v>
                </c:pt>
                <c:pt idx="3">
                  <c:v>0.27556427870461236</c:v>
                </c:pt>
                <c:pt idx="4">
                  <c:v>0.19500198807157057</c:v>
                </c:pt>
                <c:pt idx="5">
                  <c:v>0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4FF2-91E1-44D9DED154DE}"/>
            </c:ext>
          </c:extLst>
        </c:ser>
        <c:ser>
          <c:idx val="1"/>
          <c:order val="1"/>
          <c:tx>
            <c:v>PFOA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graphs mf'!$C$6:$H$6</c:f>
              <c:numCache>
                <c:formatCode>General</c:formatCode>
                <c:ptCount val="6"/>
                <c:pt idx="0">
                  <c:v>0.26929910269192431</c:v>
                </c:pt>
                <c:pt idx="1">
                  <c:v>0.37404809619238477</c:v>
                </c:pt>
                <c:pt idx="2">
                  <c:v>0.28057199211045364</c:v>
                </c:pt>
                <c:pt idx="3">
                  <c:v>0.29234543670264967</c:v>
                </c:pt>
                <c:pt idx="4">
                  <c:v>0.28601689860834989</c:v>
                </c:pt>
                <c:pt idx="5">
                  <c:v>0.25425725725725723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1-4FF2-91E1-44D9DED154DE}"/>
            </c:ext>
          </c:extLst>
        </c:ser>
        <c:ser>
          <c:idx val="2"/>
          <c:order val="2"/>
          <c:tx>
            <c:strRef>
              <c:f>'new graphs mf'!$B$9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graphs mf'!$C$9:$H$9</c:f>
              <c:numCache>
                <c:formatCode>General</c:formatCode>
                <c:ptCount val="6"/>
                <c:pt idx="0">
                  <c:v>0.14379561316051845</c:v>
                </c:pt>
                <c:pt idx="1">
                  <c:v>0.13346693386773545</c:v>
                </c:pt>
                <c:pt idx="2">
                  <c:v>0.13067061143984221</c:v>
                </c:pt>
                <c:pt idx="3">
                  <c:v>0.10333660451422964</c:v>
                </c:pt>
                <c:pt idx="4">
                  <c:v>8.6056660039761423E-2</c:v>
                </c:pt>
                <c:pt idx="5">
                  <c:v>2.9807807807807805E-2</c:v>
                </c:pt>
              </c:numCache>
            </c:numRef>
          </c:xVal>
          <c:yVal>
            <c:numRef>
              <c:f>'new graphs mf'!$C$1:$H$1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1-4FF2-91E1-44D9DED154DE}"/>
            </c:ext>
          </c:extLst>
        </c:ser>
        <c:ser>
          <c:idx val="3"/>
          <c:order val="3"/>
          <c:tx>
            <c:strRef>
              <c:f>'new graphs mf'!$B$11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graphs mf'!$C$27:$H$27</c:f>
              <c:numCache>
                <c:formatCode>General</c:formatCode>
                <c:ptCount val="6"/>
                <c:pt idx="0">
                  <c:v>0.13731736526946109</c:v>
                </c:pt>
                <c:pt idx="1">
                  <c:v>0.14178299999999999</c:v>
                </c:pt>
                <c:pt idx="2">
                  <c:v>0.11079262213359922</c:v>
                </c:pt>
                <c:pt idx="3">
                  <c:v>0.11683716283716283</c:v>
                </c:pt>
                <c:pt idx="4">
                  <c:v>3.2953093812375246E-2</c:v>
                </c:pt>
                <c:pt idx="5">
                  <c:v>0</c:v>
                </c:pt>
              </c:numCache>
            </c:numRef>
          </c:xVal>
          <c:yVal>
            <c:numRef>
              <c:f>'new graphs mf'!$C$17:$H$17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1-4FF2-91E1-44D9DED154DE}"/>
            </c:ext>
          </c:extLst>
        </c:ser>
        <c:ser>
          <c:idx val="4"/>
          <c:order val="4"/>
          <c:tx>
            <c:strRef>
              <c:f>'new graphs mf'!$B$13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 graphs mf'!$C$29:$H$29</c:f>
              <c:numCache>
                <c:formatCode>General</c:formatCode>
                <c:ptCount val="6"/>
                <c:pt idx="0">
                  <c:v>1.7763582834331337</c:v>
                </c:pt>
                <c:pt idx="1">
                  <c:v>0.80474100000000004</c:v>
                </c:pt>
                <c:pt idx="2">
                  <c:v>0.627209371884347</c:v>
                </c:pt>
                <c:pt idx="3">
                  <c:v>0.56591008991008995</c:v>
                </c:pt>
                <c:pt idx="4">
                  <c:v>1.1389540918163672</c:v>
                </c:pt>
                <c:pt idx="5">
                  <c:v>0</c:v>
                </c:pt>
              </c:numCache>
            </c:numRef>
          </c:xVal>
          <c:yVal>
            <c:numRef>
              <c:f>'new graphs mf'!$C$17:$H$17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1-4FF2-91E1-44D9DED1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88"/>
        <c:axId val="308298672"/>
      </c:scatterChart>
      <c:valAx>
        <c:axId val="3082976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ng/g</a:t>
                </a:r>
                <a:r>
                  <a:rPr lang="en-GB" baseline="0"/>
                  <a:t> dw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19339457567803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72"/>
        <c:crossesAt val="0"/>
        <c:crossBetween val="midCat"/>
      </c:valAx>
      <c:valAx>
        <c:axId val="308298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</a:t>
                </a:r>
                <a:r>
                  <a:rPr lang="en-GB" baseline="0"/>
                  <a:t> depth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graphs mf'!$B$36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'new graphs mf'!$C$36:$H$36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0.18667917077986182</c:v>
                </c:pt>
                <c:pt idx="4">
                  <c:v>0.15051900000000001</c:v>
                </c:pt>
                <c:pt idx="5">
                  <c:v>0</c:v>
                </c:pt>
              </c:numCache>
            </c:numRef>
          </c:xVal>
          <c:yVal>
            <c:numRef>
              <c:f>'new graphs mf'!$C$33:$H$33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9-4F44-A074-7D091A319760}"/>
            </c:ext>
          </c:extLst>
        </c:ser>
        <c:ser>
          <c:idx val="1"/>
          <c:order val="1"/>
          <c:tx>
            <c:v>PFOA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mf'!$C$38:$H$38</c:f>
              <c:numCache>
                <c:formatCode>General</c:formatCode>
                <c:ptCount val="6"/>
                <c:pt idx="0">
                  <c:v>0.27906900000000001</c:v>
                </c:pt>
                <c:pt idx="1">
                  <c:v>0.30775049900199597</c:v>
                </c:pt>
                <c:pt idx="2">
                  <c:v>0.40118799999999999</c:v>
                </c:pt>
                <c:pt idx="3">
                  <c:v>0.34516781836130311</c:v>
                </c:pt>
                <c:pt idx="4">
                  <c:v>0.36780200000000002</c:v>
                </c:pt>
                <c:pt idx="5">
                  <c:v>0.35301776900296156</c:v>
                </c:pt>
              </c:numCache>
            </c:numRef>
          </c:xVal>
          <c:yVal>
            <c:numRef>
              <c:f>'new graphs mf'!$C$33:$H$33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9-4F44-A074-7D091A319760}"/>
            </c:ext>
          </c:extLst>
        </c:ser>
        <c:ser>
          <c:idx val="2"/>
          <c:order val="2"/>
          <c:tx>
            <c:strRef>
              <c:f>'new graphs mf'!$B$41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graphs mf'!$C$41:$H$41</c:f>
              <c:numCache>
                <c:formatCode>General</c:formatCode>
                <c:ptCount val="6"/>
                <c:pt idx="0">
                  <c:v>0.38394299999999998</c:v>
                </c:pt>
                <c:pt idx="1">
                  <c:v>0.35445708582834329</c:v>
                </c:pt>
                <c:pt idx="2">
                  <c:v>0.465729</c:v>
                </c:pt>
                <c:pt idx="3">
                  <c:v>0.35441855873642653</c:v>
                </c:pt>
                <c:pt idx="4">
                  <c:v>0.16506999999999999</c:v>
                </c:pt>
                <c:pt idx="5">
                  <c:v>0</c:v>
                </c:pt>
              </c:numCache>
            </c:numRef>
          </c:xVal>
          <c:yVal>
            <c:numRef>
              <c:f>'new graphs mf'!$C$33:$H$33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9-4F44-A074-7D091A319760}"/>
            </c:ext>
          </c:extLst>
        </c:ser>
        <c:ser>
          <c:idx val="3"/>
          <c:order val="3"/>
          <c:tx>
            <c:strRef>
              <c:f>'new graphs mf'!$B$43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graphs mf'!$C$43:$H$43</c:f>
              <c:numCache>
                <c:formatCode>General</c:formatCode>
                <c:ptCount val="6"/>
                <c:pt idx="0">
                  <c:v>0.141011</c:v>
                </c:pt>
                <c:pt idx="1">
                  <c:v>0.10556586826347306</c:v>
                </c:pt>
                <c:pt idx="2">
                  <c:v>0.144373</c:v>
                </c:pt>
                <c:pt idx="3">
                  <c:v>0.13828825271470882</c:v>
                </c:pt>
                <c:pt idx="4">
                  <c:v>4.0476999999999999E-2</c:v>
                </c:pt>
                <c:pt idx="5">
                  <c:v>0</c:v>
                </c:pt>
              </c:numCache>
            </c:numRef>
          </c:xVal>
          <c:yVal>
            <c:numRef>
              <c:f>'new graphs mf'!$C$33:$H$33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9-4F44-A074-7D091A319760}"/>
            </c:ext>
          </c:extLst>
        </c:ser>
        <c:ser>
          <c:idx val="4"/>
          <c:order val="4"/>
          <c:tx>
            <c:strRef>
              <c:f>'new graphs mf'!$B$45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mf'!$C$45:$H$45</c:f>
              <c:numCache>
                <c:formatCode>General</c:formatCode>
                <c:ptCount val="6"/>
                <c:pt idx="0">
                  <c:v>5.1629830000000005</c:v>
                </c:pt>
                <c:pt idx="1">
                  <c:v>4.2467215568862269</c:v>
                </c:pt>
                <c:pt idx="2">
                  <c:v>4.7868399999999998</c:v>
                </c:pt>
                <c:pt idx="3">
                  <c:v>5.7711737413622899</c:v>
                </c:pt>
                <c:pt idx="4">
                  <c:v>7.0518090000000004</c:v>
                </c:pt>
                <c:pt idx="5">
                  <c:v>2.9793415597235935</c:v>
                </c:pt>
              </c:numCache>
            </c:numRef>
          </c:xVal>
          <c:yVal>
            <c:numRef>
              <c:f>'new graphs mf'!$C$33:$H$33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79-4F44-A074-7D091A31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88"/>
        <c:axId val="308298672"/>
      </c:scatterChart>
      <c:valAx>
        <c:axId val="3082976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ng/g</a:t>
                </a:r>
                <a:r>
                  <a:rPr lang="en-GB" baseline="0"/>
                  <a:t> dw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19339457567803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72"/>
        <c:crossesAt val="0"/>
        <c:crossBetween val="midCat"/>
      </c:valAx>
      <c:valAx>
        <c:axId val="308298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</a:t>
                </a:r>
                <a:r>
                  <a:rPr lang="en-GB" baseline="0"/>
                  <a:t> depth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graphs mf'!$B$52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mf'!$C$52:$H$52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 graphs mf'!$C$49:$G$49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9-422C-938B-EC295297809B}"/>
            </c:ext>
          </c:extLst>
        </c:ser>
        <c:ser>
          <c:idx val="1"/>
          <c:order val="1"/>
          <c:tx>
            <c:strRef>
              <c:f>'new graphs mf'!$B$54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graphs mf'!$C$54:$G$54</c:f>
              <c:numCache>
                <c:formatCode>General</c:formatCode>
                <c:ptCount val="5"/>
                <c:pt idx="0">
                  <c:v>0.23810945273631845</c:v>
                </c:pt>
                <c:pt idx="1">
                  <c:v>0.20388833499501499</c:v>
                </c:pt>
                <c:pt idx="2">
                  <c:v>0.28348348348348351</c:v>
                </c:pt>
                <c:pt idx="3">
                  <c:v>0.28598039215686272</c:v>
                </c:pt>
                <c:pt idx="4">
                  <c:v>0.1336</c:v>
                </c:pt>
              </c:numCache>
            </c:numRef>
          </c:xVal>
          <c:yVal>
            <c:numRef>
              <c:f>'new graphs mf'!$C$49:$G$49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9-422C-938B-EC295297809B}"/>
            </c:ext>
          </c:extLst>
        </c:ser>
        <c:ser>
          <c:idx val="2"/>
          <c:order val="2"/>
          <c:tx>
            <c:strRef>
              <c:f>'new graphs mf'!$B$57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graphs mf'!$C$57:$G$57</c:f>
              <c:numCache>
                <c:formatCode>General</c:formatCode>
                <c:ptCount val="5"/>
                <c:pt idx="0">
                  <c:v>0.4053731343283582</c:v>
                </c:pt>
                <c:pt idx="1">
                  <c:v>0.26869391824526423</c:v>
                </c:pt>
                <c:pt idx="2">
                  <c:v>0.29679679679679682</c:v>
                </c:pt>
                <c:pt idx="3">
                  <c:v>7.647058823529411E-2</c:v>
                </c:pt>
                <c:pt idx="4">
                  <c:v>1.7600000000000001E-2</c:v>
                </c:pt>
              </c:numCache>
            </c:numRef>
          </c:xVal>
          <c:yVal>
            <c:numRef>
              <c:f>'new graphs mf'!$C$49:$G$49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9-422C-938B-EC295297809B}"/>
            </c:ext>
          </c:extLst>
        </c:ser>
        <c:ser>
          <c:idx val="3"/>
          <c:order val="3"/>
          <c:tx>
            <c:strRef>
              <c:f>'new graphs mf'!$B$59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graphs mf'!$C$59:$G$59</c:f>
              <c:numCache>
                <c:formatCode>General</c:formatCode>
                <c:ptCount val="5"/>
                <c:pt idx="0">
                  <c:v>0.10029850746268658</c:v>
                </c:pt>
                <c:pt idx="1">
                  <c:v>3.8185443668993027E-2</c:v>
                </c:pt>
                <c:pt idx="2">
                  <c:v>0.13423423423423422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'new graphs mf'!$C$49:$G$49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9-422C-938B-EC295297809B}"/>
            </c:ext>
          </c:extLst>
        </c:ser>
        <c:ser>
          <c:idx val="4"/>
          <c:order val="4"/>
          <c:tx>
            <c:strRef>
              <c:f>'new graphs mf'!$B$61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mf'!$C$61:$G$61</c:f>
              <c:numCache>
                <c:formatCode>General</c:formatCode>
                <c:ptCount val="5"/>
                <c:pt idx="0">
                  <c:v>2.5752238805970151</c:v>
                </c:pt>
                <c:pt idx="1">
                  <c:v>2.1582253240279163</c:v>
                </c:pt>
                <c:pt idx="2">
                  <c:v>2.2523523523523523</c:v>
                </c:pt>
                <c:pt idx="3">
                  <c:v>1.0790196078431373</c:v>
                </c:pt>
                <c:pt idx="4">
                  <c:v>0</c:v>
                </c:pt>
              </c:numCache>
            </c:numRef>
          </c:xVal>
          <c:yVal>
            <c:numRef>
              <c:f>'new graphs mf'!$C$49:$G$49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9-422C-938B-EC295297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88"/>
        <c:axId val="308298672"/>
      </c:scatterChart>
      <c:valAx>
        <c:axId val="3082976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ng/g</a:t>
                </a:r>
                <a:r>
                  <a:rPr lang="en-GB" baseline="0"/>
                  <a:t> dw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19339457567803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72"/>
        <c:crossesAt val="0"/>
        <c:crossBetween val="midCat"/>
      </c:valAx>
      <c:valAx>
        <c:axId val="308298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</a:t>
                </a:r>
                <a:r>
                  <a:rPr lang="en-GB" baseline="0"/>
                  <a:t> depth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graphs mf'!$B$68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mf'!$C$68:$H$68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 graphs mf'!$C$65:$H$65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5-4A96-A5A8-D46776F4FB18}"/>
            </c:ext>
          </c:extLst>
        </c:ser>
        <c:ser>
          <c:idx val="1"/>
          <c:order val="1"/>
          <c:tx>
            <c:strRef>
              <c:f>'new graphs mf'!$B$70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graphs mf'!$C$70:$H$70</c:f>
              <c:numCache>
                <c:formatCode>General</c:formatCode>
                <c:ptCount val="6"/>
                <c:pt idx="0">
                  <c:v>0.33940693430656926</c:v>
                </c:pt>
                <c:pt idx="1">
                  <c:v>0.33149617871840098</c:v>
                </c:pt>
                <c:pt idx="2">
                  <c:v>0.29071359807460889</c:v>
                </c:pt>
                <c:pt idx="3">
                  <c:v>0.29474521142031085</c:v>
                </c:pt>
                <c:pt idx="4">
                  <c:v>0.20898892809344202</c:v>
                </c:pt>
                <c:pt idx="5">
                  <c:v>0.10037040714995035</c:v>
                </c:pt>
              </c:numCache>
            </c:numRef>
          </c:xVal>
          <c:yVal>
            <c:numRef>
              <c:f>'new graphs mf'!$C$65:$H$65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5-4A96-A5A8-D46776F4FB18}"/>
            </c:ext>
          </c:extLst>
        </c:ser>
        <c:ser>
          <c:idx val="2"/>
          <c:order val="2"/>
          <c:tx>
            <c:strRef>
              <c:f>'new graphs mf'!$B$73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graphs mf'!$C$73:$H$73</c:f>
              <c:numCache>
                <c:formatCode>General</c:formatCode>
                <c:ptCount val="6"/>
                <c:pt idx="0">
                  <c:v>0.15700469238790404</c:v>
                </c:pt>
                <c:pt idx="1">
                  <c:v>0.27443121693121697</c:v>
                </c:pt>
                <c:pt idx="2">
                  <c:v>0.14650300842358605</c:v>
                </c:pt>
                <c:pt idx="3">
                  <c:v>0.16435730634863271</c:v>
                </c:pt>
                <c:pt idx="4">
                  <c:v>2.6688161576834162E-2</c:v>
                </c:pt>
                <c:pt idx="5">
                  <c:v>0</c:v>
                </c:pt>
              </c:numCache>
            </c:numRef>
          </c:xVal>
          <c:yVal>
            <c:numRef>
              <c:f>'new graphs mf'!$C$65:$H$65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5-4A96-A5A8-D46776F4FB18}"/>
            </c:ext>
          </c:extLst>
        </c:ser>
        <c:ser>
          <c:idx val="3"/>
          <c:order val="3"/>
          <c:tx>
            <c:strRef>
              <c:f>'new graphs mf'!$B$75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graphs mf'!$C$75:$H$75</c:f>
              <c:numCache>
                <c:formatCode>General</c:formatCode>
                <c:ptCount val="6"/>
                <c:pt idx="0">
                  <c:v>0.40182221063607926</c:v>
                </c:pt>
                <c:pt idx="1">
                  <c:v>0.72012198706643149</c:v>
                </c:pt>
                <c:pt idx="2">
                  <c:v>0.5114139590854393</c:v>
                </c:pt>
                <c:pt idx="3">
                  <c:v>0.45444645223467056</c:v>
                </c:pt>
                <c:pt idx="4">
                  <c:v>1.7817252707141989E-2</c:v>
                </c:pt>
                <c:pt idx="5">
                  <c:v>0</c:v>
                </c:pt>
              </c:numCache>
            </c:numRef>
          </c:xVal>
          <c:yVal>
            <c:numRef>
              <c:f>'new graphs mf'!$C$65:$H$65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5-4A96-A5A8-D46776F4FB18}"/>
            </c:ext>
          </c:extLst>
        </c:ser>
        <c:ser>
          <c:idx val="4"/>
          <c:order val="4"/>
          <c:tx>
            <c:strRef>
              <c:f>'new graphs mf'!$B$77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'new graphs mf'!$C$77:$H$77</c:f>
              <c:numCache>
                <c:formatCode>General</c:formatCode>
                <c:ptCount val="6"/>
                <c:pt idx="0">
                  <c:v>2.4867974452554744</c:v>
                </c:pt>
                <c:pt idx="1">
                  <c:v>3.656397707231041</c:v>
                </c:pt>
                <c:pt idx="2">
                  <c:v>2.5501287605294829</c:v>
                </c:pt>
                <c:pt idx="3">
                  <c:v>2.6591314299481992</c:v>
                </c:pt>
                <c:pt idx="4">
                  <c:v>0.3806959484122156</c:v>
                </c:pt>
                <c:pt idx="5">
                  <c:v>0</c:v>
                </c:pt>
              </c:numCache>
            </c:numRef>
          </c:xVal>
          <c:yVal>
            <c:numRef>
              <c:f>'new graphs mf'!$C$65:$H$65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5-4A96-A5A8-D46776F4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88"/>
        <c:axId val="308298672"/>
      </c:scatterChart>
      <c:valAx>
        <c:axId val="3082976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ng/g</a:t>
                </a:r>
                <a:r>
                  <a:rPr lang="en-GB" baseline="0"/>
                  <a:t> dw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19339457567803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72"/>
        <c:crossesAt val="0"/>
        <c:crossBetween val="midCat"/>
      </c:valAx>
      <c:valAx>
        <c:axId val="308298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layer</a:t>
                </a:r>
                <a:r>
                  <a:rPr lang="en-GB" baseline="0"/>
                  <a:t> depth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Tabelle1!$C$7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Tabelle1!$D$7:$I$7</c:f>
              <c:numCache>
                <c:formatCode>General</c:formatCode>
                <c:ptCount val="6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5-4C55-8C49-F969AC7CC863}"/>
            </c:ext>
          </c:extLst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sample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Tabelle1!$D$8:$I$8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C55-8C49-F969AC7CC863}"/>
            </c:ext>
          </c:extLst>
        </c:ser>
        <c:ser>
          <c:idx val="2"/>
          <c:order val="2"/>
          <c:tx>
            <c:strRef>
              <c:f>Tabelle1!$C$9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Tabelle1!$D$9:$I$9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5-4C55-8C49-F969AC7CC863}"/>
            </c:ext>
          </c:extLst>
        </c:ser>
        <c:ser>
          <c:idx val="3"/>
          <c:order val="3"/>
          <c:tx>
            <c:strRef>
              <c:f>Tabelle1!$C$10</c:f>
              <c:strCache>
                <c:ptCount val="1"/>
                <c:pt idx="0">
                  <c:v>MPFHxA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Tabelle1!$D$10:$I$10</c:f>
              <c:numCache>
                <c:formatCode>General</c:formatCode>
                <c:ptCount val="6"/>
                <c:pt idx="0">
                  <c:v>4.5449478623566213</c:v>
                </c:pt>
                <c:pt idx="1">
                  <c:v>6.5765417401528516</c:v>
                </c:pt>
                <c:pt idx="2">
                  <c:v>4.0540240673886885</c:v>
                </c:pt>
                <c:pt idx="3">
                  <c:v>4.7228189374774123</c:v>
                </c:pt>
                <c:pt idx="4">
                  <c:v>4.2287297724784034</c:v>
                </c:pt>
                <c:pt idx="5">
                  <c:v>3.5514240317775578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5-4C55-8C49-F969AC7CC863}"/>
            </c:ext>
          </c:extLst>
        </c:ser>
        <c:ser>
          <c:idx val="4"/>
          <c:order val="4"/>
          <c:tx>
            <c:strRef>
              <c:f>Tabelle1!$C$11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Tabelle1!$D$11:$I$11</c:f>
              <c:numCache>
                <c:formatCode>General</c:formatCode>
                <c:ptCount val="6"/>
                <c:pt idx="0">
                  <c:v>0.33940693430656926</c:v>
                </c:pt>
                <c:pt idx="1">
                  <c:v>0.33149617871840098</c:v>
                </c:pt>
                <c:pt idx="2">
                  <c:v>0.29071359807460889</c:v>
                </c:pt>
                <c:pt idx="3">
                  <c:v>0.29474521142031085</c:v>
                </c:pt>
                <c:pt idx="4">
                  <c:v>0.20898892809344202</c:v>
                </c:pt>
                <c:pt idx="5">
                  <c:v>0.10037040714995035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5-4C55-8C49-F969AC7CC863}"/>
            </c:ext>
          </c:extLst>
        </c:ser>
        <c:ser>
          <c:idx val="5"/>
          <c:order val="5"/>
          <c:tx>
            <c:strRef>
              <c:f>Tabelle1!$C$12</c:f>
              <c:strCache>
                <c:ptCount val="1"/>
                <c:pt idx="0">
                  <c:v>MPFOA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Tabelle1!$D$12:$I$12</c:f>
              <c:numCache>
                <c:formatCode>General</c:formatCode>
                <c:ptCount val="6"/>
                <c:pt idx="0">
                  <c:v>4.5427176746611044</c:v>
                </c:pt>
                <c:pt idx="1">
                  <c:v>6.1266945914168138</c:v>
                </c:pt>
                <c:pt idx="2">
                  <c:v>3.8027581227436826</c:v>
                </c:pt>
                <c:pt idx="3">
                  <c:v>4.4203132152752689</c:v>
                </c:pt>
                <c:pt idx="4">
                  <c:v>4.1017070203187735</c:v>
                </c:pt>
                <c:pt idx="5">
                  <c:v>3.6749920556107254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5-4C55-8C49-F969AC7CC863}"/>
            </c:ext>
          </c:extLst>
        </c:ser>
        <c:ser>
          <c:idx val="6"/>
          <c:order val="6"/>
          <c:tx>
            <c:strRef>
              <c:f>Tabelle1!$C$13</c:f>
              <c:strCache>
                <c:ptCount val="1"/>
                <c:pt idx="0">
                  <c:v>M8PFOA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Tabelle1!$D$13:$I$13</c:f>
              <c:numCache>
                <c:formatCode>General</c:formatCode>
                <c:ptCount val="6"/>
                <c:pt idx="0">
                  <c:v>1.0374087591240875E-2</c:v>
                </c:pt>
                <c:pt idx="1">
                  <c:v>1.169459141681364E-2</c:v>
                </c:pt>
                <c:pt idx="2">
                  <c:v>1.0619735258724427E-2</c:v>
                </c:pt>
                <c:pt idx="3">
                  <c:v>9.5434285025900508E-3</c:v>
                </c:pt>
                <c:pt idx="4">
                  <c:v>1.0883319138581336E-2</c:v>
                </c:pt>
                <c:pt idx="5">
                  <c:v>8.7030784508440907E-3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5-4C55-8C49-F969AC7CC863}"/>
            </c:ext>
          </c:extLst>
        </c:ser>
        <c:ser>
          <c:idx val="7"/>
          <c:order val="7"/>
          <c:tx>
            <c:strRef>
              <c:f>Tabelle1!$C$14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Tabelle1!$D$14:$I$14</c:f>
              <c:numCache>
                <c:formatCode>General</c:formatCode>
                <c:ptCount val="6"/>
                <c:pt idx="0">
                  <c:v>0.15700469238790404</c:v>
                </c:pt>
                <c:pt idx="1">
                  <c:v>0.27443121693121697</c:v>
                </c:pt>
                <c:pt idx="2">
                  <c:v>0.14650300842358605</c:v>
                </c:pt>
                <c:pt idx="3">
                  <c:v>0.16435730634863271</c:v>
                </c:pt>
                <c:pt idx="4">
                  <c:v>2.6688161576834162E-2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5-4C55-8C49-F969AC7CC863}"/>
            </c:ext>
          </c:extLst>
        </c:ser>
        <c:ser>
          <c:idx val="8"/>
          <c:order val="8"/>
          <c:tx>
            <c:strRef>
              <c:f>Tabelle1!$C$15</c:f>
              <c:strCache>
                <c:ptCount val="1"/>
                <c:pt idx="0">
                  <c:v>MPFDA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Tabelle1!$D$15:$I$15</c:f>
              <c:numCache>
                <c:formatCode>General</c:formatCode>
                <c:ptCount val="6"/>
                <c:pt idx="0">
                  <c:v>3.9431504171011467</c:v>
                </c:pt>
                <c:pt idx="1">
                  <c:v>6.3905276308054084</c:v>
                </c:pt>
                <c:pt idx="2">
                  <c:v>3.8476317689530686</c:v>
                </c:pt>
                <c:pt idx="3">
                  <c:v>4.0783218889290449</c:v>
                </c:pt>
                <c:pt idx="4">
                  <c:v>4.1092675507969343</c:v>
                </c:pt>
                <c:pt idx="5">
                  <c:v>3.8673326713008942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5-4C55-8C49-F969AC7CC863}"/>
            </c:ext>
          </c:extLst>
        </c:ser>
        <c:ser>
          <c:idx val="9"/>
          <c:order val="9"/>
          <c:tx>
            <c:strRef>
              <c:f>Tabelle1!$C$16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Tabelle1!$D$16:$I$16</c:f>
              <c:numCache>
                <c:formatCode>General</c:formatCode>
                <c:ptCount val="6"/>
                <c:pt idx="0">
                  <c:v>0.40182221063607926</c:v>
                </c:pt>
                <c:pt idx="1">
                  <c:v>0.72012198706643149</c:v>
                </c:pt>
                <c:pt idx="2">
                  <c:v>0.5114139590854393</c:v>
                </c:pt>
                <c:pt idx="3">
                  <c:v>0.45444645223467056</c:v>
                </c:pt>
                <c:pt idx="4">
                  <c:v>1.7817252707141989E-2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95-4C55-8C49-F969AC7CC863}"/>
            </c:ext>
          </c:extLst>
        </c:ser>
        <c:ser>
          <c:idx val="10"/>
          <c:order val="10"/>
          <c:tx>
            <c:strRef>
              <c:f>Tabelle1!$C$17</c:f>
              <c:strCache>
                <c:ptCount val="1"/>
                <c:pt idx="0">
                  <c:v>MPFDoDA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Tabelle1!$D$17:$I$17</c:f>
              <c:numCache>
                <c:formatCode>General</c:formatCode>
                <c:ptCount val="6"/>
                <c:pt idx="0">
                  <c:v>3.907885818561001</c:v>
                </c:pt>
                <c:pt idx="1">
                  <c:v>5.5783744855967079</c:v>
                </c:pt>
                <c:pt idx="2">
                  <c:v>3.4880493381468112</c:v>
                </c:pt>
                <c:pt idx="3">
                  <c:v>4.3202216600409589</c:v>
                </c:pt>
                <c:pt idx="4">
                  <c:v>3.7047657865920431</c:v>
                </c:pt>
                <c:pt idx="5">
                  <c:v>3.7436246276067529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5-4C55-8C49-F969AC7CC863}"/>
            </c:ext>
          </c:extLst>
        </c:ser>
        <c:ser>
          <c:idx val="11"/>
          <c:order val="11"/>
          <c:tx>
            <c:strRef>
              <c:f>Tabelle1!$C$18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Tabelle1!$D$18:$I$18</c:f>
              <c:numCache>
                <c:formatCode>General</c:formatCode>
                <c:ptCount val="6"/>
                <c:pt idx="0">
                  <c:v>2.4867974452554744</c:v>
                </c:pt>
                <c:pt idx="1">
                  <c:v>3.656397707231041</c:v>
                </c:pt>
                <c:pt idx="2">
                  <c:v>2.5501287605294829</c:v>
                </c:pt>
                <c:pt idx="3">
                  <c:v>2.6591314299481992</c:v>
                </c:pt>
                <c:pt idx="4">
                  <c:v>0.3806959484122156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95-4C55-8C49-F969AC7CC863}"/>
            </c:ext>
          </c:extLst>
        </c:ser>
        <c:ser>
          <c:idx val="12"/>
          <c:order val="12"/>
          <c:tx>
            <c:strRef>
              <c:f>Tabelle1!$C$19</c:f>
              <c:strCache>
                <c:ptCount val="1"/>
                <c:pt idx="0">
                  <c:v>MPFOS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Tabelle1!$D$19:$I$19</c:f>
              <c:numCache>
                <c:formatCode>General</c:formatCode>
                <c:ptCount val="6"/>
                <c:pt idx="0">
                  <c:v>2.1580318039624609</c:v>
                </c:pt>
                <c:pt idx="1">
                  <c:v>3.0228101116990005</c:v>
                </c:pt>
                <c:pt idx="2">
                  <c:v>1.9921636582430806</c:v>
                </c:pt>
                <c:pt idx="3">
                  <c:v>2.0802541862426214</c:v>
                </c:pt>
                <c:pt idx="4">
                  <c:v>1.9639895364399562</c:v>
                </c:pt>
                <c:pt idx="5">
                  <c:v>1.6978202581926516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5-4C55-8C49-F969AC7CC863}"/>
            </c:ext>
          </c:extLst>
        </c:ser>
        <c:ser>
          <c:idx val="13"/>
          <c:order val="13"/>
          <c:tx>
            <c:strRef>
              <c:f>Tabelle1!$C$20</c:f>
              <c:strCache>
                <c:ptCount val="1"/>
                <c:pt idx="0">
                  <c:v>M8PFOS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Tabelle1!$D$6:$I$6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Tabelle1!$D$20:$I$20</c:f>
              <c:numCache>
                <c:formatCode>General</c:formatCode>
                <c:ptCount val="6"/>
                <c:pt idx="0">
                  <c:v>2.3205161626694473E-2</c:v>
                </c:pt>
                <c:pt idx="1">
                  <c:v>2.8587595532039978E-2</c:v>
                </c:pt>
                <c:pt idx="2">
                  <c:v>2.337424789410349E-2</c:v>
                </c:pt>
                <c:pt idx="3">
                  <c:v>2.3127334056137816E-2</c:v>
                </c:pt>
                <c:pt idx="4">
                  <c:v>2.4756053047816039E-2</c:v>
                </c:pt>
                <c:pt idx="5">
                  <c:v>1.8585898709036746E-2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95-4C55-8C49-F969AC7C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58840"/>
        <c:axId val="476063432"/>
      </c:lineChart>
      <c:catAx>
        <c:axId val="4760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3432"/>
        <c:crosses val="autoZero"/>
        <c:auto val="1"/>
        <c:lblAlgn val="ctr"/>
        <c:lblOffset val="100"/>
        <c:noMultiLvlLbl val="0"/>
      </c:catAx>
      <c:valAx>
        <c:axId val="4760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mf!$F$2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mf!$A$14:$A$19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cat>
          <c:val>
            <c:numRef>
              <c:f>mf!$F$14:$F$19</c:f>
              <c:numCache>
                <c:formatCode>General</c:formatCode>
                <c:ptCount val="6"/>
                <c:pt idx="0">
                  <c:v>0.37694710578842316</c:v>
                </c:pt>
                <c:pt idx="1">
                  <c:v>0.23116700000000001</c:v>
                </c:pt>
                <c:pt idx="2">
                  <c:v>0.16605483549351946</c:v>
                </c:pt>
                <c:pt idx="3">
                  <c:v>0.17980519480519483</c:v>
                </c:pt>
                <c:pt idx="4">
                  <c:v>0.23557285429141717</c:v>
                </c:pt>
                <c:pt idx="5">
                  <c:v>0.13569299111549854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23C-9E1B-1DA0C7B6A9E9}"/>
            </c:ext>
          </c:extLst>
        </c:ser>
        <c:ser>
          <c:idx val="1"/>
          <c:order val="1"/>
          <c:tx>
            <c:strRef>
              <c:f>mf!$I$2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mf!$A$14:$A$19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cat>
          <c:val>
            <c:numRef>
              <c:f>mf!$I$14:$I$19</c:f>
              <c:numCache>
                <c:formatCode>General</c:formatCode>
                <c:ptCount val="6"/>
                <c:pt idx="0">
                  <c:v>0.45961277445109783</c:v>
                </c:pt>
                <c:pt idx="1">
                  <c:v>0.30645699999999998</c:v>
                </c:pt>
                <c:pt idx="2">
                  <c:v>0.16549252243270191</c:v>
                </c:pt>
                <c:pt idx="3">
                  <c:v>9.4993006993007001E-2</c:v>
                </c:pt>
                <c:pt idx="4">
                  <c:v>6.1008982035928139E-2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23C-9E1B-1DA0C7B6A9E9}"/>
            </c:ext>
          </c:extLst>
        </c:ser>
        <c:ser>
          <c:idx val="2"/>
          <c:order val="2"/>
          <c:tx>
            <c:strRef>
              <c:f>mf!$K$2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mf!$A$14:$A$19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cat>
          <c:val>
            <c:numRef>
              <c:f>mf!$K$14:$K$19</c:f>
              <c:numCache>
                <c:formatCode>General</c:formatCode>
                <c:ptCount val="6"/>
                <c:pt idx="0">
                  <c:v>0.13731736526946109</c:v>
                </c:pt>
                <c:pt idx="1">
                  <c:v>0.14178299999999999</c:v>
                </c:pt>
                <c:pt idx="2">
                  <c:v>0.11079262213359922</c:v>
                </c:pt>
                <c:pt idx="3">
                  <c:v>0.11683716283716283</c:v>
                </c:pt>
                <c:pt idx="4">
                  <c:v>3.2953093812375246E-2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23C-9E1B-1DA0C7B6A9E9}"/>
            </c:ext>
          </c:extLst>
        </c:ser>
        <c:ser>
          <c:idx val="3"/>
          <c:order val="3"/>
          <c:tx>
            <c:strRef>
              <c:f>mf!$M$2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mf!$A$14:$A$19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cat>
          <c:val>
            <c:numRef>
              <c:f>mf!$M$14:$M$19</c:f>
              <c:numCache>
                <c:formatCode>General</c:formatCode>
                <c:ptCount val="6"/>
                <c:pt idx="0">
                  <c:v>1.7763582834331337</c:v>
                </c:pt>
                <c:pt idx="1">
                  <c:v>0.80474100000000004</c:v>
                </c:pt>
                <c:pt idx="2">
                  <c:v>0.627209371884347</c:v>
                </c:pt>
                <c:pt idx="3">
                  <c:v>0.56591008991008995</c:v>
                </c:pt>
                <c:pt idx="4">
                  <c:v>1.1389540918163672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23C-9E1B-1DA0C7B6A9E9}"/>
            </c:ext>
          </c:extLst>
        </c:ser>
        <c:ser>
          <c:idx val="4"/>
          <c:order val="4"/>
          <c:tx>
            <c:strRef>
              <c:f>mf!$D$2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mf!$A$14:$A$19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</c:numCache>
            </c:numRef>
          </c:cat>
          <c:val>
            <c:numRef>
              <c:f>mf!$D$14:$D$19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23C-9E1B-1DA0C7B6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mf!$F$24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mf!$A$25:$A$30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mf!$F$25:$F$30</c:f>
              <c:numCache>
                <c:formatCode>General</c:formatCode>
                <c:ptCount val="6"/>
                <c:pt idx="0">
                  <c:v>0.27906900000000001</c:v>
                </c:pt>
                <c:pt idx="1">
                  <c:v>0.30775049900199597</c:v>
                </c:pt>
                <c:pt idx="2">
                  <c:v>0.40118799999999999</c:v>
                </c:pt>
                <c:pt idx="3">
                  <c:v>0.34516781836130311</c:v>
                </c:pt>
                <c:pt idx="4">
                  <c:v>0.36780200000000002</c:v>
                </c:pt>
                <c:pt idx="5">
                  <c:v>0.35301776900296156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97C-8AE8-575826CCAE3F}"/>
            </c:ext>
          </c:extLst>
        </c:ser>
        <c:ser>
          <c:idx val="1"/>
          <c:order val="1"/>
          <c:tx>
            <c:strRef>
              <c:f>mf!$I$24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mf!$A$25:$A$30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mf!$I$25:$I$30</c:f>
              <c:numCache>
                <c:formatCode>General</c:formatCode>
                <c:ptCount val="6"/>
                <c:pt idx="0">
                  <c:v>0.38394299999999998</c:v>
                </c:pt>
                <c:pt idx="1">
                  <c:v>0.35445708582834329</c:v>
                </c:pt>
                <c:pt idx="2">
                  <c:v>0.465729</c:v>
                </c:pt>
                <c:pt idx="3">
                  <c:v>0.35441855873642653</c:v>
                </c:pt>
                <c:pt idx="4">
                  <c:v>0.16506999999999999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D-497C-8AE8-575826CCAE3F}"/>
            </c:ext>
          </c:extLst>
        </c:ser>
        <c:ser>
          <c:idx val="2"/>
          <c:order val="2"/>
          <c:tx>
            <c:strRef>
              <c:f>mf!$K$24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mf!$A$25:$A$30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mf!$K$25:$K$30</c:f>
              <c:numCache>
                <c:formatCode>General</c:formatCode>
                <c:ptCount val="6"/>
                <c:pt idx="0">
                  <c:v>0.141011</c:v>
                </c:pt>
                <c:pt idx="1">
                  <c:v>0.10556586826347306</c:v>
                </c:pt>
                <c:pt idx="2">
                  <c:v>0.144373</c:v>
                </c:pt>
                <c:pt idx="3">
                  <c:v>0.13828825271470882</c:v>
                </c:pt>
                <c:pt idx="4">
                  <c:v>4.0476999999999999E-2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D-497C-8AE8-575826CCAE3F}"/>
            </c:ext>
          </c:extLst>
        </c:ser>
        <c:ser>
          <c:idx val="3"/>
          <c:order val="3"/>
          <c:tx>
            <c:strRef>
              <c:f>mf!$M$24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mf!$A$25:$A$30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mf!$M$25:$M$30</c:f>
              <c:numCache>
                <c:formatCode>General</c:formatCode>
                <c:ptCount val="6"/>
                <c:pt idx="0">
                  <c:v>5.1629830000000005</c:v>
                </c:pt>
                <c:pt idx="1">
                  <c:v>4.2467215568862269</c:v>
                </c:pt>
                <c:pt idx="2">
                  <c:v>4.7868399999999998</c:v>
                </c:pt>
                <c:pt idx="3">
                  <c:v>5.7711737413622899</c:v>
                </c:pt>
                <c:pt idx="4">
                  <c:v>7.0518090000000004</c:v>
                </c:pt>
                <c:pt idx="5">
                  <c:v>2.9793415597235935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D-497C-8AE8-575826CCAE3F}"/>
            </c:ext>
          </c:extLst>
        </c:ser>
        <c:ser>
          <c:idx val="4"/>
          <c:order val="4"/>
          <c:tx>
            <c:strRef>
              <c:f>mf!$D$24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mf!$A$25:$A$30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mf!$D$25:$D$30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0.18667917077986182</c:v>
                </c:pt>
                <c:pt idx="4">
                  <c:v>0.15051900000000001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D-497C-8AE8-575826CC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mf!$F$24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mf!$A$36:$A$40</c:f>
              <c:strCache>
                <c:ptCount val="5"/>
                <c:pt idx="0">
                  <c:v>1+2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strCache>
            </c:strRef>
          </c:cat>
          <c:val>
            <c:numRef>
              <c:f>mf!$F$36:$F$40</c:f>
              <c:numCache>
                <c:formatCode>General</c:formatCode>
                <c:ptCount val="5"/>
                <c:pt idx="0">
                  <c:v>0.23810945273631845</c:v>
                </c:pt>
                <c:pt idx="1">
                  <c:v>0.20388833499501499</c:v>
                </c:pt>
                <c:pt idx="2">
                  <c:v>0.28348348348348351</c:v>
                </c:pt>
                <c:pt idx="3">
                  <c:v>0.28598039215686272</c:v>
                </c:pt>
                <c:pt idx="4">
                  <c:v>0.1336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7-4397-A9AE-24CEC5EF8CD4}"/>
            </c:ext>
          </c:extLst>
        </c:ser>
        <c:ser>
          <c:idx val="1"/>
          <c:order val="1"/>
          <c:tx>
            <c:strRef>
              <c:f>mf!$I$24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mf!$A$36:$A$40</c:f>
              <c:strCache>
                <c:ptCount val="5"/>
                <c:pt idx="0">
                  <c:v>1+2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strCache>
            </c:strRef>
          </c:cat>
          <c:val>
            <c:numRef>
              <c:f>mf!$I$36:$I$40</c:f>
              <c:numCache>
                <c:formatCode>General</c:formatCode>
                <c:ptCount val="5"/>
                <c:pt idx="0">
                  <c:v>0.4053731343283582</c:v>
                </c:pt>
                <c:pt idx="1">
                  <c:v>0.26869391824526423</c:v>
                </c:pt>
                <c:pt idx="2">
                  <c:v>0.29679679679679682</c:v>
                </c:pt>
                <c:pt idx="3">
                  <c:v>7.647058823529411E-2</c:v>
                </c:pt>
                <c:pt idx="4">
                  <c:v>1.7600000000000001E-2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7-4397-A9AE-24CEC5EF8CD4}"/>
            </c:ext>
          </c:extLst>
        </c:ser>
        <c:ser>
          <c:idx val="2"/>
          <c:order val="2"/>
          <c:tx>
            <c:strRef>
              <c:f>mf!$K$24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mf!$A$36:$A$40</c:f>
              <c:strCache>
                <c:ptCount val="5"/>
                <c:pt idx="0">
                  <c:v>1+2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strCache>
            </c:strRef>
          </c:cat>
          <c:val>
            <c:numRef>
              <c:f>mf!$K$36:$K$40</c:f>
              <c:numCache>
                <c:formatCode>General</c:formatCode>
                <c:ptCount val="5"/>
                <c:pt idx="0">
                  <c:v>0.10029850746268658</c:v>
                </c:pt>
                <c:pt idx="1">
                  <c:v>3.8185443668993027E-2</c:v>
                </c:pt>
                <c:pt idx="2">
                  <c:v>0.13423423423423422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7-4397-A9AE-24CEC5EF8CD4}"/>
            </c:ext>
          </c:extLst>
        </c:ser>
        <c:ser>
          <c:idx val="3"/>
          <c:order val="3"/>
          <c:tx>
            <c:strRef>
              <c:f>mf!$M$24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mf!$A$36:$A$40</c:f>
              <c:strCache>
                <c:ptCount val="5"/>
                <c:pt idx="0">
                  <c:v>1+2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strCache>
            </c:strRef>
          </c:cat>
          <c:val>
            <c:numRef>
              <c:f>mf!$M$36:$M$40</c:f>
              <c:numCache>
                <c:formatCode>General</c:formatCode>
                <c:ptCount val="5"/>
                <c:pt idx="0">
                  <c:v>2.5752238805970151</c:v>
                </c:pt>
                <c:pt idx="1">
                  <c:v>2.1582253240279163</c:v>
                </c:pt>
                <c:pt idx="2">
                  <c:v>2.2523523523523523</c:v>
                </c:pt>
                <c:pt idx="3">
                  <c:v>1.0790196078431373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7-4397-A9AE-24CEC5EF8CD4}"/>
            </c:ext>
          </c:extLst>
        </c:ser>
        <c:ser>
          <c:idx val="4"/>
          <c:order val="4"/>
          <c:tx>
            <c:strRef>
              <c:f>mf!$D$24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mf!$A$36:$A$40</c:f>
              <c:strCache>
                <c:ptCount val="5"/>
                <c:pt idx="0">
                  <c:v>1+2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75</c:v>
                </c:pt>
              </c:strCache>
            </c:strRef>
          </c:cat>
          <c:val>
            <c:numRef>
              <c:f>mf!$D$36:$D$40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7-4397-A9AE-24CEC5EF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layer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mf!$F$56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mf!$A$57:$A$72</c:f>
              <c:numCache>
                <c:formatCode>General</c:formatCode>
                <c:ptCount val="16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</c:numCache>
            </c:numRef>
          </c:cat>
          <c:val>
            <c:numRef>
              <c:f>mf!$F$57:$F$72</c:f>
              <c:numCache>
                <c:formatCode>General</c:formatCode>
                <c:ptCount val="16"/>
                <c:pt idx="0">
                  <c:v>0</c:v>
                </c:pt>
                <c:pt idx="1">
                  <c:v>0.23810945273631845</c:v>
                </c:pt>
                <c:pt idx="2">
                  <c:v>0.29487637088733809</c:v>
                </c:pt>
                <c:pt idx="3">
                  <c:v>0.13582703777335983</c:v>
                </c:pt>
                <c:pt idx="4">
                  <c:v>0.24382189054726372</c:v>
                </c:pt>
                <c:pt idx="5">
                  <c:v>0.27906900000000001</c:v>
                </c:pt>
                <c:pt idx="6">
                  <c:v>0.19880119880119884</c:v>
                </c:pt>
                <c:pt idx="7">
                  <c:v>0.23970149253731346</c:v>
                </c:pt>
                <c:pt idx="8">
                  <c:v>0.20674999999999999</c:v>
                </c:pt>
                <c:pt idx="9">
                  <c:v>0.31767602808425277</c:v>
                </c:pt>
                <c:pt idx="10">
                  <c:v>0.33940693430656926</c:v>
                </c:pt>
                <c:pt idx="11">
                  <c:v>0.21744390243902439</c:v>
                </c:pt>
                <c:pt idx="12">
                  <c:v>0.26929910269192431</c:v>
                </c:pt>
                <c:pt idx="13">
                  <c:v>0.4543069207622869</c:v>
                </c:pt>
                <c:pt idx="14">
                  <c:v>0.15935935935935935</c:v>
                </c:pt>
                <c:pt idx="15">
                  <c:v>0.37694710578842316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425-92F4-9B6B3B94BE12}"/>
            </c:ext>
          </c:extLst>
        </c:ser>
        <c:ser>
          <c:idx val="1"/>
          <c:order val="1"/>
          <c:tx>
            <c:strRef>
              <c:f>mf!$I$56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mf!$A$57:$A$72</c:f>
              <c:numCache>
                <c:formatCode>General</c:formatCode>
                <c:ptCount val="16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</c:numCache>
            </c:numRef>
          </c:cat>
          <c:val>
            <c:numRef>
              <c:f>mf!$I$57:$I$72</c:f>
              <c:numCache>
                <c:formatCode>General</c:formatCode>
                <c:ptCount val="16"/>
                <c:pt idx="0">
                  <c:v>0</c:v>
                </c:pt>
                <c:pt idx="1">
                  <c:v>0.4053731343283582</c:v>
                </c:pt>
                <c:pt idx="2">
                  <c:v>0.37751345962113669</c:v>
                </c:pt>
                <c:pt idx="3">
                  <c:v>0.13795129224652086</c:v>
                </c:pt>
                <c:pt idx="4">
                  <c:v>0.23150248756218908</c:v>
                </c:pt>
                <c:pt idx="5">
                  <c:v>0.38394299999999998</c:v>
                </c:pt>
                <c:pt idx="6">
                  <c:v>0.18461538461538465</c:v>
                </c:pt>
                <c:pt idx="7">
                  <c:v>0.13990049751243783</c:v>
                </c:pt>
                <c:pt idx="8">
                  <c:v>0.11205200000000001</c:v>
                </c:pt>
                <c:pt idx="9">
                  <c:v>0.20190872617853561</c:v>
                </c:pt>
                <c:pt idx="10">
                  <c:v>0.15700469238790404</c:v>
                </c:pt>
                <c:pt idx="11">
                  <c:v>8.2049756097560975E-2</c:v>
                </c:pt>
                <c:pt idx="12">
                  <c:v>0.14379561316051845</c:v>
                </c:pt>
                <c:pt idx="13">
                  <c:v>0.25852056168505516</c:v>
                </c:pt>
                <c:pt idx="14">
                  <c:v>9.4894894894894888E-2</c:v>
                </c:pt>
                <c:pt idx="15">
                  <c:v>0.45961277445109783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4-4425-92F4-9B6B3B94BE12}"/>
            </c:ext>
          </c:extLst>
        </c:ser>
        <c:ser>
          <c:idx val="2"/>
          <c:order val="2"/>
          <c:tx>
            <c:strRef>
              <c:f>mf!$K$56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mf!$A$57:$A$72</c:f>
              <c:numCache>
                <c:formatCode>General</c:formatCode>
                <c:ptCount val="16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</c:numCache>
            </c:numRef>
          </c:cat>
          <c:val>
            <c:numRef>
              <c:f>mf!$K$57:$K$72</c:f>
              <c:numCache>
                <c:formatCode>General</c:formatCode>
                <c:ptCount val="16"/>
                <c:pt idx="0">
                  <c:v>0</c:v>
                </c:pt>
                <c:pt idx="1">
                  <c:v>0.10029850746268658</c:v>
                </c:pt>
                <c:pt idx="2">
                  <c:v>0.14592123629112666</c:v>
                </c:pt>
                <c:pt idx="3">
                  <c:v>7.3509940357852868E-2</c:v>
                </c:pt>
                <c:pt idx="4">
                  <c:v>6.4886567164179121E-2</c:v>
                </c:pt>
                <c:pt idx="5">
                  <c:v>0.141011</c:v>
                </c:pt>
                <c:pt idx="6">
                  <c:v>0.14235764235764237</c:v>
                </c:pt>
                <c:pt idx="7">
                  <c:v>0.17353233830845774</c:v>
                </c:pt>
                <c:pt idx="8">
                  <c:v>0.271065</c:v>
                </c:pt>
                <c:pt idx="9">
                  <c:v>0.66785356068204615</c:v>
                </c:pt>
                <c:pt idx="10">
                  <c:v>0.40182221063607926</c:v>
                </c:pt>
                <c:pt idx="11">
                  <c:v>0.28325853658536587</c:v>
                </c:pt>
                <c:pt idx="12">
                  <c:v>0.33937886340977075</c:v>
                </c:pt>
                <c:pt idx="13">
                  <c:v>0.19041925777331997</c:v>
                </c:pt>
                <c:pt idx="14">
                  <c:v>0.20410410410410412</c:v>
                </c:pt>
                <c:pt idx="15">
                  <c:v>0.13731736526946109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4-4425-92F4-9B6B3B94BE12}"/>
            </c:ext>
          </c:extLst>
        </c:ser>
        <c:ser>
          <c:idx val="3"/>
          <c:order val="3"/>
          <c:tx>
            <c:strRef>
              <c:f>mf!$M$56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mf!$A$57:$A$72</c:f>
              <c:numCache>
                <c:formatCode>General</c:formatCode>
                <c:ptCount val="16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</c:numCache>
            </c:numRef>
          </c:cat>
          <c:val>
            <c:numRef>
              <c:f>mf!$M$57:$M$72</c:f>
              <c:numCache>
                <c:formatCode>General</c:formatCode>
                <c:ptCount val="16"/>
                <c:pt idx="0">
                  <c:v>0</c:v>
                </c:pt>
                <c:pt idx="1">
                  <c:v>2.5752238805970151</c:v>
                </c:pt>
                <c:pt idx="2">
                  <c:v>2.6688504486540383</c:v>
                </c:pt>
                <c:pt idx="3">
                  <c:v>1.3471371769383698</c:v>
                </c:pt>
                <c:pt idx="4">
                  <c:v>2.6582597014925375</c:v>
                </c:pt>
                <c:pt idx="5">
                  <c:v>5.1629830000000005</c:v>
                </c:pt>
                <c:pt idx="6">
                  <c:v>1.7639360639360642</c:v>
                </c:pt>
                <c:pt idx="7">
                  <c:v>1.4226865671641793</c:v>
                </c:pt>
                <c:pt idx="8">
                  <c:v>1.8157480000000001</c:v>
                </c:pt>
                <c:pt idx="9">
                  <c:v>2.6400992978936815</c:v>
                </c:pt>
                <c:pt idx="10">
                  <c:v>2.4867974452554744</c:v>
                </c:pt>
                <c:pt idx="11">
                  <c:v>0.76623609756097577</c:v>
                </c:pt>
                <c:pt idx="12">
                  <c:v>0.76403688933200398</c:v>
                </c:pt>
                <c:pt idx="13">
                  <c:v>1.1733931795386159</c:v>
                </c:pt>
                <c:pt idx="14">
                  <c:v>0.81311311311311307</c:v>
                </c:pt>
                <c:pt idx="15">
                  <c:v>1.7763582834331337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4-4425-92F4-9B6B3B94BE12}"/>
            </c:ext>
          </c:extLst>
        </c:ser>
        <c:ser>
          <c:idx val="4"/>
          <c:order val="4"/>
          <c:tx>
            <c:strRef>
              <c:f>mf!$D$56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mf!$A$57:$A$72</c:f>
              <c:numCache>
                <c:formatCode>General</c:formatCode>
                <c:ptCount val="16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</c:numCache>
            </c:numRef>
          </c:cat>
          <c:val>
            <c:numRef>
              <c:f>mf!$D$57:$D$72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0.25343283582089554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4-4425-92F4-9B6B3B94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mf!$F$45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mf!$A$46:$A$51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mf!$F$46:$F$51</c:f>
              <c:numCache>
                <c:formatCode>General</c:formatCode>
                <c:ptCount val="6"/>
                <c:pt idx="0">
                  <c:v>0.33940693430656926</c:v>
                </c:pt>
                <c:pt idx="1">
                  <c:v>0.33149617871840098</c:v>
                </c:pt>
                <c:pt idx="2">
                  <c:v>0.29071359807460889</c:v>
                </c:pt>
                <c:pt idx="3">
                  <c:v>0.29474521142031085</c:v>
                </c:pt>
                <c:pt idx="4">
                  <c:v>0.20898892809344202</c:v>
                </c:pt>
                <c:pt idx="5">
                  <c:v>0.10037040714995035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603-8F92-416AC5B2C664}"/>
            </c:ext>
          </c:extLst>
        </c:ser>
        <c:ser>
          <c:idx val="1"/>
          <c:order val="1"/>
          <c:tx>
            <c:strRef>
              <c:f>mf!$I$45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mf!$A$46:$A$51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mf!$I$46:$I$51</c:f>
              <c:numCache>
                <c:formatCode>General</c:formatCode>
                <c:ptCount val="6"/>
                <c:pt idx="0">
                  <c:v>0.15700469238790404</c:v>
                </c:pt>
                <c:pt idx="1">
                  <c:v>0.27443121693121697</c:v>
                </c:pt>
                <c:pt idx="2">
                  <c:v>0.14650300842358605</c:v>
                </c:pt>
                <c:pt idx="3">
                  <c:v>0.16435730634863271</c:v>
                </c:pt>
                <c:pt idx="4">
                  <c:v>2.6688161576834162E-2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4603-8F92-416AC5B2C664}"/>
            </c:ext>
          </c:extLst>
        </c:ser>
        <c:ser>
          <c:idx val="2"/>
          <c:order val="2"/>
          <c:tx>
            <c:strRef>
              <c:f>mf!$K$45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mf!$A$46:$A$51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mf!$K$46:$K$51</c:f>
              <c:numCache>
                <c:formatCode>General</c:formatCode>
                <c:ptCount val="6"/>
                <c:pt idx="0">
                  <c:v>0.40182221063607926</c:v>
                </c:pt>
                <c:pt idx="1">
                  <c:v>0.72012198706643149</c:v>
                </c:pt>
                <c:pt idx="2">
                  <c:v>0.5114139590854393</c:v>
                </c:pt>
                <c:pt idx="3">
                  <c:v>0.45444645223467056</c:v>
                </c:pt>
                <c:pt idx="4">
                  <c:v>1.7817252707141989E-2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A-4603-8F92-416AC5B2C664}"/>
            </c:ext>
          </c:extLst>
        </c:ser>
        <c:ser>
          <c:idx val="3"/>
          <c:order val="3"/>
          <c:tx>
            <c:strRef>
              <c:f>mf!$M$45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mf!$A$46:$A$51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mf!$M$46:$M$51</c:f>
              <c:numCache>
                <c:formatCode>General</c:formatCode>
                <c:ptCount val="6"/>
                <c:pt idx="0">
                  <c:v>2.4867974452554744</c:v>
                </c:pt>
                <c:pt idx="1">
                  <c:v>3.656397707231041</c:v>
                </c:pt>
                <c:pt idx="2">
                  <c:v>2.5501287605294829</c:v>
                </c:pt>
                <c:pt idx="3">
                  <c:v>2.6591314299481992</c:v>
                </c:pt>
                <c:pt idx="4">
                  <c:v>0.3806959484122156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A-4603-8F92-416AC5B2C664}"/>
            </c:ext>
          </c:extLst>
        </c:ser>
        <c:ser>
          <c:idx val="4"/>
          <c:order val="4"/>
          <c:tx>
            <c:strRef>
              <c:f>mf!$D$45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mf!$A$46:$A$51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60</c:v>
                </c:pt>
              </c:numCache>
            </c:numRef>
          </c:cat>
          <c:val>
            <c:numRef>
              <c:f>mf!$D$46:$D$51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A-4603-8F92-416AC5B2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mf!$F$77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mf!$F$78:$F$89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9.1098999999999999E-2</c:v>
                </c:pt>
                <c:pt idx="3">
                  <c:v>0.11011916583912611</c:v>
                </c:pt>
                <c:pt idx="4">
                  <c:v>9.5325999999999994E-2</c:v>
                </c:pt>
                <c:pt idx="5">
                  <c:v>0.110941</c:v>
                </c:pt>
                <c:pt idx="6">
                  <c:v>8.9196999999999999E-2</c:v>
                </c:pt>
                <c:pt idx="7">
                  <c:v>0</c:v>
                </c:pt>
                <c:pt idx="8">
                  <c:v>0</c:v>
                </c:pt>
                <c:pt idx="9">
                  <c:v>0.11268443051201672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E69-B6C4-C192A934ED4F}"/>
            </c:ext>
          </c:extLst>
        </c:ser>
        <c:ser>
          <c:idx val="1"/>
          <c:order val="1"/>
          <c:tx>
            <c:strRef>
              <c:f>mf!$I$77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mf!$I$78:$I$89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1.4003972194637535E-2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4.4621734587251834E-2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0-4E69-B6C4-C192A934ED4F}"/>
            </c:ext>
          </c:extLst>
        </c:ser>
        <c:ser>
          <c:idx val="2"/>
          <c:order val="2"/>
          <c:tx>
            <c:strRef>
              <c:f>mf!$K$77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mf!$K$78:$K$89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8.6399999999999997E-4</c:v>
                </c:pt>
                <c:pt idx="5">
                  <c:v>2.2341E-2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0-4E69-B6C4-C192A934ED4F}"/>
            </c:ext>
          </c:extLst>
        </c:ser>
        <c:ser>
          <c:idx val="3"/>
          <c:order val="3"/>
          <c:tx>
            <c:strRef>
              <c:f>mf!$M$77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mf!$M$78:$M$89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1.567328699106256E-2</c:v>
                </c:pt>
                <c:pt idx="4">
                  <c:v>0</c:v>
                </c:pt>
                <c:pt idx="5">
                  <c:v>8.293E-3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0-4E69-B6C4-C192A934ED4F}"/>
            </c:ext>
          </c:extLst>
        </c:ser>
        <c:ser>
          <c:idx val="4"/>
          <c:order val="4"/>
          <c:tx>
            <c:strRef>
              <c:f>mf!$D$77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mf!$D$78:$D$89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4.4153922542204564E-2</c:v>
                </c:pt>
                <c:pt idx="4">
                  <c:v>0</c:v>
                </c:pt>
                <c:pt idx="5">
                  <c:v>0</c:v>
                </c:pt>
                <c:pt idx="6">
                  <c:v>4.4549999999999999E-2</c:v>
                </c:pt>
                <c:pt idx="7">
                  <c:v>0</c:v>
                </c:pt>
                <c:pt idx="8">
                  <c:v>0</c:v>
                </c:pt>
                <c:pt idx="9">
                  <c:v>6.6409613375130613E-2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0-4E69-B6C4-C192A934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mf!$G$77</c:f>
              <c:strCache>
                <c:ptCount val="1"/>
                <c:pt idx="0">
                  <c:v>MPFOA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mf!$G$78:$G$89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3.639513</c:v>
                </c:pt>
                <c:pt idx="3">
                  <c:v>3.5151420059582916</c:v>
                </c:pt>
                <c:pt idx="4">
                  <c:v>3.2029350000000001</c:v>
                </c:pt>
                <c:pt idx="5">
                  <c:v>3.2493810000000001</c:v>
                </c:pt>
                <c:pt idx="6">
                  <c:v>3.9343750000000002</c:v>
                </c:pt>
                <c:pt idx="7">
                  <c:v>0</c:v>
                </c:pt>
                <c:pt idx="8">
                  <c:v>0</c:v>
                </c:pt>
                <c:pt idx="9">
                  <c:v>3.3140031347962386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F02-A247-EBC40043C753}"/>
            </c:ext>
          </c:extLst>
        </c:ser>
        <c:ser>
          <c:idx val="1"/>
          <c:order val="1"/>
          <c:tx>
            <c:strRef>
              <c:f>mf!$J$77</c:f>
              <c:strCache>
                <c:ptCount val="1"/>
                <c:pt idx="0">
                  <c:v>MPFDA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mf!$J$78:$J$89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3.3644659999999997</c:v>
                </c:pt>
                <c:pt idx="3">
                  <c:v>3.2469870903674276</c:v>
                </c:pt>
                <c:pt idx="4">
                  <c:v>3.258543</c:v>
                </c:pt>
                <c:pt idx="5">
                  <c:v>3.1029439999999999</c:v>
                </c:pt>
                <c:pt idx="6">
                  <c:v>3.6097299999999999</c:v>
                </c:pt>
                <c:pt idx="7">
                  <c:v>0</c:v>
                </c:pt>
                <c:pt idx="8">
                  <c:v>0</c:v>
                </c:pt>
                <c:pt idx="9">
                  <c:v>3.0371650992685475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4-4F02-A247-EBC40043C753}"/>
            </c:ext>
          </c:extLst>
        </c:ser>
        <c:ser>
          <c:idx val="2"/>
          <c:order val="2"/>
          <c:tx>
            <c:strRef>
              <c:f>mf!$L$77</c:f>
              <c:strCache>
                <c:ptCount val="1"/>
                <c:pt idx="0">
                  <c:v>MPFDoDA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mf!$L$78:$L$89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3.327197</c:v>
                </c:pt>
                <c:pt idx="3">
                  <c:v>2.7774150943396223</c:v>
                </c:pt>
                <c:pt idx="4">
                  <c:v>2.7708159999999999</c:v>
                </c:pt>
                <c:pt idx="5">
                  <c:v>2.5860430000000001</c:v>
                </c:pt>
                <c:pt idx="6">
                  <c:v>3.3195269999999999</c:v>
                </c:pt>
                <c:pt idx="7">
                  <c:v>0</c:v>
                </c:pt>
                <c:pt idx="8">
                  <c:v>0</c:v>
                </c:pt>
                <c:pt idx="9">
                  <c:v>2.4911650992685477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4-4F02-A247-EBC40043C753}"/>
            </c:ext>
          </c:extLst>
        </c:ser>
        <c:ser>
          <c:idx val="3"/>
          <c:order val="3"/>
          <c:tx>
            <c:strRef>
              <c:f>mf!$N$77</c:f>
              <c:strCache>
                <c:ptCount val="1"/>
                <c:pt idx="0">
                  <c:v>MPFOS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mf!$N$78:$N$89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1.623888</c:v>
                </c:pt>
                <c:pt idx="3">
                  <c:v>1.4653714001986096</c:v>
                </c:pt>
                <c:pt idx="4">
                  <c:v>1.423759</c:v>
                </c:pt>
                <c:pt idx="5">
                  <c:v>1.4428599999999998</c:v>
                </c:pt>
                <c:pt idx="6">
                  <c:v>1.82375</c:v>
                </c:pt>
                <c:pt idx="7">
                  <c:v>0</c:v>
                </c:pt>
                <c:pt idx="8">
                  <c:v>0</c:v>
                </c:pt>
                <c:pt idx="9">
                  <c:v>1.8276865203761756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4-4F02-A247-EBC40043C753}"/>
            </c:ext>
          </c:extLst>
        </c:ser>
        <c:ser>
          <c:idx val="4"/>
          <c:order val="4"/>
          <c:tx>
            <c:strRef>
              <c:f>mf!$E$77</c:f>
              <c:strCache>
                <c:ptCount val="1"/>
                <c:pt idx="0">
                  <c:v>MPFHxA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mf!$C$78:$C$89</c:f>
              <c:strCache>
                <c:ptCount val="12"/>
                <c:pt idx="0">
                  <c:v>Blank 1</c:v>
                </c:pt>
                <c:pt idx="1">
                  <c:v>Blank 2</c:v>
                </c:pt>
                <c:pt idx="2">
                  <c:v>Blank 3</c:v>
                </c:pt>
                <c:pt idx="3">
                  <c:v>Blank 4</c:v>
                </c:pt>
                <c:pt idx="4">
                  <c:v>Blank 5</c:v>
                </c:pt>
                <c:pt idx="5">
                  <c:v>Blank 6</c:v>
                </c:pt>
                <c:pt idx="6">
                  <c:v>Blank 7</c:v>
                </c:pt>
                <c:pt idx="7">
                  <c:v>Blank 8</c:v>
                </c:pt>
                <c:pt idx="8">
                  <c:v>Blank 9</c:v>
                </c:pt>
                <c:pt idx="9">
                  <c:v>Blank 10</c:v>
                </c:pt>
                <c:pt idx="10">
                  <c:v>Blank 11</c:v>
                </c:pt>
                <c:pt idx="11">
                  <c:v>Blank 12</c:v>
                </c:pt>
              </c:strCache>
            </c:strRef>
          </c:cat>
          <c:val>
            <c:numRef>
              <c:f>mf!$E$78:$E$89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3.5838369999999999</c:v>
                </c:pt>
                <c:pt idx="3">
                  <c:v>3.6094359483614697</c:v>
                </c:pt>
                <c:pt idx="4">
                  <c:v>3.0123039999999999</c:v>
                </c:pt>
                <c:pt idx="5">
                  <c:v>3.1349180000000003</c:v>
                </c:pt>
                <c:pt idx="6">
                  <c:v>3.6812600000000004</c:v>
                </c:pt>
                <c:pt idx="7">
                  <c:v>0</c:v>
                </c:pt>
                <c:pt idx="8">
                  <c:v>0</c:v>
                </c:pt>
                <c:pt idx="9">
                  <c:v>3.6253416927899691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4-4F02-A247-EBC40043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mf!$F$77</c:f>
              <c:strCache>
                <c:ptCount val="1"/>
                <c:pt idx="0">
                  <c:v>PFOA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mf!$F$95:$F$106</c:f>
              <c:numCache>
                <c:formatCode>General</c:formatCode>
                <c:ptCount val="12"/>
                <c:pt idx="0">
                  <c:v>3.4835067783094096</c:v>
                </c:pt>
                <c:pt idx="1">
                  <c:v>4.5579718651958308</c:v>
                </c:pt>
                <c:pt idx="2">
                  <c:v>3.634733462440118</c:v>
                </c:pt>
                <c:pt idx="3">
                  <c:v>1.8631014028810846</c:v>
                </c:pt>
                <c:pt idx="4">
                  <c:v>1.9579456463436435</c:v>
                </c:pt>
                <c:pt idx="5">
                  <c:v>4.4418652098240186</c:v>
                </c:pt>
                <c:pt idx="6">
                  <c:v>4.276083298275136</c:v>
                </c:pt>
                <c:pt idx="7">
                  <c:v>2.0832572283150554</c:v>
                </c:pt>
                <c:pt idx="8">
                  <c:v>4.2504804804804808</c:v>
                </c:pt>
                <c:pt idx="9">
                  <c:v>5.4859114743985193</c:v>
                </c:pt>
                <c:pt idx="10">
                  <c:v>3.5386370116909038</c:v>
                </c:pt>
                <c:pt idx="11">
                  <c:v>4.4977814467031276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697-BFD7-F46E1E7EE396}"/>
            </c:ext>
          </c:extLst>
        </c:ser>
        <c:ser>
          <c:idx val="1"/>
          <c:order val="1"/>
          <c:tx>
            <c:strRef>
              <c:f>mf!$I$77</c:f>
              <c:strCache>
                <c:ptCount val="1"/>
                <c:pt idx="0">
                  <c:v>PFDA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mf!$I$95:$I$106</c:f>
              <c:numCache>
                <c:formatCode>General</c:formatCode>
                <c:ptCount val="12"/>
                <c:pt idx="0">
                  <c:v>3.6789692982456139</c:v>
                </c:pt>
                <c:pt idx="1">
                  <c:v>4.7293614006679485</c:v>
                </c:pt>
                <c:pt idx="2">
                  <c:v>3.7414881255733361</c:v>
                </c:pt>
                <c:pt idx="3">
                  <c:v>2.152245551266359</c:v>
                </c:pt>
                <c:pt idx="4">
                  <c:v>2.1779814053280888</c:v>
                </c:pt>
                <c:pt idx="5">
                  <c:v>4.463700444788242</c:v>
                </c:pt>
                <c:pt idx="6">
                  <c:v>4.6591291543962976</c:v>
                </c:pt>
                <c:pt idx="7">
                  <c:v>2.1070179461615157</c:v>
                </c:pt>
                <c:pt idx="8">
                  <c:v>4.306846846846847</c:v>
                </c:pt>
                <c:pt idx="9">
                  <c:v>5.3909284392350401</c:v>
                </c:pt>
                <c:pt idx="10">
                  <c:v>3.3277255013781959</c:v>
                </c:pt>
                <c:pt idx="11">
                  <c:v>4.2047260344649677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4697-BFD7-F46E1E7EE396}"/>
            </c:ext>
          </c:extLst>
        </c:ser>
        <c:ser>
          <c:idx val="2"/>
          <c:order val="2"/>
          <c:tx>
            <c:strRef>
              <c:f>mf!$K$77</c:f>
              <c:strCache>
                <c:ptCount val="1"/>
                <c:pt idx="0">
                  <c:v>PFDoDA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mf!$K$95:$K$106</c:f>
              <c:numCache>
                <c:formatCode>General</c:formatCode>
                <c:ptCount val="12"/>
                <c:pt idx="0">
                  <c:v>1.4770673843700159</c:v>
                </c:pt>
                <c:pt idx="1">
                  <c:v>1.9347383868029551</c:v>
                </c:pt>
                <c:pt idx="2">
                  <c:v>1.4493170930588115</c:v>
                </c:pt>
                <c:pt idx="3">
                  <c:v>0.83193672912155159</c:v>
                </c:pt>
                <c:pt idx="4">
                  <c:v>1.0212274271410691</c:v>
                </c:pt>
                <c:pt idx="5">
                  <c:v>1.9167501450396442</c:v>
                </c:pt>
                <c:pt idx="6">
                  <c:v>1.8485485906604964</c:v>
                </c:pt>
                <c:pt idx="7">
                  <c:v>0.89098703888335007</c:v>
                </c:pt>
                <c:pt idx="8">
                  <c:v>1.9465921093507301</c:v>
                </c:pt>
                <c:pt idx="9">
                  <c:v>2.3877220851326344</c:v>
                </c:pt>
                <c:pt idx="10">
                  <c:v>1.5650603554795171</c:v>
                </c:pt>
                <c:pt idx="11">
                  <c:v>1.8887627695800229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D-4697-BFD7-F46E1E7EE396}"/>
            </c:ext>
          </c:extLst>
        </c:ser>
        <c:ser>
          <c:idx val="3"/>
          <c:order val="3"/>
          <c:tx>
            <c:strRef>
              <c:f>mf!$M$77</c:f>
              <c:strCache>
                <c:ptCount val="1"/>
                <c:pt idx="0">
                  <c:v>PFOS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mf!$M$95:$M$106</c:f>
              <c:numCache>
                <c:formatCode>General</c:formatCode>
                <c:ptCount val="12"/>
                <c:pt idx="0">
                  <c:v>11.006501196172248</c:v>
                </c:pt>
                <c:pt idx="1">
                  <c:v>14.176484161522113</c:v>
                </c:pt>
                <c:pt idx="2">
                  <c:v>10.904163693813068</c:v>
                </c:pt>
                <c:pt idx="3">
                  <c:v>6.1961208925713196</c:v>
                </c:pt>
                <c:pt idx="4">
                  <c:v>6.2938208474879316</c:v>
                </c:pt>
                <c:pt idx="5">
                  <c:v>10.596900019338619</c:v>
                </c:pt>
                <c:pt idx="6">
                  <c:v>11.473706352545227</c:v>
                </c:pt>
                <c:pt idx="7">
                  <c:v>6.6302053838484545</c:v>
                </c:pt>
                <c:pt idx="8">
                  <c:v>11.267733250491871</c:v>
                </c:pt>
                <c:pt idx="9">
                  <c:v>16.847643429981495</c:v>
                </c:pt>
                <c:pt idx="10">
                  <c:v>8.9527611443779112</c:v>
                </c:pt>
                <c:pt idx="11">
                  <c:v>11.046434836446187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D-4697-BFD7-F46E1E7EE396}"/>
            </c:ext>
          </c:extLst>
        </c:ser>
        <c:ser>
          <c:idx val="4"/>
          <c:order val="4"/>
          <c:tx>
            <c:strRef>
              <c:f>mf!$D$77</c:f>
              <c:strCache>
                <c:ptCount val="1"/>
                <c:pt idx="0">
                  <c:v>PFHxA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mf!$C$95:$C$106</c:f>
              <c:strCache>
                <c:ptCount val="12"/>
                <c:pt idx="0">
                  <c:v>Control 1</c:v>
                </c:pt>
                <c:pt idx="1">
                  <c:v>Control 2</c:v>
                </c:pt>
                <c:pt idx="2">
                  <c:v>Control 3</c:v>
                </c:pt>
                <c:pt idx="3">
                  <c:v>Control 4</c:v>
                </c:pt>
                <c:pt idx="4">
                  <c:v>Control 5</c:v>
                </c:pt>
                <c:pt idx="5">
                  <c:v>Control 6</c:v>
                </c:pt>
                <c:pt idx="6">
                  <c:v>Control 7</c:v>
                </c:pt>
                <c:pt idx="7">
                  <c:v>Control 8</c:v>
                </c:pt>
                <c:pt idx="8">
                  <c:v>Control 9</c:v>
                </c:pt>
                <c:pt idx="9">
                  <c:v>Control 10</c:v>
                </c:pt>
                <c:pt idx="10">
                  <c:v>Control 11</c:v>
                </c:pt>
                <c:pt idx="11">
                  <c:v>Control 12</c:v>
                </c:pt>
              </c:strCache>
            </c:strRef>
          </c:cat>
          <c:val>
            <c:numRef>
              <c:f>mf!$D$95:$D$106</c:f>
              <c:numCache>
                <c:formatCode>General</c:formatCode>
                <c:ptCount val="12"/>
                <c:pt idx="0">
                  <c:v>2.1734200558213717</c:v>
                </c:pt>
                <c:pt idx="1">
                  <c:v>2.1325847586276692</c:v>
                </c:pt>
                <c:pt idx="2">
                  <c:v>1.8102955865864845</c:v>
                </c:pt>
                <c:pt idx="3">
                  <c:v>1.2746445720741926</c:v>
                </c:pt>
                <c:pt idx="4">
                  <c:v>1.1503870910066154</c:v>
                </c:pt>
                <c:pt idx="5">
                  <c:v>2.3485321988010055</c:v>
                </c:pt>
                <c:pt idx="6">
                  <c:v>2.4731804795961296</c:v>
                </c:pt>
                <c:pt idx="7">
                  <c:v>0.92228414755732824</c:v>
                </c:pt>
                <c:pt idx="8">
                  <c:v>2.2604059231645435</c:v>
                </c:pt>
                <c:pt idx="9">
                  <c:v>2.8281246144355339</c:v>
                </c:pt>
                <c:pt idx="10">
                  <c:v>1.964642144282863</c:v>
                </c:pt>
                <c:pt idx="11">
                  <c:v>2.3744711588071405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D-4697-BFD7-F46E1E7E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0456"/>
        <c:axId val="434115864"/>
      </c:lineChart>
      <c:catAx>
        <c:axId val="434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864"/>
        <c:crosses val="autoZero"/>
        <c:auto val="1"/>
        <c:lblAlgn val="ctr"/>
        <c:lblOffset val="100"/>
        <c:noMultiLvlLbl val="0"/>
      </c:catAx>
      <c:valAx>
        <c:axId val="434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</a:t>
                </a:r>
                <a:r>
                  <a:rPr lang="en-GB" baseline="0"/>
                  <a:t> 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500358</xdr:colOff>
      <xdr:row>0</xdr:row>
      <xdr:rowOff>54651</xdr:rowOff>
    </xdr:from>
    <xdr:to>
      <xdr:col>22</xdr:col>
      <xdr:colOff>334102</xdr:colOff>
      <xdr:row>15</xdr:row>
      <xdr:rowOff>93444</xdr:rowOff>
    </xdr:to>
    <xdr:graphicFrame macro="">
      <xdr:nvGraphicFramePr>
        <xdr:cNvPr id="4" name="Diagramm 3" title="sit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668838</xdr:colOff>
      <xdr:row>9</xdr:row>
      <xdr:rowOff>175941</xdr:rowOff>
    </xdr:from>
    <xdr:to>
      <xdr:col>28</xdr:col>
      <xdr:colOff>505354</xdr:colOff>
      <xdr:row>25</xdr:row>
      <xdr:rowOff>37396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447107</xdr:colOff>
      <xdr:row>19</xdr:row>
      <xdr:rowOff>138546</xdr:rowOff>
    </xdr:from>
    <xdr:to>
      <xdr:col>22</xdr:col>
      <xdr:colOff>280851</xdr:colOff>
      <xdr:row>35</xdr:row>
      <xdr:rowOff>3587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575685</xdr:colOff>
      <xdr:row>30</xdr:row>
      <xdr:rowOff>169665</xdr:rowOff>
    </xdr:from>
    <xdr:to>
      <xdr:col>28</xdr:col>
      <xdr:colOff>409430</xdr:colOff>
      <xdr:row>46</xdr:row>
      <xdr:rowOff>31120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518392</xdr:colOff>
      <xdr:row>48</xdr:row>
      <xdr:rowOff>42949</xdr:rowOff>
    </xdr:from>
    <xdr:to>
      <xdr:col>30</xdr:col>
      <xdr:colOff>493419</xdr:colOff>
      <xdr:row>69</xdr:row>
      <xdr:rowOff>53834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349135</xdr:colOff>
      <xdr:row>37</xdr:row>
      <xdr:rowOff>110836</xdr:rowOff>
    </xdr:from>
    <xdr:to>
      <xdr:col>22</xdr:col>
      <xdr:colOff>185055</xdr:colOff>
      <xdr:row>52</xdr:row>
      <xdr:rowOff>149629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80949</xdr:colOff>
      <xdr:row>69</xdr:row>
      <xdr:rowOff>106087</xdr:rowOff>
    </xdr:from>
    <xdr:to>
      <xdr:col>23</xdr:col>
      <xdr:colOff>55976</xdr:colOff>
      <xdr:row>90</xdr:row>
      <xdr:rowOff>116972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578723</xdr:colOff>
      <xdr:row>71</xdr:row>
      <xdr:rowOff>46313</xdr:rowOff>
    </xdr:from>
    <xdr:to>
      <xdr:col>30</xdr:col>
      <xdr:colOff>553750</xdr:colOff>
      <xdr:row>92</xdr:row>
      <xdr:rowOff>57198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217219</xdr:colOff>
      <xdr:row>92</xdr:row>
      <xdr:rowOff>121228</xdr:rowOff>
    </xdr:from>
    <xdr:to>
      <xdr:col>23</xdr:col>
      <xdr:colOff>192246</xdr:colOff>
      <xdr:row>113</xdr:row>
      <xdr:rowOff>132113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178129</xdr:colOff>
      <xdr:row>94</xdr:row>
      <xdr:rowOff>170806</xdr:rowOff>
    </xdr:from>
    <xdr:to>
      <xdr:col>30</xdr:col>
      <xdr:colOff>153156</xdr:colOff>
      <xdr:row>116</xdr:row>
      <xdr:rowOff>1582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592973</xdr:colOff>
      <xdr:row>95</xdr:row>
      <xdr:rowOff>0</xdr:rowOff>
    </xdr:from>
    <xdr:to>
      <xdr:col>37</xdr:col>
      <xdr:colOff>570179</xdr:colOff>
      <xdr:row>116</xdr:row>
      <xdr:rowOff>10885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71717</xdr:colOff>
      <xdr:row>1</xdr:row>
      <xdr:rowOff>62754</xdr:rowOff>
    </xdr:from>
    <xdr:to>
      <xdr:col>15</xdr:col>
      <xdr:colOff>699246</xdr:colOff>
      <xdr:row>16</xdr:row>
      <xdr:rowOff>116542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71717</xdr:colOff>
      <xdr:row>16</xdr:row>
      <xdr:rowOff>107577</xdr:rowOff>
    </xdr:from>
    <xdr:to>
      <xdr:col>15</xdr:col>
      <xdr:colOff>699246</xdr:colOff>
      <xdr:row>31</xdr:row>
      <xdr:rowOff>161365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193189</xdr:colOff>
      <xdr:row>33</xdr:row>
      <xdr:rowOff>26894</xdr:rowOff>
    </xdr:from>
    <xdr:to>
      <xdr:col>16</xdr:col>
      <xdr:colOff>28238</xdr:colOff>
      <xdr:row>48</xdr:row>
      <xdr:rowOff>77096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134472</xdr:colOff>
      <xdr:row>49</xdr:row>
      <xdr:rowOff>26894</xdr:rowOff>
    </xdr:from>
    <xdr:to>
      <xdr:col>15</xdr:col>
      <xdr:colOff>758415</xdr:colOff>
      <xdr:row>64</xdr:row>
      <xdr:rowOff>77096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107576</xdr:colOff>
      <xdr:row>63</xdr:row>
      <xdr:rowOff>0</xdr:rowOff>
    </xdr:from>
    <xdr:to>
      <xdr:col>15</xdr:col>
      <xdr:colOff>731519</xdr:colOff>
      <xdr:row>78</xdr:row>
      <xdr:rowOff>50202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143437</xdr:colOff>
      <xdr:row>81</xdr:row>
      <xdr:rowOff>62751</xdr:rowOff>
    </xdr:from>
    <xdr:ext cx="1425388" cy="609013"/>
    <xdr:sp macro="" textlink="">
      <xdr:nvSpPr>
        <xdr:cNvPr id="18" name="Textfeld 17"/>
        <xdr:cNvSpPr txBox="1"/>
      </xdr:nvSpPr>
      <xdr:spPr>
        <a:xfrm>
          <a:off x="15921319" y="14585575"/>
          <a:ext cx="142538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No</a:t>
          </a:r>
          <a:r>
            <a:rPr lang="en-GB" sz="1100" baseline="0"/>
            <a:t> diagram, because it s of no use to use this type of depiction</a:t>
          </a:r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3</xdr:row>
      <xdr:rowOff>167640</xdr:rowOff>
    </xdr:from>
    <xdr:to>
      <xdr:col>17</xdr:col>
      <xdr:colOff>220980</xdr:colOff>
      <xdr:row>18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abSelected="1" zoomScale="55" zoomScaleNormal="55" workbookViewId="0">
      <pane ySplit="2" topLeftCell="A3" activePane="bottomLeft" state="frozen"/>
      <selection pane="bottomLeft" activeCell="AE4" sqref="AE4"/>
    </sheetView>
  </sheetViews>
  <sheetFormatPr baseColWidth="10" defaultColWidth="8.88671875" defaultRowHeight="14.4" x14ac:dyDescent="0.3"/>
  <sheetData>
    <row r="1" spans="1:36" x14ac:dyDescent="0.3">
      <c r="D1" s="9" t="s">
        <v>0</v>
      </c>
      <c r="E1" s="9"/>
      <c r="F1" s="9"/>
      <c r="G1" s="9"/>
      <c r="H1" s="9"/>
      <c r="I1" s="9"/>
      <c r="M1" s="10" t="s">
        <v>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8"/>
      <c r="Z1" s="8"/>
    </row>
    <row r="2" spans="1:36" x14ac:dyDescent="0.3">
      <c r="A2" s="11" t="s">
        <v>2</v>
      </c>
      <c r="B2" s="11" t="s">
        <v>3</v>
      </c>
      <c r="C2" s="11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M2" t="s">
        <v>10</v>
      </c>
      <c r="N2" t="s">
        <v>5</v>
      </c>
      <c r="O2" t="s">
        <v>11</v>
      </c>
      <c r="P2" t="s">
        <v>6</v>
      </c>
      <c r="Q2" t="s">
        <v>12</v>
      </c>
      <c r="R2" t="s">
        <v>13</v>
      </c>
      <c r="S2" t="s">
        <v>7</v>
      </c>
      <c r="T2" t="s">
        <v>14</v>
      </c>
      <c r="U2" t="s">
        <v>8</v>
      </c>
      <c r="V2" t="s">
        <v>15</v>
      </c>
      <c r="W2" t="s">
        <v>9</v>
      </c>
      <c r="X2" t="s">
        <v>16</v>
      </c>
      <c r="Y2" s="8"/>
      <c r="Z2" s="8"/>
    </row>
    <row r="3" spans="1:36" x14ac:dyDescent="0.3">
      <c r="A3" s="12" t="s">
        <v>17</v>
      </c>
      <c r="B3" s="11">
        <v>1</v>
      </c>
      <c r="C3" s="11" t="s">
        <v>18</v>
      </c>
      <c r="E3">
        <v>76.347634098632795</v>
      </c>
      <c r="F3">
        <v>76.230440429776905</v>
      </c>
      <c r="G3">
        <v>69.701944842303504</v>
      </c>
      <c r="H3">
        <v>60.116310962088697</v>
      </c>
      <c r="I3">
        <v>37.1625165103097</v>
      </c>
      <c r="Y3" s="8" t="s">
        <v>139</v>
      </c>
    </row>
    <row r="4" spans="1:36" ht="14.4" customHeight="1" x14ac:dyDescent="0.3">
      <c r="A4" s="12" t="s">
        <v>17</v>
      </c>
      <c r="B4" s="11">
        <v>2</v>
      </c>
      <c r="C4" s="11" t="s">
        <v>19</v>
      </c>
      <c r="E4">
        <v>57.089014384640798</v>
      </c>
      <c r="F4">
        <v>62.305545834182603</v>
      </c>
      <c r="G4">
        <v>59.212043196958803</v>
      </c>
      <c r="H4">
        <v>46.785473137236899</v>
      </c>
      <c r="I4">
        <v>32.346624663010203</v>
      </c>
      <c r="M4">
        <v>0.40010020040080202</v>
      </c>
      <c r="N4">
        <v>3.04739478957916</v>
      </c>
      <c r="O4">
        <v>0.37404809619238499</v>
      </c>
      <c r="P4">
        <v>3.3258517034068098</v>
      </c>
      <c r="Q4">
        <v>8.6172344689378795E-3</v>
      </c>
      <c r="R4">
        <v>0.133466933867735</v>
      </c>
      <c r="S4">
        <v>3.1607214428857699</v>
      </c>
      <c r="T4">
        <v>0.58066132264529102</v>
      </c>
      <c r="U4">
        <v>2.4973947895791602</v>
      </c>
      <c r="V4">
        <v>0.92054108216432895</v>
      </c>
      <c r="W4">
        <v>1.7266533066132299</v>
      </c>
      <c r="X4">
        <v>1.6933867735470901E-2</v>
      </c>
      <c r="Y4" s="8"/>
      <c r="AI4" s="3"/>
      <c r="AJ4" s="3"/>
    </row>
    <row r="5" spans="1:36" ht="14.4" customHeight="1" x14ac:dyDescent="0.3">
      <c r="A5" s="12" t="s">
        <v>17</v>
      </c>
      <c r="B5" s="11">
        <v>3</v>
      </c>
      <c r="C5" s="11" t="s">
        <v>20</v>
      </c>
      <c r="E5">
        <v>54.868995673617697</v>
      </c>
      <c r="F5">
        <v>56.906210859519298</v>
      </c>
      <c r="G5">
        <v>52.061519126951303</v>
      </c>
      <c r="H5">
        <v>46.747297799156499</v>
      </c>
      <c r="I5">
        <v>28.503550758172501</v>
      </c>
      <c r="M5">
        <v>0.245364891518738</v>
      </c>
      <c r="N5">
        <v>2.78895463510848</v>
      </c>
      <c r="O5">
        <v>0.28057199211045403</v>
      </c>
      <c r="P5">
        <v>2.8925049309664699</v>
      </c>
      <c r="Q5">
        <v>8.5798816568047297E-3</v>
      </c>
      <c r="R5">
        <v>0.13067061143984199</v>
      </c>
      <c r="S5">
        <v>2.6462524654832298</v>
      </c>
      <c r="T5">
        <v>0.36390532544378701</v>
      </c>
      <c r="U5">
        <v>2.3761341222879699</v>
      </c>
      <c r="V5">
        <v>0.93619329388560102</v>
      </c>
      <c r="W5">
        <v>1.4488165680473399</v>
      </c>
      <c r="X5">
        <v>1.9428007889546399E-2</v>
      </c>
      <c r="Y5" s="8"/>
      <c r="AG5" s="11"/>
      <c r="AI5" s="18"/>
      <c r="AJ5" s="3"/>
    </row>
    <row r="6" spans="1:36" ht="14.4" customHeight="1" x14ac:dyDescent="0.3">
      <c r="A6" s="12" t="s">
        <v>17</v>
      </c>
      <c r="B6" s="11">
        <v>4</v>
      </c>
      <c r="C6" s="11" t="s">
        <v>21</v>
      </c>
      <c r="E6">
        <v>69.331393423443899</v>
      </c>
      <c r="F6">
        <v>69.923748572392697</v>
      </c>
      <c r="G6">
        <v>70.712892848005794</v>
      </c>
      <c r="H6">
        <v>58.124352048364997</v>
      </c>
      <c r="I6">
        <v>33.426322767528703</v>
      </c>
      <c r="M6">
        <v>0.27556427870461198</v>
      </c>
      <c r="N6">
        <v>3.4228655544651598</v>
      </c>
      <c r="O6">
        <v>0.29234543670265001</v>
      </c>
      <c r="P6">
        <v>3.4521099116781202</v>
      </c>
      <c r="Q6">
        <v>8.3415112855740898E-3</v>
      </c>
      <c r="R6">
        <v>0.10333660451423</v>
      </c>
      <c r="S6">
        <v>3.4910696761530899</v>
      </c>
      <c r="T6">
        <v>0.45917566241413199</v>
      </c>
      <c r="U6">
        <v>2.8695780176643799</v>
      </c>
      <c r="V6">
        <v>1.0909715407262</v>
      </c>
      <c r="W6">
        <v>1.65024533856722</v>
      </c>
      <c r="X6">
        <v>1.8743866535819401E-2</v>
      </c>
      <c r="Y6" s="8"/>
      <c r="AG6" s="11"/>
      <c r="AI6" s="18"/>
      <c r="AJ6" s="3"/>
    </row>
    <row r="7" spans="1:36" ht="14.4" customHeight="1" x14ac:dyDescent="0.3">
      <c r="A7" s="12" t="s">
        <v>17</v>
      </c>
      <c r="B7" s="11">
        <v>5</v>
      </c>
      <c r="C7" s="11" t="s">
        <v>102</v>
      </c>
      <c r="E7">
        <v>69.538636459781799</v>
      </c>
      <c r="F7">
        <v>70.501915909137196</v>
      </c>
      <c r="G7">
        <v>73.211266107745203</v>
      </c>
      <c r="H7">
        <v>62.079811586667901</v>
      </c>
      <c r="I7">
        <v>34.615193517994001</v>
      </c>
      <c r="M7">
        <v>0</v>
      </c>
      <c r="N7">
        <v>3.42557442557443</v>
      </c>
      <c r="O7">
        <v>0.19880119880119901</v>
      </c>
      <c r="P7">
        <v>3.4730269730269701</v>
      </c>
      <c r="Q7">
        <v>9.0909090909090905E-3</v>
      </c>
      <c r="R7">
        <v>0.18461538461538499</v>
      </c>
      <c r="S7">
        <v>3.6064935064935102</v>
      </c>
      <c r="T7">
        <v>0.14235764235764201</v>
      </c>
      <c r="U7">
        <v>3.0581418581418598</v>
      </c>
      <c r="V7">
        <v>1.76393606393606</v>
      </c>
      <c r="W7">
        <v>1.70519480519481</v>
      </c>
      <c r="X7">
        <v>2.1878121878121898E-2</v>
      </c>
      <c r="Y7" s="8"/>
      <c r="AG7" s="11"/>
      <c r="AI7" s="18"/>
      <c r="AJ7" s="3"/>
    </row>
    <row r="8" spans="1:36" ht="14.4" customHeight="1" x14ac:dyDescent="0.3">
      <c r="A8" s="12" t="s">
        <v>17</v>
      </c>
      <c r="B8" s="11">
        <v>6</v>
      </c>
      <c r="C8" s="11" t="s">
        <v>22</v>
      </c>
      <c r="E8">
        <v>58.258646634717103</v>
      </c>
      <c r="F8">
        <v>64.859270383643505</v>
      </c>
      <c r="G8">
        <v>64.727783854780498</v>
      </c>
      <c r="H8">
        <v>61.246425144421103</v>
      </c>
      <c r="I8">
        <v>30.846739671277799</v>
      </c>
      <c r="M8">
        <v>0.25343283582089599</v>
      </c>
      <c r="N8">
        <v>2.8656716417910402</v>
      </c>
      <c r="O8">
        <v>0.23970149253731299</v>
      </c>
      <c r="P8">
        <v>3.1903482587064702</v>
      </c>
      <c r="Q8">
        <v>9.7512437810945308E-3</v>
      </c>
      <c r="R8">
        <v>0.13990049751243799</v>
      </c>
      <c r="S8">
        <v>3.1838805970149302</v>
      </c>
      <c r="T8">
        <v>0.17353233830845799</v>
      </c>
      <c r="U8">
        <v>3.0126368159203998</v>
      </c>
      <c r="V8">
        <v>1.42268656716418</v>
      </c>
      <c r="W8">
        <v>1.51731343283582</v>
      </c>
      <c r="X8">
        <v>2.12935323383085E-2</v>
      </c>
      <c r="Y8" s="8"/>
      <c r="AG8" s="11"/>
      <c r="AI8" s="18"/>
      <c r="AJ8" s="3"/>
    </row>
    <row r="9" spans="1:36" ht="14.4" customHeight="1" x14ac:dyDescent="0.3">
      <c r="A9" s="12" t="s">
        <v>17</v>
      </c>
      <c r="B9" s="11">
        <v>7</v>
      </c>
      <c r="C9" s="11" t="s">
        <v>23</v>
      </c>
      <c r="E9">
        <v>58.971868819030497</v>
      </c>
      <c r="F9">
        <v>58.404738877818403</v>
      </c>
      <c r="G9">
        <v>55.3993359920754</v>
      </c>
      <c r="H9">
        <v>34.357657765063401</v>
      </c>
      <c r="I9">
        <v>27.874243709233902</v>
      </c>
      <c r="M9">
        <v>2.3744711588071401</v>
      </c>
      <c r="N9">
        <v>3.1545764111030801</v>
      </c>
      <c r="O9">
        <v>4.4977814467031303</v>
      </c>
      <c r="P9">
        <v>3.1242389846249101</v>
      </c>
      <c r="Q9">
        <v>8.4614590857496601E-3</v>
      </c>
      <c r="R9">
        <v>4.2047260344649704</v>
      </c>
      <c r="S9">
        <v>2.9634712619956698</v>
      </c>
      <c r="T9">
        <v>1.88876276958002</v>
      </c>
      <c r="U9">
        <v>1.83789082654009</v>
      </c>
      <c r="V9">
        <v>11.046434836446201</v>
      </c>
      <c r="W9">
        <v>1.4910741925497899</v>
      </c>
      <c r="X9">
        <v>1.96058198328346E-2</v>
      </c>
      <c r="Y9" s="8"/>
      <c r="AG9" s="11"/>
      <c r="AI9" s="18"/>
      <c r="AJ9" s="3"/>
    </row>
    <row r="10" spans="1:36" x14ac:dyDescent="0.3">
      <c r="A10" s="12" t="s">
        <v>17</v>
      </c>
      <c r="B10" s="11">
        <v>8</v>
      </c>
      <c r="C10" s="11" t="s">
        <v>24</v>
      </c>
      <c r="E10">
        <v>59.784761019962197</v>
      </c>
      <c r="F10">
        <v>63.699998186971598</v>
      </c>
      <c r="G10">
        <v>59.796901290247497</v>
      </c>
      <c r="H10">
        <v>53.168313714473399</v>
      </c>
      <c r="I10">
        <v>30.468031659342401</v>
      </c>
      <c r="Y10" s="8" t="s">
        <v>139</v>
      </c>
      <c r="AG10" s="18"/>
      <c r="AH10" s="6"/>
      <c r="AI10" s="18"/>
      <c r="AJ10" s="3"/>
    </row>
    <row r="11" spans="1:36" ht="14.4" customHeight="1" x14ac:dyDescent="0.3">
      <c r="A11" s="12" t="s">
        <v>17</v>
      </c>
      <c r="B11" s="11">
        <v>9</v>
      </c>
      <c r="C11" s="11" t="s">
        <v>123</v>
      </c>
      <c r="E11">
        <v>61.660423622331898</v>
      </c>
      <c r="F11">
        <v>60.888572555108297</v>
      </c>
      <c r="G11">
        <v>59.285003855890203</v>
      </c>
      <c r="H11">
        <v>58.057739278088697</v>
      </c>
      <c r="I11">
        <v>30.897561696533099</v>
      </c>
      <c r="M11">
        <v>0.29420000000000002</v>
      </c>
      <c r="N11">
        <v>2.8839000000000001</v>
      </c>
      <c r="O11">
        <v>0.31169999999999998</v>
      </c>
      <c r="P11">
        <v>2.8477999999999999</v>
      </c>
      <c r="Q11">
        <v>9.1000000000000004E-3</v>
      </c>
      <c r="R11">
        <v>9.9000000000000005E-2</v>
      </c>
      <c r="S11">
        <v>2.7728000000000002</v>
      </c>
      <c r="T11">
        <v>6.0999999999999999E-2</v>
      </c>
      <c r="U11">
        <v>2.7153999999999998</v>
      </c>
      <c r="V11">
        <v>12.174899999999999</v>
      </c>
      <c r="W11">
        <v>1.4451000000000001</v>
      </c>
      <c r="X11">
        <v>2.0400000000000001E-2</v>
      </c>
      <c r="Y11" s="8"/>
      <c r="AG11" s="18"/>
      <c r="AH11" s="6"/>
      <c r="AI11" s="18"/>
      <c r="AJ11" s="3"/>
    </row>
    <row r="12" spans="1:36" ht="14.4" customHeight="1" x14ac:dyDescent="0.3">
      <c r="A12" s="12" t="s">
        <v>17</v>
      </c>
      <c r="B12" s="11">
        <v>10</v>
      </c>
      <c r="C12" s="11" t="s">
        <v>25</v>
      </c>
      <c r="E12">
        <v>64.454769702353801</v>
      </c>
      <c r="F12">
        <v>70.411598962263994</v>
      </c>
      <c r="G12">
        <v>69.399157649902506</v>
      </c>
      <c r="H12">
        <v>62.391945489987997</v>
      </c>
      <c r="I12">
        <v>33.692129826753202</v>
      </c>
      <c r="M12">
        <v>0.34332669322709197</v>
      </c>
      <c r="N12">
        <v>3.2148406374501999</v>
      </c>
      <c r="O12">
        <v>0.22101593625498001</v>
      </c>
      <c r="P12">
        <v>3.5119521912350602</v>
      </c>
      <c r="Q12">
        <v>9.0637450199203204E-3</v>
      </c>
      <c r="R12">
        <v>7.1015936254980094E-2</v>
      </c>
      <c r="S12">
        <v>3.4614541832669299</v>
      </c>
      <c r="T12">
        <v>5.0597609561753E-2</v>
      </c>
      <c r="U12">
        <v>3.1119521912350598</v>
      </c>
      <c r="V12">
        <v>10.716832669322701</v>
      </c>
      <c r="W12">
        <v>1.6804780876494001</v>
      </c>
      <c r="X12">
        <v>1.9521912350597598E-2</v>
      </c>
      <c r="Y12" s="8"/>
      <c r="AG12" s="18"/>
      <c r="AH12" s="6"/>
      <c r="AI12" s="18"/>
      <c r="AJ12" s="3"/>
    </row>
    <row r="13" spans="1:36" ht="14.4" customHeight="1" x14ac:dyDescent="0.3">
      <c r="A13" s="12" t="s">
        <v>17</v>
      </c>
      <c r="B13" s="11">
        <v>11</v>
      </c>
      <c r="C13" s="11" t="s">
        <v>26</v>
      </c>
      <c r="E13">
        <v>71.206880267867504</v>
      </c>
      <c r="F13">
        <v>69.120403258217607</v>
      </c>
      <c r="G13">
        <v>68.475122075721004</v>
      </c>
      <c r="H13">
        <v>67.202879996666198</v>
      </c>
      <c r="I13">
        <v>33.015190848304599</v>
      </c>
      <c r="M13">
        <v>0.118110236220472</v>
      </c>
      <c r="N13">
        <v>3.4430118110236201</v>
      </c>
      <c r="O13">
        <v>0.23710629921259799</v>
      </c>
      <c r="P13">
        <v>3.3421259842519699</v>
      </c>
      <c r="Q13">
        <v>9.1535433070866201E-3</v>
      </c>
      <c r="R13">
        <v>3.2775590551181101E-2</v>
      </c>
      <c r="S13">
        <v>3.3109251968503899</v>
      </c>
      <c r="T13">
        <v>1.6732283464566899E-2</v>
      </c>
      <c r="U13">
        <v>3.2494094488188998</v>
      </c>
      <c r="V13">
        <v>6.1103346456692904</v>
      </c>
      <c r="W13">
        <v>1.59635826771654</v>
      </c>
      <c r="X13">
        <v>2.02755905511811E-2</v>
      </c>
      <c r="Y13" s="8"/>
      <c r="AG13" s="18"/>
      <c r="AH13" s="6"/>
      <c r="AI13" s="18"/>
      <c r="AJ13" s="3"/>
    </row>
    <row r="14" spans="1:36" ht="14.4" customHeight="1" x14ac:dyDescent="0.3">
      <c r="A14" s="12" t="s">
        <v>17</v>
      </c>
      <c r="B14" s="11">
        <v>12</v>
      </c>
      <c r="C14" s="11" t="s">
        <v>27</v>
      </c>
      <c r="E14">
        <v>67.883302339907502</v>
      </c>
      <c r="F14">
        <v>70.853515737829397</v>
      </c>
      <c r="G14">
        <v>71.597663690064707</v>
      </c>
      <c r="H14">
        <v>65.612588017086694</v>
      </c>
      <c r="I14">
        <v>31.3137458300601</v>
      </c>
      <c r="M14">
        <v>0</v>
      </c>
      <c r="N14">
        <v>3.1179687500000002</v>
      </c>
      <c r="O14">
        <v>0.17832031249999999</v>
      </c>
      <c r="P14">
        <v>3.25439453125</v>
      </c>
      <c r="Q14">
        <v>9.1796875000000003E-3</v>
      </c>
      <c r="R14">
        <v>3.4472656249999997E-2</v>
      </c>
      <c r="S14">
        <v>3.28857421875</v>
      </c>
      <c r="T14">
        <v>2.3339843749999999E-2</v>
      </c>
      <c r="U14">
        <v>3.013671875</v>
      </c>
      <c r="V14">
        <v>4.4326171875</v>
      </c>
      <c r="W14">
        <v>1.43828125</v>
      </c>
      <c r="X14">
        <v>2.1679687499999999E-2</v>
      </c>
      <c r="Y14" s="8"/>
      <c r="AG14" s="18"/>
      <c r="AH14" s="6"/>
      <c r="AI14" s="18"/>
      <c r="AJ14" s="18"/>
    </row>
    <row r="15" spans="1:36" ht="14.4" customHeight="1" x14ac:dyDescent="0.3">
      <c r="A15" s="12" t="s">
        <v>17</v>
      </c>
      <c r="B15" s="11">
        <v>13</v>
      </c>
      <c r="C15" s="11" t="s">
        <v>28</v>
      </c>
      <c r="E15">
        <v>64.679181568447802</v>
      </c>
      <c r="F15">
        <v>70.282916675594507</v>
      </c>
      <c r="G15">
        <v>65.858266594658303</v>
      </c>
      <c r="H15">
        <v>59.954624843214198</v>
      </c>
      <c r="I15">
        <v>35.775165185507902</v>
      </c>
      <c r="M15">
        <v>0.12757242757242801</v>
      </c>
      <c r="N15">
        <v>3.14555444555445</v>
      </c>
      <c r="O15">
        <v>0.20089910089910101</v>
      </c>
      <c r="P15">
        <v>3.4180819180819202</v>
      </c>
      <c r="Q15">
        <v>9.5904095904095904E-3</v>
      </c>
      <c r="R15">
        <v>1.8881118881118899E-2</v>
      </c>
      <c r="S15">
        <v>3.2028971028970998</v>
      </c>
      <c r="T15">
        <v>0</v>
      </c>
      <c r="U15">
        <v>2.9157842157842202</v>
      </c>
      <c r="V15">
        <v>2.5624375624375602</v>
      </c>
      <c r="W15">
        <v>1.7398601398601401</v>
      </c>
      <c r="X15">
        <v>2.1478521478521501E-2</v>
      </c>
      <c r="Y15" s="8"/>
      <c r="AG15" s="18"/>
      <c r="AH15" s="6"/>
      <c r="AI15" s="18"/>
      <c r="AJ15" s="18"/>
    </row>
    <row r="16" spans="1:36" ht="14.4" customHeight="1" x14ac:dyDescent="0.3">
      <c r="A16" s="12" t="s">
        <v>17</v>
      </c>
      <c r="B16" s="11">
        <v>14</v>
      </c>
      <c r="C16" s="11" t="s">
        <v>29</v>
      </c>
      <c r="E16">
        <v>47.335175571657899</v>
      </c>
      <c r="F16">
        <v>48.8785663779923</v>
      </c>
      <c r="G16">
        <v>44.800989913518499</v>
      </c>
      <c r="H16">
        <v>30.367571367849401</v>
      </c>
      <c r="I16">
        <v>24.773749161474399</v>
      </c>
      <c r="M16">
        <v>1.9646421442828601</v>
      </c>
      <c r="N16">
        <v>2.3204068054367499</v>
      </c>
      <c r="O16">
        <v>3.5386370116908998</v>
      </c>
      <c r="P16">
        <v>2.39606501283148</v>
      </c>
      <c r="Q16">
        <v>7.5087919399296696E-3</v>
      </c>
      <c r="R16">
        <v>3.3277255013781999</v>
      </c>
      <c r="S16">
        <v>2.1961790704305701</v>
      </c>
      <c r="T16">
        <v>1.5650603554795199</v>
      </c>
      <c r="U16">
        <v>1.48864176409087</v>
      </c>
      <c r="V16">
        <v>8.9527611443779094</v>
      </c>
      <c r="W16">
        <v>1.2144282862845699</v>
      </c>
      <c r="X16">
        <v>1.8249215854006299E-2</v>
      </c>
      <c r="Y16" s="8"/>
      <c r="AG16" s="18"/>
      <c r="AH16" s="6"/>
      <c r="AI16" s="18"/>
      <c r="AJ16" s="18"/>
    </row>
    <row r="17" spans="1:36" x14ac:dyDescent="0.3">
      <c r="A17" s="13" t="s">
        <v>105</v>
      </c>
      <c r="B17" s="11">
        <v>15</v>
      </c>
      <c r="C17" s="11" t="s">
        <v>30</v>
      </c>
      <c r="E17">
        <v>66.596835404672504</v>
      </c>
      <c r="F17">
        <v>69.028437625504196</v>
      </c>
      <c r="G17">
        <v>65.917593646122896</v>
      </c>
      <c r="H17">
        <v>54.936773472354197</v>
      </c>
      <c r="I17">
        <v>30.651490703101601</v>
      </c>
      <c r="M17">
        <v>0</v>
      </c>
      <c r="N17">
        <v>3.1349179999999999</v>
      </c>
      <c r="O17">
        <v>0.110941</v>
      </c>
      <c r="P17">
        <v>3.2493810000000001</v>
      </c>
      <c r="Q17">
        <v>8.0839999999999992E-3</v>
      </c>
      <c r="R17">
        <v>0</v>
      </c>
      <c r="S17">
        <v>3.1029439999999999</v>
      </c>
      <c r="T17">
        <v>2.2341E-2</v>
      </c>
      <c r="U17">
        <v>2.5860430000000001</v>
      </c>
      <c r="V17">
        <v>8.293E-3</v>
      </c>
      <c r="W17">
        <v>1.44286</v>
      </c>
      <c r="X17">
        <v>1.8983E-2</v>
      </c>
      <c r="Y17" s="8"/>
      <c r="AG17" s="18"/>
      <c r="AH17" s="6"/>
      <c r="AI17" s="18"/>
      <c r="AJ17" s="3"/>
    </row>
    <row r="18" spans="1:36" ht="14.4" customHeight="1" x14ac:dyDescent="0.3">
      <c r="A18" s="13" t="s">
        <v>105</v>
      </c>
      <c r="B18" s="11">
        <v>16</v>
      </c>
      <c r="C18" s="11" t="s">
        <v>31</v>
      </c>
      <c r="E18">
        <v>78.267472440798002</v>
      </c>
      <c r="F18">
        <v>85.242443858130201</v>
      </c>
      <c r="G18">
        <v>83.275761846853698</v>
      </c>
      <c r="H18">
        <v>76.320161722542295</v>
      </c>
      <c r="I18">
        <v>42.048644234234899</v>
      </c>
      <c r="M18">
        <v>0</v>
      </c>
      <c r="N18">
        <v>3.1574126829268301</v>
      </c>
      <c r="O18">
        <v>0.21744390243902401</v>
      </c>
      <c r="P18">
        <v>3.43879219512195</v>
      </c>
      <c r="Q18">
        <v>7.7902439024390303E-3</v>
      </c>
      <c r="R18">
        <v>8.2049756097561002E-2</v>
      </c>
      <c r="S18">
        <v>3.3594536585365899</v>
      </c>
      <c r="T18">
        <v>0.28325853658536598</v>
      </c>
      <c r="U18">
        <v>3.0788556097561002</v>
      </c>
      <c r="V18">
        <v>0.76623609756097599</v>
      </c>
      <c r="W18">
        <v>1.6962975609756099</v>
      </c>
      <c r="X18">
        <v>1.80946341463415E-2</v>
      </c>
      <c r="Y18" s="8"/>
      <c r="AG18" s="18"/>
      <c r="AH18" s="6"/>
      <c r="AI18" s="18"/>
      <c r="AJ18" s="3"/>
    </row>
    <row r="19" spans="1:36" ht="14.4" customHeight="1" x14ac:dyDescent="0.3">
      <c r="A19" s="13" t="s">
        <v>105</v>
      </c>
      <c r="B19" s="11">
        <v>17</v>
      </c>
      <c r="C19" s="11" t="s">
        <v>32</v>
      </c>
      <c r="E19">
        <v>70.616308123508901</v>
      </c>
      <c r="F19">
        <v>74.867476687476199</v>
      </c>
      <c r="G19">
        <v>68.1011984341702</v>
      </c>
      <c r="H19">
        <v>71.227221312350494</v>
      </c>
      <c r="I19">
        <v>35.1443345771604</v>
      </c>
      <c r="M19">
        <v>0</v>
      </c>
      <c r="N19">
        <v>3.4015080000000002</v>
      </c>
      <c r="O19">
        <v>0.20674999999999999</v>
      </c>
      <c r="P19">
        <v>3.6062820000000002</v>
      </c>
      <c r="Q19">
        <v>8.1709999999999994E-3</v>
      </c>
      <c r="R19">
        <v>0.112052</v>
      </c>
      <c r="S19">
        <v>3.2803580000000001</v>
      </c>
      <c r="T19">
        <v>0.271065</v>
      </c>
      <c r="U19">
        <v>3.4309349999999998</v>
      </c>
      <c r="V19">
        <v>1.8157479999999999</v>
      </c>
      <c r="W19">
        <v>1.692863</v>
      </c>
      <c r="X19">
        <v>1.8763999999999999E-2</v>
      </c>
      <c r="Y19" s="8"/>
      <c r="AG19" s="18"/>
      <c r="AH19" s="6"/>
      <c r="AI19" s="18"/>
      <c r="AJ19" s="3"/>
    </row>
    <row r="20" spans="1:36" ht="14.4" customHeight="1" x14ac:dyDescent="0.3">
      <c r="A20" s="13" t="s">
        <v>105</v>
      </c>
      <c r="B20" s="11">
        <v>18</v>
      </c>
      <c r="C20" s="11" t="s">
        <v>33</v>
      </c>
      <c r="E20">
        <v>74.643426002689694</v>
      </c>
      <c r="F20">
        <v>81.917863382427797</v>
      </c>
      <c r="G20">
        <v>78.530864774064398</v>
      </c>
      <c r="H20">
        <v>74.988522756853996</v>
      </c>
      <c r="I20">
        <v>36.964726911423902</v>
      </c>
      <c r="M20">
        <v>0</v>
      </c>
      <c r="N20">
        <v>3.3028154463390198</v>
      </c>
      <c r="O20">
        <v>0.31767602808425299</v>
      </c>
      <c r="P20">
        <v>3.6246940822467399</v>
      </c>
      <c r="Q20">
        <v>7.8966900702106303E-3</v>
      </c>
      <c r="R20">
        <v>0.201908726178536</v>
      </c>
      <c r="S20">
        <v>3.4748264794383101</v>
      </c>
      <c r="T20">
        <v>0.66785356068204604</v>
      </c>
      <c r="U20">
        <v>3.3180852557673002</v>
      </c>
      <c r="V20">
        <v>2.6400992978936801</v>
      </c>
      <c r="W20">
        <v>1.6356118355065199</v>
      </c>
      <c r="X20">
        <v>1.84603811434303E-2</v>
      </c>
      <c r="Y20" s="8"/>
      <c r="AG20" s="18"/>
      <c r="AH20" s="6"/>
      <c r="AI20" s="18"/>
      <c r="AJ20" s="3"/>
    </row>
    <row r="21" spans="1:36" ht="14.4" customHeight="1" x14ac:dyDescent="0.3">
      <c r="A21" s="13" t="s">
        <v>105</v>
      </c>
      <c r="B21" s="11">
        <v>19</v>
      </c>
      <c r="C21" s="11" t="s">
        <v>34</v>
      </c>
      <c r="E21">
        <v>67.999619813433895</v>
      </c>
      <c r="F21">
        <v>72.356262048575999</v>
      </c>
      <c r="G21">
        <v>68.991473028211004</v>
      </c>
      <c r="H21">
        <v>55.7671695470316</v>
      </c>
      <c r="I21">
        <v>33.283320506818598</v>
      </c>
      <c r="M21">
        <v>0</v>
      </c>
      <c r="N21">
        <v>4.3411046859421702</v>
      </c>
      <c r="O21">
        <v>0.26929910269192397</v>
      </c>
      <c r="P21">
        <v>4.6192333000997001</v>
      </c>
      <c r="Q21">
        <v>7.6460618145563304E-3</v>
      </c>
      <c r="R21">
        <v>0.143795613160518</v>
      </c>
      <c r="S21">
        <v>4.4044247258225298</v>
      </c>
      <c r="T21">
        <v>0.33937886340977103</v>
      </c>
      <c r="U21">
        <v>3.56018344965105</v>
      </c>
      <c r="V21">
        <v>0.76403688933200398</v>
      </c>
      <c r="W21">
        <v>2.12481156530409</v>
      </c>
      <c r="X21">
        <v>1.7335992023928201E-2</v>
      </c>
      <c r="Y21" s="8"/>
      <c r="Z21" s="8"/>
      <c r="AG21" s="18"/>
      <c r="AH21" s="6"/>
      <c r="AI21" s="18"/>
      <c r="AJ21" s="3"/>
    </row>
    <row r="22" spans="1:36" ht="14.4" customHeight="1" x14ac:dyDescent="0.3">
      <c r="A22" s="13" t="s">
        <v>105</v>
      </c>
      <c r="B22" s="11">
        <v>20</v>
      </c>
      <c r="C22" s="11" t="s">
        <v>35</v>
      </c>
      <c r="E22">
        <v>79.860187718032705</v>
      </c>
      <c r="F22">
        <v>82.965918362077204</v>
      </c>
      <c r="G22">
        <v>76.9132659106521</v>
      </c>
      <c r="H22">
        <v>73.487223185813306</v>
      </c>
      <c r="I22">
        <v>41.211215522013902</v>
      </c>
      <c r="M22">
        <v>0.19500198807157099</v>
      </c>
      <c r="N22">
        <v>3.4471083499006001</v>
      </c>
      <c r="O22">
        <v>0.28601689860835</v>
      </c>
      <c r="P22">
        <v>3.58116500994036</v>
      </c>
      <c r="Q22">
        <v>7.9453280318091506E-3</v>
      </c>
      <c r="R22">
        <v>8.6056660039761396E-2</v>
      </c>
      <c r="S22">
        <v>3.3199065606361802</v>
      </c>
      <c r="T22">
        <v>0.21662624254473201</v>
      </c>
      <c r="U22">
        <v>3.1720238568588499</v>
      </c>
      <c r="V22">
        <v>0.793699801192843</v>
      </c>
      <c r="W22">
        <v>1.7788528827037799</v>
      </c>
      <c r="X22">
        <v>1.7920477137176899E-2</v>
      </c>
      <c r="Y22" s="8"/>
      <c r="Z22" s="8"/>
      <c r="AG22" s="6"/>
      <c r="AH22" s="6"/>
      <c r="AI22" s="3"/>
      <c r="AJ22" s="3"/>
    </row>
    <row r="23" spans="1:36" ht="14.4" customHeight="1" x14ac:dyDescent="0.3">
      <c r="A23" s="13" t="s">
        <v>105</v>
      </c>
      <c r="B23" s="11">
        <v>21</v>
      </c>
      <c r="C23" s="11" t="s">
        <v>36</v>
      </c>
      <c r="E23">
        <v>63.563169786571201</v>
      </c>
      <c r="F23">
        <v>65.895971115099798</v>
      </c>
      <c r="G23">
        <v>61.464954069031002</v>
      </c>
      <c r="H23">
        <v>38.666119950082503</v>
      </c>
      <c r="I23">
        <v>34.199482572676303</v>
      </c>
      <c r="M23">
        <v>2.3485321988010099</v>
      </c>
      <c r="N23">
        <v>3.0695803519628702</v>
      </c>
      <c r="O23">
        <v>4.4418652098240203</v>
      </c>
      <c r="P23">
        <v>3.18223554438213</v>
      </c>
      <c r="Q23">
        <v>6.8603751692129199E-3</v>
      </c>
      <c r="R23">
        <v>4.4637004447882402</v>
      </c>
      <c r="S23">
        <v>2.9682537226841998</v>
      </c>
      <c r="T23">
        <v>1.91675014503964</v>
      </c>
      <c r="U23">
        <v>1.8672568168632799</v>
      </c>
      <c r="V23">
        <v>10.5969000193386</v>
      </c>
      <c r="W23">
        <v>1.6515548249855001</v>
      </c>
      <c r="X23">
        <v>1.63333977953974E-2</v>
      </c>
      <c r="Y23" s="8"/>
      <c r="Z23" s="8"/>
    </row>
    <row r="24" spans="1:36" x14ac:dyDescent="0.3">
      <c r="A24" s="13" t="s">
        <v>105</v>
      </c>
      <c r="B24" s="11">
        <v>22</v>
      </c>
      <c r="C24" s="11" t="s">
        <v>37</v>
      </c>
      <c r="E24">
        <v>68.367014131223698</v>
      </c>
      <c r="F24">
        <v>72.693560280234394</v>
      </c>
      <c r="G24">
        <v>73.9556350647877</v>
      </c>
      <c r="H24">
        <v>62.8862215191497</v>
      </c>
      <c r="I24">
        <v>32.313522032456497</v>
      </c>
      <c r="M24">
        <v>0</v>
      </c>
      <c r="N24">
        <v>3.0123039999999999</v>
      </c>
      <c r="O24">
        <v>9.5325999999999994E-2</v>
      </c>
      <c r="P24">
        <v>3.2029350000000001</v>
      </c>
      <c r="Q24">
        <v>7.9139999999999992E-3</v>
      </c>
      <c r="R24">
        <v>0</v>
      </c>
      <c r="S24">
        <v>3.258543</v>
      </c>
      <c r="T24">
        <v>8.6399999999999997E-4</v>
      </c>
      <c r="U24">
        <v>2.7708159999999999</v>
      </c>
      <c r="V24">
        <v>0</v>
      </c>
      <c r="W24">
        <v>1.423759</v>
      </c>
      <c r="X24">
        <v>1.7867000000000001E-2</v>
      </c>
      <c r="Y24" s="8"/>
    </row>
    <row r="25" spans="1:36" ht="14.4" customHeight="1" x14ac:dyDescent="0.3">
      <c r="A25" s="13" t="s">
        <v>105</v>
      </c>
      <c r="B25" s="11">
        <v>23</v>
      </c>
      <c r="C25" s="11" t="s">
        <v>101</v>
      </c>
      <c r="E25">
        <v>58.698001434266203</v>
      </c>
      <c r="F25">
        <v>65.098249976350203</v>
      </c>
      <c r="G25">
        <v>66.814944590819493</v>
      </c>
      <c r="H25">
        <v>70.361211059135599</v>
      </c>
      <c r="I25">
        <v>33.652132133124802</v>
      </c>
      <c r="M25">
        <v>0</v>
      </c>
      <c r="N25">
        <v>3.0675759999999999</v>
      </c>
      <c r="O25">
        <v>0.27906900000000001</v>
      </c>
      <c r="P25">
        <v>3.4020549999999998</v>
      </c>
      <c r="Q25">
        <v>8.4220000000000007E-3</v>
      </c>
      <c r="R25">
        <v>0.38394299999999998</v>
      </c>
      <c r="S25">
        <v>3.4917699999999998</v>
      </c>
      <c r="T25">
        <v>0.141011</v>
      </c>
      <c r="U25">
        <v>3.6770990000000001</v>
      </c>
      <c r="V25">
        <v>5.1629829999999997</v>
      </c>
      <c r="W25">
        <v>1.7586710000000001</v>
      </c>
      <c r="X25">
        <v>1.8933999999999999E-2</v>
      </c>
      <c r="Y25" s="8"/>
      <c r="AI25" s="11"/>
    </row>
    <row r="26" spans="1:36" ht="14.4" customHeight="1" x14ac:dyDescent="0.3">
      <c r="A26" s="13" t="s">
        <v>105</v>
      </c>
      <c r="B26" s="11">
        <v>24</v>
      </c>
      <c r="C26" s="11" t="s">
        <v>106</v>
      </c>
      <c r="E26">
        <v>70.215276764180899</v>
      </c>
      <c r="F26">
        <v>71.768799392942697</v>
      </c>
      <c r="G26">
        <v>76.127711754343494</v>
      </c>
      <c r="H26">
        <v>69.082539324555995</v>
      </c>
      <c r="I26">
        <v>34.306268240037603</v>
      </c>
      <c r="M26">
        <v>0</v>
      </c>
      <c r="N26">
        <v>4.2158133732534901</v>
      </c>
      <c r="O26">
        <v>0.30775049900199603</v>
      </c>
      <c r="P26">
        <v>4.3090888223552897</v>
      </c>
      <c r="Q26">
        <v>7.1746506986028E-3</v>
      </c>
      <c r="R26">
        <v>0.35445708582834301</v>
      </c>
      <c r="S26">
        <v>4.5708033932135699</v>
      </c>
      <c r="T26">
        <v>0.105565868263473</v>
      </c>
      <c r="U26">
        <v>4.1478023952095802</v>
      </c>
      <c r="V26">
        <v>4.2467215568862304</v>
      </c>
      <c r="W26">
        <v>2.0597914171656702</v>
      </c>
      <c r="X26">
        <v>1.6945109780439099E-2</v>
      </c>
      <c r="Y26" s="8"/>
    </row>
    <row r="27" spans="1:36" ht="14.4" customHeight="1" x14ac:dyDescent="0.3">
      <c r="A27" s="13" t="s">
        <v>105</v>
      </c>
      <c r="B27" s="11">
        <v>25</v>
      </c>
      <c r="C27" s="11" t="s">
        <v>107</v>
      </c>
      <c r="E27">
        <v>61.527194579338001</v>
      </c>
      <c r="F27">
        <v>64.383982042431697</v>
      </c>
      <c r="G27">
        <v>65.204025625620503</v>
      </c>
      <c r="H27">
        <v>60.998556706777698</v>
      </c>
      <c r="I27">
        <v>33.989833117550397</v>
      </c>
      <c r="M27">
        <v>0</v>
      </c>
      <c r="N27">
        <v>3.7956509999999999</v>
      </c>
      <c r="O27">
        <v>0.40118799999999999</v>
      </c>
      <c r="P27">
        <v>3.9718879999999999</v>
      </c>
      <c r="Q27">
        <v>8.4410000000000006E-3</v>
      </c>
      <c r="R27">
        <v>0.465729</v>
      </c>
      <c r="S27">
        <v>4.0224770000000003</v>
      </c>
      <c r="T27">
        <v>0.144373</v>
      </c>
      <c r="U27">
        <v>3.763039</v>
      </c>
      <c r="V27">
        <v>4.7868399999999998</v>
      </c>
      <c r="W27">
        <v>2.096854</v>
      </c>
      <c r="X27">
        <v>1.8268E-2</v>
      </c>
      <c r="Y27" s="8"/>
      <c r="Z27" s="8"/>
    </row>
    <row r="28" spans="1:36" ht="14.4" customHeight="1" x14ac:dyDescent="0.3">
      <c r="A28" s="13" t="s">
        <v>105</v>
      </c>
      <c r="B28" s="11">
        <v>26</v>
      </c>
      <c r="C28" s="11" t="s">
        <v>41</v>
      </c>
      <c r="E28">
        <v>67.467679181995805</v>
      </c>
      <c r="F28">
        <v>70.640588038371007</v>
      </c>
      <c r="G28">
        <v>71.409402893434603</v>
      </c>
      <c r="H28">
        <v>67.681503984603097</v>
      </c>
      <c r="I28">
        <v>32.015036186399101</v>
      </c>
      <c r="M28">
        <v>0.18667917077986201</v>
      </c>
      <c r="N28">
        <v>2.95873543928924</v>
      </c>
      <c r="O28">
        <v>0.345167818361303</v>
      </c>
      <c r="P28">
        <v>3.0978805528134301</v>
      </c>
      <c r="Q28">
        <v>7.8696939782823307E-3</v>
      </c>
      <c r="R28">
        <v>0.35441855873642603</v>
      </c>
      <c r="S28">
        <v>3.1315962487660398</v>
      </c>
      <c r="T28">
        <v>0.13828825271470899</v>
      </c>
      <c r="U28">
        <v>2.9681125370187602</v>
      </c>
      <c r="V28">
        <v>5.7711737413622899</v>
      </c>
      <c r="W28">
        <v>1.4039911154985201</v>
      </c>
      <c r="X28">
        <v>1.7653504442250698E-2</v>
      </c>
      <c r="Y28" s="8"/>
      <c r="Z28" s="8"/>
    </row>
    <row r="29" spans="1:36" ht="14.4" customHeight="1" x14ac:dyDescent="0.3">
      <c r="A29" s="13" t="s">
        <v>105</v>
      </c>
      <c r="B29" s="11">
        <v>27</v>
      </c>
      <c r="C29" s="11" t="s">
        <v>42</v>
      </c>
      <c r="E29">
        <v>62.109847614961097</v>
      </c>
      <c r="F29">
        <v>66.450026137826399</v>
      </c>
      <c r="G29">
        <v>63.951516850084701</v>
      </c>
      <c r="H29">
        <v>60.801711095935403</v>
      </c>
      <c r="I29">
        <v>31.011848644358398</v>
      </c>
      <c r="M29">
        <v>0.15051899999999999</v>
      </c>
      <c r="N29">
        <v>2.9018130000000002</v>
      </c>
      <c r="O29">
        <v>0.36780200000000002</v>
      </c>
      <c r="P29">
        <v>3.1045889999999998</v>
      </c>
      <c r="Q29">
        <v>8.7410000000000005E-3</v>
      </c>
      <c r="R29">
        <v>0.16506999999999999</v>
      </c>
      <c r="S29">
        <v>2.987857</v>
      </c>
      <c r="T29">
        <v>4.0476999999999999E-2</v>
      </c>
      <c r="U29">
        <v>2.8406959999999999</v>
      </c>
      <c r="V29">
        <v>7.0518090000000004</v>
      </c>
      <c r="W29">
        <v>1.4488939999999999</v>
      </c>
      <c r="X29">
        <v>1.9393000000000001E-2</v>
      </c>
      <c r="Y29" s="8"/>
      <c r="Z29" s="8"/>
    </row>
    <row r="30" spans="1:36" ht="14.4" customHeight="1" x14ac:dyDescent="0.3">
      <c r="A30" s="13" t="s">
        <v>105</v>
      </c>
      <c r="B30" s="11">
        <v>28</v>
      </c>
      <c r="C30" s="11" t="s">
        <v>43</v>
      </c>
      <c r="E30">
        <v>41.034972422942403</v>
      </c>
      <c r="F30">
        <v>47.0608602203312</v>
      </c>
      <c r="G30">
        <v>41.594642148987703</v>
      </c>
      <c r="H30">
        <v>35.732888465808202</v>
      </c>
      <c r="I30">
        <v>23.052880524702999</v>
      </c>
      <c r="M30">
        <v>1.1503870910066201</v>
      </c>
      <c r="N30">
        <v>1.7276667262649701</v>
      </c>
      <c r="O30">
        <v>1.95794564634364</v>
      </c>
      <c r="P30">
        <v>1.98137046307885</v>
      </c>
      <c r="Q30">
        <v>6.3490076881816604E-3</v>
      </c>
      <c r="R30">
        <v>2.1779814053280901</v>
      </c>
      <c r="S30">
        <v>1.7512301090649001</v>
      </c>
      <c r="T30">
        <v>1.02122742714107</v>
      </c>
      <c r="U30">
        <v>1.50443679599499</v>
      </c>
      <c r="V30">
        <v>6.2938208474879298</v>
      </c>
      <c r="W30">
        <v>0.97057929554800604</v>
      </c>
      <c r="X30">
        <v>1.3637582692651499E-2</v>
      </c>
      <c r="Y30" s="8"/>
      <c r="Z30" s="8"/>
    </row>
    <row r="31" spans="1:36" x14ac:dyDescent="0.3">
      <c r="A31" s="14" t="s">
        <v>108</v>
      </c>
      <c r="B31" s="11">
        <v>29</v>
      </c>
      <c r="C31" s="11" t="s">
        <v>44</v>
      </c>
      <c r="E31">
        <v>62.1435398409333</v>
      </c>
      <c r="F31">
        <v>63.502396310798503</v>
      </c>
      <c r="G31">
        <v>61.315951518521203</v>
      </c>
      <c r="H31">
        <v>57.251613457945098</v>
      </c>
      <c r="I31">
        <v>28.9253339039794</v>
      </c>
      <c r="Y31" s="8" t="s">
        <v>139</v>
      </c>
      <c r="Z31" s="8"/>
    </row>
    <row r="32" spans="1:36" ht="14.4" customHeight="1" x14ac:dyDescent="0.3">
      <c r="A32" s="14" t="s">
        <v>108</v>
      </c>
      <c r="B32" s="11">
        <v>30</v>
      </c>
      <c r="C32" s="11" t="s">
        <v>125</v>
      </c>
      <c r="E32">
        <v>66.754535775903804</v>
      </c>
      <c r="F32">
        <v>66.702257744861697</v>
      </c>
      <c r="G32">
        <v>73.363308067632602</v>
      </c>
      <c r="H32">
        <v>71.026490191852005</v>
      </c>
      <c r="I32">
        <v>30.914618712695699</v>
      </c>
      <c r="M32">
        <v>8.5804154302670604E-2</v>
      </c>
      <c r="N32">
        <v>3.2649080118694398</v>
      </c>
      <c r="O32">
        <v>0.19994658753709199</v>
      </c>
      <c r="P32">
        <v>3.2623511374876402</v>
      </c>
      <c r="Q32">
        <v>9.3610286844708207E-3</v>
      </c>
      <c r="R32">
        <v>7.4829871414441196E-2</v>
      </c>
      <c r="S32">
        <v>3.5881374876360002</v>
      </c>
      <c r="T32">
        <v>5.6117705242334302E-2</v>
      </c>
      <c r="U32">
        <v>3.4738456973293799</v>
      </c>
      <c r="V32">
        <v>6.78291196834817</v>
      </c>
      <c r="W32">
        <v>1.5120079129574699</v>
      </c>
      <c r="X32">
        <v>1.9140454995054401E-2</v>
      </c>
      <c r="Y32" s="8"/>
      <c r="Z32" s="8"/>
    </row>
    <row r="33" spans="1:26" ht="14.4" customHeight="1" x14ac:dyDescent="0.3">
      <c r="A33" s="14" t="s">
        <v>108</v>
      </c>
      <c r="B33" s="11">
        <v>31</v>
      </c>
      <c r="C33" s="11" t="s">
        <v>116</v>
      </c>
      <c r="E33">
        <v>68.536233861376303</v>
      </c>
      <c r="F33">
        <v>72.827285479516405</v>
      </c>
      <c r="G33">
        <v>74.119517031204396</v>
      </c>
      <c r="H33">
        <v>73.233681599611202</v>
      </c>
      <c r="I33">
        <v>33.812825509566302</v>
      </c>
      <c r="M33">
        <v>8.4434999999999996E-2</v>
      </c>
      <c r="N33">
        <v>3.486713</v>
      </c>
      <c r="O33">
        <v>0.12823200000000001</v>
      </c>
      <c r="P33">
        <v>3.7050160000000001</v>
      </c>
      <c r="Q33">
        <v>9.4999999999999998E-3</v>
      </c>
      <c r="R33">
        <v>0.209977</v>
      </c>
      <c r="S33">
        <v>3.7707570000000001</v>
      </c>
      <c r="T33">
        <v>9.5963999999999994E-2</v>
      </c>
      <c r="U33">
        <v>3.7256909999999999</v>
      </c>
      <c r="V33">
        <v>4.2673249999999996</v>
      </c>
      <c r="W33">
        <v>1.720194</v>
      </c>
      <c r="X33">
        <v>1.9576E-2</v>
      </c>
      <c r="Y33" s="8"/>
      <c r="Z33" s="8"/>
    </row>
    <row r="34" spans="1:26" ht="14.4" customHeight="1" x14ac:dyDescent="0.3">
      <c r="A34" s="14" t="s">
        <v>108</v>
      </c>
      <c r="B34" s="11">
        <v>32</v>
      </c>
      <c r="C34" s="11" t="s">
        <v>115</v>
      </c>
      <c r="E34">
        <v>65.788853954517194</v>
      </c>
      <c r="F34">
        <v>72.094120348826706</v>
      </c>
      <c r="G34">
        <v>68.180755156554994</v>
      </c>
      <c r="H34">
        <v>70.548264190106494</v>
      </c>
      <c r="I34">
        <v>32.925854966516702</v>
      </c>
      <c r="M34">
        <v>3.7785714285714297E-2</v>
      </c>
      <c r="N34">
        <v>3.24341780821918</v>
      </c>
      <c r="O34">
        <v>0.10955968688845399</v>
      </c>
      <c r="P34">
        <v>3.55427005870841</v>
      </c>
      <c r="Q34">
        <v>9.4197651663405092E-3</v>
      </c>
      <c r="R34">
        <v>1.9345401174168299E-2</v>
      </c>
      <c r="S34">
        <v>3.3613395303326801</v>
      </c>
      <c r="T34">
        <v>0</v>
      </c>
      <c r="U34">
        <v>3.4780587084148702</v>
      </c>
      <c r="V34">
        <v>1.8171232876712299E-2</v>
      </c>
      <c r="W34">
        <v>1.62325831702544</v>
      </c>
      <c r="X34">
        <v>1.8900195694716199E-2</v>
      </c>
      <c r="Y34" s="8"/>
      <c r="Z34" s="8"/>
    </row>
    <row r="35" spans="1:26" ht="14.4" customHeight="1" x14ac:dyDescent="0.3">
      <c r="A35" s="14" t="s">
        <v>108</v>
      </c>
      <c r="B35" s="11">
        <v>33</v>
      </c>
      <c r="C35" s="11" t="s">
        <v>114</v>
      </c>
      <c r="E35">
        <v>65.045475529579804</v>
      </c>
      <c r="F35">
        <v>72.041584538615695</v>
      </c>
      <c r="G35">
        <v>69.914836530459397</v>
      </c>
      <c r="H35">
        <v>66.090825963250694</v>
      </c>
      <c r="I35">
        <v>33.100632539367297</v>
      </c>
      <c r="M35">
        <v>0</v>
      </c>
      <c r="N35">
        <v>3.8794905660377399</v>
      </c>
      <c r="O35">
        <v>0.11010129096325701</v>
      </c>
      <c r="P35">
        <v>4.2967576961271101</v>
      </c>
      <c r="Q35">
        <v>9.2562065541211495E-3</v>
      </c>
      <c r="R35">
        <v>0</v>
      </c>
      <c r="S35">
        <v>4.1699126117179697</v>
      </c>
      <c r="T35">
        <v>0</v>
      </c>
      <c r="U35">
        <v>3.9418381330685199</v>
      </c>
      <c r="V35">
        <v>0</v>
      </c>
      <c r="W35">
        <v>1.97421251241311</v>
      </c>
      <c r="X35">
        <v>1.78003972194638E-2</v>
      </c>
      <c r="Y35" s="8"/>
      <c r="Z35" s="8"/>
    </row>
    <row r="36" spans="1:26" ht="14.4" customHeight="1" x14ac:dyDescent="0.3">
      <c r="A36" s="14" t="s">
        <v>108</v>
      </c>
      <c r="B36" s="11">
        <v>34</v>
      </c>
      <c r="C36" s="11" t="s">
        <v>113</v>
      </c>
      <c r="E36">
        <v>60.514575039262503</v>
      </c>
      <c r="F36">
        <v>62.816952636799599</v>
      </c>
      <c r="G36">
        <v>64.119159492232399</v>
      </c>
      <c r="H36">
        <v>60.631086975857002</v>
      </c>
      <c r="I36">
        <v>31.545171801535499</v>
      </c>
      <c r="M36">
        <v>0</v>
      </c>
      <c r="N36">
        <v>3.10256274509804</v>
      </c>
      <c r="O36">
        <v>0.13083921568627399</v>
      </c>
      <c r="P36">
        <v>3.2206049019607801</v>
      </c>
      <c r="Q36">
        <v>9.4490196078431399E-3</v>
      </c>
      <c r="R36">
        <v>0</v>
      </c>
      <c r="S36">
        <v>3.2873686274509799</v>
      </c>
      <c r="T36">
        <v>0</v>
      </c>
      <c r="U36">
        <v>3.1085362745098002</v>
      </c>
      <c r="V36">
        <v>7.2334313725490207E-2</v>
      </c>
      <c r="W36">
        <v>1.61731078431373</v>
      </c>
      <c r="X36">
        <v>1.8174509803921601E-2</v>
      </c>
      <c r="Y36" s="8"/>
      <c r="Z36" s="8"/>
    </row>
    <row r="37" spans="1:26" ht="14.4" customHeight="1" x14ac:dyDescent="0.3">
      <c r="A37" s="14" t="s">
        <v>108</v>
      </c>
      <c r="B37" s="11">
        <v>35</v>
      </c>
      <c r="C37" s="11" t="s">
        <v>45</v>
      </c>
      <c r="E37">
        <v>63.126100603380301</v>
      </c>
      <c r="F37">
        <v>62.870946337553399</v>
      </c>
      <c r="G37">
        <v>56.607596735596601</v>
      </c>
      <c r="H37">
        <v>39.429677012547501</v>
      </c>
      <c r="I37">
        <v>28.728468796977101</v>
      </c>
      <c r="M37">
        <v>1.81029558658648</v>
      </c>
      <c r="N37">
        <v>3.7288329426154299</v>
      </c>
      <c r="O37">
        <v>3.6347334624401202</v>
      </c>
      <c r="P37">
        <v>3.7137610844969902</v>
      </c>
      <c r="Q37">
        <v>8.2703088370196694E-3</v>
      </c>
      <c r="R37">
        <v>3.7414881255733401</v>
      </c>
      <c r="S37">
        <v>3.3437875853633701</v>
      </c>
      <c r="T37">
        <v>1.44931709305881</v>
      </c>
      <c r="U37">
        <v>2.3290948934869</v>
      </c>
      <c r="V37">
        <v>10.9041636938131</v>
      </c>
      <c r="W37">
        <v>1.6969789012333101</v>
      </c>
      <c r="X37">
        <v>1.7577209254918E-2</v>
      </c>
      <c r="Y37" s="8"/>
      <c r="Z37" s="8"/>
    </row>
    <row r="38" spans="1:26" x14ac:dyDescent="0.3">
      <c r="A38" s="14" t="s">
        <v>108</v>
      </c>
      <c r="B38" s="11">
        <v>36</v>
      </c>
      <c r="C38" s="11" t="s">
        <v>46</v>
      </c>
      <c r="E38">
        <v>65.715638792484</v>
      </c>
      <c r="F38">
        <v>64.206074670765901</v>
      </c>
      <c r="G38">
        <v>62.755162171119302</v>
      </c>
      <c r="H38">
        <v>56.426527358934599</v>
      </c>
      <c r="I38">
        <v>30.856915949528499</v>
      </c>
      <c r="Y38" s="8"/>
      <c r="Z38" s="8"/>
    </row>
    <row r="39" spans="1:26" ht="14.4" customHeight="1" x14ac:dyDescent="0.3">
      <c r="A39" s="14" t="s">
        <v>108</v>
      </c>
      <c r="B39" s="11">
        <v>37</v>
      </c>
      <c r="C39" s="11" t="s">
        <v>47</v>
      </c>
      <c r="E39">
        <v>67.415020076695399</v>
      </c>
      <c r="F39">
        <v>68.621015155310104</v>
      </c>
      <c r="G39">
        <v>64.567184123495295</v>
      </c>
      <c r="H39">
        <v>67.363561054790196</v>
      </c>
      <c r="I39">
        <v>31.742420686568799</v>
      </c>
      <c r="M39">
        <v>0</v>
      </c>
      <c r="N39">
        <v>4.10802994011976</v>
      </c>
      <c r="O39">
        <v>0.376947105788423</v>
      </c>
      <c r="P39">
        <v>4.1815189620758497</v>
      </c>
      <c r="Q39">
        <v>8.6796407185628695E-3</v>
      </c>
      <c r="R39">
        <v>0.45961277445109799</v>
      </c>
      <c r="S39">
        <v>3.9344930139720602</v>
      </c>
      <c r="T39">
        <v>0.13731736526946101</v>
      </c>
      <c r="U39">
        <v>4.1048942115768501</v>
      </c>
      <c r="V39">
        <v>1.77635828343313</v>
      </c>
      <c r="W39">
        <v>1.9342694610778399</v>
      </c>
      <c r="X39">
        <v>1.7451097804391202E-2</v>
      </c>
      <c r="Y39" s="8"/>
      <c r="Z39" s="8"/>
    </row>
    <row r="40" spans="1:26" ht="14.4" customHeight="1" x14ac:dyDescent="0.3">
      <c r="A40" s="14" t="s">
        <v>108</v>
      </c>
      <c r="B40" s="11">
        <v>38</v>
      </c>
      <c r="C40" s="11" t="s">
        <v>48</v>
      </c>
      <c r="E40">
        <v>70.302075772053499</v>
      </c>
      <c r="F40">
        <v>72.207377100734803</v>
      </c>
      <c r="G40">
        <v>68.020389127380497</v>
      </c>
      <c r="H40">
        <v>64.875114797154595</v>
      </c>
      <c r="I40">
        <v>34.0160382508708</v>
      </c>
      <c r="M40">
        <v>0</v>
      </c>
      <c r="N40">
        <v>3.795601</v>
      </c>
      <c r="O40">
        <v>0.23116700000000001</v>
      </c>
      <c r="P40">
        <v>3.8984679999999998</v>
      </c>
      <c r="Q40">
        <v>8.3119999999999999E-3</v>
      </c>
      <c r="R40">
        <v>0.30645699999999998</v>
      </c>
      <c r="S40">
        <v>3.6724130000000001</v>
      </c>
      <c r="T40">
        <v>0.14178299999999999</v>
      </c>
      <c r="U40">
        <v>3.5026000000000002</v>
      </c>
      <c r="V40">
        <v>0.80474100000000004</v>
      </c>
      <c r="W40">
        <v>1.836522</v>
      </c>
      <c r="X40">
        <v>1.6882000000000001E-2</v>
      </c>
      <c r="Y40" s="8"/>
      <c r="Z40" s="8"/>
    </row>
    <row r="41" spans="1:26" ht="14.4" customHeight="1" x14ac:dyDescent="0.3">
      <c r="A41" s="14" t="s">
        <v>108</v>
      </c>
      <c r="B41" s="11">
        <v>39</v>
      </c>
      <c r="C41" s="11" t="s">
        <v>49</v>
      </c>
      <c r="E41">
        <v>69.693623550551393</v>
      </c>
      <c r="F41">
        <v>70.174978323525806</v>
      </c>
      <c r="G41">
        <v>67.643422767319095</v>
      </c>
      <c r="H41">
        <v>67.853844595953404</v>
      </c>
      <c r="I41">
        <v>33.439190833409697</v>
      </c>
      <c r="M41">
        <v>0</v>
      </c>
      <c r="N41">
        <v>3.8628953140578299</v>
      </c>
      <c r="O41">
        <v>0.16605483549351899</v>
      </c>
      <c r="P41">
        <v>3.8895752741774698</v>
      </c>
      <c r="Q41">
        <v>9.00398803589233E-3</v>
      </c>
      <c r="R41">
        <v>0.16549252243270199</v>
      </c>
      <c r="S41">
        <v>3.7492592223329999</v>
      </c>
      <c r="T41">
        <v>0.110792622133599</v>
      </c>
      <c r="U41">
        <v>3.7609222333001</v>
      </c>
      <c r="V41">
        <v>0.627209371884347</v>
      </c>
      <c r="W41">
        <v>1.85342771684945</v>
      </c>
      <c r="X41">
        <v>1.7263210368893299E-2</v>
      </c>
      <c r="Y41" s="8"/>
      <c r="Z41" s="8"/>
    </row>
    <row r="42" spans="1:26" ht="14.4" customHeight="1" x14ac:dyDescent="0.3">
      <c r="A42" s="14" t="s">
        <v>108</v>
      </c>
      <c r="B42" s="11">
        <v>40</v>
      </c>
      <c r="C42" s="11" t="s">
        <v>50</v>
      </c>
      <c r="E42">
        <v>58.814568489163101</v>
      </c>
      <c r="F42">
        <v>58.784602766591902</v>
      </c>
      <c r="G42">
        <v>56.894678660856897</v>
      </c>
      <c r="H42">
        <v>54.7037903541516</v>
      </c>
      <c r="I42">
        <v>28.134422935436302</v>
      </c>
      <c r="M42">
        <v>0</v>
      </c>
      <c r="N42">
        <v>3.1019340659340702</v>
      </c>
      <c r="O42">
        <v>0.179805194805195</v>
      </c>
      <c r="P42">
        <v>3.1003536463536499</v>
      </c>
      <c r="Q42">
        <v>8.9880119880119905E-3</v>
      </c>
      <c r="R42">
        <v>9.4993006993007001E-2</v>
      </c>
      <c r="S42">
        <v>3.00067732267732</v>
      </c>
      <c r="T42">
        <v>0.116837162837163</v>
      </c>
      <c r="U42">
        <v>2.8851278721278701</v>
      </c>
      <c r="V42">
        <v>0.56591008991008995</v>
      </c>
      <c r="W42">
        <v>1.48383516483517</v>
      </c>
      <c r="X42">
        <v>1.82747252747253E-2</v>
      </c>
      <c r="Y42" s="8"/>
      <c r="Z42" s="8"/>
    </row>
    <row r="43" spans="1:26" ht="14.4" customHeight="1" x14ac:dyDescent="0.3">
      <c r="A43" s="14" t="s">
        <v>108</v>
      </c>
      <c r="B43" s="11">
        <v>41</v>
      </c>
      <c r="C43" s="11" t="s">
        <v>51</v>
      </c>
      <c r="E43">
        <v>62.110690245864397</v>
      </c>
      <c r="F43">
        <v>67.600580491106101</v>
      </c>
      <c r="G43">
        <v>62.0165945285855</v>
      </c>
      <c r="H43">
        <v>61.461862420627398</v>
      </c>
      <c r="I43">
        <v>31.164771952767701</v>
      </c>
      <c r="M43">
        <v>0</v>
      </c>
      <c r="N43">
        <v>3.4013988153998</v>
      </c>
      <c r="O43">
        <v>0.13569299111549901</v>
      </c>
      <c r="P43">
        <v>3.7020444225074001</v>
      </c>
      <c r="Q43">
        <v>9.0987166831194496E-3</v>
      </c>
      <c r="R43">
        <v>0</v>
      </c>
      <c r="S43">
        <v>3.3962458045409698</v>
      </c>
      <c r="T43">
        <v>0</v>
      </c>
      <c r="U43">
        <v>3.36586673247779</v>
      </c>
      <c r="V43">
        <v>0</v>
      </c>
      <c r="W43">
        <v>1.7066920039486699</v>
      </c>
      <c r="X43">
        <v>1.6758144126357399E-2</v>
      </c>
      <c r="Y43" s="8"/>
      <c r="Z43" s="8"/>
    </row>
    <row r="44" spans="1:26" ht="14.4" customHeight="1" x14ac:dyDescent="0.3">
      <c r="A44" s="14" t="s">
        <v>108</v>
      </c>
      <c r="B44" s="11">
        <v>42</v>
      </c>
      <c r="C44" s="11" t="s">
        <v>52</v>
      </c>
      <c r="E44">
        <v>59.882832682118398</v>
      </c>
      <c r="F44">
        <v>58.842220092575197</v>
      </c>
      <c r="G44">
        <v>50.211216539426097</v>
      </c>
      <c r="H44">
        <v>28.345115474547601</v>
      </c>
      <c r="I44">
        <v>26.720862481427901</v>
      </c>
      <c r="M44">
        <v>2.1325847586276701</v>
      </c>
      <c r="N44">
        <v>3.36061127416253</v>
      </c>
      <c r="O44">
        <v>4.5579718651958299</v>
      </c>
      <c r="P44">
        <v>3.30221232668758</v>
      </c>
      <c r="Q44">
        <v>7.6874810241878396E-3</v>
      </c>
      <c r="R44">
        <v>4.7293614006679503</v>
      </c>
      <c r="S44">
        <v>2.8178423236514498</v>
      </c>
      <c r="T44">
        <v>1.93473838680296</v>
      </c>
      <c r="U44">
        <v>1.59072158688392</v>
      </c>
      <c r="V44">
        <v>14.176484161522099</v>
      </c>
      <c r="W44">
        <v>1.4995688695476199</v>
      </c>
      <c r="X44">
        <v>1.7280639611375399E-2</v>
      </c>
      <c r="Y44" s="8"/>
      <c r="Z44" s="8"/>
    </row>
    <row r="45" spans="1:26" x14ac:dyDescent="0.3">
      <c r="A45" s="13" t="s">
        <v>53</v>
      </c>
      <c r="B45" s="11">
        <v>43</v>
      </c>
      <c r="C45" s="11" t="s">
        <v>54</v>
      </c>
      <c r="E45">
        <v>68.848959735772397</v>
      </c>
      <c r="F45">
        <v>69.121090011407802</v>
      </c>
      <c r="G45">
        <v>69.840028780147506</v>
      </c>
      <c r="H45">
        <v>72.533750765322793</v>
      </c>
      <c r="I45">
        <v>27.790385040232401</v>
      </c>
      <c r="Y45" s="8" t="s">
        <v>139</v>
      </c>
      <c r="Z45" s="8"/>
    </row>
    <row r="46" spans="1:26" ht="14.4" customHeight="1" x14ac:dyDescent="0.3">
      <c r="A46" s="13" t="s">
        <v>53</v>
      </c>
      <c r="B46" s="11">
        <v>44</v>
      </c>
      <c r="C46" s="11" t="s">
        <v>55</v>
      </c>
      <c r="E46">
        <v>60.5650400749483</v>
      </c>
      <c r="F46">
        <v>66.196289567132496</v>
      </c>
      <c r="G46">
        <v>65.965273424525606</v>
      </c>
      <c r="H46">
        <v>75.516404824462498</v>
      </c>
      <c r="I46">
        <v>29.943388340127299</v>
      </c>
      <c r="N46">
        <v>3.2607960199004999</v>
      </c>
      <c r="O46">
        <v>0.23810945273631801</v>
      </c>
      <c r="P46">
        <v>3.5639800995024902</v>
      </c>
      <c r="Q46">
        <v>8.5572139303482595E-3</v>
      </c>
      <c r="R46">
        <v>0.40537313432835798</v>
      </c>
      <c r="S46">
        <v>3.5515422885572101</v>
      </c>
      <c r="T46">
        <v>0.10029850746268699</v>
      </c>
      <c r="U46">
        <v>4.0657711442786102</v>
      </c>
      <c r="V46">
        <v>2.57522388059702</v>
      </c>
      <c r="W46">
        <v>1.6121393034825899</v>
      </c>
      <c r="X46">
        <v>1.9004975124378098E-2</v>
      </c>
      <c r="Y46" s="8"/>
      <c r="Z46" s="8"/>
    </row>
    <row r="47" spans="1:26" ht="14.4" customHeight="1" x14ac:dyDescent="0.3">
      <c r="A47" s="29" t="s">
        <v>53</v>
      </c>
      <c r="B47" s="27">
        <v>45</v>
      </c>
      <c r="C47" s="27" t="s">
        <v>56</v>
      </c>
      <c r="D47" s="28"/>
      <c r="E47" s="28">
        <v>54.206192365001598</v>
      </c>
      <c r="F47" s="28">
        <v>63.644851905795001</v>
      </c>
      <c r="G47" s="28">
        <v>59.259169726991502</v>
      </c>
      <c r="H47" s="28">
        <v>66.909981795851706</v>
      </c>
      <c r="I47" s="28">
        <v>29.0441277688134</v>
      </c>
      <c r="J47" s="28"/>
      <c r="K47" s="28"/>
      <c r="L47" s="28"/>
      <c r="M47" s="28"/>
      <c r="N47" s="28">
        <v>2.5754735792622099</v>
      </c>
      <c r="O47" s="28">
        <v>0.20388833499501499</v>
      </c>
      <c r="P47" s="28">
        <v>3.0239282153539402</v>
      </c>
      <c r="Q47" s="28">
        <v>9.3718843469591199E-3</v>
      </c>
      <c r="R47" s="28">
        <v>0.26869391824526401</v>
      </c>
      <c r="S47" s="28">
        <v>2.8155533399800601</v>
      </c>
      <c r="T47" s="28">
        <v>3.8185443668992999E-2</v>
      </c>
      <c r="U47" s="28">
        <v>3.1790628115652999</v>
      </c>
      <c r="V47" s="28">
        <v>2.1582253240279199</v>
      </c>
      <c r="W47" s="28">
        <v>1.37996011964108</v>
      </c>
      <c r="X47" s="28">
        <v>1.9641076769690902E-2</v>
      </c>
      <c r="Y47" s="8"/>
      <c r="Z47" s="8"/>
    </row>
    <row r="48" spans="1:26" ht="14.4" customHeight="1" x14ac:dyDescent="0.3">
      <c r="A48" s="29" t="s">
        <v>53</v>
      </c>
      <c r="B48" s="27">
        <v>46</v>
      </c>
      <c r="C48" s="27" t="s">
        <v>57</v>
      </c>
      <c r="D48" s="28"/>
      <c r="E48" s="28">
        <v>49.1074314569954</v>
      </c>
      <c r="F48" s="28">
        <v>52.953652217562698</v>
      </c>
      <c r="G48" s="28">
        <v>49.141225818428197</v>
      </c>
      <c r="H48" s="28">
        <v>52.102456738974801</v>
      </c>
      <c r="I48" s="28">
        <v>26.2666674236213</v>
      </c>
      <c r="J48" s="28"/>
      <c r="K48" s="28"/>
      <c r="L48" s="28"/>
      <c r="M48" s="28"/>
      <c r="N48" s="28">
        <v>2.3273273273273301</v>
      </c>
      <c r="O48" s="28">
        <v>0.28348348348348401</v>
      </c>
      <c r="P48" s="28">
        <v>2.5096096096096101</v>
      </c>
      <c r="Q48" s="28">
        <v>9.2092092092092102E-3</v>
      </c>
      <c r="R48" s="28">
        <v>0.29679679679679699</v>
      </c>
      <c r="S48" s="28">
        <v>2.3289289289289301</v>
      </c>
      <c r="T48" s="28">
        <v>0.134234234234234</v>
      </c>
      <c r="U48" s="28">
        <v>2.4692692692692702</v>
      </c>
      <c r="V48" s="28">
        <v>2.2523523523523501</v>
      </c>
      <c r="W48" s="28">
        <v>1.2448448448448399</v>
      </c>
      <c r="X48" s="28">
        <v>1.8318318318318299E-2</v>
      </c>
      <c r="Y48" s="8"/>
      <c r="Z48" s="8"/>
    </row>
    <row r="49" spans="1:26" ht="14.4" customHeight="1" x14ac:dyDescent="0.3">
      <c r="A49" s="13" t="s">
        <v>53</v>
      </c>
      <c r="B49" s="11">
        <v>47</v>
      </c>
      <c r="C49" s="11" t="s">
        <v>58</v>
      </c>
      <c r="E49">
        <v>47.013902509493803</v>
      </c>
      <c r="F49">
        <v>54.947153273727999</v>
      </c>
      <c r="G49">
        <v>54.3191963306909</v>
      </c>
      <c r="H49">
        <v>58.138500435849203</v>
      </c>
      <c r="I49">
        <v>26.676200225324202</v>
      </c>
      <c r="N49">
        <v>2.50294117647059</v>
      </c>
      <c r="O49">
        <v>0.28598039215686299</v>
      </c>
      <c r="P49">
        <v>2.9252941176470602</v>
      </c>
      <c r="Q49">
        <v>9.1176470588235307E-3</v>
      </c>
      <c r="R49">
        <v>7.6470588235294096E-2</v>
      </c>
      <c r="S49">
        <v>2.8918627450980399</v>
      </c>
      <c r="T49">
        <v>0</v>
      </c>
      <c r="U49">
        <v>3.0951960784313699</v>
      </c>
      <c r="V49">
        <v>1.07901960784314</v>
      </c>
      <c r="W49">
        <v>1.4201960784313701</v>
      </c>
      <c r="X49">
        <v>1.81372549019608E-2</v>
      </c>
      <c r="Y49" s="8"/>
      <c r="Z49" s="8"/>
    </row>
    <row r="50" spans="1:26" ht="14.4" customHeight="1" x14ac:dyDescent="0.3">
      <c r="A50" s="30" t="s">
        <v>53</v>
      </c>
      <c r="B50" s="31">
        <v>48</v>
      </c>
      <c r="C50" s="31" t="s">
        <v>59</v>
      </c>
      <c r="D50" s="32"/>
      <c r="E50" s="32">
        <v>62.2751501379825</v>
      </c>
      <c r="F50" s="32">
        <v>69.979957794895896</v>
      </c>
      <c r="G50" s="32">
        <v>73.144214324133202</v>
      </c>
      <c r="H50" s="32">
        <v>79.010473810254993</v>
      </c>
      <c r="I50" s="32">
        <v>34.205020000999902</v>
      </c>
      <c r="J50" s="32"/>
      <c r="K50" s="32"/>
      <c r="L50" s="32"/>
      <c r="M50" s="32"/>
      <c r="N50" s="32">
        <v>3.5701000000000001</v>
      </c>
      <c r="O50" s="32">
        <v>0.1336</v>
      </c>
      <c r="P50" s="32">
        <v>4.0118</v>
      </c>
      <c r="Q50" s="32">
        <v>9.5999999999999992E-3</v>
      </c>
      <c r="R50" s="32">
        <v>1.7600000000000001E-2</v>
      </c>
      <c r="S50" s="32">
        <v>4.1932</v>
      </c>
      <c r="T50" s="32">
        <v>0</v>
      </c>
      <c r="U50" s="32">
        <v>4.5294999999999996</v>
      </c>
      <c r="V50" s="32">
        <v>0</v>
      </c>
      <c r="W50" s="32">
        <v>1.9609000000000001</v>
      </c>
      <c r="X50" s="32">
        <v>1.8200000000000001E-2</v>
      </c>
      <c r="Y50" s="8"/>
      <c r="Z50" s="8"/>
    </row>
    <row r="51" spans="1:26" ht="14.4" customHeight="1" x14ac:dyDescent="0.3">
      <c r="A51" s="13" t="s">
        <v>53</v>
      </c>
      <c r="B51" s="11">
        <v>49</v>
      </c>
      <c r="C51" s="11" t="s">
        <v>60</v>
      </c>
      <c r="E51">
        <v>32.539093603401703</v>
      </c>
      <c r="F51">
        <v>35.821193927848299</v>
      </c>
      <c r="G51">
        <v>32.259050913602501</v>
      </c>
      <c r="H51">
        <v>27.483389576893501</v>
      </c>
      <c r="I51">
        <v>16.8791063898305</v>
      </c>
      <c r="M51">
        <v>2.4731804795961301</v>
      </c>
      <c r="N51">
        <v>1.83308792595709</v>
      </c>
      <c r="O51">
        <v>4.2760832982751404</v>
      </c>
      <c r="P51">
        <v>2.01798485485907</v>
      </c>
      <c r="Q51">
        <v>8.8346655448043807E-3</v>
      </c>
      <c r="R51">
        <v>4.6591291543963003</v>
      </c>
      <c r="S51">
        <v>1.81731173748422</v>
      </c>
      <c r="T51">
        <v>1.8485485906604999</v>
      </c>
      <c r="U51">
        <v>1.54827513672697</v>
      </c>
      <c r="V51">
        <v>11.4737063525452</v>
      </c>
      <c r="W51">
        <v>0.95088346655447997</v>
      </c>
      <c r="X51">
        <v>1.8931426167437999E-2</v>
      </c>
      <c r="Y51" s="8"/>
      <c r="Z51" s="8"/>
    </row>
    <row r="52" spans="1:26" x14ac:dyDescent="0.3">
      <c r="A52" s="13" t="s">
        <v>53</v>
      </c>
      <c r="B52" s="11">
        <v>50</v>
      </c>
      <c r="C52" s="11" t="s">
        <v>61</v>
      </c>
      <c r="E52">
        <v>63.186838144156397</v>
      </c>
      <c r="F52">
        <v>62.142011840520297</v>
      </c>
      <c r="G52">
        <v>61.6679702768336</v>
      </c>
      <c r="H52">
        <v>55.3312922316331</v>
      </c>
      <c r="I52">
        <v>29.036496923457602</v>
      </c>
      <c r="Y52" s="8" t="s">
        <v>139</v>
      </c>
      <c r="Z52" s="8"/>
    </row>
    <row r="53" spans="1:26" ht="14.4" customHeight="1" x14ac:dyDescent="0.3">
      <c r="A53" s="13" t="s">
        <v>53</v>
      </c>
      <c r="B53" s="11">
        <v>51</v>
      </c>
      <c r="C53" s="11" t="s">
        <v>62</v>
      </c>
      <c r="E53">
        <v>56.887715324340903</v>
      </c>
      <c r="F53">
        <v>63.637935792463203</v>
      </c>
      <c r="G53">
        <v>59.569217172378501</v>
      </c>
      <c r="H53">
        <v>65.334361662299202</v>
      </c>
      <c r="I53">
        <v>29.165345557011101</v>
      </c>
      <c r="N53">
        <v>3.3040235525024499</v>
      </c>
      <c r="O53">
        <v>0.17841020608439701</v>
      </c>
      <c r="P53">
        <v>3.6960745829244401</v>
      </c>
      <c r="Q53">
        <v>9.6172718351324807E-3</v>
      </c>
      <c r="R53">
        <v>0</v>
      </c>
      <c r="S53">
        <v>3.4597644749754699</v>
      </c>
      <c r="T53">
        <v>0</v>
      </c>
      <c r="U53">
        <v>3.7946025515211002</v>
      </c>
      <c r="V53">
        <v>0.21923454367026499</v>
      </c>
      <c r="W53">
        <v>1.69391560353288</v>
      </c>
      <c r="X53">
        <v>1.9823356231599601E-2</v>
      </c>
      <c r="Y53" s="8"/>
      <c r="Z53" s="8"/>
    </row>
    <row r="54" spans="1:26" ht="14.4" customHeight="1" x14ac:dyDescent="0.3">
      <c r="A54" s="13" t="s">
        <v>53</v>
      </c>
      <c r="B54" s="11">
        <v>52</v>
      </c>
      <c r="C54" s="11" t="s">
        <v>112</v>
      </c>
      <c r="E54">
        <v>62.829892069054701</v>
      </c>
      <c r="F54">
        <v>64.010745103200506</v>
      </c>
      <c r="G54">
        <v>64.883086984281206</v>
      </c>
      <c r="H54">
        <v>68.110751944279698</v>
      </c>
      <c r="I54">
        <v>31.314945867671799</v>
      </c>
      <c r="N54">
        <v>2.8837890625</v>
      </c>
      <c r="O54">
        <v>0.14804687499999999</v>
      </c>
      <c r="P54">
        <v>2.93798828125</v>
      </c>
      <c r="Q54">
        <v>9.9609374999999993E-3</v>
      </c>
      <c r="R54">
        <v>6.2304687499999997E-2</v>
      </c>
      <c r="S54">
        <v>2.97802734375</v>
      </c>
      <c r="T54">
        <v>0</v>
      </c>
      <c r="U54">
        <v>3.1261718749999998</v>
      </c>
      <c r="V54">
        <v>0.31328125000000001</v>
      </c>
      <c r="W54">
        <v>1.4373046875</v>
      </c>
      <c r="X54">
        <v>1.9140625000000001E-2</v>
      </c>
      <c r="Y54" s="8"/>
      <c r="Z54" s="8"/>
    </row>
    <row r="55" spans="1:26" ht="14.4" customHeight="1" x14ac:dyDescent="0.3">
      <c r="A55" s="13" t="s">
        <v>53</v>
      </c>
      <c r="B55" s="11">
        <v>53</v>
      </c>
      <c r="C55" s="11" t="s">
        <v>63</v>
      </c>
      <c r="E55">
        <v>79.488680659217096</v>
      </c>
      <c r="F55">
        <v>83.896522074292506</v>
      </c>
      <c r="G55">
        <v>85.060410778521103</v>
      </c>
      <c r="H55">
        <v>93.344238363547106</v>
      </c>
      <c r="I55">
        <v>38.105971175534101</v>
      </c>
      <c r="N55">
        <v>4.26598240469208</v>
      </c>
      <c r="O55">
        <v>0.16353861192570901</v>
      </c>
      <c r="P55">
        <v>4.5025415444770296</v>
      </c>
      <c r="Q55">
        <v>7.9178885630498495E-3</v>
      </c>
      <c r="R55">
        <v>0</v>
      </c>
      <c r="S55">
        <v>4.5650048875855296</v>
      </c>
      <c r="T55">
        <v>0</v>
      </c>
      <c r="U55">
        <v>5.0095796676441804</v>
      </c>
      <c r="V55">
        <v>0.67517106549364603</v>
      </c>
      <c r="W55">
        <v>2.04506353861193</v>
      </c>
      <c r="X55">
        <v>1.6715542521994101E-2</v>
      </c>
      <c r="Y55" s="8"/>
      <c r="Z55" s="8"/>
    </row>
    <row r="56" spans="1:26" ht="14.4" customHeight="1" x14ac:dyDescent="0.3">
      <c r="A56" s="13" t="s">
        <v>53</v>
      </c>
      <c r="B56" s="11">
        <v>54</v>
      </c>
      <c r="C56" s="11" t="s">
        <v>64</v>
      </c>
      <c r="E56">
        <v>59.146104207867999</v>
      </c>
      <c r="F56">
        <v>64.4939026796051</v>
      </c>
      <c r="G56">
        <v>63.564190454423702</v>
      </c>
      <c r="H56">
        <v>65.853313832391507</v>
      </c>
      <c r="I56">
        <v>30.928556902833002</v>
      </c>
      <c r="N56">
        <v>2.99821782178218</v>
      </c>
      <c r="O56">
        <v>0.15415841584158399</v>
      </c>
      <c r="P56">
        <v>3.26930693069307</v>
      </c>
      <c r="Q56">
        <v>1.01980198019802E-2</v>
      </c>
      <c r="R56">
        <v>0</v>
      </c>
      <c r="S56">
        <v>3.2221782178217802</v>
      </c>
      <c r="T56">
        <v>0</v>
      </c>
      <c r="U56">
        <v>3.3382178217821799</v>
      </c>
      <c r="V56">
        <v>1.4386138613861399</v>
      </c>
      <c r="W56">
        <v>1.5678217821782201</v>
      </c>
      <c r="X56">
        <v>1.97029702970297E-2</v>
      </c>
      <c r="Y56" s="8"/>
      <c r="Z56" s="8"/>
    </row>
    <row r="57" spans="1:26" ht="14.4" customHeight="1" x14ac:dyDescent="0.3">
      <c r="A57" s="13" t="s">
        <v>53</v>
      </c>
      <c r="B57" s="11">
        <v>55</v>
      </c>
      <c r="C57" s="11" t="s">
        <v>109</v>
      </c>
      <c r="E57">
        <v>68.747612260898705</v>
      </c>
      <c r="F57">
        <v>70.409689279689104</v>
      </c>
      <c r="G57">
        <v>70.580158717513797</v>
      </c>
      <c r="H57">
        <v>63.031074635665199</v>
      </c>
      <c r="I57">
        <v>34.336031652749597</v>
      </c>
      <c r="N57">
        <v>3.5524524524524499</v>
      </c>
      <c r="O57">
        <v>0.15935935935935899</v>
      </c>
      <c r="P57">
        <v>3.6383383383383401</v>
      </c>
      <c r="Q57">
        <v>8.4084084084084104E-3</v>
      </c>
      <c r="R57">
        <v>9.4894894894894902E-2</v>
      </c>
      <c r="S57">
        <v>3.6471471471471499</v>
      </c>
      <c r="T57">
        <v>0.20410410410410401</v>
      </c>
      <c r="U57">
        <v>3.2570570570570601</v>
      </c>
      <c r="V57">
        <v>0.81311311311311296</v>
      </c>
      <c r="W57">
        <v>1.7742742742742701</v>
      </c>
      <c r="X57">
        <v>1.7217217217217199E-2</v>
      </c>
      <c r="Y57" s="8"/>
      <c r="Z57" s="8"/>
    </row>
    <row r="58" spans="1:26" ht="14.4" customHeight="1" x14ac:dyDescent="0.3">
      <c r="A58" s="13" t="s">
        <v>53</v>
      </c>
      <c r="B58" s="11">
        <v>56</v>
      </c>
      <c r="C58" s="11" t="s">
        <v>65</v>
      </c>
      <c r="E58">
        <v>49.057158834292302</v>
      </c>
      <c r="F58">
        <v>50.879103856474302</v>
      </c>
      <c r="G58">
        <v>47.407095417976599</v>
      </c>
      <c r="H58">
        <v>35.182016200741799</v>
      </c>
      <c r="I58">
        <v>23.163194910546402</v>
      </c>
      <c r="M58">
        <v>1.2746445720741899</v>
      </c>
      <c r="N58">
        <v>2.1497975708502</v>
      </c>
      <c r="O58">
        <v>1.8631014028810799</v>
      </c>
      <c r="P58">
        <v>2.2296393936540801</v>
      </c>
      <c r="Q58">
        <v>8.0971659919028306E-3</v>
      </c>
      <c r="R58">
        <v>2.1522455512663599</v>
      </c>
      <c r="S58">
        <v>2.07748799548065</v>
      </c>
      <c r="T58">
        <v>0.83193672912155203</v>
      </c>
      <c r="U58">
        <v>1.54175689671406</v>
      </c>
      <c r="V58">
        <v>6.1961208925713196</v>
      </c>
      <c r="W58">
        <v>1.01506449486866</v>
      </c>
      <c r="X58">
        <v>1.8077393842387698E-2</v>
      </c>
      <c r="Y58" s="8"/>
      <c r="Z58" s="8"/>
    </row>
    <row r="59" spans="1:26" x14ac:dyDescent="0.3">
      <c r="A59" s="15" t="s">
        <v>66</v>
      </c>
      <c r="B59" s="11">
        <v>57</v>
      </c>
      <c r="C59" s="11" t="s">
        <v>67</v>
      </c>
      <c r="E59">
        <v>84.451961797476699</v>
      </c>
      <c r="F59">
        <v>77.199362116166796</v>
      </c>
      <c r="G59">
        <v>70.750448556661496</v>
      </c>
      <c r="H59">
        <v>58.031434723254598</v>
      </c>
      <c r="I59">
        <v>42.575769479479497</v>
      </c>
      <c r="M59">
        <v>6.6409613375130599E-2</v>
      </c>
      <c r="N59">
        <v>3.62534169278997</v>
      </c>
      <c r="O59">
        <v>0.112684430512017</v>
      </c>
      <c r="P59">
        <v>3.31400313479624</v>
      </c>
      <c r="Q59">
        <v>8.5527690700104506E-3</v>
      </c>
      <c r="R59">
        <v>4.4621734587251799E-2</v>
      </c>
      <c r="S59">
        <v>3.0371650992685502</v>
      </c>
      <c r="T59">
        <v>0</v>
      </c>
      <c r="U59">
        <v>2.4911650992685499</v>
      </c>
      <c r="V59">
        <v>3.62534169278997</v>
      </c>
      <c r="W59">
        <v>1.8276865203761801</v>
      </c>
      <c r="X59">
        <v>1.8087774294670799E-2</v>
      </c>
      <c r="Y59" s="8"/>
      <c r="Z59" s="8"/>
    </row>
    <row r="60" spans="1:26" ht="14.4" customHeight="1" x14ac:dyDescent="0.3">
      <c r="A60" s="15" t="s">
        <v>66</v>
      </c>
      <c r="B60" s="11">
        <v>58</v>
      </c>
      <c r="C60" s="11" t="s">
        <v>68</v>
      </c>
      <c r="E60">
        <v>68.042931373537101</v>
      </c>
      <c r="F60">
        <v>68.009542979893894</v>
      </c>
      <c r="G60">
        <v>59.0333533743175</v>
      </c>
      <c r="H60">
        <v>58.505403058703102</v>
      </c>
      <c r="I60">
        <v>32.308139583979802</v>
      </c>
      <c r="M60">
        <v>0</v>
      </c>
      <c r="N60">
        <v>4.5449478623566204</v>
      </c>
      <c r="O60">
        <v>0.33940693430656899</v>
      </c>
      <c r="P60">
        <v>4.5427176746611</v>
      </c>
      <c r="Q60">
        <v>1.0374087591240901E-2</v>
      </c>
      <c r="R60">
        <v>0.15700469238790399</v>
      </c>
      <c r="S60">
        <v>3.9431504171011502</v>
      </c>
      <c r="T60">
        <v>0.40182221063607898</v>
      </c>
      <c r="U60">
        <v>3.9078858185610001</v>
      </c>
      <c r="V60">
        <v>2.48679744525547</v>
      </c>
      <c r="W60">
        <v>2.15803180396246</v>
      </c>
      <c r="X60">
        <v>2.32051616266945E-2</v>
      </c>
      <c r="Y60" s="8"/>
      <c r="Z60" s="8"/>
    </row>
    <row r="61" spans="1:26" ht="14.4" customHeight="1" x14ac:dyDescent="0.3">
      <c r="A61" s="33" t="s">
        <v>66</v>
      </c>
      <c r="B61" s="27">
        <v>59</v>
      </c>
      <c r="C61" s="27" t="s">
        <v>69</v>
      </c>
      <c r="D61" s="28"/>
      <c r="E61" s="28">
        <v>77.439601979827003</v>
      </c>
      <c r="F61" s="28">
        <v>72.1425955095132</v>
      </c>
      <c r="G61" s="28">
        <v>75.249262564424299</v>
      </c>
      <c r="H61" s="28">
        <v>65.686057646612198</v>
      </c>
      <c r="I61" s="28">
        <v>35.593967340215897</v>
      </c>
      <c r="J61" s="28"/>
      <c r="K61" s="28"/>
      <c r="L61" s="28"/>
      <c r="M61" s="28">
        <v>0</v>
      </c>
      <c r="N61" s="28">
        <v>6.5765417401528499</v>
      </c>
      <c r="O61" s="28">
        <v>0.33149617871840098</v>
      </c>
      <c r="P61" s="28">
        <v>6.1266945914168103</v>
      </c>
      <c r="Q61" s="28">
        <v>1.16945914168136E-2</v>
      </c>
      <c r="R61" s="28">
        <v>0.27443121693121703</v>
      </c>
      <c r="S61" s="28">
        <v>6.3905276308054102</v>
      </c>
      <c r="T61" s="28">
        <v>0.72012198706643205</v>
      </c>
      <c r="U61" s="28">
        <v>5.5783744855967097</v>
      </c>
      <c r="V61" s="28">
        <v>3.6563977072310401</v>
      </c>
      <c r="W61" s="28">
        <v>3.022810111699</v>
      </c>
      <c r="X61" s="28">
        <v>2.8587595532039999E-2</v>
      </c>
      <c r="Y61" s="8"/>
      <c r="Z61" s="8"/>
    </row>
    <row r="62" spans="1:26" ht="14.4" customHeight="1" x14ac:dyDescent="0.3">
      <c r="A62" s="33" t="s">
        <v>66</v>
      </c>
      <c r="B62" s="27">
        <v>60</v>
      </c>
      <c r="C62" s="27" t="s">
        <v>70</v>
      </c>
      <c r="D62" s="28"/>
      <c r="E62" s="28">
        <v>71.207426719924499</v>
      </c>
      <c r="F62" s="28">
        <v>66.794033744670998</v>
      </c>
      <c r="G62" s="28">
        <v>67.582222670290506</v>
      </c>
      <c r="H62" s="28">
        <v>61.266290853955297</v>
      </c>
      <c r="I62" s="28">
        <v>34.991614590935299</v>
      </c>
      <c r="J62" s="28"/>
      <c r="K62" s="28"/>
      <c r="L62" s="28"/>
      <c r="M62" s="28">
        <v>0</v>
      </c>
      <c r="N62" s="28">
        <v>4.0540240673886903</v>
      </c>
      <c r="O62" s="28">
        <v>0.290713598074609</v>
      </c>
      <c r="P62" s="28">
        <v>3.80275812274368</v>
      </c>
      <c r="Q62" s="28">
        <v>1.0619735258724399E-2</v>
      </c>
      <c r="R62" s="28">
        <v>0.14650300842358599</v>
      </c>
      <c r="S62" s="28">
        <v>3.8476317689530699</v>
      </c>
      <c r="T62" s="28">
        <v>0.51141395908543896</v>
      </c>
      <c r="U62" s="28">
        <v>3.4880493381468098</v>
      </c>
      <c r="V62" s="28">
        <v>2.5501287605294798</v>
      </c>
      <c r="W62" s="28">
        <v>1.9921636582430799</v>
      </c>
      <c r="X62" s="28">
        <v>2.33742478941035E-2</v>
      </c>
      <c r="Y62" s="8"/>
      <c r="Z62" s="8"/>
    </row>
    <row r="63" spans="1:26" ht="14.4" customHeight="1" x14ac:dyDescent="0.3">
      <c r="A63" s="33" t="s">
        <v>66</v>
      </c>
      <c r="B63" s="27">
        <v>61</v>
      </c>
      <c r="C63" s="27" t="s">
        <v>71</v>
      </c>
      <c r="D63" s="28"/>
      <c r="E63" s="28">
        <v>82.774972497823896</v>
      </c>
      <c r="F63" s="28">
        <v>77.473074803416097</v>
      </c>
      <c r="G63" s="28">
        <v>71.479128601463501</v>
      </c>
      <c r="H63" s="28">
        <v>75.718809852448203</v>
      </c>
      <c r="I63" s="28">
        <v>36.459789234835497</v>
      </c>
      <c r="J63" s="28"/>
      <c r="K63" s="28"/>
      <c r="L63" s="28"/>
      <c r="M63" s="28">
        <v>0</v>
      </c>
      <c r="N63" s="28">
        <v>4.7228189374774097</v>
      </c>
      <c r="O63" s="28">
        <v>0.29474521142031102</v>
      </c>
      <c r="P63" s="28">
        <v>4.4203132152752698</v>
      </c>
      <c r="Q63" s="28">
        <v>9.5434285025900508E-3</v>
      </c>
      <c r="R63" s="28">
        <v>0.16435730634863299</v>
      </c>
      <c r="S63" s="28">
        <v>4.0783218889290502</v>
      </c>
      <c r="T63" s="28">
        <v>0.45444645223467101</v>
      </c>
      <c r="U63" s="28">
        <v>4.3202216600409598</v>
      </c>
      <c r="V63" s="28">
        <v>2.6591314299482001</v>
      </c>
      <c r="W63" s="28">
        <v>2.08025418624262</v>
      </c>
      <c r="X63" s="28">
        <v>2.3127334056137799E-2</v>
      </c>
      <c r="Y63" s="8"/>
      <c r="Z63" s="8"/>
    </row>
    <row r="64" spans="1:26" ht="14.4" customHeight="1" x14ac:dyDescent="0.3">
      <c r="A64" s="15" t="s">
        <v>66</v>
      </c>
      <c r="B64" s="11">
        <v>62</v>
      </c>
      <c r="C64" s="11" t="s">
        <v>93</v>
      </c>
      <c r="E64">
        <v>72.658230292884696</v>
      </c>
      <c r="F64">
        <v>70.475719497582404</v>
      </c>
      <c r="G64">
        <v>70.605624881509598</v>
      </c>
      <c r="H64">
        <v>63.6554568833659</v>
      </c>
      <c r="I64">
        <v>33.745358939745003</v>
      </c>
      <c r="M64">
        <v>0</v>
      </c>
      <c r="N64">
        <v>4.2287297724783999</v>
      </c>
      <c r="O64">
        <v>0.20898892809344199</v>
      </c>
      <c r="P64">
        <v>4.10170702031877</v>
      </c>
      <c r="Q64">
        <v>1.08833191385813E-2</v>
      </c>
      <c r="R64">
        <v>2.66881615768342E-2</v>
      </c>
      <c r="S64">
        <v>4.1092675507969298</v>
      </c>
      <c r="T64">
        <v>1.7817252707142E-2</v>
      </c>
      <c r="U64">
        <v>3.70476578659204</v>
      </c>
      <c r="V64">
        <v>0.38069594841221599</v>
      </c>
      <c r="W64">
        <v>1.96398953643996</v>
      </c>
      <c r="X64">
        <v>2.4756053047816001E-2</v>
      </c>
      <c r="Y64" s="8"/>
      <c r="Z64" s="8"/>
    </row>
    <row r="65" spans="1:26" ht="14.4" customHeight="1" x14ac:dyDescent="0.3">
      <c r="A65" s="33" t="s">
        <v>66</v>
      </c>
      <c r="B65" s="27">
        <v>63</v>
      </c>
      <c r="C65" s="27" t="s">
        <v>72</v>
      </c>
      <c r="D65" s="28"/>
      <c r="E65" s="28">
        <v>65.205081696871702</v>
      </c>
      <c r="F65" s="28">
        <v>60.989448021970702</v>
      </c>
      <c r="G65" s="28">
        <v>54.319404615302901</v>
      </c>
      <c r="H65" s="28">
        <v>34.839236378881303</v>
      </c>
      <c r="I65" s="28">
        <v>26.041494726559598</v>
      </c>
      <c r="J65" s="28"/>
      <c r="K65" s="28"/>
      <c r="L65" s="28"/>
      <c r="M65" s="28">
        <v>2.8281246144355299</v>
      </c>
      <c r="N65" s="28">
        <v>6.0975940777298003</v>
      </c>
      <c r="O65" s="28">
        <v>5.4859114743985202</v>
      </c>
      <c r="P65" s="28">
        <v>5.7033729179518797</v>
      </c>
      <c r="Q65" s="28">
        <v>1.06508328192474E-2</v>
      </c>
      <c r="R65" s="28">
        <v>5.3909284392350401</v>
      </c>
      <c r="S65" s="28">
        <v>5.0796298581122796</v>
      </c>
      <c r="T65" s="28">
        <v>2.38772208513263</v>
      </c>
      <c r="U65" s="28">
        <v>3.2579595928439198</v>
      </c>
      <c r="V65" s="28">
        <v>16.847643429981499</v>
      </c>
      <c r="W65" s="28">
        <v>2.4352467612584801</v>
      </c>
      <c r="X65" s="28">
        <v>2.70789636027144E-2</v>
      </c>
      <c r="Y65" s="8"/>
      <c r="Z65" s="8"/>
    </row>
    <row r="66" spans="1:26" x14ac:dyDescent="0.3">
      <c r="A66" s="15" t="s">
        <v>66</v>
      </c>
      <c r="B66" s="11">
        <v>64</v>
      </c>
      <c r="C66" s="11" t="s">
        <v>73</v>
      </c>
      <c r="E66">
        <v>66.092324794457795</v>
      </c>
      <c r="F66">
        <v>64.365709900435405</v>
      </c>
      <c r="G66">
        <v>59.455529465038801</v>
      </c>
      <c r="H66">
        <v>50.857204042491801</v>
      </c>
      <c r="I66">
        <v>26.832392626443902</v>
      </c>
      <c r="M66">
        <v>4.4153922542204599E-2</v>
      </c>
      <c r="N66">
        <v>3.6094359483614702</v>
      </c>
      <c r="O66">
        <v>0.110119165839126</v>
      </c>
      <c r="P66">
        <v>3.5151420059582899</v>
      </c>
      <c r="Q66">
        <v>9.1151936444885794E-3</v>
      </c>
      <c r="R66">
        <v>1.4003972194637501E-2</v>
      </c>
      <c r="S66">
        <v>3.2469870903674298</v>
      </c>
      <c r="T66">
        <v>0</v>
      </c>
      <c r="U66">
        <v>2.7774150943396201</v>
      </c>
      <c r="V66">
        <v>1.5673286991062602E-2</v>
      </c>
      <c r="W66">
        <v>1.46537140019861</v>
      </c>
      <c r="X66">
        <v>2.1089374379344598E-2</v>
      </c>
      <c r="Y66" s="8"/>
      <c r="Z66" s="8"/>
    </row>
    <row r="67" spans="1:26" ht="14.4" customHeight="1" x14ac:dyDescent="0.3">
      <c r="A67" s="15" t="s">
        <v>66</v>
      </c>
      <c r="B67" s="11">
        <v>65</v>
      </c>
      <c r="C67" s="11" t="s">
        <v>74</v>
      </c>
      <c r="E67">
        <v>68.577998721031605</v>
      </c>
      <c r="F67">
        <v>69.872867244727701</v>
      </c>
      <c r="G67">
        <v>67.596667315470398</v>
      </c>
      <c r="H67">
        <v>59.413440691882599</v>
      </c>
      <c r="I67">
        <v>35.936694152360701</v>
      </c>
      <c r="M67">
        <v>0.109245301681503</v>
      </c>
      <c r="N67">
        <v>2.79689416419387</v>
      </c>
      <c r="O67">
        <v>0.18879821958456999</v>
      </c>
      <c r="P67">
        <v>2.8497042532146399</v>
      </c>
      <c r="Q67">
        <v>9.1275964391691403E-3</v>
      </c>
      <c r="R67">
        <v>0.294494559841741</v>
      </c>
      <c r="S67">
        <v>2.7568714144411501</v>
      </c>
      <c r="T67">
        <v>0.12694658753709201</v>
      </c>
      <c r="U67">
        <v>2.4231256181998</v>
      </c>
      <c r="V67">
        <v>7.5704154302670599</v>
      </c>
      <c r="W67">
        <v>1.4656468842729999</v>
      </c>
      <c r="X67">
        <v>1.91681503461919E-2</v>
      </c>
      <c r="Y67" s="8"/>
      <c r="Z67" s="8"/>
    </row>
    <row r="68" spans="1:26" ht="14.4" customHeight="1" x14ac:dyDescent="0.3">
      <c r="A68" s="15" t="s">
        <v>66</v>
      </c>
      <c r="B68" s="11">
        <v>66</v>
      </c>
      <c r="C68" s="11" t="s">
        <v>75</v>
      </c>
      <c r="E68">
        <v>59.634403693629302</v>
      </c>
      <c r="F68">
        <v>64.610776921747501</v>
      </c>
      <c r="G68">
        <v>62.756831927564797</v>
      </c>
      <c r="H68">
        <v>54.912359732186999</v>
      </c>
      <c r="I68">
        <v>31.176587849173</v>
      </c>
      <c r="M68">
        <v>0.14763184079601999</v>
      </c>
      <c r="N68">
        <v>2.8701870646766201</v>
      </c>
      <c r="O68">
        <v>0.21548756218905499</v>
      </c>
      <c r="P68">
        <v>3.1096985074626899</v>
      </c>
      <c r="Q68">
        <v>9.3034825870646799E-3</v>
      </c>
      <c r="R68">
        <v>0.179755223880597</v>
      </c>
      <c r="S68">
        <v>3.0204686567164201</v>
      </c>
      <c r="T68">
        <v>0.14544577114427901</v>
      </c>
      <c r="U68">
        <v>2.6429164179104498</v>
      </c>
      <c r="V68">
        <v>7.2603552238806</v>
      </c>
      <c r="W68">
        <v>1.50052039800995</v>
      </c>
      <c r="X68">
        <v>2.0378109452736302E-2</v>
      </c>
      <c r="Y68" s="8"/>
      <c r="Z68" s="8"/>
    </row>
    <row r="69" spans="1:26" ht="14.4" customHeight="1" x14ac:dyDescent="0.3">
      <c r="A69" s="15" t="s">
        <v>66</v>
      </c>
      <c r="B69" s="11">
        <v>67</v>
      </c>
      <c r="C69" s="11" t="s">
        <v>76</v>
      </c>
      <c r="E69">
        <v>70.057603140714605</v>
      </c>
      <c r="F69">
        <v>71.700608641882397</v>
      </c>
      <c r="G69">
        <v>69.068316971209697</v>
      </c>
      <c r="H69">
        <v>62.608374117316103</v>
      </c>
      <c r="I69">
        <v>31.148355720571701</v>
      </c>
      <c r="M69">
        <v>0</v>
      </c>
      <c r="N69">
        <v>3.2096144697720499</v>
      </c>
      <c r="O69">
        <v>0.18597621407334</v>
      </c>
      <c r="P69">
        <v>3.2848870168483701</v>
      </c>
      <c r="Q69">
        <v>9.1744301288404408E-3</v>
      </c>
      <c r="R69">
        <v>0.13244796828543101</v>
      </c>
      <c r="S69">
        <v>3.16429137760159</v>
      </c>
      <c r="T69">
        <v>7.2852329038652103E-2</v>
      </c>
      <c r="U69">
        <v>2.8683359762140701</v>
      </c>
      <c r="V69">
        <v>7.3755213082259701</v>
      </c>
      <c r="W69">
        <v>1.42702874132805</v>
      </c>
      <c r="X69">
        <v>2.1681863230921701E-2</v>
      </c>
      <c r="Y69" s="8"/>
      <c r="Z69" s="8"/>
    </row>
    <row r="70" spans="1:26" ht="14.4" customHeight="1" x14ac:dyDescent="0.3">
      <c r="A70" s="15" t="s">
        <v>66</v>
      </c>
      <c r="B70" s="11">
        <v>68</v>
      </c>
      <c r="C70" s="11" t="s">
        <v>77</v>
      </c>
      <c r="E70">
        <v>64.645138772776704</v>
      </c>
      <c r="F70">
        <v>64.859368701265097</v>
      </c>
      <c r="G70">
        <v>60.159226143511702</v>
      </c>
      <c r="H70">
        <v>54.100488387329101</v>
      </c>
      <c r="I70">
        <v>33.711478322111603</v>
      </c>
      <c r="M70">
        <v>0.18520829220138199</v>
      </c>
      <c r="N70">
        <v>3.31037808489635</v>
      </c>
      <c r="O70">
        <v>0.191923988153998</v>
      </c>
      <c r="P70">
        <v>3.3213484698914102</v>
      </c>
      <c r="Q70">
        <v>9.4215202369200401E-3</v>
      </c>
      <c r="R70">
        <v>8.7439289239881604E-2</v>
      </c>
      <c r="S70">
        <v>3.0806614017768998</v>
      </c>
      <c r="T70">
        <v>0.13255478775913099</v>
      </c>
      <c r="U70">
        <v>2.7704027640671298</v>
      </c>
      <c r="V70">
        <v>8.0708005923001007</v>
      </c>
      <c r="W70">
        <v>1.72631293188549</v>
      </c>
      <c r="X70">
        <v>2.0493583415597202E-2</v>
      </c>
      <c r="Y70" s="8"/>
      <c r="Z70" s="8"/>
    </row>
    <row r="71" spans="1:26" ht="14.4" customHeight="1" x14ac:dyDescent="0.3">
      <c r="A71" s="15" t="s">
        <v>66</v>
      </c>
      <c r="B71" s="11">
        <v>69</v>
      </c>
      <c r="C71" s="11" t="s">
        <v>103</v>
      </c>
      <c r="E71">
        <v>74.855490583107994</v>
      </c>
      <c r="F71">
        <v>72.4839861873687</v>
      </c>
      <c r="G71">
        <v>72.006979999183201</v>
      </c>
      <c r="H71">
        <v>56.424360848471302</v>
      </c>
      <c r="I71">
        <v>33.570129025459799</v>
      </c>
      <c r="M71">
        <v>0</v>
      </c>
      <c r="N71">
        <v>3.8410300902708099</v>
      </c>
      <c r="O71">
        <v>0.45430692076228701</v>
      </c>
      <c r="P71">
        <v>3.7193420260782299</v>
      </c>
      <c r="Q71">
        <v>8.6088264794383206E-3</v>
      </c>
      <c r="R71">
        <v>0.25852056168505499</v>
      </c>
      <c r="S71">
        <v>3.6948655967903701</v>
      </c>
      <c r="T71">
        <v>0.19041925777332</v>
      </c>
      <c r="U71">
        <v>2.8952808425275798</v>
      </c>
      <c r="V71">
        <v>1.1733931795386201</v>
      </c>
      <c r="W71">
        <v>1.72257071213641</v>
      </c>
      <c r="X71">
        <v>2.02206619859579E-2</v>
      </c>
      <c r="Y71" s="8"/>
      <c r="Z71" s="8"/>
    </row>
    <row r="72" spans="1:26" ht="14.4" customHeight="1" x14ac:dyDescent="0.3">
      <c r="A72" s="15" t="s">
        <v>66</v>
      </c>
      <c r="B72" s="11">
        <v>70</v>
      </c>
      <c r="C72" s="11" t="s">
        <v>78</v>
      </c>
      <c r="E72">
        <v>50.560296520595003</v>
      </c>
      <c r="F72">
        <v>48.049995477094399</v>
      </c>
      <c r="G72">
        <v>43.163689240579799</v>
      </c>
      <c r="H72">
        <v>28.413152425959201</v>
      </c>
      <c r="I72">
        <v>25.741797089236801</v>
      </c>
      <c r="M72">
        <v>2.2604059231645399</v>
      </c>
      <c r="N72">
        <v>2.3909899554727101</v>
      </c>
      <c r="O72">
        <v>4.2504804804804799</v>
      </c>
      <c r="P72">
        <v>2.2722781402091701</v>
      </c>
      <c r="Q72">
        <v>7.9734907321114198E-3</v>
      </c>
      <c r="R72">
        <v>4.3068468468468497</v>
      </c>
      <c r="S72">
        <v>2.04120534327431</v>
      </c>
      <c r="T72">
        <v>1.9465921093507299</v>
      </c>
      <c r="U72">
        <v>1.3436543439991699</v>
      </c>
      <c r="V72">
        <v>11.267733250491901</v>
      </c>
      <c r="W72">
        <v>1.2173262918090499</v>
      </c>
      <c r="X72">
        <v>1.8736667702184899E-2</v>
      </c>
      <c r="Y72" s="8"/>
      <c r="Z72" s="8"/>
    </row>
    <row r="73" spans="1:26" x14ac:dyDescent="0.3">
      <c r="A73" s="16" t="s">
        <v>79</v>
      </c>
      <c r="B73" s="11">
        <v>71</v>
      </c>
      <c r="C73" s="11" t="s">
        <v>80</v>
      </c>
      <c r="E73">
        <v>64.064358703868194</v>
      </c>
      <c r="F73">
        <v>68.4692771701894</v>
      </c>
      <c r="G73">
        <v>62.819533948733401</v>
      </c>
      <c r="H73">
        <v>57.769179154739298</v>
      </c>
      <c r="I73">
        <v>31.7384195047836</v>
      </c>
      <c r="M73">
        <v>4.4549999999999999E-2</v>
      </c>
      <c r="N73">
        <v>3.68126</v>
      </c>
      <c r="O73">
        <v>8.9196999999999999E-2</v>
      </c>
      <c r="P73">
        <v>3.9343750000000002</v>
      </c>
      <c r="Q73">
        <v>1.0069E-2</v>
      </c>
      <c r="R73">
        <v>0</v>
      </c>
      <c r="S73">
        <v>3.6097299999999999</v>
      </c>
      <c r="T73">
        <v>0</v>
      </c>
      <c r="U73">
        <v>3.3195269999999999</v>
      </c>
      <c r="V73">
        <v>0</v>
      </c>
      <c r="W73">
        <v>1.82375</v>
      </c>
      <c r="X73">
        <v>1.8893E-2</v>
      </c>
      <c r="Y73" s="8"/>
      <c r="Z73" s="8"/>
    </row>
    <row r="74" spans="1:26" ht="14.4" customHeight="1" x14ac:dyDescent="0.3">
      <c r="A74" s="16" t="s">
        <v>79</v>
      </c>
      <c r="B74" s="11">
        <v>72</v>
      </c>
      <c r="C74" s="11" t="s">
        <v>81</v>
      </c>
      <c r="E74">
        <v>56.7251210297188</v>
      </c>
      <c r="F74">
        <v>60.282470567051703</v>
      </c>
      <c r="G74">
        <v>57.328083843862501</v>
      </c>
      <c r="H74">
        <v>52.160186063709403</v>
      </c>
      <c r="I74">
        <v>27.9096684020979</v>
      </c>
      <c r="M74">
        <v>0</v>
      </c>
      <c r="N74">
        <v>2.8910717846460599</v>
      </c>
      <c r="O74">
        <v>0.29487637088733798</v>
      </c>
      <c r="P74">
        <v>3.0723768693918201</v>
      </c>
      <c r="Q74">
        <v>8.9790628115653092E-3</v>
      </c>
      <c r="R74">
        <v>0.37751345962113703</v>
      </c>
      <c r="S74">
        <v>2.9218025922233299</v>
      </c>
      <c r="T74">
        <v>0.14592123629112699</v>
      </c>
      <c r="U74">
        <v>2.6584137587238299</v>
      </c>
      <c r="V74">
        <v>2.6688504486540401</v>
      </c>
      <c r="W74">
        <v>1.42245363908275</v>
      </c>
      <c r="X74">
        <v>1.83130608175474E-2</v>
      </c>
      <c r="Y74" s="8"/>
      <c r="Z74" s="8"/>
    </row>
    <row r="75" spans="1:26" ht="14.4" customHeight="1" x14ac:dyDescent="0.3">
      <c r="A75" s="16" t="s">
        <v>79</v>
      </c>
      <c r="B75" s="11">
        <v>73</v>
      </c>
      <c r="C75" s="11" t="s">
        <v>82</v>
      </c>
      <c r="E75">
        <v>59.2042257868166</v>
      </c>
      <c r="F75">
        <v>57.802498023625603</v>
      </c>
      <c r="G75">
        <v>56.2193090613018</v>
      </c>
      <c r="H75">
        <v>55.413095423153997</v>
      </c>
      <c r="I75">
        <v>30.107345115352398</v>
      </c>
      <c r="M75">
        <v>0</v>
      </c>
      <c r="N75">
        <v>2.8227502487562202</v>
      </c>
      <c r="O75">
        <v>0.243821890547264</v>
      </c>
      <c r="P75">
        <v>2.7559184079602002</v>
      </c>
      <c r="Q75">
        <v>9.4358208955223899E-3</v>
      </c>
      <c r="R75">
        <v>0.231502487562189</v>
      </c>
      <c r="S75">
        <v>2.6804348258706501</v>
      </c>
      <c r="T75">
        <v>6.4886567164179093E-2</v>
      </c>
      <c r="U75">
        <v>2.6419960199005001</v>
      </c>
      <c r="V75">
        <v>2.6582597014925402</v>
      </c>
      <c r="W75">
        <v>1.4354636815920401</v>
      </c>
      <c r="X75">
        <v>1.74557213930348E-2</v>
      </c>
      <c r="Y75" s="8"/>
      <c r="Z75" s="8"/>
    </row>
    <row r="76" spans="1:26" ht="14.4" customHeight="1" x14ac:dyDescent="0.3">
      <c r="A76" s="26" t="s">
        <v>79</v>
      </c>
      <c r="B76" s="27">
        <v>74</v>
      </c>
      <c r="C76" s="27" t="s">
        <v>83</v>
      </c>
      <c r="D76" s="28"/>
      <c r="E76" s="28">
        <v>43.701783183931902</v>
      </c>
      <c r="F76" s="28">
        <v>47.686139573759398</v>
      </c>
      <c r="G76" s="28">
        <v>43.648708031963601</v>
      </c>
      <c r="H76" s="28">
        <v>39.67737161486</v>
      </c>
      <c r="I76" s="28">
        <v>22.400063599374601</v>
      </c>
      <c r="J76" s="28"/>
      <c r="K76" s="28"/>
      <c r="L76" s="28"/>
      <c r="M76" s="28">
        <v>0</v>
      </c>
      <c r="N76" s="28">
        <v>2.6441283316880599</v>
      </c>
      <c r="O76" s="28">
        <v>0.353017769002962</v>
      </c>
      <c r="P76" s="28">
        <v>2.88519743336624</v>
      </c>
      <c r="Q76" s="28">
        <v>9.6179664363277399E-3</v>
      </c>
      <c r="R76" s="28">
        <v>0</v>
      </c>
      <c r="S76" s="28">
        <v>2.6409170779861801</v>
      </c>
      <c r="T76" s="28">
        <v>0</v>
      </c>
      <c r="U76" s="28">
        <v>2.4006357354392902</v>
      </c>
      <c r="V76" s="28">
        <v>2.9793415597235899</v>
      </c>
      <c r="W76" s="28">
        <v>1.3552912142152</v>
      </c>
      <c r="X76" s="28">
        <v>1.8213228035538001E-2</v>
      </c>
      <c r="Y76" s="8"/>
      <c r="Z76" s="8"/>
    </row>
    <row r="77" spans="1:26" ht="14.4" customHeight="1" x14ac:dyDescent="0.3">
      <c r="A77" s="34" t="s">
        <v>79</v>
      </c>
      <c r="B77" s="31">
        <v>75</v>
      </c>
      <c r="C77" s="31" t="s">
        <v>84</v>
      </c>
      <c r="D77" s="32"/>
      <c r="E77" s="32">
        <v>65.336808339696404</v>
      </c>
      <c r="F77" s="32">
        <v>67.610133129375697</v>
      </c>
      <c r="G77" s="32">
        <v>71.148691699358096</v>
      </c>
      <c r="H77" s="32">
        <v>68.872790914602305</v>
      </c>
      <c r="I77" s="32">
        <v>31.2354018591422</v>
      </c>
      <c r="J77" s="32"/>
      <c r="K77" s="32"/>
      <c r="L77" s="32"/>
      <c r="M77" s="32">
        <v>0</v>
      </c>
      <c r="N77" s="32">
        <v>3.5514240317775601</v>
      </c>
      <c r="O77" s="32">
        <v>0.10037040714995001</v>
      </c>
      <c r="P77" s="32">
        <v>3.6749920556107298</v>
      </c>
      <c r="Q77" s="32">
        <v>8.7030784508440907E-3</v>
      </c>
      <c r="R77" s="32">
        <v>0</v>
      </c>
      <c r="S77" s="32">
        <v>3.8673326713008902</v>
      </c>
      <c r="T77" s="32">
        <v>0</v>
      </c>
      <c r="U77" s="32">
        <v>3.7436246276067502</v>
      </c>
      <c r="V77" s="32">
        <v>0</v>
      </c>
      <c r="W77" s="32">
        <v>1.69782025819265</v>
      </c>
      <c r="X77" s="32">
        <v>1.8585898709036701E-2</v>
      </c>
      <c r="Y77" s="8"/>
      <c r="Z77" s="8"/>
    </row>
    <row r="78" spans="1:26" ht="14.4" customHeight="1" x14ac:dyDescent="0.3">
      <c r="A78" s="26" t="s">
        <v>79</v>
      </c>
      <c r="B78" s="27">
        <v>76</v>
      </c>
      <c r="C78" s="27" t="s">
        <v>85</v>
      </c>
      <c r="D78" s="28"/>
      <c r="E78" s="28">
        <v>69.499360738538797</v>
      </c>
      <c r="F78" s="28">
        <v>68.831291848560596</v>
      </c>
      <c r="G78" s="28">
        <v>69.571781386884695</v>
      </c>
      <c r="H78" s="28">
        <v>57.2488656114256</v>
      </c>
      <c r="I78" s="28">
        <v>30.968311789291299</v>
      </c>
      <c r="J78" s="28"/>
      <c r="K78" s="28"/>
      <c r="L78" s="28"/>
      <c r="M78" s="28">
        <v>0</v>
      </c>
      <c r="N78" s="28">
        <v>3.7512322322322298</v>
      </c>
      <c r="O78" s="28">
        <v>0.25425725725725701</v>
      </c>
      <c r="P78" s="28">
        <v>3.7151731731731701</v>
      </c>
      <c r="Q78" s="28">
        <v>9.0970970970970996E-3</v>
      </c>
      <c r="R78" s="28">
        <v>2.9807807807807798E-2</v>
      </c>
      <c r="S78" s="28">
        <v>3.7551411411411402</v>
      </c>
      <c r="T78" s="28">
        <v>0</v>
      </c>
      <c r="U78" s="28">
        <v>3.0900110110110099</v>
      </c>
      <c r="V78" s="28">
        <v>3.7493763763763801</v>
      </c>
      <c r="W78" s="28">
        <v>1.67151651651652</v>
      </c>
      <c r="X78" s="28">
        <v>1.8162162162162199E-2</v>
      </c>
      <c r="Y78" s="8"/>
      <c r="Z78" s="8"/>
    </row>
    <row r="79" spans="1:26" ht="14.4" customHeight="1" x14ac:dyDescent="0.3">
      <c r="A79" s="16" t="s">
        <v>79</v>
      </c>
      <c r="B79" s="11">
        <v>77</v>
      </c>
      <c r="C79" s="11" t="s">
        <v>86</v>
      </c>
      <c r="E79">
        <v>49.275316629056498</v>
      </c>
      <c r="F79">
        <v>48.610222309526002</v>
      </c>
      <c r="G79">
        <v>43.812063037287203</v>
      </c>
      <c r="H79">
        <v>31.8604422996431</v>
      </c>
      <c r="I79">
        <v>23.374585205953299</v>
      </c>
      <c r="M79">
        <v>2.1734200558213699</v>
      </c>
      <c r="N79">
        <v>2.9822667464114798</v>
      </c>
      <c r="O79">
        <v>3.48350677830941</v>
      </c>
      <c r="P79">
        <v>2.9420135566188201</v>
      </c>
      <c r="Q79">
        <v>7.4451754385964899E-3</v>
      </c>
      <c r="R79">
        <v>3.6789692982456099</v>
      </c>
      <c r="S79">
        <v>2.6516168261563</v>
      </c>
      <c r="T79">
        <v>1.4770673843700199</v>
      </c>
      <c r="U79">
        <v>1.9282745215310999</v>
      </c>
      <c r="V79">
        <v>11.0065011961723</v>
      </c>
      <c r="W79">
        <v>1.4146889952153101</v>
      </c>
      <c r="X79">
        <v>1.6533094098883601E-2</v>
      </c>
      <c r="Y79" s="8"/>
      <c r="Z79" s="8"/>
    </row>
    <row r="80" spans="1:26" x14ac:dyDescent="0.3">
      <c r="A80" s="16" t="s">
        <v>79</v>
      </c>
      <c r="B80" s="11">
        <v>78</v>
      </c>
      <c r="C80" s="11" t="s">
        <v>87</v>
      </c>
      <c r="E80">
        <v>75.604770827611702</v>
      </c>
      <c r="F80">
        <v>76.779313983619602</v>
      </c>
      <c r="G80">
        <v>70.976911306873404</v>
      </c>
      <c r="H80">
        <v>70.190682970045003</v>
      </c>
      <c r="I80">
        <v>34.257607165088302</v>
      </c>
      <c r="M80">
        <v>0</v>
      </c>
      <c r="N80">
        <v>3.5838369999999999</v>
      </c>
      <c r="O80">
        <v>9.1098999999999999E-2</v>
      </c>
      <c r="P80">
        <v>3.639513</v>
      </c>
      <c r="Q80">
        <v>9.8860000000000007E-3</v>
      </c>
      <c r="R80">
        <v>0</v>
      </c>
      <c r="S80">
        <v>3.3644660000000002</v>
      </c>
      <c r="T80">
        <v>0</v>
      </c>
      <c r="U80">
        <v>3.327197</v>
      </c>
      <c r="V80">
        <v>0</v>
      </c>
      <c r="W80">
        <v>1.623888</v>
      </c>
      <c r="X80">
        <v>1.864E-2</v>
      </c>
      <c r="Y80" s="8"/>
      <c r="Z80" s="8"/>
    </row>
    <row r="81" spans="1:27" ht="14.4" customHeight="1" x14ac:dyDescent="0.3">
      <c r="A81" s="26" t="s">
        <v>79</v>
      </c>
      <c r="B81" s="27">
        <v>79</v>
      </c>
      <c r="C81" s="27" t="s">
        <v>88</v>
      </c>
      <c r="D81" s="28"/>
      <c r="E81" s="28">
        <v>83.363183971798193</v>
      </c>
      <c r="F81" s="28">
        <v>82.917875555916197</v>
      </c>
      <c r="G81" s="28">
        <v>80.689778318398695</v>
      </c>
      <c r="H81" s="28">
        <v>78.094685983996499</v>
      </c>
      <c r="I81" s="28">
        <v>40.204991579134997</v>
      </c>
      <c r="J81" s="28"/>
      <c r="K81" s="28"/>
      <c r="L81" s="28"/>
      <c r="M81" s="28">
        <v>0</v>
      </c>
      <c r="N81" s="28">
        <v>3.7448123752494999</v>
      </c>
      <c r="O81" s="28">
        <v>0.235572854291417</v>
      </c>
      <c r="P81" s="28">
        <v>3.7248083832335301</v>
      </c>
      <c r="Q81" s="28">
        <v>8.5848303393213608E-3</v>
      </c>
      <c r="R81" s="28">
        <v>6.1008982035928097E-2</v>
      </c>
      <c r="S81" s="28">
        <v>3.62471856287425</v>
      </c>
      <c r="T81" s="28">
        <v>3.2953093812375198E-2</v>
      </c>
      <c r="U81" s="28">
        <v>3.5081427145708601</v>
      </c>
      <c r="V81" s="28">
        <v>1.1389540918163701</v>
      </c>
      <c r="W81" s="28">
        <v>1.8060748502994</v>
      </c>
      <c r="X81" s="28">
        <v>1.59061876247505E-2</v>
      </c>
      <c r="Y81" s="8"/>
      <c r="Z81" s="8"/>
    </row>
    <row r="82" spans="1:27" ht="14.4" customHeight="1" x14ac:dyDescent="0.3">
      <c r="A82" s="16" t="s">
        <v>79</v>
      </c>
      <c r="B82" s="11">
        <v>80</v>
      </c>
      <c r="C82" s="11" t="s">
        <v>89</v>
      </c>
      <c r="E82">
        <v>63.537096360720398</v>
      </c>
      <c r="F82">
        <v>62.206419865555397</v>
      </c>
      <c r="G82">
        <v>61.342202045645898</v>
      </c>
      <c r="H82">
        <v>66.839251081821601</v>
      </c>
      <c r="I82">
        <v>30.199161868999401</v>
      </c>
      <c r="M82">
        <v>0</v>
      </c>
      <c r="N82">
        <v>4.6500159045725598</v>
      </c>
      <c r="O82">
        <v>0.13582703777336</v>
      </c>
      <c r="P82">
        <v>4.5526292246520903</v>
      </c>
      <c r="Q82">
        <v>9.2823061630218692E-3</v>
      </c>
      <c r="R82">
        <v>0.137951292246521</v>
      </c>
      <c r="S82">
        <v>4.4893807157057699</v>
      </c>
      <c r="T82">
        <v>7.3509940357852896E-2</v>
      </c>
      <c r="U82">
        <v>4.8916868787276302</v>
      </c>
      <c r="V82">
        <v>1.34713717693837</v>
      </c>
      <c r="W82">
        <v>2.21015109343936</v>
      </c>
      <c r="X82">
        <v>1.9130218687872801E-2</v>
      </c>
      <c r="Y82" s="8"/>
      <c r="Z82" s="8"/>
    </row>
    <row r="83" spans="1:27" ht="14.4" customHeight="1" x14ac:dyDescent="0.3">
      <c r="A83" s="16" t="s">
        <v>79</v>
      </c>
      <c r="B83" s="11">
        <v>81</v>
      </c>
      <c r="C83" s="11" t="s">
        <v>124</v>
      </c>
      <c r="E83">
        <v>62.261343802475601</v>
      </c>
      <c r="F83">
        <v>65.089029605797094</v>
      </c>
      <c r="G83">
        <v>63.565884141723899</v>
      </c>
      <c r="H83">
        <v>62.5674099863717</v>
      </c>
      <c r="I83">
        <v>28.7606977064464</v>
      </c>
      <c r="M83">
        <v>0</v>
      </c>
      <c r="N83">
        <v>3.27206493506494</v>
      </c>
      <c r="O83">
        <v>0.102012987012987</v>
      </c>
      <c r="P83">
        <v>3.42067032967033</v>
      </c>
      <c r="Q83">
        <v>1.02197802197802E-2</v>
      </c>
      <c r="R83">
        <v>0</v>
      </c>
      <c r="S83">
        <v>3.3406233766233799</v>
      </c>
      <c r="T83">
        <v>0</v>
      </c>
      <c r="U83">
        <v>3.2881498501498498</v>
      </c>
      <c r="V83">
        <v>6.8074925074925102E-2</v>
      </c>
      <c r="W83">
        <v>1.51148151848152</v>
      </c>
      <c r="X83">
        <v>1.97192807192807E-2</v>
      </c>
      <c r="Y83" s="8"/>
      <c r="Z83" s="8"/>
    </row>
    <row r="84" spans="1:27" ht="14.4" customHeight="1" x14ac:dyDescent="0.3">
      <c r="A84" s="16" t="s">
        <v>79</v>
      </c>
      <c r="B84" s="11">
        <v>82</v>
      </c>
      <c r="C84" s="11" t="s">
        <v>90</v>
      </c>
      <c r="E84">
        <v>66.149554125126897</v>
      </c>
      <c r="F84">
        <v>64.671900146693204</v>
      </c>
      <c r="G84">
        <v>64.044385827905401</v>
      </c>
      <c r="H84">
        <v>65.731479965667305</v>
      </c>
      <c r="I84">
        <v>31.670859778663601</v>
      </c>
      <c r="M84">
        <v>0</v>
      </c>
      <c r="N84">
        <v>3.6271944990176799</v>
      </c>
      <c r="O84">
        <v>0.16849312377210199</v>
      </c>
      <c r="P84">
        <v>3.5461699410609002</v>
      </c>
      <c r="Q84">
        <v>9.9332023575638504E-3</v>
      </c>
      <c r="R84">
        <v>0</v>
      </c>
      <c r="S84">
        <v>3.5117612966601199</v>
      </c>
      <c r="T84">
        <v>0</v>
      </c>
      <c r="U84">
        <v>3.6042701375245598</v>
      </c>
      <c r="V84">
        <v>2.91631728880157</v>
      </c>
      <c r="W84">
        <v>1.73661591355599</v>
      </c>
      <c r="X84">
        <v>1.9363457760314302E-2</v>
      </c>
      <c r="Y84" s="8"/>
      <c r="Z84" s="8"/>
    </row>
    <row r="85" spans="1:27" ht="14.4" customHeight="1" x14ac:dyDescent="0.3">
      <c r="A85" s="26" t="s">
        <v>79</v>
      </c>
      <c r="B85" s="27">
        <v>83</v>
      </c>
      <c r="C85" s="27" t="s">
        <v>91</v>
      </c>
      <c r="D85" s="28"/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/>
      <c r="L85" s="28"/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8"/>
      <c r="Z85" s="8"/>
    </row>
    <row r="86" spans="1:27" ht="14.4" customHeight="1" x14ac:dyDescent="0.3">
      <c r="A86" s="16" t="s">
        <v>79</v>
      </c>
      <c r="B86" s="11">
        <v>84</v>
      </c>
      <c r="C86" s="11" t="s">
        <v>92</v>
      </c>
      <c r="E86">
        <v>52.398828072895199</v>
      </c>
      <c r="F86">
        <v>51.616149107774298</v>
      </c>
      <c r="G86">
        <v>49.875836677639903</v>
      </c>
      <c r="H86">
        <v>40.508315232286797</v>
      </c>
      <c r="I86">
        <v>24.246600731405501</v>
      </c>
      <c r="M86">
        <v>0.92228414755732802</v>
      </c>
      <c r="N86">
        <v>2.92542273180459</v>
      </c>
      <c r="O86">
        <v>2.0832572283150599</v>
      </c>
      <c r="P86">
        <v>2.8817258225323998</v>
      </c>
      <c r="Q86">
        <v>8.7128614157527401E-3</v>
      </c>
      <c r="R86">
        <v>2.1070179461615202</v>
      </c>
      <c r="S86">
        <v>2.7845643070787598</v>
      </c>
      <c r="T86">
        <v>0.89098703888334996</v>
      </c>
      <c r="U86">
        <v>2.2615762711864398</v>
      </c>
      <c r="V86">
        <v>6.63020538384845</v>
      </c>
      <c r="W86">
        <v>1.3536859421734799</v>
      </c>
      <c r="X86">
        <v>1.7754735792622101E-2</v>
      </c>
      <c r="Y86" s="8" t="s">
        <v>139</v>
      </c>
      <c r="Z86" s="8"/>
    </row>
    <row r="87" spans="1:27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x14ac:dyDescent="0.3">
      <c r="Y88" s="8"/>
      <c r="Z88" s="8"/>
      <c r="AA88" s="8"/>
    </row>
    <row r="89" spans="1:27" x14ac:dyDescent="0.3">
      <c r="Y89" s="8"/>
      <c r="Z89" s="8"/>
      <c r="AA89" s="8"/>
    </row>
    <row r="90" spans="1:27" x14ac:dyDescent="0.3">
      <c r="Y90" s="8"/>
      <c r="Z90" s="8"/>
      <c r="AA90" s="8"/>
    </row>
    <row r="91" spans="1:27" x14ac:dyDescent="0.3">
      <c r="Y91" s="8"/>
      <c r="Z91" s="8"/>
      <c r="AA91" s="8"/>
    </row>
    <row r="92" spans="1:27" x14ac:dyDescent="0.3">
      <c r="Y92" s="8"/>
      <c r="Z92" s="8"/>
      <c r="AA92" s="8"/>
    </row>
    <row r="93" spans="1:27" x14ac:dyDescent="0.3">
      <c r="Y93" s="8"/>
      <c r="Z93" s="8"/>
      <c r="AA93" s="8"/>
    </row>
    <row r="94" spans="1:27" x14ac:dyDescent="0.3">
      <c r="Z94" s="8"/>
      <c r="AA94" s="8"/>
    </row>
    <row r="95" spans="1:27" x14ac:dyDescent="0.3">
      <c r="Z95" s="8"/>
      <c r="AA95" s="8"/>
    </row>
    <row r="96" spans="1:27" x14ac:dyDescent="0.3">
      <c r="Z96" s="8"/>
      <c r="AA96" s="8"/>
    </row>
    <row r="97" spans="26:27" x14ac:dyDescent="0.3">
      <c r="Z97" s="8"/>
      <c r="AA97" s="8"/>
    </row>
    <row r="98" spans="26:27" x14ac:dyDescent="0.3">
      <c r="Z98" s="8"/>
      <c r="AA98" s="8"/>
    </row>
    <row r="99" spans="26:27" x14ac:dyDescent="0.3">
      <c r="Z99" s="8"/>
      <c r="AA99" s="8"/>
    </row>
    <row r="100" spans="26:27" x14ac:dyDescent="0.3">
      <c r="Z100" s="8"/>
      <c r="AA100" s="8"/>
    </row>
    <row r="101" spans="26:27" x14ac:dyDescent="0.3">
      <c r="Z101" s="8"/>
      <c r="AA101" s="8"/>
    </row>
    <row r="102" spans="26:27" x14ac:dyDescent="0.3">
      <c r="Z102" s="8"/>
      <c r="AA102" s="8"/>
    </row>
    <row r="103" spans="26:27" x14ac:dyDescent="0.3">
      <c r="Z103" s="8"/>
      <c r="AA103" s="8"/>
    </row>
    <row r="104" spans="26:27" x14ac:dyDescent="0.3">
      <c r="Z104" s="8"/>
      <c r="AA104" s="8"/>
    </row>
    <row r="106" spans="26:27" x14ac:dyDescent="0.3">
      <c r="AA106" s="8"/>
    </row>
    <row r="107" spans="26:27" x14ac:dyDescent="0.3">
      <c r="AA107" s="8"/>
    </row>
    <row r="108" spans="26:27" x14ac:dyDescent="0.3">
      <c r="AA108" s="8"/>
    </row>
  </sheetData>
  <sortState ref="C3:AC86">
    <sortCondition ref="C3:C86" customList="E.S.18.01,E.S.02.01+02,E.S.03.02,E.S.20.01,E.S.04.01,E.S.06.01,E.S.07.01+02,E.S.17.01,E.S.08.01,E.S.09.01,E.S.10.01,E.S.01.01,E.S.11.01,E.S.12.01,E.S.13.01+02,E.S.16.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3"/>
  <sheetViews>
    <sheetView zoomScale="55" zoomScaleNormal="55" workbookViewId="0">
      <selection activeCell="N31" sqref="N31"/>
    </sheetView>
  </sheetViews>
  <sheetFormatPr baseColWidth="10" defaultRowHeight="14.4" x14ac:dyDescent="0.3"/>
  <sheetData>
    <row r="1" spans="2:33" x14ac:dyDescent="0.3">
      <c r="B1">
        <v>11</v>
      </c>
      <c r="E1" s="1" t="s">
        <v>0</v>
      </c>
      <c r="F1" s="1"/>
      <c r="G1" s="1"/>
      <c r="H1" s="1"/>
      <c r="I1" s="1"/>
      <c r="J1" s="4"/>
      <c r="AG1" s="3"/>
    </row>
    <row r="2" spans="2:33" x14ac:dyDescent="0.3"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6"/>
      <c r="AG2" s="3"/>
    </row>
    <row r="3" spans="2:33" x14ac:dyDescent="0.3">
      <c r="B3">
        <v>1</v>
      </c>
      <c r="C3">
        <v>2</v>
      </c>
      <c r="D3" t="s">
        <v>34</v>
      </c>
      <c r="E3">
        <v>67.999619813433881</v>
      </c>
      <c r="F3">
        <v>72.356262048576028</v>
      </c>
      <c r="G3">
        <v>68.991473028211033</v>
      </c>
      <c r="H3">
        <v>55.767169547031635</v>
      </c>
      <c r="I3">
        <v>33.283320506818562</v>
      </c>
      <c r="J3" s="3"/>
    </row>
    <row r="4" spans="2:33" x14ac:dyDescent="0.3">
      <c r="B4">
        <v>3</v>
      </c>
      <c r="C4">
        <v>3</v>
      </c>
      <c r="D4" t="s">
        <v>19</v>
      </c>
      <c r="E4">
        <v>57.08901438464077</v>
      </c>
      <c r="F4">
        <v>62.30554583418261</v>
      </c>
      <c r="G4">
        <v>59.21204319695881</v>
      </c>
      <c r="H4">
        <v>46.785473137236913</v>
      </c>
      <c r="I4">
        <v>32.346624663010211</v>
      </c>
      <c r="J4" s="3"/>
    </row>
    <row r="5" spans="2:33" x14ac:dyDescent="0.3">
      <c r="B5">
        <v>6</v>
      </c>
      <c r="C5">
        <v>4</v>
      </c>
      <c r="D5" t="s">
        <v>20</v>
      </c>
      <c r="E5">
        <v>54.86899567361769</v>
      </c>
      <c r="F5">
        <v>56.906210859519348</v>
      </c>
      <c r="G5">
        <v>52.061519126951325</v>
      </c>
      <c r="H5">
        <v>46.747297799156463</v>
      </c>
      <c r="I5">
        <v>28.503550758172469</v>
      </c>
      <c r="J5" s="3"/>
    </row>
    <row r="6" spans="2:33" x14ac:dyDescent="0.3">
      <c r="B6">
        <v>10</v>
      </c>
      <c r="C6">
        <v>19</v>
      </c>
      <c r="D6" t="s">
        <v>21</v>
      </c>
      <c r="E6">
        <v>69.331393423443899</v>
      </c>
      <c r="F6">
        <v>69.923748572392725</v>
      </c>
      <c r="G6">
        <v>70.712892848005779</v>
      </c>
      <c r="H6">
        <v>58.124352048365004</v>
      </c>
      <c r="I6">
        <v>33.426322767528674</v>
      </c>
      <c r="J6" s="3"/>
    </row>
    <row r="7" spans="2:33" x14ac:dyDescent="0.3">
      <c r="B7">
        <v>22</v>
      </c>
      <c r="C7">
        <v>20</v>
      </c>
      <c r="D7" t="s">
        <v>35</v>
      </c>
      <c r="E7">
        <v>79.860187718032691</v>
      </c>
      <c r="F7">
        <v>82.965918362077161</v>
      </c>
      <c r="G7">
        <v>76.913265910652129</v>
      </c>
      <c r="H7">
        <v>73.487223185813264</v>
      </c>
      <c r="I7">
        <v>41.211215522013923</v>
      </c>
      <c r="J7" s="3"/>
    </row>
    <row r="8" spans="2:33" x14ac:dyDescent="0.3">
      <c r="B8">
        <v>65</v>
      </c>
      <c r="C8">
        <v>76</v>
      </c>
      <c r="D8" t="s">
        <v>85</v>
      </c>
      <c r="E8">
        <v>69.499360738538797</v>
      </c>
      <c r="F8">
        <v>68.83129184856061</v>
      </c>
      <c r="G8">
        <v>69.571781386884709</v>
      </c>
      <c r="H8">
        <v>57.248865611425629</v>
      </c>
      <c r="I8">
        <v>30.968311789291342</v>
      </c>
      <c r="J8" s="3"/>
    </row>
    <row r="9" spans="2:33" x14ac:dyDescent="0.3">
      <c r="C9" s="5"/>
      <c r="D9" s="6" t="s">
        <v>95</v>
      </c>
      <c r="E9" s="6">
        <f>AVERAGE(E3:E8)</f>
        <v>66.44142862528463</v>
      </c>
      <c r="F9" s="6">
        <f>AVERAGE(F3:F8)</f>
        <v>68.881496254218078</v>
      </c>
      <c r="G9" s="6">
        <f>AVERAGE(G3:G8)</f>
        <v>66.243829249610627</v>
      </c>
      <c r="H9" s="6">
        <f>AVERAGE(H3:H8)</f>
        <v>56.360063554838149</v>
      </c>
      <c r="I9" s="6">
        <f>AVERAGE(I3:I8)</f>
        <v>33.289891001139196</v>
      </c>
      <c r="J9" s="6"/>
    </row>
    <row r="10" spans="2:33" x14ac:dyDescent="0.3">
      <c r="C10" s="5"/>
      <c r="D10" s="6" t="s">
        <v>94</v>
      </c>
      <c r="E10" s="6">
        <f>STDEV(E3:E8)</f>
        <v>9.1824044483057214</v>
      </c>
      <c r="F10" s="6">
        <f>STDEV(F3:F8)</f>
        <v>8.92394910369085</v>
      </c>
      <c r="G10" s="6">
        <f>STDEV(G3:G8)</f>
        <v>8.9779524990734973</v>
      </c>
      <c r="H10" s="6">
        <f>STDEV(H3:H8)</f>
        <v>9.8150073912556</v>
      </c>
      <c r="I10" s="6">
        <f>STDEV(I3:I8)</f>
        <v>4.288462971887725</v>
      </c>
      <c r="J10" s="6"/>
    </row>
    <row r="11" spans="2:33" x14ac:dyDescent="0.3">
      <c r="C11" s="5"/>
      <c r="D11" s="3"/>
      <c r="E11" s="3"/>
      <c r="J11" s="3"/>
    </row>
    <row r="12" spans="2:33" x14ac:dyDescent="0.3">
      <c r="B12">
        <v>16</v>
      </c>
      <c r="E12" s="1" t="s">
        <v>0</v>
      </c>
      <c r="F12" s="1"/>
      <c r="G12" s="1"/>
      <c r="H12" s="1"/>
      <c r="I12" s="1"/>
      <c r="J12" s="4"/>
    </row>
    <row r="13" spans="2:33" x14ac:dyDescent="0.3">
      <c r="C13" s="7" t="s">
        <v>3</v>
      </c>
      <c r="D13" s="7" t="s">
        <v>4</v>
      </c>
      <c r="E13" s="7" t="s">
        <v>5</v>
      </c>
      <c r="F13" s="7" t="s">
        <v>6</v>
      </c>
      <c r="G13" s="7" t="s">
        <v>7</v>
      </c>
      <c r="H13" s="7" t="s">
        <v>8</v>
      </c>
      <c r="I13" s="7" t="s">
        <v>9</v>
      </c>
      <c r="J13" s="6"/>
    </row>
    <row r="14" spans="2:33" x14ac:dyDescent="0.3">
      <c r="B14">
        <v>2</v>
      </c>
      <c r="C14">
        <v>37</v>
      </c>
      <c r="D14" t="s">
        <v>47</v>
      </c>
      <c r="E14">
        <v>67.41502007669537</v>
      </c>
      <c r="F14">
        <v>68.62101515531009</v>
      </c>
      <c r="G14">
        <v>64.567184123495281</v>
      </c>
      <c r="H14">
        <v>67.363561054790239</v>
      </c>
      <c r="I14">
        <v>31.742420686568835</v>
      </c>
      <c r="J14" s="3"/>
    </row>
    <row r="15" spans="2:33" x14ac:dyDescent="0.3">
      <c r="B15">
        <v>3</v>
      </c>
      <c r="C15">
        <v>38</v>
      </c>
      <c r="D15" t="s">
        <v>48</v>
      </c>
      <c r="E15">
        <v>70.302075772053527</v>
      </c>
      <c r="F15">
        <v>72.207377100734774</v>
      </c>
      <c r="G15">
        <v>68.020389127380469</v>
      </c>
      <c r="H15">
        <v>64.875114797154581</v>
      </c>
      <c r="I15">
        <v>34.016038250870757</v>
      </c>
      <c r="J15" s="3"/>
    </row>
    <row r="16" spans="2:33" x14ac:dyDescent="0.3">
      <c r="B16">
        <v>6</v>
      </c>
      <c r="C16">
        <v>39</v>
      </c>
      <c r="D16" t="s">
        <v>49</v>
      </c>
      <c r="E16">
        <v>69.693623550551436</v>
      </c>
      <c r="F16">
        <v>70.174978323525792</v>
      </c>
      <c r="G16">
        <v>67.643422767319095</v>
      </c>
      <c r="H16">
        <v>67.85384459595339</v>
      </c>
      <c r="I16">
        <v>33.439190833409697</v>
      </c>
      <c r="J16" s="3"/>
    </row>
    <row r="17" spans="2:10" x14ac:dyDescent="0.3">
      <c r="B17">
        <v>10</v>
      </c>
      <c r="C17">
        <v>40</v>
      </c>
      <c r="D17" t="s">
        <v>50</v>
      </c>
      <c r="E17">
        <v>58.814568489163136</v>
      </c>
      <c r="F17">
        <v>58.784602766591846</v>
      </c>
      <c r="G17">
        <v>56.894678660856911</v>
      </c>
      <c r="H17">
        <v>54.703790354151593</v>
      </c>
      <c r="I17">
        <v>28.13442293543627</v>
      </c>
      <c r="J17" s="3"/>
    </row>
    <row r="18" spans="2:10" x14ac:dyDescent="0.3">
      <c r="B18">
        <v>22</v>
      </c>
      <c r="C18">
        <v>79</v>
      </c>
      <c r="D18" t="s">
        <v>88</v>
      </c>
      <c r="E18">
        <v>83.363183971798193</v>
      </c>
      <c r="F18">
        <v>82.917875555916211</v>
      </c>
      <c r="G18">
        <v>80.689778318398666</v>
      </c>
      <c r="H18">
        <v>78.094685983996541</v>
      </c>
      <c r="I18">
        <v>40.204991579135033</v>
      </c>
      <c r="J18" s="3"/>
    </row>
    <row r="19" spans="2:10" x14ac:dyDescent="0.3">
      <c r="B19">
        <v>75</v>
      </c>
      <c r="C19">
        <v>41</v>
      </c>
      <c r="D19" t="s">
        <v>51</v>
      </c>
      <c r="E19">
        <v>62.110690245864362</v>
      </c>
      <c r="F19">
        <v>67.600580491106058</v>
      </c>
      <c r="G19">
        <v>62.016594528585443</v>
      </c>
      <c r="H19">
        <v>61.461862420627355</v>
      </c>
      <c r="I19">
        <v>31.16477195276774</v>
      </c>
      <c r="J19" s="3"/>
    </row>
    <row r="20" spans="2:10" x14ac:dyDescent="0.3">
      <c r="C20" s="5"/>
      <c r="D20" s="6" t="s">
        <v>96</v>
      </c>
      <c r="E20" s="6">
        <f>AVERAGE(E14:E19)</f>
        <v>68.616527017687673</v>
      </c>
      <c r="F20" s="6">
        <f>AVERAGE(F14:F19)</f>
        <v>70.051071565530791</v>
      </c>
      <c r="G20" s="6">
        <f>AVERAGE(G14:G19)</f>
        <v>66.638674587672654</v>
      </c>
      <c r="H20" s="6">
        <f>AVERAGE(H14:H19)</f>
        <v>65.725476534445619</v>
      </c>
      <c r="I20" s="6">
        <f>AVERAGE(I14:I19)</f>
        <v>33.116972706364727</v>
      </c>
      <c r="J20" s="6"/>
    </row>
    <row r="21" spans="2:10" x14ac:dyDescent="0.3">
      <c r="C21" s="5"/>
      <c r="D21" s="6" t="s">
        <v>94</v>
      </c>
      <c r="E21" s="6">
        <f>STDEV(E14:E19)</f>
        <v>8.5007414369858658</v>
      </c>
      <c r="F21" s="6">
        <f>STDEV(F14:F19)</f>
        <v>7.8128476039474632</v>
      </c>
      <c r="G21" s="6">
        <f>STDEV(G14:G19)</f>
        <v>8.0118951998007155</v>
      </c>
      <c r="H21" s="6">
        <f>STDEV(H14:H19)</f>
        <v>7.7535759564291391</v>
      </c>
      <c r="I21" s="6">
        <f>STDEV(I14:I19)</f>
        <v>4.041743143068623</v>
      </c>
      <c r="J21" s="6"/>
    </row>
    <row r="22" spans="2:10" x14ac:dyDescent="0.3">
      <c r="C22" s="5"/>
      <c r="D22" s="3"/>
      <c r="E22" s="3"/>
      <c r="F22" s="3"/>
      <c r="G22" s="3"/>
      <c r="H22" s="3"/>
      <c r="I22" s="3"/>
      <c r="J22" s="3"/>
    </row>
    <row r="23" spans="2:10" x14ac:dyDescent="0.3">
      <c r="B23">
        <v>6</v>
      </c>
      <c r="E23" s="1" t="s">
        <v>0</v>
      </c>
      <c r="F23" s="1"/>
      <c r="G23" s="1"/>
      <c r="H23" s="1"/>
      <c r="I23" s="1"/>
      <c r="J23" s="4"/>
    </row>
    <row r="24" spans="2:10" x14ac:dyDescent="0.3">
      <c r="C24" s="7" t="s">
        <v>3</v>
      </c>
      <c r="D24" s="7" t="s">
        <v>4</v>
      </c>
      <c r="E24" s="7" t="s">
        <v>5</v>
      </c>
      <c r="F24" s="7" t="s">
        <v>6</v>
      </c>
      <c r="G24" s="7" t="s">
        <v>7</v>
      </c>
      <c r="H24" s="7" t="s">
        <v>8</v>
      </c>
      <c r="I24" s="7" t="s">
        <v>9</v>
      </c>
      <c r="J24" s="3"/>
    </row>
    <row r="25" spans="2:10" x14ac:dyDescent="0.3">
      <c r="B25">
        <v>1</v>
      </c>
      <c r="C25">
        <v>23</v>
      </c>
      <c r="D25" t="s">
        <v>38</v>
      </c>
      <c r="E25">
        <v>58.698001434266232</v>
      </c>
      <c r="F25">
        <v>65.098249976350246</v>
      </c>
      <c r="G25">
        <v>66.814944590819508</v>
      </c>
      <c r="H25">
        <v>70.361211059135599</v>
      </c>
      <c r="I25">
        <v>33.652132133124795</v>
      </c>
      <c r="J25" s="3"/>
    </row>
    <row r="26" spans="2:10" x14ac:dyDescent="0.3">
      <c r="B26">
        <v>3</v>
      </c>
      <c r="C26">
        <v>24</v>
      </c>
      <c r="D26" t="s">
        <v>39</v>
      </c>
      <c r="E26">
        <v>70.215276764180928</v>
      </c>
      <c r="F26">
        <v>71.768799392942739</v>
      </c>
      <c r="G26">
        <v>76.12771175434348</v>
      </c>
      <c r="H26">
        <v>69.082539324555952</v>
      </c>
      <c r="I26">
        <v>34.306268240037561</v>
      </c>
      <c r="J26" s="3"/>
    </row>
    <row r="27" spans="2:10" x14ac:dyDescent="0.3">
      <c r="B27">
        <v>6</v>
      </c>
      <c r="C27">
        <v>25</v>
      </c>
      <c r="D27" t="s">
        <v>40</v>
      </c>
      <c r="E27">
        <v>61.52719457933803</v>
      </c>
      <c r="F27">
        <v>64.383982042431668</v>
      </c>
      <c r="G27">
        <v>65.20402562562046</v>
      </c>
      <c r="H27">
        <v>60.998556706777741</v>
      </c>
      <c r="I27">
        <v>33.989833117550397</v>
      </c>
      <c r="J27" s="3"/>
    </row>
    <row r="28" spans="2:10" x14ac:dyDescent="0.3">
      <c r="B28">
        <v>10</v>
      </c>
      <c r="C28">
        <v>26</v>
      </c>
      <c r="D28" t="s">
        <v>41</v>
      </c>
      <c r="E28">
        <v>67.467679181995777</v>
      </c>
      <c r="F28">
        <v>70.640588038371007</v>
      </c>
      <c r="G28">
        <v>71.409402893434645</v>
      </c>
      <c r="H28">
        <v>67.681503984603054</v>
      </c>
      <c r="I28">
        <v>32.015036186399101</v>
      </c>
      <c r="J28" s="3"/>
    </row>
    <row r="29" spans="2:10" x14ac:dyDescent="0.3">
      <c r="B29">
        <v>22</v>
      </c>
      <c r="C29">
        <v>27</v>
      </c>
      <c r="D29" t="s">
        <v>42</v>
      </c>
      <c r="E29">
        <v>62.109847614961112</v>
      </c>
      <c r="F29">
        <v>66.450026137826427</v>
      </c>
      <c r="G29">
        <v>63.951516850084708</v>
      </c>
      <c r="H29">
        <v>60.801711095935396</v>
      </c>
      <c r="I29">
        <v>31.011848644358359</v>
      </c>
      <c r="J29" s="3"/>
    </row>
    <row r="30" spans="2:10" x14ac:dyDescent="0.3">
      <c r="B30">
        <v>60</v>
      </c>
      <c r="C30">
        <v>74</v>
      </c>
      <c r="D30" t="s">
        <v>83</v>
      </c>
      <c r="E30">
        <v>43.701783183931916</v>
      </c>
      <c r="F30">
        <v>47.686139573759405</v>
      </c>
      <c r="G30">
        <v>43.648708031963636</v>
      </c>
      <c r="H30">
        <v>39.677371614859993</v>
      </c>
      <c r="I30">
        <v>22.400063599374565</v>
      </c>
      <c r="J30" s="3"/>
    </row>
    <row r="31" spans="2:10" x14ac:dyDescent="0.3">
      <c r="C31" s="5"/>
      <c r="D31" s="6" t="s">
        <v>95</v>
      </c>
      <c r="E31" s="6">
        <f>AVERAGE(E25:E30)</f>
        <v>60.619963793112333</v>
      </c>
      <c r="F31" s="6">
        <f>AVERAGE(F25:F30)</f>
        <v>64.337964193613587</v>
      </c>
      <c r="G31" s="6">
        <f>AVERAGE(G25:G30)</f>
        <v>64.526051624377729</v>
      </c>
      <c r="H31" s="6">
        <f>AVERAGE(H25:H30)</f>
        <v>61.433815630977961</v>
      </c>
      <c r="I31" s="6">
        <f>AVERAGE(I25:I30)</f>
        <v>31.229196986807466</v>
      </c>
      <c r="J31" s="3"/>
    </row>
    <row r="32" spans="2:10" x14ac:dyDescent="0.3">
      <c r="C32" s="5"/>
      <c r="D32" s="6" t="s">
        <v>94</v>
      </c>
      <c r="E32" s="6">
        <f>STDEV(E25:E30)</f>
        <v>9.2943298090358351</v>
      </c>
      <c r="F32" s="6">
        <f>STDEV(F25:F30)</f>
        <v>8.6863640267778575</v>
      </c>
      <c r="G32" s="6">
        <f>STDEV(G25:G30)</f>
        <v>11.170239817526245</v>
      </c>
      <c r="H32" s="6">
        <f>STDEV(H25:H30)</f>
        <v>11.411983488738489</v>
      </c>
      <c r="I32" s="6">
        <f>STDEV(I25:I30)</f>
        <v>4.5072935114043551</v>
      </c>
      <c r="J32" s="3"/>
    </row>
    <row r="33" spans="2:10" x14ac:dyDescent="0.3">
      <c r="C33" s="5"/>
      <c r="D33" s="3"/>
      <c r="E33" s="3"/>
      <c r="F33" s="3"/>
      <c r="G33" s="3"/>
      <c r="H33" s="3"/>
      <c r="I33" s="3"/>
      <c r="J33" s="3"/>
    </row>
    <row r="34" spans="2:10" x14ac:dyDescent="0.3">
      <c r="B34">
        <v>2</v>
      </c>
      <c r="E34" s="1"/>
      <c r="F34" s="1"/>
      <c r="G34" s="1"/>
      <c r="H34" s="1"/>
      <c r="I34" s="1"/>
      <c r="J34" s="3"/>
    </row>
    <row r="35" spans="2:10" x14ac:dyDescent="0.3">
      <c r="C35" s="7" t="s">
        <v>3</v>
      </c>
      <c r="D35" s="7" t="s">
        <v>4</v>
      </c>
      <c r="E35" s="7" t="s">
        <v>5</v>
      </c>
      <c r="F35" s="7" t="s">
        <v>6</v>
      </c>
      <c r="G35" s="7" t="s">
        <v>7</v>
      </c>
      <c r="H35" s="7" t="s">
        <v>8</v>
      </c>
      <c r="I35" s="7" t="s">
        <v>9</v>
      </c>
      <c r="J35" s="3"/>
    </row>
    <row r="36" spans="2:10" x14ac:dyDescent="0.3">
      <c r="B36">
        <v>1</v>
      </c>
      <c r="C36">
        <v>44</v>
      </c>
      <c r="D36" t="s">
        <v>55</v>
      </c>
      <c r="E36">
        <v>60.565040074948271</v>
      </c>
      <c r="F36">
        <v>66.196289567132453</v>
      </c>
      <c r="G36">
        <v>65.965273424525606</v>
      </c>
      <c r="H36">
        <v>75.516404824462526</v>
      </c>
      <c r="I36">
        <v>29.943388340127306</v>
      </c>
      <c r="J36" s="3"/>
    </row>
    <row r="37" spans="2:10" x14ac:dyDescent="0.3">
      <c r="B37">
        <v>3</v>
      </c>
      <c r="C37">
        <v>45</v>
      </c>
      <c r="D37" t="s">
        <v>56</v>
      </c>
      <c r="E37">
        <v>54.206192365001563</v>
      </c>
      <c r="F37">
        <v>63.644851905795029</v>
      </c>
      <c r="G37">
        <v>59.259169726991487</v>
      </c>
      <c r="H37">
        <v>66.909981795851664</v>
      </c>
      <c r="I37">
        <v>29.044127768813361</v>
      </c>
      <c r="J37" s="3"/>
    </row>
    <row r="38" spans="2:10" x14ac:dyDescent="0.3">
      <c r="B38">
        <v>6</v>
      </c>
      <c r="C38">
        <v>46</v>
      </c>
      <c r="D38" t="s">
        <v>57</v>
      </c>
      <c r="E38">
        <v>49.107431456995428</v>
      </c>
      <c r="F38">
        <v>52.953652217562684</v>
      </c>
      <c r="G38">
        <v>49.141225818428204</v>
      </c>
      <c r="H38">
        <v>52.102456738974766</v>
      </c>
      <c r="I38">
        <v>26.2666674236213</v>
      </c>
      <c r="J38" s="3"/>
    </row>
    <row r="39" spans="2:10" x14ac:dyDescent="0.3">
      <c r="B39">
        <v>22</v>
      </c>
      <c r="C39">
        <v>47</v>
      </c>
      <c r="D39" t="s">
        <v>58</v>
      </c>
      <c r="E39">
        <v>47.013902509493825</v>
      </c>
      <c r="F39">
        <v>54.947153273728041</v>
      </c>
      <c r="G39">
        <v>54.319196330690922</v>
      </c>
      <c r="H39">
        <v>58.138500435849181</v>
      </c>
      <c r="I39">
        <v>26.676200225324227</v>
      </c>
      <c r="J39" s="3"/>
    </row>
    <row r="40" spans="2:10" x14ac:dyDescent="0.3">
      <c r="B40">
        <v>75</v>
      </c>
      <c r="C40">
        <v>48</v>
      </c>
      <c r="D40" t="s">
        <v>59</v>
      </c>
      <c r="E40">
        <v>62.27515013798245</v>
      </c>
      <c r="F40">
        <v>69.979957794895938</v>
      </c>
      <c r="G40">
        <v>73.144214324133216</v>
      </c>
      <c r="H40">
        <v>79.01047381025505</v>
      </c>
      <c r="I40">
        <v>34.205020000999916</v>
      </c>
      <c r="J40" s="3"/>
    </row>
    <row r="41" spans="2:10" x14ac:dyDescent="0.3">
      <c r="C41" s="5"/>
      <c r="D41" s="6" t="s">
        <v>95</v>
      </c>
      <c r="E41" s="6">
        <f>AVERAGE(E36:E40)</f>
        <v>54.633543308884306</v>
      </c>
      <c r="F41" s="6">
        <f>AVERAGE(F36:F40)</f>
        <v>61.544380951822838</v>
      </c>
      <c r="G41" s="6">
        <f>AVERAGE(G36:G40)</f>
        <v>60.365815924953878</v>
      </c>
      <c r="H41" s="6">
        <f>AVERAGE(H36:H40)</f>
        <v>66.335563521078626</v>
      </c>
      <c r="I41" s="6">
        <f>AVERAGE(I36:I40)</f>
        <v>29.227080751777219</v>
      </c>
      <c r="J41" s="3"/>
    </row>
    <row r="42" spans="2:10" x14ac:dyDescent="0.3">
      <c r="C42" s="5"/>
      <c r="D42" s="6" t="s">
        <v>94</v>
      </c>
      <c r="E42" s="6">
        <f>STDEV(E36:E40)</f>
        <v>6.7519677827450586</v>
      </c>
      <c r="F42" s="6">
        <f>STDEV(F36:F40)</f>
        <v>7.3235104610309882</v>
      </c>
      <c r="G42" s="6">
        <f>STDEV(G36:G40)</f>
        <v>9.4659797079114707</v>
      </c>
      <c r="H42" s="6">
        <f>STDEV(H36:H40)</f>
        <v>11.347294018013564</v>
      </c>
      <c r="I42" s="6">
        <f>STDEV(I36:I40)</f>
        <v>3.1858078276088553</v>
      </c>
      <c r="J42" s="3"/>
    </row>
    <row r="43" spans="2:10" x14ac:dyDescent="0.3">
      <c r="C43" s="5"/>
      <c r="D43" s="3"/>
      <c r="E43" s="3"/>
      <c r="F43" s="3"/>
      <c r="J43" s="3"/>
    </row>
    <row r="44" spans="2:10" x14ac:dyDescent="0.3">
      <c r="E44" s="1" t="s">
        <v>0</v>
      </c>
      <c r="F44" s="1"/>
      <c r="G44" s="1"/>
      <c r="H44" s="1"/>
      <c r="I44" s="1"/>
      <c r="J44" s="4"/>
    </row>
    <row r="45" spans="2:10" x14ac:dyDescent="0.3">
      <c r="B45" t="s">
        <v>111</v>
      </c>
      <c r="C45" s="7" t="s">
        <v>3</v>
      </c>
      <c r="D45" s="7" t="s">
        <v>4</v>
      </c>
      <c r="E45" s="7" t="s">
        <v>5</v>
      </c>
      <c r="F45" s="7" t="s">
        <v>6</v>
      </c>
      <c r="G45" s="7" t="s">
        <v>7</v>
      </c>
      <c r="H45" s="7" t="s">
        <v>8</v>
      </c>
      <c r="I45" s="7" t="s">
        <v>9</v>
      </c>
      <c r="J45" s="6"/>
    </row>
    <row r="46" spans="2:10" x14ac:dyDescent="0.3">
      <c r="D46" t="s">
        <v>91</v>
      </c>
      <c r="E46">
        <v>0</v>
      </c>
      <c r="F46">
        <v>0</v>
      </c>
      <c r="G46">
        <v>0</v>
      </c>
      <c r="H46">
        <v>0</v>
      </c>
      <c r="I46">
        <v>0</v>
      </c>
      <c r="J46" s="3"/>
    </row>
    <row r="47" spans="2:10" x14ac:dyDescent="0.3">
      <c r="D47" t="s">
        <v>55</v>
      </c>
      <c r="E47">
        <v>60.565040074948271</v>
      </c>
      <c r="F47">
        <v>66.196289567132453</v>
      </c>
      <c r="G47">
        <v>65.965273424525606</v>
      </c>
      <c r="H47">
        <v>75.516404824462526</v>
      </c>
      <c r="I47">
        <v>29.943388340127306</v>
      </c>
      <c r="J47" s="3"/>
    </row>
    <row r="48" spans="2:10" x14ac:dyDescent="0.3">
      <c r="D48" t="s">
        <v>81</v>
      </c>
      <c r="E48">
        <v>56.725121029718849</v>
      </c>
      <c r="F48">
        <v>60.282470567051739</v>
      </c>
      <c r="G48">
        <v>57.328083843862522</v>
      </c>
      <c r="H48">
        <v>52.160186063709411</v>
      </c>
      <c r="I48">
        <v>27.909668402097942</v>
      </c>
      <c r="J48" s="3"/>
    </row>
    <row r="49" spans="3:10" x14ac:dyDescent="0.3">
      <c r="D49" t="s">
        <v>89</v>
      </c>
      <c r="E49">
        <v>63.53709636072039</v>
      </c>
      <c r="F49">
        <v>62.206419865555404</v>
      </c>
      <c r="G49">
        <v>61.342202045645898</v>
      </c>
      <c r="H49">
        <v>66.839251081821573</v>
      </c>
      <c r="I49">
        <v>30.199161868999369</v>
      </c>
      <c r="J49" s="3"/>
    </row>
    <row r="50" spans="3:10" x14ac:dyDescent="0.3">
      <c r="D50" t="s">
        <v>82</v>
      </c>
      <c r="E50">
        <v>59.204225786816636</v>
      </c>
      <c r="F50">
        <v>57.80249802362556</v>
      </c>
      <c r="G50">
        <v>56.219309061301772</v>
      </c>
      <c r="H50">
        <v>55.413095423153976</v>
      </c>
      <c r="I50">
        <v>30.107345115352359</v>
      </c>
      <c r="J50" s="3"/>
    </row>
    <row r="51" spans="3:10" x14ac:dyDescent="0.3">
      <c r="D51" t="s">
        <v>101</v>
      </c>
      <c r="E51">
        <v>58.698001434266232</v>
      </c>
      <c r="F51">
        <v>65.098249976350246</v>
      </c>
      <c r="G51">
        <v>66.814944590819508</v>
      </c>
      <c r="H51">
        <v>70.361211059135599</v>
      </c>
      <c r="I51">
        <v>33.652132133124795</v>
      </c>
      <c r="J51" s="3"/>
    </row>
    <row r="52" spans="3:10" x14ac:dyDescent="0.3">
      <c r="D52" t="s">
        <v>102</v>
      </c>
      <c r="E52">
        <v>69.538636459781813</v>
      </c>
      <c r="F52">
        <v>70.501915909137196</v>
      </c>
      <c r="G52">
        <v>73.211266107745203</v>
      </c>
      <c r="H52">
        <v>62.079811586667866</v>
      </c>
      <c r="I52">
        <v>34.615193517994044</v>
      </c>
      <c r="J52" s="3"/>
    </row>
    <row r="53" spans="3:10" x14ac:dyDescent="0.3">
      <c r="D53" t="s">
        <v>22</v>
      </c>
      <c r="E53">
        <v>58.258646634717081</v>
      </c>
      <c r="F53">
        <v>64.859270383643533</v>
      </c>
      <c r="G53">
        <v>64.727783854780455</v>
      </c>
      <c r="H53">
        <v>61.246425144421138</v>
      </c>
      <c r="I53">
        <v>30.846739671277803</v>
      </c>
      <c r="J53" s="3"/>
    </row>
    <row r="54" spans="3:10" x14ac:dyDescent="0.3">
      <c r="D54" t="s">
        <v>32</v>
      </c>
      <c r="E54">
        <v>70.616308123508858</v>
      </c>
      <c r="F54">
        <v>74.867476687476213</v>
      </c>
      <c r="G54">
        <v>68.101198434170172</v>
      </c>
      <c r="H54">
        <v>71.227221312350537</v>
      </c>
      <c r="I54">
        <v>35.144334577160365</v>
      </c>
      <c r="J54" s="3"/>
    </row>
    <row r="55" spans="3:10" x14ac:dyDescent="0.3">
      <c r="D55" t="s">
        <v>33</v>
      </c>
      <c r="E55">
        <v>74.643426002689665</v>
      </c>
      <c r="F55">
        <v>81.917863382427754</v>
      </c>
      <c r="G55">
        <v>78.530864774064412</v>
      </c>
      <c r="H55">
        <v>74.988522756853982</v>
      </c>
      <c r="I55">
        <v>36.964726911423874</v>
      </c>
      <c r="J55" s="3"/>
    </row>
    <row r="56" spans="3:10" x14ac:dyDescent="0.3">
      <c r="D56" t="s">
        <v>68</v>
      </c>
      <c r="E56">
        <v>68.042931373537101</v>
      </c>
      <c r="F56">
        <v>68.009542979893908</v>
      </c>
      <c r="G56">
        <v>59.033353374317535</v>
      </c>
      <c r="H56">
        <v>58.505403058703067</v>
      </c>
      <c r="I56">
        <v>32.308139583979774</v>
      </c>
      <c r="J56" s="3"/>
    </row>
    <row r="57" spans="3:10" x14ac:dyDescent="0.3">
      <c r="D57" t="s">
        <v>31</v>
      </c>
      <c r="E57">
        <v>78.267472440797974</v>
      </c>
      <c r="F57">
        <v>85.242443858130187</v>
      </c>
      <c r="G57">
        <v>83.275761846853712</v>
      </c>
      <c r="H57">
        <v>76.320161722542252</v>
      </c>
      <c r="I57">
        <v>42.048644234234885</v>
      </c>
      <c r="J57" s="3"/>
    </row>
    <row r="58" spans="3:10" x14ac:dyDescent="0.3">
      <c r="D58" t="s">
        <v>34</v>
      </c>
      <c r="E58">
        <v>67.999619813433881</v>
      </c>
      <c r="F58">
        <v>72.356262048576028</v>
      </c>
      <c r="G58">
        <v>68.991473028211033</v>
      </c>
      <c r="H58">
        <v>55.767169547031635</v>
      </c>
      <c r="I58">
        <v>33.283320506818562</v>
      </c>
      <c r="J58" s="3"/>
    </row>
    <row r="59" spans="3:10" x14ac:dyDescent="0.3">
      <c r="D59" t="s">
        <v>103</v>
      </c>
      <c r="E59">
        <v>74.855490583107979</v>
      </c>
      <c r="F59">
        <v>72.4839861873687</v>
      </c>
      <c r="G59">
        <v>72.00697999918323</v>
      </c>
      <c r="H59">
        <v>56.424360848471252</v>
      </c>
      <c r="I59">
        <v>33.570129025459785</v>
      </c>
      <c r="J59" s="3"/>
    </row>
    <row r="60" spans="3:10" x14ac:dyDescent="0.3">
      <c r="D60" t="s">
        <v>104</v>
      </c>
      <c r="E60">
        <v>68.747612260898734</v>
      </c>
      <c r="F60">
        <v>70.409689279689104</v>
      </c>
      <c r="G60">
        <v>70.580158717513754</v>
      </c>
      <c r="H60">
        <v>63.031074635665227</v>
      </c>
      <c r="I60">
        <v>34.33603165274959</v>
      </c>
      <c r="J60" s="3"/>
    </row>
    <row r="61" spans="3:10" x14ac:dyDescent="0.3">
      <c r="D61" t="s">
        <v>47</v>
      </c>
      <c r="E61">
        <v>67.41502007669537</v>
      </c>
      <c r="F61">
        <v>68.62101515531009</v>
      </c>
      <c r="G61">
        <v>64.567184123495281</v>
      </c>
      <c r="H61">
        <v>67.363561054790239</v>
      </c>
      <c r="I61">
        <v>31.742420686568835</v>
      </c>
      <c r="J61" s="3"/>
    </row>
    <row r="62" spans="3:10" x14ac:dyDescent="0.3">
      <c r="J62" s="3"/>
    </row>
    <row r="63" spans="3:10" x14ac:dyDescent="0.3">
      <c r="C63" s="5"/>
      <c r="D63" s="6" t="s">
        <v>95</v>
      </c>
      <c r="E63" s="6">
        <f>AVERAGE(E46:E61)</f>
        <v>62.319665528477429</v>
      </c>
      <c r="F63" s="6">
        <f>AVERAGE(F46:F61)</f>
        <v>65.053462116960517</v>
      </c>
      <c r="G63" s="6">
        <f>AVERAGE(G46:G61)</f>
        <v>63.168489826655637</v>
      </c>
      <c r="H63" s="6">
        <f>AVERAGE(H46:H61)</f>
        <v>60.452741257486274</v>
      </c>
      <c r="I63" s="6">
        <f>AVERAGE(I46:I61)</f>
        <v>31.041961014210578</v>
      </c>
      <c r="J63" s="6"/>
    </row>
    <row r="64" spans="3:10" x14ac:dyDescent="0.3">
      <c r="C64" s="5"/>
      <c r="D64" s="6" t="s">
        <v>94</v>
      </c>
      <c r="E64" s="6">
        <f>STDEV(E46:E61)</f>
        <v>17.842862092666614</v>
      </c>
      <c r="F64" s="6">
        <f>STDEV(F46:F61)</f>
        <v>18.785535804749674</v>
      </c>
      <c r="G64" s="6">
        <f>STDEV(G46:G61)</f>
        <v>18.350392215091976</v>
      </c>
      <c r="H64" s="6">
        <f>STDEV(H46:H61)</f>
        <v>17.876222844278757</v>
      </c>
      <c r="I64" s="6">
        <f>STDEV(I46:I61)</f>
        <v>8.9190438739232114</v>
      </c>
      <c r="J64" s="6"/>
    </row>
    <row r="65" spans="2:10" x14ac:dyDescent="0.3">
      <c r="J65" s="3"/>
    </row>
    <row r="66" spans="2:10" x14ac:dyDescent="0.3">
      <c r="B66">
        <v>10</v>
      </c>
      <c r="E66" s="1"/>
      <c r="F66" s="1"/>
      <c r="G66" s="1"/>
      <c r="H66" s="1"/>
      <c r="I66" s="1"/>
      <c r="J66" s="4"/>
    </row>
    <row r="67" spans="2:10" x14ac:dyDescent="0.3">
      <c r="C67" s="7" t="s">
        <v>3</v>
      </c>
      <c r="D67" s="7" t="s">
        <v>4</v>
      </c>
      <c r="E67" s="7" t="s">
        <v>5</v>
      </c>
      <c r="F67" s="7" t="s">
        <v>6</v>
      </c>
      <c r="G67" s="7" t="s">
        <v>7</v>
      </c>
      <c r="H67" s="7" t="s">
        <v>8</v>
      </c>
      <c r="I67" s="7" t="s">
        <v>9</v>
      </c>
      <c r="J67" s="6"/>
    </row>
    <row r="68" spans="2:10" x14ac:dyDescent="0.3">
      <c r="B68">
        <v>1</v>
      </c>
      <c r="C68">
        <v>58</v>
      </c>
      <c r="D68" t="s">
        <v>68</v>
      </c>
      <c r="E68">
        <v>68.042931373537101</v>
      </c>
      <c r="F68">
        <v>68.009542979893908</v>
      </c>
      <c r="G68">
        <v>59.033353374317535</v>
      </c>
      <c r="H68">
        <v>58.505403058703067</v>
      </c>
      <c r="I68">
        <v>32.308139583979774</v>
      </c>
      <c r="J68" s="3"/>
    </row>
    <row r="69" spans="2:10" x14ac:dyDescent="0.3">
      <c r="B69">
        <v>3</v>
      </c>
      <c r="C69">
        <v>59</v>
      </c>
      <c r="D69" t="s">
        <v>69</v>
      </c>
      <c r="E69">
        <v>77.439601979827046</v>
      </c>
      <c r="F69">
        <v>72.142595509513171</v>
      </c>
      <c r="G69">
        <v>75.249262564424299</v>
      </c>
      <c r="H69">
        <v>65.686057646612184</v>
      </c>
      <c r="I69">
        <v>35.593967340215876</v>
      </c>
      <c r="J69" s="3"/>
    </row>
    <row r="70" spans="2:10" x14ac:dyDescent="0.3">
      <c r="B70">
        <v>6</v>
      </c>
      <c r="C70">
        <v>60</v>
      </c>
      <c r="D70" t="s">
        <v>70</v>
      </c>
      <c r="E70">
        <v>71.207426719924527</v>
      </c>
      <c r="F70">
        <v>66.794033744671026</v>
      </c>
      <c r="G70">
        <v>67.58222267029052</v>
      </c>
      <c r="H70">
        <v>61.266290853955297</v>
      </c>
      <c r="I70">
        <v>34.991614590935313</v>
      </c>
      <c r="J70" s="3"/>
    </row>
    <row r="71" spans="2:10" x14ac:dyDescent="0.3">
      <c r="B71">
        <v>10</v>
      </c>
      <c r="C71">
        <v>61</v>
      </c>
      <c r="D71" t="s">
        <v>71</v>
      </c>
      <c r="E71">
        <v>82.77497249782391</v>
      </c>
      <c r="F71">
        <v>77.473074803416139</v>
      </c>
      <c r="G71">
        <v>71.479128601463458</v>
      </c>
      <c r="H71">
        <v>75.718809852448175</v>
      </c>
      <c r="I71">
        <v>36.459789234835469</v>
      </c>
      <c r="J71" s="3"/>
    </row>
    <row r="72" spans="2:10" x14ac:dyDescent="0.3">
      <c r="B72">
        <v>22</v>
      </c>
      <c r="C72">
        <v>62</v>
      </c>
      <c r="D72" t="s">
        <v>93</v>
      </c>
      <c r="E72">
        <v>72.658230292884667</v>
      </c>
      <c r="F72">
        <v>70.475719497582361</v>
      </c>
      <c r="G72">
        <v>70.605624881509641</v>
      </c>
      <c r="H72">
        <v>63.655456883365893</v>
      </c>
      <c r="I72">
        <v>33.745358939745046</v>
      </c>
      <c r="J72" s="3"/>
    </row>
    <row r="73" spans="2:10" x14ac:dyDescent="0.3">
      <c r="B73">
        <v>60</v>
      </c>
      <c r="C73">
        <v>75</v>
      </c>
      <c r="D73" t="s">
        <v>84</v>
      </c>
      <c r="E73">
        <v>65.336808339696432</v>
      </c>
      <c r="F73">
        <v>67.610133129375711</v>
      </c>
      <c r="G73">
        <v>71.148691699358068</v>
      </c>
      <c r="H73">
        <v>68.872790914602334</v>
      </c>
      <c r="I73">
        <v>31.235401859142243</v>
      </c>
      <c r="J73" s="3"/>
    </row>
    <row r="74" spans="2:10" x14ac:dyDescent="0.3">
      <c r="D74" s="6" t="s">
        <v>95</v>
      </c>
      <c r="E74" s="6">
        <f>AVERAGE(E68:E73)</f>
        <v>72.909995200615597</v>
      </c>
      <c r="F74" s="6">
        <f>AVERAGE(F68:F73)</f>
        <v>70.417516610742055</v>
      </c>
      <c r="G74" s="6">
        <f>AVERAGE(G68:G73)</f>
        <v>69.183047298560595</v>
      </c>
      <c r="H74" s="6">
        <f>AVERAGE(H68:H73)</f>
        <v>65.617468201614486</v>
      </c>
      <c r="I74" s="6">
        <f>AVERAGE(I68:I73)</f>
        <v>34.055711924808953</v>
      </c>
      <c r="J74" s="3"/>
    </row>
    <row r="75" spans="2:10" x14ac:dyDescent="0.3">
      <c r="D75" s="6" t="s">
        <v>94</v>
      </c>
      <c r="E75" s="6">
        <f>STDEV(E68:E73)</f>
        <v>6.3535613505525532</v>
      </c>
      <c r="F75" s="6">
        <f>STDEV(F68:F73)</f>
        <v>3.9892243178906659</v>
      </c>
      <c r="G75" s="6">
        <f>STDEV(G68:G73)</f>
        <v>5.5414324526700867</v>
      </c>
      <c r="H75" s="6">
        <f>STDEV(H68:H73)</f>
        <v>6.0992235070582685</v>
      </c>
      <c r="I75" s="6">
        <f>STDEV(I68:I73)</f>
        <v>2.0063004841920216</v>
      </c>
      <c r="J75" s="3"/>
    </row>
    <row r="76" spans="2:10" x14ac:dyDescent="0.3">
      <c r="J76" s="3"/>
    </row>
    <row r="77" spans="2:10" x14ac:dyDescent="0.3">
      <c r="B77" t="s">
        <v>98</v>
      </c>
      <c r="E77" s="1"/>
      <c r="F77" s="1"/>
      <c r="G77" s="1"/>
      <c r="H77" s="1"/>
      <c r="I77" s="1"/>
      <c r="J77" s="4"/>
    </row>
    <row r="78" spans="2:10" x14ac:dyDescent="0.3">
      <c r="C78" s="7" t="s">
        <v>3</v>
      </c>
      <c r="D78" s="7" t="s">
        <v>4</v>
      </c>
      <c r="E78" s="7" t="s">
        <v>5</v>
      </c>
      <c r="F78" s="7" t="s">
        <v>6</v>
      </c>
      <c r="G78" s="7" t="s">
        <v>7</v>
      </c>
      <c r="H78" s="7" t="s">
        <v>8</v>
      </c>
      <c r="I78" s="7" t="s">
        <v>9</v>
      </c>
      <c r="J78" s="6"/>
    </row>
    <row r="79" spans="2:10" x14ac:dyDescent="0.3">
      <c r="C79">
        <v>29</v>
      </c>
      <c r="D79" t="s">
        <v>44</v>
      </c>
      <c r="E79">
        <v>62.1435398409333</v>
      </c>
      <c r="F79">
        <v>63.502396310798503</v>
      </c>
      <c r="G79">
        <v>61.315951518521196</v>
      </c>
      <c r="H79">
        <v>57.251613457945105</v>
      </c>
      <c r="I79">
        <v>28.9253339039794</v>
      </c>
      <c r="J79" s="3"/>
    </row>
    <row r="80" spans="2:10" x14ac:dyDescent="0.3">
      <c r="C80">
        <v>43</v>
      </c>
      <c r="D80" t="s">
        <v>54</v>
      </c>
      <c r="E80">
        <v>68.848959735772368</v>
      </c>
      <c r="F80">
        <v>69.12109001140783</v>
      </c>
      <c r="G80">
        <v>69.840028780147478</v>
      </c>
      <c r="H80">
        <v>72.53375076532285</v>
      </c>
      <c r="I80">
        <v>27.790385040232447</v>
      </c>
      <c r="J80" s="3"/>
    </row>
    <row r="81" spans="2:10" x14ac:dyDescent="0.3">
      <c r="C81">
        <v>78</v>
      </c>
      <c r="D81" t="s">
        <v>87</v>
      </c>
      <c r="E81">
        <v>75.604770827611659</v>
      </c>
      <c r="F81">
        <v>76.779313983619616</v>
      </c>
      <c r="G81">
        <v>70.976911306873404</v>
      </c>
      <c r="H81">
        <v>70.190682970044961</v>
      </c>
      <c r="I81">
        <v>34.257607165088331</v>
      </c>
      <c r="J81" s="3"/>
    </row>
    <row r="82" spans="2:10" x14ac:dyDescent="0.3">
      <c r="C82">
        <v>64</v>
      </c>
      <c r="D82" t="s">
        <v>73</v>
      </c>
      <c r="E82">
        <v>66.092324794457824</v>
      </c>
      <c r="F82">
        <v>64.365709900435448</v>
      </c>
      <c r="G82">
        <v>59.455529465038794</v>
      </c>
      <c r="H82">
        <v>50.85720404249178</v>
      </c>
      <c r="I82">
        <v>26.832392626443923</v>
      </c>
      <c r="J82" s="3"/>
    </row>
    <row r="83" spans="2:10" x14ac:dyDescent="0.3">
      <c r="C83">
        <v>22</v>
      </c>
      <c r="D83" t="s">
        <v>37</v>
      </c>
      <c r="E83">
        <v>68.36701413122374</v>
      </c>
      <c r="F83">
        <v>72.693560280234365</v>
      </c>
      <c r="G83">
        <v>73.955635064787685</v>
      </c>
      <c r="H83">
        <v>62.886221519149743</v>
      </c>
      <c r="I83">
        <v>32.313522032456547</v>
      </c>
      <c r="J83" s="3"/>
    </row>
    <row r="84" spans="2:10" x14ac:dyDescent="0.3">
      <c r="C84">
        <v>15</v>
      </c>
      <c r="D84" t="s">
        <v>30</v>
      </c>
      <c r="E84">
        <v>66.596835404672532</v>
      </c>
      <c r="F84">
        <v>69.028437625504154</v>
      </c>
      <c r="G84">
        <v>65.917593646122867</v>
      </c>
      <c r="H84">
        <v>54.936773472354162</v>
      </c>
      <c r="I84">
        <v>30.651490703101576</v>
      </c>
      <c r="J84" s="3"/>
    </row>
    <row r="85" spans="2:10" x14ac:dyDescent="0.3">
      <c r="C85">
        <v>71</v>
      </c>
      <c r="D85" t="s">
        <v>80</v>
      </c>
      <c r="E85">
        <v>64.064358703868223</v>
      </c>
      <c r="F85">
        <v>68.469277170189429</v>
      </c>
      <c r="G85">
        <v>62.819533948733373</v>
      </c>
      <c r="H85">
        <v>57.769179154739291</v>
      </c>
      <c r="I85">
        <v>31.738419504783593</v>
      </c>
      <c r="J85" s="3"/>
    </row>
    <row r="86" spans="2:10" x14ac:dyDescent="0.3">
      <c r="C86">
        <v>36</v>
      </c>
      <c r="D86" t="s">
        <v>46</v>
      </c>
      <c r="E86">
        <v>65.715638792484015</v>
      </c>
      <c r="F86">
        <v>64.206074670765929</v>
      </c>
      <c r="G86">
        <v>62.755162171119252</v>
      </c>
      <c r="H86">
        <v>56.426527358934642</v>
      </c>
      <c r="I86">
        <v>30.856915949528467</v>
      </c>
      <c r="J86" s="3"/>
    </row>
    <row r="87" spans="2:10" x14ac:dyDescent="0.3">
      <c r="C87">
        <v>50</v>
      </c>
      <c r="D87" t="s">
        <v>61</v>
      </c>
      <c r="E87">
        <v>63.186838144156432</v>
      </c>
      <c r="F87">
        <v>62.142011840520318</v>
      </c>
      <c r="G87">
        <v>61.667970276833564</v>
      </c>
      <c r="H87">
        <v>55.331292231633078</v>
      </c>
      <c r="I87">
        <v>29.036496923457626</v>
      </c>
      <c r="J87" s="3"/>
    </row>
    <row r="88" spans="2:10" x14ac:dyDescent="0.3">
      <c r="C88">
        <v>57</v>
      </c>
      <c r="D88" t="s">
        <v>67</v>
      </c>
      <c r="E88">
        <v>84.45196179747667</v>
      </c>
      <c r="F88">
        <v>77.199362116166782</v>
      </c>
      <c r="G88">
        <v>70.75044855666151</v>
      </c>
      <c r="H88">
        <v>58.031434723254641</v>
      </c>
      <c r="I88">
        <v>42.57576947947954</v>
      </c>
      <c r="J88" s="3"/>
    </row>
    <row r="89" spans="2:10" x14ac:dyDescent="0.3">
      <c r="C89">
        <v>8</v>
      </c>
      <c r="D89" t="s">
        <v>24</v>
      </c>
      <c r="E89">
        <v>59.784761019962176</v>
      </c>
      <c r="F89">
        <v>63.699998186971577</v>
      </c>
      <c r="G89">
        <v>59.796901290247476</v>
      </c>
      <c r="H89">
        <v>53.168313714473413</v>
      </c>
      <c r="I89">
        <v>30.468031659342415</v>
      </c>
      <c r="J89" s="3"/>
    </row>
    <row r="90" spans="2:10" x14ac:dyDescent="0.3">
      <c r="C90">
        <v>1</v>
      </c>
      <c r="D90" t="s">
        <v>18</v>
      </c>
      <c r="E90">
        <v>76.347634098632781</v>
      </c>
      <c r="F90">
        <v>76.230440429776863</v>
      </c>
      <c r="G90">
        <v>69.701944842303448</v>
      </c>
      <c r="H90">
        <v>60.116310962088718</v>
      </c>
      <c r="I90">
        <v>37.16251651030975</v>
      </c>
      <c r="J90" s="3"/>
    </row>
    <row r="91" spans="2:10" x14ac:dyDescent="0.3">
      <c r="C91" s="5"/>
      <c r="D91" s="6" t="s">
        <v>95</v>
      </c>
      <c r="E91" s="6">
        <f>AVERAGE(E79:E90)</f>
        <v>68.433719774270983</v>
      </c>
      <c r="F91" s="6">
        <f>AVERAGE(F79:F90)</f>
        <v>68.953139377199236</v>
      </c>
      <c r="G91" s="6">
        <f>AVERAGE(G79:G90)</f>
        <v>65.746134238949153</v>
      </c>
      <c r="H91" s="6">
        <f>AVERAGE(H79:H90)</f>
        <v>59.124942031036035</v>
      </c>
      <c r="I91" s="6">
        <f>AVERAGE(I79:I90)</f>
        <v>31.884073458183632</v>
      </c>
      <c r="J91" s="6"/>
    </row>
    <row r="92" spans="2:10" x14ac:dyDescent="0.3">
      <c r="C92" s="5"/>
      <c r="D92" s="6" t="s">
        <v>94</v>
      </c>
      <c r="E92" s="6">
        <f>STDEV(E79:E90)</f>
        <v>7.058528931977496</v>
      </c>
      <c r="F92" s="6">
        <f>STDEV(F79:F90)</f>
        <v>5.5901190477020117</v>
      </c>
      <c r="G92" s="6">
        <f>STDEV(G79:G90)</f>
        <v>5.053997762469975</v>
      </c>
      <c r="H92" s="6">
        <f>STDEV(H79:H90)</f>
        <v>6.5155123280501988</v>
      </c>
      <c r="I92" s="6">
        <f>STDEV(I79:I90)</f>
        <v>4.3873134397817326</v>
      </c>
      <c r="J92" s="6"/>
    </row>
    <row r="93" spans="2:10" x14ac:dyDescent="0.3">
      <c r="C93" s="5"/>
      <c r="D93" s="3"/>
      <c r="E93" s="3"/>
      <c r="F93" s="3"/>
      <c r="G93" s="3"/>
      <c r="H93" s="3"/>
      <c r="I93" s="3"/>
      <c r="J93" s="3"/>
    </row>
    <row r="94" spans="2:10" x14ac:dyDescent="0.3">
      <c r="B94" t="s">
        <v>99</v>
      </c>
      <c r="E94" s="1"/>
      <c r="F94" s="1"/>
      <c r="G94" s="1"/>
      <c r="H94" s="1"/>
      <c r="I94" s="1"/>
      <c r="J94" s="4"/>
    </row>
    <row r="95" spans="2:10" x14ac:dyDescent="0.3">
      <c r="C95" s="7" t="s">
        <v>3</v>
      </c>
      <c r="D95" s="7" t="s">
        <v>4</v>
      </c>
      <c r="E95" s="7" t="s">
        <v>5</v>
      </c>
      <c r="F95" s="7" t="s">
        <v>6</v>
      </c>
      <c r="G95" s="7" t="s">
        <v>7</v>
      </c>
      <c r="H95" s="7" t="s">
        <v>8</v>
      </c>
      <c r="I95" s="7" t="s">
        <v>9</v>
      </c>
      <c r="J95" s="6"/>
    </row>
    <row r="96" spans="2:10" x14ac:dyDescent="0.3">
      <c r="C96">
        <v>77</v>
      </c>
      <c r="D96" t="s">
        <v>86</v>
      </c>
      <c r="E96">
        <v>49.275316629056483</v>
      </c>
      <c r="F96">
        <v>48.610222309525966</v>
      </c>
      <c r="G96">
        <v>43.812063037287245</v>
      </c>
      <c r="H96">
        <v>31.860442299643076</v>
      </c>
      <c r="I96">
        <v>23.374585205953256</v>
      </c>
      <c r="J96" s="3"/>
    </row>
    <row r="97" spans="2:10" x14ac:dyDescent="0.3">
      <c r="C97">
        <v>42</v>
      </c>
      <c r="D97" t="s">
        <v>52</v>
      </c>
      <c r="E97">
        <v>59.882832682118348</v>
      </c>
      <c r="F97">
        <v>58.842220092575147</v>
      </c>
      <c r="G97">
        <v>50.211216539426054</v>
      </c>
      <c r="H97">
        <v>28.345115474547573</v>
      </c>
      <c r="I97">
        <v>26.720862481427904</v>
      </c>
      <c r="J97" s="3"/>
    </row>
    <row r="98" spans="2:10" x14ac:dyDescent="0.3">
      <c r="C98">
        <v>35</v>
      </c>
      <c r="D98" t="s">
        <v>45</v>
      </c>
      <c r="E98">
        <v>63.126100603380344</v>
      </c>
      <c r="F98">
        <v>62.870946337553377</v>
      </c>
      <c r="G98">
        <v>56.607596735596545</v>
      </c>
      <c r="H98">
        <v>39.429677012547522</v>
      </c>
      <c r="I98">
        <v>28.728468796977097</v>
      </c>
      <c r="J98" s="3"/>
    </row>
    <row r="99" spans="2:10" x14ac:dyDescent="0.3">
      <c r="C99">
        <v>56</v>
      </c>
      <c r="D99" t="s">
        <v>65</v>
      </c>
      <c r="E99">
        <v>49.057158834292323</v>
      </c>
      <c r="F99">
        <v>50.879103856474252</v>
      </c>
      <c r="G99">
        <v>47.407095417976613</v>
      </c>
      <c r="H99">
        <v>35.182016200741764</v>
      </c>
      <c r="I99">
        <v>23.163194910546377</v>
      </c>
      <c r="J99" s="3"/>
    </row>
    <row r="100" spans="2:10" x14ac:dyDescent="0.3">
      <c r="C100">
        <v>28</v>
      </c>
      <c r="D100" t="s">
        <v>43</v>
      </c>
      <c r="E100">
        <v>41.034972422942381</v>
      </c>
      <c r="F100">
        <v>47.060860220331179</v>
      </c>
      <c r="G100">
        <v>41.594642148987674</v>
      </c>
      <c r="H100">
        <v>35.73288846580823</v>
      </c>
      <c r="I100">
        <v>23.052880524703038</v>
      </c>
      <c r="J100" s="3"/>
    </row>
    <row r="101" spans="2:10" x14ac:dyDescent="0.3">
      <c r="C101">
        <v>21</v>
      </c>
      <c r="D101" t="s">
        <v>36</v>
      </c>
      <c r="E101">
        <v>63.563169786571152</v>
      </c>
      <c r="F101">
        <v>65.895971115099783</v>
      </c>
      <c r="G101">
        <v>61.464954069030966</v>
      </c>
      <c r="H101">
        <v>38.666119950082503</v>
      </c>
      <c r="I101">
        <v>34.199482572676345</v>
      </c>
      <c r="J101" s="3"/>
    </row>
    <row r="102" spans="2:10" x14ac:dyDescent="0.3">
      <c r="C102">
        <v>49</v>
      </c>
      <c r="D102" t="s">
        <v>60</v>
      </c>
      <c r="E102">
        <v>32.539093603401724</v>
      </c>
      <c r="F102">
        <v>35.821193927848348</v>
      </c>
      <c r="G102">
        <v>32.259050913602522</v>
      </c>
      <c r="H102">
        <v>27.483389576893497</v>
      </c>
      <c r="I102">
        <v>16.879106389830451</v>
      </c>
      <c r="J102" s="3"/>
    </row>
    <row r="103" spans="2:10" x14ac:dyDescent="0.3">
      <c r="C103">
        <v>84</v>
      </c>
      <c r="D103" t="s">
        <v>92</v>
      </c>
      <c r="E103">
        <v>52.398828072895199</v>
      </c>
      <c r="F103">
        <v>51.616149107774277</v>
      </c>
      <c r="G103">
        <v>49.87583667763991</v>
      </c>
      <c r="H103">
        <v>40.508315232286783</v>
      </c>
      <c r="I103">
        <v>24.246600731405483</v>
      </c>
      <c r="J103" s="3"/>
    </row>
    <row r="104" spans="2:10" x14ac:dyDescent="0.3">
      <c r="C104">
        <v>70</v>
      </c>
      <c r="D104" t="s">
        <v>78</v>
      </c>
      <c r="E104">
        <v>50.560296520594974</v>
      </c>
      <c r="F104">
        <v>48.049995477094356</v>
      </c>
      <c r="G104">
        <v>43.163689240579778</v>
      </c>
      <c r="H104">
        <v>28.413152425959204</v>
      </c>
      <c r="I104">
        <v>25.74179708923679</v>
      </c>
      <c r="J104" s="3"/>
    </row>
    <row r="105" spans="2:10" x14ac:dyDescent="0.3">
      <c r="C105">
        <v>63</v>
      </c>
      <c r="D105" t="s">
        <v>72</v>
      </c>
      <c r="E105">
        <v>65.205081696871687</v>
      </c>
      <c r="F105">
        <v>60.98944802197073</v>
      </c>
      <c r="G105">
        <v>54.319404615302936</v>
      </c>
      <c r="H105">
        <v>34.83923637888126</v>
      </c>
      <c r="I105">
        <v>26.041494726559598</v>
      </c>
      <c r="J105" s="3"/>
    </row>
    <row r="106" spans="2:10" x14ac:dyDescent="0.3">
      <c r="C106">
        <v>14</v>
      </c>
      <c r="D106" t="s">
        <v>29</v>
      </c>
      <c r="E106">
        <v>47.335175571657942</v>
      </c>
      <c r="F106">
        <v>48.878566377992257</v>
      </c>
      <c r="G106">
        <v>44.800989913518542</v>
      </c>
      <c r="H106">
        <v>30.367571367849362</v>
      </c>
      <c r="I106">
        <v>24.773749161474356</v>
      </c>
      <c r="J106" s="3"/>
    </row>
    <row r="107" spans="2:10" x14ac:dyDescent="0.3">
      <c r="C107">
        <v>7</v>
      </c>
      <c r="D107" t="s">
        <v>23</v>
      </c>
      <c r="E107">
        <v>58.971868819030519</v>
      </c>
      <c r="F107">
        <v>58.404738877818417</v>
      </c>
      <c r="G107">
        <v>55.399335992075414</v>
      </c>
      <c r="H107">
        <v>34.357657765063379</v>
      </c>
      <c r="I107">
        <v>27.874243709233948</v>
      </c>
      <c r="J107" s="3"/>
    </row>
    <row r="108" spans="2:10" x14ac:dyDescent="0.3">
      <c r="D108" s="6" t="s">
        <v>95</v>
      </c>
      <c r="E108" s="6">
        <f>AVERAGE(E96:E107)</f>
        <v>52.745824603567762</v>
      </c>
      <c r="F108" s="6">
        <f>AVERAGE(F96:F107)</f>
        <v>53.1599513101715</v>
      </c>
      <c r="G108" s="6">
        <f>AVERAGE(G96:G107)</f>
        <v>48.409656275085354</v>
      </c>
      <c r="H108" s="6">
        <f>AVERAGE(H96:H107)</f>
        <v>33.765465179192013</v>
      </c>
      <c r="I108" s="6">
        <f>AVERAGE(I96:I107)</f>
        <v>25.399705525002052</v>
      </c>
      <c r="J108" s="3"/>
    </row>
    <row r="109" spans="2:10" x14ac:dyDescent="0.3">
      <c r="C109" s="3"/>
      <c r="D109" s="6" t="s">
        <v>94</v>
      </c>
      <c r="E109" s="6">
        <f>STDEV(E96:E107)</f>
        <v>9.8856069140587142</v>
      </c>
      <c r="F109" s="6">
        <f>STDEV(F96:F107)</f>
        <v>8.4647159022500844</v>
      </c>
      <c r="G109" s="6">
        <f>STDEV(G96:G107)</f>
        <v>7.9589582838363375</v>
      </c>
      <c r="H109" s="6">
        <f>STDEV(H96:H107)</f>
        <v>4.4885055082685819</v>
      </c>
      <c r="I109" s="6">
        <f>STDEV(I96:I107)</f>
        <v>4.1103773021849008</v>
      </c>
      <c r="J109" s="4"/>
    </row>
    <row r="110" spans="2:10" x14ac:dyDescent="0.3">
      <c r="B110" s="3"/>
    </row>
    <row r="111" spans="2:10" x14ac:dyDescent="0.3">
      <c r="B111" s="3"/>
    </row>
    <row r="112" spans="2:10" x14ac:dyDescent="0.3">
      <c r="B112" t="s">
        <v>128</v>
      </c>
      <c r="E112" s="1"/>
      <c r="F112" s="1"/>
      <c r="G112" s="1"/>
      <c r="H112" s="1"/>
      <c r="I112" s="1"/>
    </row>
    <row r="113" spans="2:13" x14ac:dyDescent="0.3">
      <c r="B113" s="3"/>
      <c r="C113" s="7" t="s">
        <v>3</v>
      </c>
      <c r="D113" s="7" t="s">
        <v>4</v>
      </c>
      <c r="E113" s="7" t="s">
        <v>5</v>
      </c>
      <c r="F113" s="7" t="s">
        <v>6</v>
      </c>
      <c r="G113" s="7" t="s">
        <v>7</v>
      </c>
      <c r="H113" s="7" t="s">
        <v>8</v>
      </c>
      <c r="I113" s="7" t="s">
        <v>9</v>
      </c>
    </row>
    <row r="114" spans="2:13" x14ac:dyDescent="0.3">
      <c r="B114" s="3"/>
      <c r="C114" s="11">
        <v>65</v>
      </c>
      <c r="D114" s="11" t="s">
        <v>74</v>
      </c>
      <c r="E114">
        <v>68.577998721031605</v>
      </c>
      <c r="F114">
        <v>69.872867244727701</v>
      </c>
      <c r="G114">
        <v>67.596667315470398</v>
      </c>
      <c r="H114">
        <v>59.413440691882599</v>
      </c>
      <c r="I114">
        <v>35.936694152360701</v>
      </c>
    </row>
    <row r="115" spans="2:13" x14ac:dyDescent="0.3">
      <c r="B115" s="3"/>
      <c r="C115" s="11">
        <v>66</v>
      </c>
      <c r="D115" s="11" t="s">
        <v>75</v>
      </c>
      <c r="E115">
        <v>59.634403693629302</v>
      </c>
      <c r="F115">
        <v>64.610776921747501</v>
      </c>
      <c r="G115">
        <v>62.756831927564797</v>
      </c>
      <c r="H115">
        <v>54.912359732186999</v>
      </c>
      <c r="I115">
        <v>31.176587849173</v>
      </c>
    </row>
    <row r="116" spans="2:13" x14ac:dyDescent="0.3">
      <c r="B116" s="3"/>
      <c r="C116" s="11">
        <v>67</v>
      </c>
      <c r="D116" s="11" t="s">
        <v>76</v>
      </c>
      <c r="E116">
        <v>70.057603140714605</v>
      </c>
      <c r="F116">
        <v>71.700608641882397</v>
      </c>
      <c r="G116">
        <v>69.068316971209697</v>
      </c>
      <c r="H116">
        <v>62.608374117316103</v>
      </c>
      <c r="I116">
        <v>31.148355720571701</v>
      </c>
    </row>
    <row r="117" spans="2:13" x14ac:dyDescent="0.3">
      <c r="B117" s="3"/>
      <c r="C117" s="11">
        <v>68</v>
      </c>
      <c r="D117" s="11" t="s">
        <v>77</v>
      </c>
      <c r="E117">
        <v>64.645138772776704</v>
      </c>
      <c r="F117">
        <v>64.859368701265097</v>
      </c>
      <c r="G117">
        <v>60.159226143511702</v>
      </c>
      <c r="H117">
        <v>54.100488387329101</v>
      </c>
      <c r="I117">
        <v>33.711478322111603</v>
      </c>
    </row>
    <row r="118" spans="2:13" x14ac:dyDescent="0.3">
      <c r="B118" s="3"/>
      <c r="C118" s="11">
        <v>9</v>
      </c>
      <c r="D118" s="11" t="s">
        <v>123</v>
      </c>
      <c r="E118">
        <v>61.660423622331898</v>
      </c>
      <c r="F118">
        <v>60.888572555108297</v>
      </c>
      <c r="G118">
        <v>59.285003855890203</v>
      </c>
      <c r="H118">
        <v>58.057739278088697</v>
      </c>
      <c r="I118">
        <v>30.897561696533099</v>
      </c>
    </row>
    <row r="119" spans="2:13" x14ac:dyDescent="0.3">
      <c r="B119" s="3"/>
      <c r="C119" s="11">
        <v>10</v>
      </c>
      <c r="D119" s="11" t="s">
        <v>25</v>
      </c>
      <c r="E119">
        <v>64.454769702353801</v>
      </c>
      <c r="F119">
        <v>70.411598962263994</v>
      </c>
      <c r="G119">
        <v>69.399157649902506</v>
      </c>
      <c r="H119">
        <v>62.391945489987997</v>
      </c>
      <c r="I119">
        <v>33.692129826753202</v>
      </c>
    </row>
    <row r="120" spans="2:13" x14ac:dyDescent="0.3">
      <c r="B120" s="3"/>
      <c r="C120" s="11">
        <v>11</v>
      </c>
      <c r="D120" s="11" t="s">
        <v>26</v>
      </c>
      <c r="E120">
        <v>71.206880267867504</v>
      </c>
      <c r="F120">
        <v>69.120403258217607</v>
      </c>
      <c r="G120">
        <v>68.475122075721004</v>
      </c>
      <c r="H120">
        <v>67.202879996666198</v>
      </c>
      <c r="I120">
        <v>33.015190848304599</v>
      </c>
    </row>
    <row r="121" spans="2:13" x14ac:dyDescent="0.3">
      <c r="B121" s="3"/>
      <c r="C121" s="11">
        <v>12</v>
      </c>
      <c r="D121" s="11" t="s">
        <v>27</v>
      </c>
      <c r="E121">
        <v>67.883302339907502</v>
      </c>
      <c r="F121">
        <v>70.853515737829397</v>
      </c>
      <c r="G121">
        <v>71.597663690064707</v>
      </c>
      <c r="H121">
        <v>65.612588017086694</v>
      </c>
      <c r="I121">
        <v>31.3137458300601</v>
      </c>
    </row>
    <row r="122" spans="2:13" x14ac:dyDescent="0.3">
      <c r="B122" s="3"/>
      <c r="C122" s="11">
        <v>13</v>
      </c>
      <c r="D122" s="11" t="s">
        <v>28</v>
      </c>
      <c r="E122">
        <v>64.679181568447802</v>
      </c>
      <c r="F122">
        <v>70.282916675594507</v>
      </c>
      <c r="G122">
        <v>65.858266594658303</v>
      </c>
      <c r="H122">
        <v>59.954624843214198</v>
      </c>
      <c r="I122">
        <v>35.775165185507902</v>
      </c>
    </row>
    <row r="123" spans="2:13" x14ac:dyDescent="0.3">
      <c r="B123" s="3"/>
      <c r="C123" s="11">
        <v>82</v>
      </c>
      <c r="D123" s="11" t="s">
        <v>90</v>
      </c>
      <c r="E123">
        <v>66.149554125126897</v>
      </c>
      <c r="F123">
        <v>64.671900146693204</v>
      </c>
      <c r="G123">
        <v>64.044385827905401</v>
      </c>
      <c r="H123">
        <v>65.731479965667305</v>
      </c>
      <c r="I123">
        <v>31.670859778663601</v>
      </c>
    </row>
    <row r="124" spans="2:13" x14ac:dyDescent="0.3">
      <c r="B124" s="3"/>
      <c r="C124" s="11">
        <v>54</v>
      </c>
      <c r="D124" s="11" t="s">
        <v>64</v>
      </c>
      <c r="E124">
        <v>59.146104207867999</v>
      </c>
      <c r="F124">
        <v>64.4939026796051</v>
      </c>
      <c r="G124">
        <v>63.564190454423702</v>
      </c>
      <c r="H124">
        <v>65.853313832391507</v>
      </c>
      <c r="I124">
        <v>30.928556902833002</v>
      </c>
    </row>
    <row r="125" spans="2:13" x14ac:dyDescent="0.3">
      <c r="B125" s="3"/>
      <c r="C125" s="11">
        <v>53</v>
      </c>
      <c r="D125" s="11" t="s">
        <v>63</v>
      </c>
      <c r="E125">
        <v>79.488680659217096</v>
      </c>
      <c r="F125">
        <v>83.896522074292506</v>
      </c>
      <c r="G125">
        <v>85.060410778521103</v>
      </c>
      <c r="H125">
        <v>93.344238363547106</v>
      </c>
      <c r="I125">
        <v>38.105971175534101</v>
      </c>
    </row>
    <row r="126" spans="2:13" x14ac:dyDescent="0.3">
      <c r="B126" s="3"/>
      <c r="C126" s="11">
        <v>52</v>
      </c>
      <c r="D126" s="11" t="s">
        <v>112</v>
      </c>
      <c r="E126">
        <v>62.829892069054701</v>
      </c>
      <c r="F126">
        <v>64.010745103200506</v>
      </c>
      <c r="G126">
        <v>64.883086984281206</v>
      </c>
      <c r="H126">
        <v>68.110751944279698</v>
      </c>
      <c r="I126">
        <v>31.314945867671799</v>
      </c>
    </row>
    <row r="127" spans="2:13" x14ac:dyDescent="0.3">
      <c r="B127" s="3"/>
      <c r="C127" s="11">
        <v>51</v>
      </c>
      <c r="D127" s="11" t="s">
        <v>62</v>
      </c>
      <c r="E127">
        <v>56.887715324340903</v>
      </c>
      <c r="F127">
        <v>63.637935792463203</v>
      </c>
      <c r="G127">
        <v>59.569217172378501</v>
      </c>
      <c r="H127">
        <v>65.334361662299202</v>
      </c>
      <c r="I127">
        <v>29.165345557011101</v>
      </c>
    </row>
    <row r="128" spans="2:13" x14ac:dyDescent="0.3">
      <c r="B128" s="3"/>
      <c r="C128" s="11">
        <v>34</v>
      </c>
      <c r="D128" s="11" t="s">
        <v>113</v>
      </c>
      <c r="E128">
        <v>60.514575039262503</v>
      </c>
      <c r="F128">
        <v>62.816952636799599</v>
      </c>
      <c r="G128">
        <v>64.119159492232399</v>
      </c>
      <c r="H128">
        <v>60.631086975857002</v>
      </c>
      <c r="I128">
        <v>31.545171801535499</v>
      </c>
      <c r="J128" s="3"/>
      <c r="K128" s="3"/>
      <c r="L128" s="20"/>
      <c r="M128" s="3"/>
    </row>
    <row r="129" spans="2:31" x14ac:dyDescent="0.3">
      <c r="B129" s="3"/>
      <c r="C129" s="11">
        <v>33</v>
      </c>
      <c r="D129" s="11" t="s">
        <v>114</v>
      </c>
      <c r="E129">
        <v>65.045475529579804</v>
      </c>
      <c r="F129">
        <v>72.041584538615695</v>
      </c>
      <c r="G129">
        <v>69.914836530459397</v>
      </c>
      <c r="H129">
        <v>66.090825963250694</v>
      </c>
      <c r="I129">
        <v>33.100632539367297</v>
      </c>
    </row>
    <row r="130" spans="2:31" x14ac:dyDescent="0.3">
      <c r="B130" s="3"/>
      <c r="C130" s="11">
        <v>32</v>
      </c>
      <c r="D130" s="11" t="s">
        <v>115</v>
      </c>
      <c r="E130">
        <v>65.788853954517194</v>
      </c>
      <c r="F130">
        <v>72.094120348826706</v>
      </c>
      <c r="G130">
        <v>68.180755156554994</v>
      </c>
      <c r="H130">
        <v>70.548264190106494</v>
      </c>
      <c r="I130">
        <v>32.925854966516702</v>
      </c>
    </row>
    <row r="131" spans="2:31" x14ac:dyDescent="0.3">
      <c r="B131" s="3"/>
      <c r="C131" s="18"/>
      <c r="D131" s="18"/>
      <c r="E131" s="3"/>
      <c r="F131" s="3"/>
      <c r="G131" s="3"/>
      <c r="H131" s="3"/>
      <c r="I131" s="3"/>
    </row>
    <row r="132" spans="2:31" x14ac:dyDescent="0.3">
      <c r="B132" t="s">
        <v>129</v>
      </c>
      <c r="E132" s="1"/>
      <c r="F132" s="1"/>
      <c r="G132" s="1"/>
      <c r="H132" s="1"/>
      <c r="I132" s="1"/>
      <c r="J132" s="6"/>
      <c r="K132" s="3"/>
      <c r="L132" s="3"/>
      <c r="M132" s="3"/>
    </row>
    <row r="133" spans="2:31" x14ac:dyDescent="0.3">
      <c r="B133" s="3"/>
      <c r="C133" s="7" t="s">
        <v>3</v>
      </c>
      <c r="D133" s="7" t="s">
        <v>4</v>
      </c>
      <c r="E133" s="7" t="s">
        <v>5</v>
      </c>
      <c r="F133" s="7" t="s">
        <v>6</v>
      </c>
      <c r="G133" s="7" t="s">
        <v>7</v>
      </c>
      <c r="H133" s="7" t="s">
        <v>8</v>
      </c>
      <c r="I133" s="7" t="s">
        <v>9</v>
      </c>
      <c r="J133" s="3"/>
      <c r="K133" s="3"/>
    </row>
    <row r="134" spans="2:31" x14ac:dyDescent="0.3">
      <c r="B134" s="3"/>
      <c r="C134" s="11">
        <v>31</v>
      </c>
      <c r="D134" s="11" t="s">
        <v>116</v>
      </c>
      <c r="E134">
        <v>68.536233861376303</v>
      </c>
      <c r="F134">
        <v>72.827285479516405</v>
      </c>
      <c r="G134">
        <v>74.119517031204396</v>
      </c>
      <c r="H134">
        <v>73.233681599611202</v>
      </c>
      <c r="I134">
        <v>33.812825509566302</v>
      </c>
      <c r="K134" s="3"/>
    </row>
    <row r="135" spans="2:31" x14ac:dyDescent="0.3">
      <c r="C135" s="11">
        <v>30</v>
      </c>
      <c r="D135" s="11" t="s">
        <v>125</v>
      </c>
      <c r="E135">
        <v>66.754535775903804</v>
      </c>
      <c r="F135">
        <v>66.702257744861697</v>
      </c>
      <c r="G135">
        <v>73.363308067632602</v>
      </c>
      <c r="H135">
        <v>71.026490191852005</v>
      </c>
      <c r="I135">
        <v>30.914618712695699</v>
      </c>
    </row>
    <row r="136" spans="2:31" x14ac:dyDescent="0.3">
      <c r="C136" s="11">
        <v>81</v>
      </c>
      <c r="D136" s="11" t="s">
        <v>124</v>
      </c>
      <c r="E136">
        <v>62.261343802475601</v>
      </c>
      <c r="F136">
        <v>65.089029605797094</v>
      </c>
      <c r="G136">
        <v>63.565884141723899</v>
      </c>
      <c r="H136">
        <v>62.5674099863717</v>
      </c>
      <c r="I136">
        <v>28.7606977064464</v>
      </c>
    </row>
    <row r="137" spans="2:31" x14ac:dyDescent="0.3">
      <c r="C137" s="5"/>
      <c r="D137" s="3"/>
      <c r="E137" s="3"/>
      <c r="F137" s="3"/>
      <c r="G137" s="3"/>
      <c r="H137" s="3"/>
      <c r="I137" s="3"/>
      <c r="J137" s="3"/>
    </row>
    <row r="138" spans="2:31" x14ac:dyDescent="0.3"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2:31" x14ac:dyDescent="0.3"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2:31" x14ac:dyDescent="0.3"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2:31" x14ac:dyDescent="0.3"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2:31" x14ac:dyDescent="0.3"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2:31" x14ac:dyDescent="0.3"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2:31" x14ac:dyDescent="0.3"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3:31" x14ac:dyDescent="0.3"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3:31" x14ac:dyDescent="0.3"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3:31" x14ac:dyDescent="0.3"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3:31" x14ac:dyDescent="0.3"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3:31" x14ac:dyDescent="0.3"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3:31" x14ac:dyDescent="0.3"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3:31" x14ac:dyDescent="0.3"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3:31" x14ac:dyDescent="0.3"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3:31" x14ac:dyDescent="0.3"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3:31" x14ac:dyDescent="0.3"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3:31" x14ac:dyDescent="0.3"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3:31" x14ac:dyDescent="0.3"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3:31" x14ac:dyDescent="0.3"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3:31" x14ac:dyDescent="0.3"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3:31" x14ac:dyDescent="0.3"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3:31" x14ac:dyDescent="0.3"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3:31" x14ac:dyDescent="0.3"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3:31" x14ac:dyDescent="0.3"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3:31" x14ac:dyDescent="0.3"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3:31" x14ac:dyDescent="0.3"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3:31" x14ac:dyDescent="0.3"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3:31" x14ac:dyDescent="0.3"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3:31" x14ac:dyDescent="0.3"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3:31" x14ac:dyDescent="0.3"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3:31" x14ac:dyDescent="0.3"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3:31" x14ac:dyDescent="0.3"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3:31" x14ac:dyDescent="0.3"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3:31" x14ac:dyDescent="0.3"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3:31" x14ac:dyDescent="0.3"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</sheetData>
  <sortState ref="E3:E86">
    <sortCondition ref="E4:E8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55" zoomScaleNormal="55" workbookViewId="0">
      <selection activeCell="S69" sqref="S69:T69"/>
    </sheetView>
  </sheetViews>
  <sheetFormatPr baseColWidth="10" defaultRowHeight="14.4" x14ac:dyDescent="0.3"/>
  <sheetData>
    <row r="1" spans="1:22" x14ac:dyDescent="0.3">
      <c r="A1">
        <v>11</v>
      </c>
      <c r="C1">
        <v>1</v>
      </c>
      <c r="D1">
        <v>3</v>
      </c>
      <c r="E1">
        <v>6</v>
      </c>
      <c r="F1">
        <v>10</v>
      </c>
      <c r="G1">
        <v>22</v>
      </c>
      <c r="H1">
        <v>65</v>
      </c>
      <c r="K1" s="4"/>
      <c r="L1" s="4"/>
      <c r="M1" s="4"/>
      <c r="N1" s="4"/>
      <c r="O1" s="3"/>
      <c r="P1" s="3"/>
      <c r="V1" s="3"/>
    </row>
    <row r="2" spans="1:22" x14ac:dyDescent="0.3">
      <c r="B2" s="7" t="s">
        <v>3</v>
      </c>
      <c r="C2">
        <v>2</v>
      </c>
      <c r="D2">
        <v>3</v>
      </c>
      <c r="E2">
        <v>4</v>
      </c>
      <c r="F2">
        <v>19</v>
      </c>
      <c r="G2">
        <v>20</v>
      </c>
      <c r="H2">
        <v>76</v>
      </c>
      <c r="I2" s="5"/>
      <c r="J2" s="5"/>
      <c r="K2" s="6"/>
      <c r="L2" s="6"/>
      <c r="M2" s="6"/>
      <c r="N2" s="6"/>
      <c r="O2" s="3"/>
      <c r="P2" s="3"/>
      <c r="V2" s="3"/>
    </row>
    <row r="3" spans="1:22" x14ac:dyDescent="0.3">
      <c r="B3" s="7" t="s">
        <v>4</v>
      </c>
      <c r="C3" t="s">
        <v>34</v>
      </c>
      <c r="D3" t="s">
        <v>19</v>
      </c>
      <c r="E3" t="s">
        <v>20</v>
      </c>
      <c r="F3" t="s">
        <v>21</v>
      </c>
      <c r="G3" t="s">
        <v>35</v>
      </c>
      <c r="H3" t="s">
        <v>85</v>
      </c>
      <c r="I3" s="6" t="s">
        <v>95</v>
      </c>
      <c r="J3" s="6" t="s">
        <v>94</v>
      </c>
      <c r="K3" s="3"/>
      <c r="L3" s="3"/>
      <c r="M3" s="3"/>
      <c r="N3" s="3"/>
      <c r="O3" s="3"/>
      <c r="P3" s="3"/>
    </row>
    <row r="4" spans="1:22" x14ac:dyDescent="0.3">
      <c r="A4" s="1" t="s">
        <v>0</v>
      </c>
      <c r="B4" s="7" t="s">
        <v>5</v>
      </c>
      <c r="C4">
        <v>67.999619813433881</v>
      </c>
      <c r="D4">
        <v>57.08901438464077</v>
      </c>
      <c r="E4">
        <v>54.86899567361769</v>
      </c>
      <c r="F4">
        <v>69.331393423443899</v>
      </c>
      <c r="G4">
        <v>79.860187718032691</v>
      </c>
      <c r="H4">
        <v>69.499360738538797</v>
      </c>
      <c r="I4" s="6">
        <f>AVERAGE(C4:H4)</f>
        <v>66.44142862528463</v>
      </c>
      <c r="J4" s="6">
        <f>STDEV(C4:H4)</f>
        <v>9.1824044483057214</v>
      </c>
      <c r="K4" s="3"/>
      <c r="L4" s="3"/>
      <c r="M4" s="3"/>
      <c r="N4" s="3"/>
      <c r="O4" s="3"/>
      <c r="P4" s="3"/>
    </row>
    <row r="5" spans="1:22" x14ac:dyDescent="0.3">
      <c r="A5" s="1"/>
      <c r="B5" s="7" t="s">
        <v>6</v>
      </c>
      <c r="C5">
        <v>72.356262048576028</v>
      </c>
      <c r="D5">
        <v>62.30554583418261</v>
      </c>
      <c r="E5">
        <v>56.906210859519348</v>
      </c>
      <c r="F5">
        <v>69.923748572392725</v>
      </c>
      <c r="G5">
        <v>82.965918362077161</v>
      </c>
      <c r="H5">
        <v>68.83129184856061</v>
      </c>
      <c r="I5" s="6">
        <f>AVERAGE(C5:H5)</f>
        <v>68.881496254218078</v>
      </c>
      <c r="J5" s="6">
        <f>STDEV(C5:H5)</f>
        <v>8.92394910369085</v>
      </c>
      <c r="K5" s="3"/>
      <c r="L5" s="3"/>
      <c r="M5" s="3"/>
      <c r="N5" s="3"/>
      <c r="O5" s="3"/>
      <c r="P5" s="3"/>
    </row>
    <row r="6" spans="1:22" x14ac:dyDescent="0.3">
      <c r="A6" s="1"/>
      <c r="B6" s="7" t="s">
        <v>7</v>
      </c>
      <c r="C6">
        <v>68.991473028211033</v>
      </c>
      <c r="D6">
        <v>59.21204319695881</v>
      </c>
      <c r="E6">
        <v>52.061519126951325</v>
      </c>
      <c r="F6">
        <v>70.712892848005779</v>
      </c>
      <c r="G6">
        <v>76.913265910652129</v>
      </c>
      <c r="H6">
        <v>69.571781386884709</v>
      </c>
      <c r="I6" s="6">
        <f>AVERAGE(C6:H6)</f>
        <v>66.243829249610627</v>
      </c>
      <c r="J6" s="6">
        <f>STDEV(C6:H6)</f>
        <v>8.9779524990734973</v>
      </c>
      <c r="K6" s="3"/>
      <c r="L6" s="3"/>
      <c r="M6" s="3"/>
      <c r="N6" s="3"/>
      <c r="O6" s="3"/>
      <c r="P6" s="3"/>
    </row>
    <row r="7" spans="1:22" x14ac:dyDescent="0.3">
      <c r="A7" s="1"/>
      <c r="B7" s="7" t="s">
        <v>8</v>
      </c>
      <c r="C7">
        <v>55.767169547031635</v>
      </c>
      <c r="D7">
        <v>46.785473137236913</v>
      </c>
      <c r="E7">
        <v>46.747297799156463</v>
      </c>
      <c r="F7">
        <v>58.124352048365004</v>
      </c>
      <c r="G7">
        <v>73.487223185813264</v>
      </c>
      <c r="H7">
        <v>57.248865611425629</v>
      </c>
      <c r="I7" s="6">
        <f>AVERAGE(C7:H7)</f>
        <v>56.360063554838149</v>
      </c>
      <c r="J7" s="6">
        <f>STDEV(C7:H7)</f>
        <v>9.8150073912556</v>
      </c>
      <c r="K7" s="6"/>
      <c r="L7" s="6"/>
      <c r="M7" s="6"/>
      <c r="N7" s="3"/>
      <c r="O7" s="3"/>
      <c r="P7" s="3"/>
    </row>
    <row r="8" spans="1:22" x14ac:dyDescent="0.3">
      <c r="A8" s="1"/>
      <c r="B8" s="7" t="s">
        <v>9</v>
      </c>
      <c r="C8">
        <v>33.283320506818562</v>
      </c>
      <c r="D8">
        <v>32.346624663010211</v>
      </c>
      <c r="E8">
        <v>28.503550758172469</v>
      </c>
      <c r="F8">
        <v>33.426322767528674</v>
      </c>
      <c r="G8">
        <v>41.211215522013923</v>
      </c>
      <c r="H8">
        <v>30.968311789291342</v>
      </c>
      <c r="I8" s="6">
        <f>AVERAGE(C8:H8)</f>
        <v>33.289891001139196</v>
      </c>
      <c r="J8" s="6">
        <f>STDEV(C8:H8)</f>
        <v>4.288462971887725</v>
      </c>
      <c r="K8" s="6"/>
      <c r="L8" s="6"/>
      <c r="M8" s="6"/>
      <c r="N8" s="3"/>
      <c r="O8" s="3"/>
      <c r="P8" s="3"/>
    </row>
    <row r="9" spans="1:22" x14ac:dyDescent="0.3">
      <c r="A9" s="4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2" x14ac:dyDescent="0.3">
      <c r="A10">
        <v>16</v>
      </c>
      <c r="C10">
        <v>2</v>
      </c>
      <c r="D10">
        <v>3</v>
      </c>
      <c r="E10">
        <v>6</v>
      </c>
      <c r="F10">
        <v>10</v>
      </c>
      <c r="G10">
        <v>22</v>
      </c>
      <c r="H10">
        <v>75</v>
      </c>
      <c r="K10" s="3"/>
      <c r="L10" s="3"/>
      <c r="M10" s="3"/>
      <c r="N10" s="3"/>
      <c r="O10" s="3"/>
      <c r="P10" s="3"/>
    </row>
    <row r="11" spans="1:22" x14ac:dyDescent="0.3">
      <c r="B11" s="7" t="s">
        <v>3</v>
      </c>
      <c r="C11">
        <v>37</v>
      </c>
      <c r="D11">
        <v>38</v>
      </c>
      <c r="E11">
        <v>39</v>
      </c>
      <c r="F11">
        <v>40</v>
      </c>
      <c r="G11">
        <v>79</v>
      </c>
      <c r="H11">
        <v>41</v>
      </c>
      <c r="I11" s="5"/>
      <c r="J11" s="5"/>
      <c r="K11" s="6"/>
      <c r="L11" s="6"/>
      <c r="M11" s="6"/>
      <c r="N11" s="3"/>
      <c r="O11" s="3"/>
      <c r="P11" s="3"/>
    </row>
    <row r="12" spans="1:22" x14ac:dyDescent="0.3">
      <c r="B12" s="7" t="s">
        <v>4</v>
      </c>
      <c r="C12" t="s">
        <v>47</v>
      </c>
      <c r="D12" t="s">
        <v>48</v>
      </c>
      <c r="E12" t="s">
        <v>49</v>
      </c>
      <c r="F12" t="s">
        <v>50</v>
      </c>
      <c r="G12" t="s">
        <v>88</v>
      </c>
      <c r="H12" t="s">
        <v>51</v>
      </c>
      <c r="I12" s="6" t="s">
        <v>96</v>
      </c>
      <c r="J12" s="6" t="s">
        <v>94</v>
      </c>
      <c r="K12" s="3"/>
      <c r="L12" s="3"/>
      <c r="M12" s="3"/>
      <c r="N12" s="3"/>
      <c r="O12" s="3"/>
      <c r="P12" s="3"/>
    </row>
    <row r="13" spans="1:22" x14ac:dyDescent="0.3">
      <c r="A13" s="1" t="s">
        <v>0</v>
      </c>
      <c r="B13" s="7" t="s">
        <v>5</v>
      </c>
      <c r="C13">
        <v>67.41502007669537</v>
      </c>
      <c r="D13">
        <v>70.302075772053527</v>
      </c>
      <c r="E13">
        <v>69.693623550551436</v>
      </c>
      <c r="F13">
        <v>58.814568489163136</v>
      </c>
      <c r="G13">
        <v>83.363183971798193</v>
      </c>
      <c r="H13">
        <v>62.110690245864362</v>
      </c>
      <c r="I13" s="6">
        <f>AVERAGE(C13:H13)</f>
        <v>68.616527017687673</v>
      </c>
      <c r="J13" s="6">
        <f>STDEV(C13:H13)</f>
        <v>8.5007414369858658</v>
      </c>
      <c r="K13" s="3"/>
      <c r="L13" s="3"/>
      <c r="M13" s="3"/>
      <c r="N13" s="3"/>
      <c r="O13" s="3"/>
      <c r="P13" s="3"/>
    </row>
    <row r="14" spans="1:22" x14ac:dyDescent="0.3">
      <c r="A14" s="1"/>
      <c r="B14" s="7" t="s">
        <v>6</v>
      </c>
      <c r="C14">
        <v>68.62101515531009</v>
      </c>
      <c r="D14">
        <v>72.207377100734774</v>
      </c>
      <c r="E14">
        <v>70.174978323525792</v>
      </c>
      <c r="F14">
        <v>58.784602766591846</v>
      </c>
      <c r="G14">
        <v>82.917875555916211</v>
      </c>
      <c r="H14">
        <v>67.600580491106058</v>
      </c>
      <c r="I14" s="6">
        <f>AVERAGE(C14:H14)</f>
        <v>70.051071565530791</v>
      </c>
      <c r="J14" s="6">
        <f>STDEV(C14:H14)</f>
        <v>7.8128476039474632</v>
      </c>
      <c r="K14" s="3"/>
      <c r="L14" s="3"/>
      <c r="M14" s="3"/>
      <c r="N14" s="3"/>
      <c r="O14" s="3"/>
      <c r="P14" s="3"/>
    </row>
    <row r="15" spans="1:22" x14ac:dyDescent="0.3">
      <c r="A15" s="1"/>
      <c r="B15" s="7" t="s">
        <v>7</v>
      </c>
      <c r="C15">
        <v>64.567184123495281</v>
      </c>
      <c r="D15">
        <v>68.020389127380469</v>
      </c>
      <c r="E15">
        <v>67.643422767319095</v>
      </c>
      <c r="F15">
        <v>56.894678660856911</v>
      </c>
      <c r="G15">
        <v>80.689778318398666</v>
      </c>
      <c r="H15">
        <v>62.016594528585443</v>
      </c>
      <c r="I15" s="6">
        <f>AVERAGE(C15:H15)</f>
        <v>66.638674587672654</v>
      </c>
      <c r="J15" s="6">
        <f>STDEV(C15:H15)</f>
        <v>8.0118951998007155</v>
      </c>
      <c r="K15" s="3"/>
      <c r="L15" s="3"/>
      <c r="M15" s="3"/>
      <c r="N15" s="3"/>
      <c r="O15" s="3"/>
      <c r="P15" s="3"/>
    </row>
    <row r="16" spans="1:22" x14ac:dyDescent="0.3">
      <c r="A16" s="1"/>
      <c r="B16" s="7" t="s">
        <v>8</v>
      </c>
      <c r="C16">
        <v>67.363561054790239</v>
      </c>
      <c r="D16">
        <v>64.875114797154581</v>
      </c>
      <c r="E16">
        <v>67.85384459595339</v>
      </c>
      <c r="F16">
        <v>54.703790354151593</v>
      </c>
      <c r="G16">
        <v>78.094685983996541</v>
      </c>
      <c r="H16">
        <v>61.461862420627355</v>
      </c>
      <c r="I16" s="6">
        <f>AVERAGE(C16:H16)</f>
        <v>65.725476534445619</v>
      </c>
      <c r="J16" s="6">
        <f>STDEV(C16:H16)</f>
        <v>7.7535759564291391</v>
      </c>
      <c r="K16" s="3"/>
      <c r="L16" s="3"/>
      <c r="M16" s="3"/>
      <c r="N16" s="3"/>
      <c r="O16" s="3"/>
      <c r="P16" s="3"/>
    </row>
    <row r="17" spans="1:16" x14ac:dyDescent="0.3">
      <c r="A17" s="1"/>
      <c r="B17" s="7" t="s">
        <v>9</v>
      </c>
      <c r="C17">
        <v>31.742420686568835</v>
      </c>
      <c r="D17">
        <v>34.016038250870757</v>
      </c>
      <c r="E17">
        <v>33.439190833409697</v>
      </c>
      <c r="F17">
        <v>28.13442293543627</v>
      </c>
      <c r="G17">
        <v>40.204991579135033</v>
      </c>
      <c r="H17">
        <v>31.16477195276774</v>
      </c>
      <c r="I17" s="6">
        <f>AVERAGE(C17:H17)</f>
        <v>33.116972706364727</v>
      </c>
      <c r="J17" s="6">
        <f>STDEV(C17:H17)</f>
        <v>4.041743143068623</v>
      </c>
      <c r="K17" s="3"/>
      <c r="L17" s="3"/>
      <c r="M17" s="3"/>
      <c r="N17" s="3"/>
      <c r="O17" s="3"/>
      <c r="P17" s="3"/>
    </row>
    <row r="18" spans="1:1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3"/>
      <c r="O18" s="3"/>
      <c r="P18" s="3"/>
    </row>
    <row r="19" spans="1:16" x14ac:dyDescent="0.3">
      <c r="A19">
        <v>6</v>
      </c>
      <c r="C19">
        <v>1</v>
      </c>
      <c r="D19">
        <v>3</v>
      </c>
      <c r="E19">
        <v>6</v>
      </c>
      <c r="F19">
        <v>10</v>
      </c>
      <c r="G19">
        <v>22</v>
      </c>
      <c r="H19">
        <v>60</v>
      </c>
      <c r="K19" s="6"/>
      <c r="L19" s="6"/>
      <c r="M19" s="6"/>
      <c r="N19" s="3"/>
      <c r="O19" s="3"/>
      <c r="P19" s="3"/>
    </row>
    <row r="20" spans="1:16" x14ac:dyDescent="0.3">
      <c r="B20" s="7" t="s">
        <v>3</v>
      </c>
      <c r="C20">
        <v>23</v>
      </c>
      <c r="D20">
        <v>24</v>
      </c>
      <c r="E20">
        <v>25</v>
      </c>
      <c r="F20">
        <v>26</v>
      </c>
      <c r="G20">
        <v>27</v>
      </c>
      <c r="H20">
        <v>74</v>
      </c>
      <c r="I20" s="5"/>
      <c r="J20" s="5"/>
      <c r="K20" s="3"/>
      <c r="L20" s="3"/>
      <c r="M20" s="3"/>
      <c r="N20" s="3"/>
      <c r="O20" s="3"/>
      <c r="P20" s="3"/>
    </row>
    <row r="21" spans="1:16" x14ac:dyDescent="0.3">
      <c r="B21" s="7" t="s">
        <v>4</v>
      </c>
      <c r="C21" t="s">
        <v>38</v>
      </c>
      <c r="D21" t="s">
        <v>39</v>
      </c>
      <c r="E21" t="s">
        <v>40</v>
      </c>
      <c r="F21" t="s">
        <v>41</v>
      </c>
      <c r="G21" t="s">
        <v>42</v>
      </c>
      <c r="H21" t="s">
        <v>83</v>
      </c>
      <c r="I21" s="6" t="s">
        <v>95</v>
      </c>
      <c r="J21" s="6" t="s">
        <v>94</v>
      </c>
      <c r="K21" s="3"/>
      <c r="L21" s="3"/>
      <c r="M21" s="3"/>
      <c r="O21" s="3"/>
      <c r="P21" s="3"/>
    </row>
    <row r="22" spans="1:16" x14ac:dyDescent="0.3">
      <c r="A22" s="1" t="s">
        <v>0</v>
      </c>
      <c r="B22" s="7" t="s">
        <v>5</v>
      </c>
      <c r="C22">
        <v>58.698001434266232</v>
      </c>
      <c r="D22">
        <v>70.215276764180928</v>
      </c>
      <c r="E22">
        <v>61.52719457933803</v>
      </c>
      <c r="F22">
        <v>67.467679181995777</v>
      </c>
      <c r="G22">
        <v>62.109847614961112</v>
      </c>
      <c r="H22">
        <v>43.701783183931916</v>
      </c>
      <c r="I22" s="6">
        <f>AVERAGE(C22:H22)</f>
        <v>60.619963793112333</v>
      </c>
      <c r="J22" s="6">
        <f>STDEV(C22:H22)</f>
        <v>9.2943298090358351</v>
      </c>
      <c r="K22" s="6"/>
      <c r="L22" s="6"/>
      <c r="M22" s="6"/>
      <c r="N22" s="3"/>
      <c r="O22" s="3"/>
      <c r="P22" s="3"/>
    </row>
    <row r="23" spans="1:16" x14ac:dyDescent="0.3">
      <c r="A23" s="1"/>
      <c r="B23" s="7" t="s">
        <v>6</v>
      </c>
      <c r="C23">
        <v>65.098249976350246</v>
      </c>
      <c r="D23">
        <v>71.768799392942739</v>
      </c>
      <c r="E23">
        <v>64.383982042431668</v>
      </c>
      <c r="F23">
        <v>70.640588038371007</v>
      </c>
      <c r="G23">
        <v>66.450026137826427</v>
      </c>
      <c r="H23">
        <v>47.686139573759405</v>
      </c>
      <c r="I23" s="6">
        <f>AVERAGE(C23:H23)</f>
        <v>64.337964193613587</v>
      </c>
      <c r="J23" s="6">
        <f>STDEV(C23:H23)</f>
        <v>8.6863640267778575</v>
      </c>
      <c r="K23" s="3"/>
      <c r="L23" s="3"/>
      <c r="M23" s="3"/>
      <c r="N23" s="3"/>
      <c r="O23" s="3"/>
      <c r="P23" s="3"/>
    </row>
    <row r="24" spans="1:16" x14ac:dyDescent="0.3">
      <c r="A24" s="1"/>
      <c r="B24" s="7" t="s">
        <v>7</v>
      </c>
      <c r="C24">
        <v>66.814944590819508</v>
      </c>
      <c r="D24">
        <v>76.12771175434348</v>
      </c>
      <c r="E24">
        <v>65.20402562562046</v>
      </c>
      <c r="F24">
        <v>71.409402893434645</v>
      </c>
      <c r="G24">
        <v>63.951516850084708</v>
      </c>
      <c r="H24">
        <v>43.648708031963636</v>
      </c>
      <c r="I24" s="6">
        <f>AVERAGE(C24:H24)</f>
        <v>64.526051624377729</v>
      </c>
      <c r="J24" s="6">
        <f>STDEV(C24:H24)</f>
        <v>11.170239817526245</v>
      </c>
      <c r="K24" s="3"/>
      <c r="L24" s="3"/>
      <c r="M24" s="3"/>
      <c r="N24" s="3"/>
      <c r="O24" s="3"/>
      <c r="P24" s="3"/>
    </row>
    <row r="25" spans="1:16" x14ac:dyDescent="0.3">
      <c r="A25" s="1"/>
      <c r="B25" s="7" t="s">
        <v>8</v>
      </c>
      <c r="C25">
        <v>70.361211059135599</v>
      </c>
      <c r="D25">
        <v>69.082539324555952</v>
      </c>
      <c r="E25">
        <v>60.998556706777741</v>
      </c>
      <c r="F25">
        <v>67.681503984603054</v>
      </c>
      <c r="G25">
        <v>60.801711095935396</v>
      </c>
      <c r="H25">
        <v>39.677371614859993</v>
      </c>
      <c r="I25" s="6">
        <f>AVERAGE(C25:H25)</f>
        <v>61.433815630977961</v>
      </c>
      <c r="J25" s="6">
        <f>STDEV(C25:H25)</f>
        <v>11.411983488738489</v>
      </c>
      <c r="K25" s="3"/>
      <c r="L25" s="3"/>
      <c r="M25" s="3"/>
      <c r="N25" s="3"/>
      <c r="O25" s="3"/>
      <c r="P25" s="3"/>
    </row>
    <row r="26" spans="1:16" x14ac:dyDescent="0.3">
      <c r="A26" s="1"/>
      <c r="B26" s="7" t="s">
        <v>9</v>
      </c>
      <c r="C26">
        <v>33.652132133124795</v>
      </c>
      <c r="D26">
        <v>34.306268240037561</v>
      </c>
      <c r="E26">
        <v>33.989833117550397</v>
      </c>
      <c r="F26">
        <v>32.015036186399101</v>
      </c>
      <c r="G26">
        <v>31.011848644358359</v>
      </c>
      <c r="H26">
        <v>22.400063599374565</v>
      </c>
      <c r="I26" s="6">
        <f>AVERAGE(C26:H26)</f>
        <v>31.229196986807466</v>
      </c>
      <c r="J26" s="6">
        <f>STDEV(C26:H26)</f>
        <v>4.5072935114043551</v>
      </c>
      <c r="K26" s="3"/>
      <c r="L26" s="3"/>
      <c r="M26" s="3"/>
      <c r="N26" s="3"/>
      <c r="O26" s="3"/>
      <c r="P26" s="3"/>
    </row>
    <row r="27" spans="1:16" x14ac:dyDescent="0.3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>
        <v>2</v>
      </c>
      <c r="C28">
        <v>1</v>
      </c>
      <c r="D28">
        <v>3</v>
      </c>
      <c r="E28">
        <v>6</v>
      </c>
      <c r="F28">
        <v>22</v>
      </c>
      <c r="G28">
        <v>75</v>
      </c>
      <c r="J28" s="3"/>
      <c r="K28" s="3"/>
      <c r="L28" s="3"/>
      <c r="M28" s="3"/>
      <c r="N28" s="3"/>
      <c r="O28" s="3"/>
      <c r="P28" s="3"/>
    </row>
    <row r="29" spans="1:16" x14ac:dyDescent="0.3">
      <c r="B29" s="7" t="s">
        <v>3</v>
      </c>
      <c r="C29">
        <v>44</v>
      </c>
      <c r="D29">
        <v>45</v>
      </c>
      <c r="E29">
        <v>46</v>
      </c>
      <c r="F29">
        <v>47</v>
      </c>
      <c r="G29">
        <v>48</v>
      </c>
      <c r="H29" s="5"/>
      <c r="I29" s="5"/>
      <c r="J29" s="6"/>
      <c r="K29" s="6"/>
      <c r="L29" s="6"/>
      <c r="M29" s="6"/>
      <c r="N29" s="3"/>
      <c r="O29" s="3"/>
      <c r="P29" s="3"/>
    </row>
    <row r="30" spans="1:16" x14ac:dyDescent="0.3">
      <c r="B30" s="7" t="s">
        <v>4</v>
      </c>
      <c r="C30" t="s">
        <v>55</v>
      </c>
      <c r="D30" t="s">
        <v>56</v>
      </c>
      <c r="E30" t="s">
        <v>57</v>
      </c>
      <c r="F30" t="s">
        <v>58</v>
      </c>
      <c r="G30" t="s">
        <v>59</v>
      </c>
      <c r="H30" s="6" t="s">
        <v>95</v>
      </c>
      <c r="I30" s="6" t="s">
        <v>94</v>
      </c>
      <c r="O30" s="3"/>
      <c r="P30" s="3"/>
    </row>
    <row r="31" spans="1:16" x14ac:dyDescent="0.3">
      <c r="A31" s="1"/>
      <c r="B31" s="7" t="s">
        <v>5</v>
      </c>
      <c r="C31">
        <v>60.565040074948271</v>
      </c>
      <c r="D31">
        <v>54.206192365001563</v>
      </c>
      <c r="E31">
        <v>49.107431456995428</v>
      </c>
      <c r="F31">
        <v>47.013902509493825</v>
      </c>
      <c r="G31">
        <v>62.27515013798245</v>
      </c>
      <c r="H31" s="6">
        <f>AVERAGE(C31:G31)</f>
        <v>54.633543308884306</v>
      </c>
      <c r="I31" s="6">
        <f>STDEV(C31:G31)</f>
        <v>6.7519677827450586</v>
      </c>
      <c r="O31" s="3"/>
      <c r="P31" s="3"/>
    </row>
    <row r="32" spans="1:16" x14ac:dyDescent="0.3">
      <c r="A32" s="1"/>
      <c r="B32" s="7" t="s">
        <v>6</v>
      </c>
      <c r="C32">
        <v>66.196289567132453</v>
      </c>
      <c r="D32">
        <v>63.644851905795029</v>
      </c>
      <c r="E32">
        <v>52.953652217562684</v>
      </c>
      <c r="F32">
        <v>54.947153273728041</v>
      </c>
      <c r="G32">
        <v>69.979957794895938</v>
      </c>
      <c r="H32" s="6">
        <f>AVERAGE(C32:G32)</f>
        <v>61.544380951822838</v>
      </c>
      <c r="I32" s="6">
        <f>STDEV(C32:G32)</f>
        <v>7.3235104610309882</v>
      </c>
    </row>
    <row r="33" spans="1:20" x14ac:dyDescent="0.3">
      <c r="A33" s="1"/>
      <c r="B33" s="7" t="s">
        <v>7</v>
      </c>
      <c r="C33">
        <v>65.965273424525606</v>
      </c>
      <c r="D33">
        <v>59.259169726991487</v>
      </c>
      <c r="E33">
        <v>49.141225818428204</v>
      </c>
      <c r="F33">
        <v>54.319196330690922</v>
      </c>
      <c r="G33">
        <v>73.144214324133216</v>
      </c>
      <c r="H33" s="6">
        <f>AVERAGE(C33:G33)</f>
        <v>60.365815924953878</v>
      </c>
      <c r="I33" s="6">
        <f>STDEV(C33:G33)</f>
        <v>9.4659797079114707</v>
      </c>
    </row>
    <row r="34" spans="1:20" x14ac:dyDescent="0.3">
      <c r="A34" s="1"/>
      <c r="B34" s="7" t="s">
        <v>8</v>
      </c>
      <c r="C34">
        <v>75.516404824462526</v>
      </c>
      <c r="D34">
        <v>66.909981795851664</v>
      </c>
      <c r="E34">
        <v>52.102456738974766</v>
      </c>
      <c r="F34">
        <v>58.138500435849181</v>
      </c>
      <c r="G34">
        <v>79.01047381025505</v>
      </c>
      <c r="H34" s="6">
        <f>AVERAGE(C34:G34)</f>
        <v>66.335563521078626</v>
      </c>
      <c r="I34" s="6">
        <f>STDEV(C34:G34)</f>
        <v>11.347294018013564</v>
      </c>
      <c r="O34" s="3"/>
      <c r="P34" s="3"/>
    </row>
    <row r="35" spans="1:20" x14ac:dyDescent="0.3">
      <c r="A35" s="1"/>
      <c r="B35" s="7" t="s">
        <v>9</v>
      </c>
      <c r="C35">
        <v>29.943388340127306</v>
      </c>
      <c r="D35">
        <v>29.044127768813361</v>
      </c>
      <c r="E35">
        <v>26.2666674236213</v>
      </c>
      <c r="F35">
        <v>26.676200225324227</v>
      </c>
      <c r="G35">
        <v>34.205020000999916</v>
      </c>
      <c r="H35" s="6">
        <f>AVERAGE(C35:G35)</f>
        <v>29.227080751777219</v>
      </c>
      <c r="I35" s="6">
        <f>STDEV(C35:G35)</f>
        <v>3.1858078276088553</v>
      </c>
      <c r="O35" s="3"/>
      <c r="P35" s="3"/>
    </row>
    <row r="36" spans="1:20" x14ac:dyDescent="0.3">
      <c r="O36" s="3"/>
      <c r="P36" s="3"/>
    </row>
    <row r="37" spans="1:20" x14ac:dyDescent="0.3">
      <c r="O37" s="3"/>
      <c r="P37" s="3"/>
    </row>
    <row r="38" spans="1:20" x14ac:dyDescent="0.3">
      <c r="A38" t="s">
        <v>111</v>
      </c>
      <c r="B38" s="7" t="s">
        <v>3</v>
      </c>
      <c r="O38" s="3"/>
      <c r="P38" s="3"/>
    </row>
    <row r="39" spans="1:20" x14ac:dyDescent="0.3">
      <c r="B39" s="7" t="s">
        <v>4</v>
      </c>
      <c r="C39" t="s">
        <v>91</v>
      </c>
      <c r="D39" t="s">
        <v>55</v>
      </c>
      <c r="E39" t="s">
        <v>81</v>
      </c>
      <c r="F39" t="s">
        <v>89</v>
      </c>
      <c r="G39" t="s">
        <v>82</v>
      </c>
      <c r="H39" t="s">
        <v>101</v>
      </c>
      <c r="I39" t="s">
        <v>102</v>
      </c>
      <c r="J39" t="s">
        <v>22</v>
      </c>
      <c r="K39" t="s">
        <v>32</v>
      </c>
      <c r="L39" t="s">
        <v>33</v>
      </c>
      <c r="M39" t="s">
        <v>68</v>
      </c>
      <c r="N39" t="s">
        <v>31</v>
      </c>
      <c r="O39" t="s">
        <v>34</v>
      </c>
      <c r="P39" t="s">
        <v>103</v>
      </c>
      <c r="Q39" t="s">
        <v>104</v>
      </c>
      <c r="R39" t="s">
        <v>47</v>
      </c>
      <c r="S39" s="6" t="s">
        <v>95</v>
      </c>
      <c r="T39" s="6" t="s">
        <v>94</v>
      </c>
    </row>
    <row r="40" spans="1:20" x14ac:dyDescent="0.3">
      <c r="A40" s="1" t="s">
        <v>0</v>
      </c>
      <c r="B40" s="7" t="s">
        <v>5</v>
      </c>
      <c r="C40">
        <v>0</v>
      </c>
      <c r="D40">
        <v>60.565040074948271</v>
      </c>
      <c r="E40">
        <v>56.725121029718849</v>
      </c>
      <c r="F40">
        <v>63.53709636072039</v>
      </c>
      <c r="G40">
        <v>59.204225786816636</v>
      </c>
      <c r="H40">
        <v>58.698001434266232</v>
      </c>
      <c r="I40">
        <v>69.538636459781813</v>
      </c>
      <c r="J40">
        <v>58.258646634717081</v>
      </c>
      <c r="K40">
        <v>70.616308123508858</v>
      </c>
      <c r="L40">
        <v>74.643426002689665</v>
      </c>
      <c r="M40">
        <v>68.042931373537101</v>
      </c>
      <c r="N40">
        <v>78.267472440797974</v>
      </c>
      <c r="O40">
        <v>67.999619813433881</v>
      </c>
      <c r="P40">
        <v>74.855490583107979</v>
      </c>
      <c r="Q40">
        <v>68.747612260898734</v>
      </c>
      <c r="R40">
        <v>67.41502007669537</v>
      </c>
      <c r="S40" s="6">
        <f>AVERAGE(C40:R40)</f>
        <v>62.319665528477429</v>
      </c>
      <c r="T40" s="6">
        <f>STDEV(C40:R40)</f>
        <v>17.842862092666614</v>
      </c>
    </row>
    <row r="41" spans="1:20" x14ac:dyDescent="0.3">
      <c r="A41" s="1"/>
      <c r="B41" s="7" t="s">
        <v>6</v>
      </c>
      <c r="C41">
        <v>0</v>
      </c>
      <c r="D41">
        <v>66.196289567132453</v>
      </c>
      <c r="E41">
        <v>60.282470567051739</v>
      </c>
      <c r="F41">
        <v>62.206419865555404</v>
      </c>
      <c r="G41">
        <v>57.80249802362556</v>
      </c>
      <c r="H41">
        <v>65.098249976350246</v>
      </c>
      <c r="I41">
        <v>70.501915909137196</v>
      </c>
      <c r="J41">
        <v>64.859270383643533</v>
      </c>
      <c r="K41">
        <v>74.867476687476213</v>
      </c>
      <c r="L41">
        <v>81.917863382427754</v>
      </c>
      <c r="M41">
        <v>68.009542979893908</v>
      </c>
      <c r="N41">
        <v>85.242443858130187</v>
      </c>
      <c r="O41">
        <v>72.356262048576028</v>
      </c>
      <c r="P41">
        <v>72.4839861873687</v>
      </c>
      <c r="Q41">
        <v>70.409689279689104</v>
      </c>
      <c r="R41">
        <v>68.62101515531009</v>
      </c>
      <c r="S41" s="6">
        <f>AVERAGE(C41:R41)</f>
        <v>65.053462116960517</v>
      </c>
      <c r="T41" s="6">
        <f>STDEV(C41:R41)</f>
        <v>18.785535804749674</v>
      </c>
    </row>
    <row r="42" spans="1:20" x14ac:dyDescent="0.3">
      <c r="A42" s="1"/>
      <c r="B42" s="7" t="s">
        <v>7</v>
      </c>
      <c r="C42">
        <v>0</v>
      </c>
      <c r="D42">
        <v>65.965273424525606</v>
      </c>
      <c r="E42">
        <v>57.328083843862522</v>
      </c>
      <c r="F42">
        <v>61.342202045645898</v>
      </c>
      <c r="G42">
        <v>56.219309061301772</v>
      </c>
      <c r="H42">
        <v>66.814944590819508</v>
      </c>
      <c r="I42">
        <v>73.211266107745203</v>
      </c>
      <c r="J42">
        <v>64.727783854780455</v>
      </c>
      <c r="K42">
        <v>68.101198434170172</v>
      </c>
      <c r="L42">
        <v>78.530864774064412</v>
      </c>
      <c r="M42">
        <v>59.033353374317535</v>
      </c>
      <c r="N42">
        <v>83.275761846853712</v>
      </c>
      <c r="O42">
        <v>68.991473028211033</v>
      </c>
      <c r="P42">
        <v>72.00697999918323</v>
      </c>
      <c r="Q42">
        <v>70.580158717513754</v>
      </c>
      <c r="R42">
        <v>64.567184123495281</v>
      </c>
      <c r="S42" s="6">
        <f>AVERAGE(C42:R42)</f>
        <v>63.168489826655637</v>
      </c>
      <c r="T42" s="6">
        <f>STDEV(C42:R42)</f>
        <v>18.350392215091976</v>
      </c>
    </row>
    <row r="43" spans="1:20" x14ac:dyDescent="0.3">
      <c r="A43" s="1"/>
      <c r="B43" s="7" t="s">
        <v>8</v>
      </c>
      <c r="C43">
        <v>0</v>
      </c>
      <c r="D43">
        <v>75.516404824462526</v>
      </c>
      <c r="E43">
        <v>52.160186063709411</v>
      </c>
      <c r="F43">
        <v>66.839251081821573</v>
      </c>
      <c r="G43">
        <v>55.413095423153976</v>
      </c>
      <c r="H43">
        <v>70.361211059135599</v>
      </c>
      <c r="I43">
        <v>62.079811586667866</v>
      </c>
      <c r="J43">
        <v>61.246425144421138</v>
      </c>
      <c r="K43">
        <v>71.227221312350537</v>
      </c>
      <c r="L43">
        <v>74.988522756853982</v>
      </c>
      <c r="M43">
        <v>58.505403058703067</v>
      </c>
      <c r="N43">
        <v>76.320161722542252</v>
      </c>
      <c r="O43">
        <v>55.767169547031635</v>
      </c>
      <c r="P43">
        <v>56.424360848471252</v>
      </c>
      <c r="Q43">
        <v>63.031074635665227</v>
      </c>
      <c r="R43">
        <v>67.363561054790239</v>
      </c>
      <c r="S43" s="6">
        <f>AVERAGE(C43:R43)</f>
        <v>60.452741257486274</v>
      </c>
      <c r="T43" s="6">
        <f>STDEV(C43:R43)</f>
        <v>17.876222844278757</v>
      </c>
    </row>
    <row r="44" spans="1:20" x14ac:dyDescent="0.3">
      <c r="A44" s="1"/>
      <c r="B44" s="7" t="s">
        <v>9</v>
      </c>
      <c r="C44">
        <v>0</v>
      </c>
      <c r="D44">
        <v>29.943388340127306</v>
      </c>
      <c r="E44">
        <v>27.909668402097942</v>
      </c>
      <c r="F44">
        <v>30.199161868999369</v>
      </c>
      <c r="G44">
        <v>30.107345115352359</v>
      </c>
      <c r="H44">
        <v>33.652132133124795</v>
      </c>
      <c r="I44">
        <v>34.615193517994044</v>
      </c>
      <c r="J44">
        <v>30.846739671277803</v>
      </c>
      <c r="K44">
        <v>35.144334577160365</v>
      </c>
      <c r="L44">
        <v>36.964726911423874</v>
      </c>
      <c r="M44">
        <v>32.308139583979774</v>
      </c>
      <c r="N44">
        <v>42.048644234234885</v>
      </c>
      <c r="O44">
        <v>33.283320506818562</v>
      </c>
      <c r="P44">
        <v>33.570129025459785</v>
      </c>
      <c r="Q44">
        <v>34.33603165274959</v>
      </c>
      <c r="R44">
        <v>31.742420686568835</v>
      </c>
      <c r="S44" s="6">
        <f>AVERAGE(C44:R44)</f>
        <v>31.041961014210578</v>
      </c>
      <c r="T44" s="6">
        <f>STDEV(C44:R44)</f>
        <v>8.9190438739232114</v>
      </c>
    </row>
    <row r="45" spans="1:20" x14ac:dyDescent="0.3">
      <c r="A45" s="3"/>
      <c r="O45" s="3"/>
      <c r="P45" s="3"/>
    </row>
    <row r="46" spans="1:20" x14ac:dyDescent="0.3">
      <c r="A46">
        <v>10</v>
      </c>
      <c r="C46">
        <v>1</v>
      </c>
      <c r="D46">
        <v>3</v>
      </c>
      <c r="E46">
        <v>6</v>
      </c>
      <c r="F46">
        <v>10</v>
      </c>
      <c r="G46">
        <v>22</v>
      </c>
      <c r="H46">
        <v>60</v>
      </c>
      <c r="K46" s="3"/>
      <c r="L46" s="3"/>
      <c r="M46" s="3"/>
      <c r="N46" s="3"/>
      <c r="O46" s="3"/>
      <c r="P46" s="3"/>
    </row>
    <row r="47" spans="1:20" x14ac:dyDescent="0.3">
      <c r="B47" s="7" t="s">
        <v>3</v>
      </c>
      <c r="C47">
        <v>58</v>
      </c>
      <c r="D47">
        <v>59</v>
      </c>
      <c r="E47">
        <v>60</v>
      </c>
      <c r="F47">
        <v>61</v>
      </c>
      <c r="G47">
        <v>62</v>
      </c>
      <c r="H47">
        <v>75</v>
      </c>
      <c r="K47" s="3"/>
      <c r="L47" s="3"/>
      <c r="M47" s="3"/>
      <c r="N47" s="3"/>
      <c r="O47" s="3"/>
      <c r="P47" s="3"/>
    </row>
    <row r="48" spans="1:20" x14ac:dyDescent="0.3">
      <c r="B48" s="7" t="s">
        <v>4</v>
      </c>
      <c r="C48" t="s">
        <v>68</v>
      </c>
      <c r="D48" t="s">
        <v>69</v>
      </c>
      <c r="E48" t="s">
        <v>70</v>
      </c>
      <c r="F48" t="s">
        <v>71</v>
      </c>
      <c r="G48" t="s">
        <v>93</v>
      </c>
      <c r="H48" t="s">
        <v>84</v>
      </c>
      <c r="I48" s="6" t="s">
        <v>95</v>
      </c>
      <c r="J48" s="6" t="s">
        <v>94</v>
      </c>
      <c r="K48" s="3"/>
      <c r="L48" s="3"/>
      <c r="M48" s="3"/>
      <c r="N48" s="3"/>
      <c r="O48" s="3"/>
      <c r="P48" s="3"/>
    </row>
    <row r="49" spans="1:16" x14ac:dyDescent="0.3">
      <c r="A49" s="1"/>
      <c r="B49" s="7" t="s">
        <v>5</v>
      </c>
      <c r="C49">
        <v>68.042931373537101</v>
      </c>
      <c r="D49">
        <v>77.439601979827046</v>
      </c>
      <c r="E49">
        <v>71.207426719924527</v>
      </c>
      <c r="F49">
        <v>82.77497249782391</v>
      </c>
      <c r="G49">
        <v>72.658230292884667</v>
      </c>
      <c r="H49">
        <v>65.336808339696432</v>
      </c>
      <c r="I49" s="6">
        <f>AVERAGE(C49:H49)</f>
        <v>72.909995200615597</v>
      </c>
      <c r="J49" s="6">
        <f>STDEV(C49:H49)</f>
        <v>6.3535613505525532</v>
      </c>
      <c r="N49" s="3"/>
      <c r="O49" s="3"/>
      <c r="P49" s="3"/>
    </row>
    <row r="50" spans="1:16" x14ac:dyDescent="0.3">
      <c r="A50" s="1"/>
      <c r="B50" s="7" t="s">
        <v>6</v>
      </c>
      <c r="C50">
        <v>68.009542979893908</v>
      </c>
      <c r="D50">
        <v>72.142595509513171</v>
      </c>
      <c r="E50">
        <v>66.794033744671026</v>
      </c>
      <c r="F50">
        <v>77.473074803416139</v>
      </c>
      <c r="G50">
        <v>70.475719497582361</v>
      </c>
      <c r="H50">
        <v>67.610133129375711</v>
      </c>
      <c r="I50" s="6">
        <f>AVERAGE(C50:H50)</f>
        <v>70.417516610742055</v>
      </c>
      <c r="J50" s="6">
        <f>STDEV(C50:H50)</f>
        <v>3.9892243178906659</v>
      </c>
      <c r="N50" s="3"/>
      <c r="O50" s="3"/>
      <c r="P50" s="3"/>
    </row>
    <row r="51" spans="1:16" x14ac:dyDescent="0.3">
      <c r="A51" s="1"/>
      <c r="B51" s="7" t="s">
        <v>7</v>
      </c>
      <c r="C51">
        <v>59.033353374317535</v>
      </c>
      <c r="D51">
        <v>75.249262564424299</v>
      </c>
      <c r="E51">
        <v>67.58222267029052</v>
      </c>
      <c r="F51">
        <v>71.479128601463458</v>
      </c>
      <c r="G51">
        <v>70.605624881509641</v>
      </c>
      <c r="H51">
        <v>71.148691699358068</v>
      </c>
      <c r="I51" s="6">
        <f>AVERAGE(C51:H51)</f>
        <v>69.183047298560595</v>
      </c>
      <c r="J51" s="6">
        <f>STDEV(C51:H51)</f>
        <v>5.5414324526700867</v>
      </c>
      <c r="N51" s="3"/>
      <c r="O51" s="3"/>
      <c r="P51" s="3"/>
    </row>
    <row r="52" spans="1:16" x14ac:dyDescent="0.3">
      <c r="A52" s="1"/>
      <c r="B52" s="7" t="s">
        <v>8</v>
      </c>
      <c r="C52">
        <v>58.505403058703067</v>
      </c>
      <c r="D52">
        <v>65.686057646612184</v>
      </c>
      <c r="E52">
        <v>61.266290853955297</v>
      </c>
      <c r="F52">
        <v>75.718809852448175</v>
      </c>
      <c r="G52">
        <v>63.655456883365893</v>
      </c>
      <c r="H52">
        <v>68.872790914602334</v>
      </c>
      <c r="I52" s="6">
        <f>AVERAGE(C52:H52)</f>
        <v>65.617468201614486</v>
      </c>
      <c r="J52" s="6">
        <f>STDEV(C52:H52)</f>
        <v>6.0992235070582685</v>
      </c>
      <c r="N52" s="3"/>
      <c r="O52" s="3"/>
      <c r="P52" s="3"/>
    </row>
    <row r="53" spans="1:16" x14ac:dyDescent="0.3">
      <c r="A53" s="1"/>
      <c r="B53" s="7" t="s">
        <v>9</v>
      </c>
      <c r="C53">
        <v>32.308139583979774</v>
      </c>
      <c r="D53">
        <v>35.593967340215876</v>
      </c>
      <c r="E53">
        <v>34.991614590935313</v>
      </c>
      <c r="F53">
        <v>36.459789234835469</v>
      </c>
      <c r="G53">
        <v>33.745358939745046</v>
      </c>
      <c r="H53">
        <v>31.235401859142243</v>
      </c>
      <c r="I53" s="6">
        <f>AVERAGE(C53:H53)</f>
        <v>34.055711924808953</v>
      </c>
      <c r="J53" s="6">
        <f>STDEV(C53:H53)</f>
        <v>2.0063004841920216</v>
      </c>
      <c r="N53" s="3"/>
      <c r="O53" s="3"/>
      <c r="P53" s="3"/>
    </row>
    <row r="54" spans="1:16" x14ac:dyDescent="0.3">
      <c r="N54" s="3"/>
      <c r="O54" s="3"/>
      <c r="P54" s="3"/>
    </row>
    <row r="55" spans="1:16" x14ac:dyDescent="0.3">
      <c r="N55" s="3"/>
      <c r="O55" s="3"/>
      <c r="P55" s="3"/>
    </row>
    <row r="56" spans="1:16" x14ac:dyDescent="0.3">
      <c r="B56" s="7" t="s">
        <v>3</v>
      </c>
      <c r="C56">
        <v>29</v>
      </c>
      <c r="D56">
        <v>43</v>
      </c>
      <c r="E56">
        <v>78</v>
      </c>
      <c r="F56">
        <v>64</v>
      </c>
      <c r="G56">
        <v>22</v>
      </c>
      <c r="H56">
        <v>15</v>
      </c>
      <c r="I56">
        <v>71</v>
      </c>
      <c r="J56">
        <v>36</v>
      </c>
      <c r="K56">
        <v>50</v>
      </c>
      <c r="L56">
        <v>57</v>
      </c>
      <c r="M56">
        <v>8</v>
      </c>
      <c r="N56">
        <v>1</v>
      </c>
      <c r="O56" s="5"/>
      <c r="P56" s="5"/>
    </row>
    <row r="57" spans="1:16" x14ac:dyDescent="0.3">
      <c r="B57" s="7" t="s">
        <v>4</v>
      </c>
      <c r="C57" t="s">
        <v>44</v>
      </c>
      <c r="D57" t="s">
        <v>54</v>
      </c>
      <c r="E57" t="s">
        <v>87</v>
      </c>
      <c r="F57" t="s">
        <v>73</v>
      </c>
      <c r="G57" t="s">
        <v>37</v>
      </c>
      <c r="H57" t="s">
        <v>30</v>
      </c>
      <c r="I57" t="s">
        <v>80</v>
      </c>
      <c r="J57" t="s">
        <v>46</v>
      </c>
      <c r="K57" t="s">
        <v>61</v>
      </c>
      <c r="L57" t="s">
        <v>67</v>
      </c>
      <c r="M57" t="s">
        <v>24</v>
      </c>
      <c r="N57" t="s">
        <v>18</v>
      </c>
      <c r="O57" s="6" t="s">
        <v>95</v>
      </c>
      <c r="P57" s="6" t="s">
        <v>94</v>
      </c>
    </row>
    <row r="58" spans="1:16" x14ac:dyDescent="0.3">
      <c r="A58" s="1"/>
      <c r="B58" s="7" t="s">
        <v>5</v>
      </c>
      <c r="C58">
        <v>62.1435398409333</v>
      </c>
      <c r="D58">
        <v>68.848959735772368</v>
      </c>
      <c r="E58">
        <v>75.604770827611659</v>
      </c>
      <c r="F58">
        <v>66.092324794457824</v>
      </c>
      <c r="G58">
        <v>68.36701413122374</v>
      </c>
      <c r="H58">
        <v>66.596835404672532</v>
      </c>
      <c r="I58">
        <v>64.064358703868223</v>
      </c>
      <c r="J58">
        <v>65.715638792484015</v>
      </c>
      <c r="K58">
        <v>63.186838144156432</v>
      </c>
      <c r="L58">
        <v>84.45196179747667</v>
      </c>
      <c r="M58">
        <v>59.784761019962176</v>
      </c>
      <c r="N58">
        <v>76.347634098632781</v>
      </c>
      <c r="O58" s="6">
        <f>AVERAGE(C58:N58)</f>
        <v>68.433719774270983</v>
      </c>
      <c r="P58" s="6">
        <f>STDEV(C58:N58)</f>
        <v>7.058528931977496</v>
      </c>
    </row>
    <row r="59" spans="1:16" x14ac:dyDescent="0.3">
      <c r="A59" s="1"/>
      <c r="B59" s="7" t="s">
        <v>6</v>
      </c>
      <c r="C59">
        <v>63.502396310798503</v>
      </c>
      <c r="D59">
        <v>69.12109001140783</v>
      </c>
      <c r="E59">
        <v>76.779313983619616</v>
      </c>
      <c r="F59">
        <v>64.365709900435448</v>
      </c>
      <c r="G59">
        <v>72.693560280234365</v>
      </c>
      <c r="H59">
        <v>69.028437625504154</v>
      </c>
      <c r="I59">
        <v>68.469277170189429</v>
      </c>
      <c r="J59">
        <v>64.206074670765929</v>
      </c>
      <c r="K59">
        <v>62.142011840520318</v>
      </c>
      <c r="L59">
        <v>77.199362116166782</v>
      </c>
      <c r="M59">
        <v>63.699998186971577</v>
      </c>
      <c r="N59">
        <v>76.230440429776863</v>
      </c>
      <c r="O59" s="6">
        <f>AVERAGE(C59:N59)</f>
        <v>68.953139377199236</v>
      </c>
      <c r="P59" s="6">
        <f>STDEV(C59:N59)</f>
        <v>5.5901190477020117</v>
      </c>
    </row>
    <row r="60" spans="1:16" x14ac:dyDescent="0.3">
      <c r="A60" s="1"/>
      <c r="B60" s="7" t="s">
        <v>7</v>
      </c>
      <c r="C60">
        <v>61.315951518521196</v>
      </c>
      <c r="D60">
        <v>69.840028780147478</v>
      </c>
      <c r="E60">
        <v>70.976911306873404</v>
      </c>
      <c r="F60">
        <v>59.455529465038794</v>
      </c>
      <c r="G60">
        <v>73.955635064787685</v>
      </c>
      <c r="H60">
        <v>65.917593646122867</v>
      </c>
      <c r="I60">
        <v>62.819533948733373</v>
      </c>
      <c r="J60">
        <v>62.755162171119252</v>
      </c>
      <c r="K60">
        <v>61.667970276833564</v>
      </c>
      <c r="L60">
        <v>70.75044855666151</v>
      </c>
      <c r="M60">
        <v>59.796901290247476</v>
      </c>
      <c r="N60">
        <v>69.701944842303448</v>
      </c>
      <c r="O60" s="6">
        <f>AVERAGE(C60:N60)</f>
        <v>65.746134238949153</v>
      </c>
      <c r="P60" s="6">
        <f>STDEV(C60:N60)</f>
        <v>5.053997762469975</v>
      </c>
    </row>
    <row r="61" spans="1:16" x14ac:dyDescent="0.3">
      <c r="A61" s="1"/>
      <c r="B61" s="7" t="s">
        <v>8</v>
      </c>
      <c r="C61">
        <v>57.251613457945105</v>
      </c>
      <c r="D61">
        <v>72.53375076532285</v>
      </c>
      <c r="E61">
        <v>70.190682970044961</v>
      </c>
      <c r="F61">
        <v>50.85720404249178</v>
      </c>
      <c r="G61">
        <v>62.886221519149743</v>
      </c>
      <c r="H61">
        <v>54.936773472354162</v>
      </c>
      <c r="I61">
        <v>57.769179154739291</v>
      </c>
      <c r="J61">
        <v>56.426527358934642</v>
      </c>
      <c r="K61">
        <v>55.331292231633078</v>
      </c>
      <c r="L61">
        <v>58.031434723254641</v>
      </c>
      <c r="M61">
        <v>53.168313714473413</v>
      </c>
      <c r="N61">
        <v>60.116310962088718</v>
      </c>
      <c r="O61" s="6">
        <f>AVERAGE(C61:N61)</f>
        <v>59.124942031036035</v>
      </c>
      <c r="P61" s="6">
        <f>STDEV(C61:N61)</f>
        <v>6.5155123280501988</v>
      </c>
    </row>
    <row r="62" spans="1:16" x14ac:dyDescent="0.3">
      <c r="A62" s="1"/>
      <c r="B62" s="7" t="s">
        <v>9</v>
      </c>
      <c r="C62">
        <v>28.9253339039794</v>
      </c>
      <c r="D62">
        <v>27.790385040232447</v>
      </c>
      <c r="E62">
        <v>34.257607165088331</v>
      </c>
      <c r="F62">
        <v>26.832392626443923</v>
      </c>
      <c r="G62">
        <v>32.313522032456547</v>
      </c>
      <c r="H62">
        <v>30.651490703101576</v>
      </c>
      <c r="I62">
        <v>31.738419504783593</v>
      </c>
      <c r="J62">
        <v>30.856915949528467</v>
      </c>
      <c r="K62">
        <v>29.036496923457626</v>
      </c>
      <c r="L62">
        <v>42.57576947947954</v>
      </c>
      <c r="M62">
        <v>30.468031659342415</v>
      </c>
      <c r="N62">
        <v>37.16251651030975</v>
      </c>
      <c r="O62" s="6">
        <f>AVERAGE(C62:N62)</f>
        <v>31.884073458183632</v>
      </c>
      <c r="P62" s="6">
        <f>STDEV(C62:N62)</f>
        <v>4.3873134397817326</v>
      </c>
    </row>
    <row r="63" spans="1:16" x14ac:dyDescent="0.3">
      <c r="M63" s="3"/>
      <c r="N63" s="3"/>
      <c r="O63" s="3"/>
    </row>
    <row r="64" spans="1:16" x14ac:dyDescent="0.3">
      <c r="M64" s="3"/>
      <c r="N64" s="3"/>
      <c r="O64" s="3"/>
    </row>
    <row r="65" spans="1:21" x14ac:dyDescent="0.3">
      <c r="B65" s="7" t="s">
        <v>3</v>
      </c>
      <c r="C65">
        <v>77</v>
      </c>
      <c r="D65">
        <v>42</v>
      </c>
      <c r="E65">
        <v>35</v>
      </c>
      <c r="F65">
        <v>56</v>
      </c>
      <c r="G65">
        <v>28</v>
      </c>
      <c r="H65">
        <v>21</v>
      </c>
      <c r="I65">
        <v>49</v>
      </c>
      <c r="J65">
        <v>84</v>
      </c>
      <c r="K65">
        <v>70</v>
      </c>
      <c r="L65">
        <v>63</v>
      </c>
      <c r="M65">
        <v>14</v>
      </c>
      <c r="N65">
        <v>7</v>
      </c>
      <c r="P65" s="3"/>
    </row>
    <row r="66" spans="1:21" x14ac:dyDescent="0.3">
      <c r="B66" s="7" t="s">
        <v>4</v>
      </c>
      <c r="C66" t="s">
        <v>86</v>
      </c>
      <c r="D66" t="s">
        <v>52</v>
      </c>
      <c r="E66" t="s">
        <v>45</v>
      </c>
      <c r="F66" t="s">
        <v>65</v>
      </c>
      <c r="G66" t="s">
        <v>43</v>
      </c>
      <c r="H66" t="s">
        <v>36</v>
      </c>
      <c r="I66" t="s">
        <v>60</v>
      </c>
      <c r="J66" t="s">
        <v>92</v>
      </c>
      <c r="K66" t="s">
        <v>78</v>
      </c>
      <c r="L66" t="s">
        <v>72</v>
      </c>
      <c r="M66" t="s">
        <v>29</v>
      </c>
      <c r="N66" t="s">
        <v>23</v>
      </c>
      <c r="O66" s="6" t="s">
        <v>95</v>
      </c>
      <c r="P66" s="6" t="s">
        <v>94</v>
      </c>
    </row>
    <row r="67" spans="1:21" x14ac:dyDescent="0.3">
      <c r="A67" s="1"/>
      <c r="B67" s="7" t="s">
        <v>5</v>
      </c>
      <c r="C67">
        <v>49.275316629056483</v>
      </c>
      <c r="D67">
        <v>59.882832682118348</v>
      </c>
      <c r="E67">
        <v>63.126100603380344</v>
      </c>
      <c r="F67">
        <v>49.057158834292323</v>
      </c>
      <c r="G67">
        <v>41.034972422942381</v>
      </c>
      <c r="H67">
        <v>63.563169786571152</v>
      </c>
      <c r="I67">
        <v>32.539093603401724</v>
      </c>
      <c r="J67">
        <v>52.398828072895199</v>
      </c>
      <c r="K67">
        <v>50.560296520594974</v>
      </c>
      <c r="L67">
        <v>65.205081696871687</v>
      </c>
      <c r="M67">
        <v>47.335175571657942</v>
      </c>
      <c r="N67">
        <v>58.971868819030519</v>
      </c>
      <c r="O67" s="6">
        <f>AVERAGE(C67:N67)</f>
        <v>52.745824603567762</v>
      </c>
      <c r="P67" s="6">
        <f>STDEV(C67:N67)</f>
        <v>9.8856069140587142</v>
      </c>
    </row>
    <row r="68" spans="1:21" x14ac:dyDescent="0.3">
      <c r="A68" s="1"/>
      <c r="B68" s="7" t="s">
        <v>6</v>
      </c>
      <c r="C68">
        <v>48.610222309525966</v>
      </c>
      <c r="D68">
        <v>58.842220092575147</v>
      </c>
      <c r="E68">
        <v>62.870946337553377</v>
      </c>
      <c r="F68">
        <v>50.879103856474252</v>
      </c>
      <c r="G68">
        <v>47.060860220331179</v>
      </c>
      <c r="H68">
        <v>65.895971115099783</v>
      </c>
      <c r="I68">
        <v>35.821193927848348</v>
      </c>
      <c r="J68">
        <v>51.616149107774277</v>
      </c>
      <c r="K68">
        <v>48.049995477094356</v>
      </c>
      <c r="L68">
        <v>60.98944802197073</v>
      </c>
      <c r="M68">
        <v>48.878566377992257</v>
      </c>
      <c r="N68">
        <v>58.404738877818417</v>
      </c>
      <c r="O68" s="6">
        <f>AVERAGE(C68:N68)</f>
        <v>53.1599513101715</v>
      </c>
      <c r="P68" s="6">
        <f>STDEV(C68:N68)</f>
        <v>8.4647159022500844</v>
      </c>
    </row>
    <row r="69" spans="1:21" x14ac:dyDescent="0.3">
      <c r="A69" s="1"/>
      <c r="B69" s="7" t="s">
        <v>7</v>
      </c>
      <c r="C69">
        <v>43.812063037287245</v>
      </c>
      <c r="D69">
        <v>50.211216539426054</v>
      </c>
      <c r="E69">
        <v>56.607596735596545</v>
      </c>
      <c r="F69">
        <v>47.407095417976613</v>
      </c>
      <c r="G69">
        <v>41.594642148987674</v>
      </c>
      <c r="H69">
        <v>61.464954069030966</v>
      </c>
      <c r="I69">
        <v>32.259050913602522</v>
      </c>
      <c r="J69">
        <v>49.87583667763991</v>
      </c>
      <c r="K69">
        <v>43.163689240579778</v>
      </c>
      <c r="L69">
        <v>54.319404615302936</v>
      </c>
      <c r="M69">
        <v>44.800989913518542</v>
      </c>
      <c r="N69">
        <v>55.399335992075414</v>
      </c>
      <c r="O69" s="6">
        <f>AVERAGE(C69:N69)</f>
        <v>48.409656275085354</v>
      </c>
      <c r="P69" s="6">
        <f>STDEV(C69:N69)</f>
        <v>7.9589582838363375</v>
      </c>
    </row>
    <row r="70" spans="1:21" x14ac:dyDescent="0.3">
      <c r="A70" s="1"/>
      <c r="B70" s="7" t="s">
        <v>8</v>
      </c>
      <c r="C70">
        <v>31.860442299643076</v>
      </c>
      <c r="D70">
        <v>28.345115474547573</v>
      </c>
      <c r="E70">
        <v>39.429677012547522</v>
      </c>
      <c r="F70">
        <v>35.182016200741764</v>
      </c>
      <c r="G70">
        <v>35.73288846580823</v>
      </c>
      <c r="H70">
        <v>38.666119950082503</v>
      </c>
      <c r="I70">
        <v>27.483389576893497</v>
      </c>
      <c r="J70">
        <v>40.508315232286783</v>
      </c>
      <c r="K70">
        <v>28.413152425959204</v>
      </c>
      <c r="L70">
        <v>34.83923637888126</v>
      </c>
      <c r="M70">
        <v>30.367571367849362</v>
      </c>
      <c r="N70">
        <v>34.357657765063379</v>
      </c>
      <c r="O70" s="6">
        <f>AVERAGE(C70:N70)</f>
        <v>33.765465179192013</v>
      </c>
      <c r="P70" s="6">
        <f>STDEV(C70:N70)</f>
        <v>4.4885055082685819</v>
      </c>
    </row>
    <row r="71" spans="1:21" x14ac:dyDescent="0.3">
      <c r="A71" s="1"/>
      <c r="B71" s="7" t="s">
        <v>9</v>
      </c>
      <c r="C71">
        <v>23.374585205953256</v>
      </c>
      <c r="D71">
        <v>26.720862481427904</v>
      </c>
      <c r="E71">
        <v>28.728468796977097</v>
      </c>
      <c r="F71">
        <v>23.163194910546377</v>
      </c>
      <c r="G71">
        <v>23.052880524703038</v>
      </c>
      <c r="H71">
        <v>34.199482572676345</v>
      </c>
      <c r="I71">
        <v>16.879106389830451</v>
      </c>
      <c r="J71">
        <v>24.246600731405483</v>
      </c>
      <c r="K71">
        <v>25.74179708923679</v>
      </c>
      <c r="L71">
        <v>26.041494726559598</v>
      </c>
      <c r="M71">
        <v>24.773749161474356</v>
      </c>
      <c r="N71">
        <v>27.874243709233948</v>
      </c>
      <c r="O71" s="6">
        <f>AVERAGE(C71:N71)</f>
        <v>25.399705525002052</v>
      </c>
      <c r="P71" s="6">
        <f>STDEV(C71:N71)</f>
        <v>4.1103773021849008</v>
      </c>
    </row>
    <row r="72" spans="1:2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2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 s="3"/>
      <c r="B74" s="6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3"/>
      <c r="U74" s="3"/>
    </row>
    <row r="75" spans="1:21" x14ac:dyDescent="0.3">
      <c r="A75" s="3"/>
      <c r="B75" s="6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3"/>
      <c r="U75" s="3"/>
    </row>
    <row r="76" spans="1:21" x14ac:dyDescent="0.3">
      <c r="A76" s="19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19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19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 s="19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">
      <c r="A80" s="19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3"/>
      <c r="O82" s="3"/>
      <c r="P82" s="3"/>
      <c r="Q82" s="3"/>
      <c r="R82" s="3"/>
      <c r="S82" s="3"/>
      <c r="T82" s="3"/>
      <c r="U82" s="3"/>
    </row>
    <row r="83" spans="1:21" x14ac:dyDescent="0.3">
      <c r="A83" s="3"/>
      <c r="B83" s="6"/>
      <c r="C83" s="18"/>
      <c r="D83" s="18"/>
      <c r="E83" s="6"/>
      <c r="F83" s="6"/>
      <c r="G83" s="6"/>
      <c r="H83" s="6"/>
      <c r="I83" s="6"/>
      <c r="J83" s="6"/>
      <c r="K83" s="6"/>
      <c r="L83" s="6"/>
      <c r="M83" s="6"/>
      <c r="N83" s="3"/>
      <c r="O83" s="3"/>
      <c r="P83" s="3"/>
      <c r="Q83" s="3"/>
      <c r="R83" s="3"/>
      <c r="S83" s="3"/>
      <c r="T83" s="3"/>
      <c r="U83" s="3"/>
    </row>
    <row r="84" spans="1:21" x14ac:dyDescent="0.3">
      <c r="A84" s="3"/>
      <c r="B84" s="6"/>
      <c r="C84" s="18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">
      <c r="A85" s="19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">
      <c r="A86" s="19"/>
      <c r="B86" s="6"/>
      <c r="C86" s="3"/>
      <c r="D86" s="3"/>
      <c r="E86" s="3"/>
      <c r="F86" s="3"/>
      <c r="G86" s="6"/>
      <c r="H86" s="6"/>
      <c r="I86" s="6"/>
      <c r="J86" s="6"/>
      <c r="K86" s="6"/>
      <c r="L86" s="6"/>
      <c r="M86" s="6"/>
      <c r="N86" s="3"/>
      <c r="O86" s="3"/>
      <c r="P86" s="3"/>
      <c r="Q86" s="3"/>
      <c r="R86" s="3"/>
      <c r="S86" s="3"/>
      <c r="T86" s="3"/>
      <c r="U86" s="3"/>
    </row>
    <row r="87" spans="1:21" x14ac:dyDescent="0.3">
      <c r="A87" s="19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">
      <c r="A88" s="19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">
      <c r="A89" s="19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2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2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2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2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22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22" x14ac:dyDescent="0.3">
      <c r="A98" s="3"/>
      <c r="B98" s="3"/>
      <c r="C98" s="3"/>
      <c r="D98" s="3"/>
      <c r="E98" s="3"/>
      <c r="G98" s="3"/>
    </row>
    <row r="99" spans="1:22" x14ac:dyDescent="0.3">
      <c r="A99" s="3"/>
      <c r="B99" s="3"/>
      <c r="C99" s="3"/>
      <c r="D99" s="3"/>
      <c r="E99" s="3"/>
      <c r="G99" s="3"/>
    </row>
    <row r="100" spans="1:22" x14ac:dyDescent="0.3">
      <c r="A100" s="3"/>
      <c r="B100" s="3"/>
      <c r="C100" s="3"/>
      <c r="D100" s="3"/>
      <c r="E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2" x14ac:dyDescent="0.3">
      <c r="A101" s="3"/>
      <c r="B101" s="3"/>
      <c r="C101" s="3"/>
      <c r="D101" s="3"/>
      <c r="E101" s="3"/>
      <c r="G101" s="3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3"/>
    </row>
    <row r="102" spans="1:22" x14ac:dyDescent="0.3">
      <c r="A102" s="3"/>
      <c r="B102" s="3"/>
      <c r="C102" s="3"/>
      <c r="D102" s="3"/>
      <c r="E102" s="3"/>
      <c r="F102" s="4"/>
      <c r="G102" s="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3"/>
    </row>
    <row r="103" spans="1:22" x14ac:dyDescent="0.3">
      <c r="A103" s="3"/>
      <c r="B103" s="3"/>
      <c r="C103" s="3"/>
      <c r="D103" s="3"/>
      <c r="E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2" x14ac:dyDescent="0.3">
      <c r="A105" s="3"/>
      <c r="B105" s="3"/>
      <c r="C105" s="3"/>
      <c r="D105" s="3"/>
      <c r="E105" s="3"/>
      <c r="U105" s="3"/>
    </row>
    <row r="106" spans="1:22" x14ac:dyDescent="0.3">
      <c r="A106" s="3"/>
      <c r="B106" s="3"/>
      <c r="C106" s="3"/>
      <c r="D106" s="3"/>
      <c r="E106" s="3"/>
      <c r="U106" s="3"/>
    </row>
    <row r="107" spans="1:22" x14ac:dyDescent="0.3">
      <c r="A107" s="3"/>
      <c r="B107" s="3"/>
      <c r="C107" s="3"/>
      <c r="D107" s="3"/>
      <c r="E107" s="3"/>
      <c r="U107" s="3"/>
    </row>
    <row r="108" spans="1:22" x14ac:dyDescent="0.3">
      <c r="A108" s="3"/>
      <c r="B108" s="3"/>
      <c r="C108" s="3"/>
      <c r="D108" s="3"/>
      <c r="E108" s="3"/>
      <c r="U108" s="3"/>
    </row>
    <row r="109" spans="1:22" x14ac:dyDescent="0.3">
      <c r="A109" s="3"/>
      <c r="B109" s="4"/>
      <c r="C109" s="3"/>
      <c r="D109" s="4"/>
      <c r="E109" s="3"/>
      <c r="U109" s="3"/>
    </row>
    <row r="110" spans="1:22" x14ac:dyDescent="0.3">
      <c r="A110" s="3"/>
      <c r="B110" s="3"/>
      <c r="C110" s="3"/>
      <c r="D110" s="3"/>
      <c r="E110" s="3"/>
      <c r="U110" s="3"/>
    </row>
    <row r="111" spans="1:22" x14ac:dyDescent="0.3">
      <c r="A111" s="3"/>
      <c r="B111" s="19"/>
      <c r="C111" s="3"/>
      <c r="D111" s="19"/>
      <c r="E111" s="3"/>
      <c r="G111" s="3"/>
      <c r="H111" s="3"/>
      <c r="I111" s="3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3"/>
    </row>
    <row r="112" spans="1:22" x14ac:dyDescent="0.3">
      <c r="A112" s="3"/>
      <c r="B112" s="6"/>
      <c r="C112" s="3"/>
      <c r="D112" s="6"/>
      <c r="E112" s="3"/>
      <c r="G112" s="18"/>
      <c r="H112" s="1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3">
      <c r="A113" s="3"/>
      <c r="B113" s="3"/>
      <c r="C113" s="3"/>
      <c r="D113" s="3"/>
      <c r="E113" s="3"/>
      <c r="G113" s="18"/>
      <c r="H113" s="1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3">
      <c r="A114" s="3"/>
      <c r="B114" s="3"/>
      <c r="C114" s="3"/>
      <c r="D114" s="3"/>
      <c r="E114" s="3"/>
      <c r="G114" s="18"/>
      <c r="H114" s="1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3">
      <c r="A115" s="3"/>
      <c r="B115" s="3"/>
      <c r="C115" s="3"/>
      <c r="D115" s="3"/>
      <c r="E115" s="3"/>
      <c r="G115" s="18"/>
      <c r="H115" s="1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3">
      <c r="A116" s="3"/>
      <c r="B116" s="3"/>
      <c r="C116" s="3"/>
      <c r="D116" s="3"/>
      <c r="E116" s="3"/>
      <c r="G116" s="18"/>
      <c r="H116" s="1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3">
      <c r="A117" s="3"/>
      <c r="B117" s="3"/>
      <c r="C117" s="3"/>
      <c r="D117" s="3"/>
      <c r="E117" s="3"/>
      <c r="G117" s="18"/>
      <c r="H117" s="1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3">
      <c r="A118" s="3"/>
      <c r="B118" s="3"/>
      <c r="C118" s="3"/>
      <c r="D118" s="3"/>
      <c r="E118" s="3"/>
      <c r="G118" s="18"/>
      <c r="H118" s="1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3">
      <c r="A119" s="3"/>
      <c r="B119" s="3"/>
      <c r="C119" s="3"/>
      <c r="D119" s="3"/>
      <c r="E119" s="3"/>
      <c r="G119" s="18"/>
      <c r="H119" s="1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3">
      <c r="A120" s="3"/>
      <c r="B120" s="3"/>
      <c r="C120" s="3"/>
      <c r="D120" s="3"/>
      <c r="E120" s="3"/>
      <c r="G120" s="18"/>
      <c r="H120" s="1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3">
      <c r="A121" s="3"/>
      <c r="B121" s="3"/>
      <c r="C121" s="3"/>
      <c r="D121" s="3"/>
      <c r="E121" s="3"/>
      <c r="G121" s="18"/>
      <c r="H121" s="1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3">
      <c r="A122" s="3"/>
      <c r="B122" s="3"/>
      <c r="C122" s="3"/>
      <c r="D122" s="3"/>
      <c r="E122" s="3"/>
      <c r="G122" s="18"/>
      <c r="H122" s="1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3">
      <c r="A123" s="3"/>
      <c r="B123" s="3"/>
      <c r="C123" s="3"/>
      <c r="D123" s="3"/>
      <c r="E123" s="3"/>
      <c r="G123" s="18"/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3">
      <c r="A124" s="3"/>
      <c r="B124" s="3"/>
      <c r="C124" s="3"/>
      <c r="D124" s="3"/>
      <c r="E124" s="3"/>
      <c r="G124" s="18"/>
      <c r="H124" s="1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3">
      <c r="A125" s="3"/>
      <c r="B125" s="3"/>
      <c r="C125" s="3"/>
      <c r="D125" s="3"/>
      <c r="E125" s="3"/>
      <c r="G125" s="18"/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3">
      <c r="A126" s="3"/>
      <c r="B126" s="3"/>
      <c r="C126" s="3"/>
      <c r="D126" s="3"/>
      <c r="E126" s="3"/>
      <c r="G126" s="18"/>
      <c r="H126" s="1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3">
      <c r="A127" s="3"/>
      <c r="B127" s="3"/>
      <c r="C127" s="3"/>
      <c r="D127" s="3"/>
      <c r="E127" s="3"/>
      <c r="G127" s="18"/>
      <c r="H127" s="1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3">
      <c r="A128" s="3"/>
      <c r="B128" s="3"/>
      <c r="C128" s="3"/>
      <c r="D128" s="3"/>
      <c r="E128" s="3"/>
      <c r="G128" s="18"/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3">
      <c r="A129" s="3"/>
      <c r="B129" s="3"/>
      <c r="C129" s="3"/>
      <c r="D129" s="3"/>
      <c r="E129" s="3"/>
      <c r="G129" s="18"/>
      <c r="H129" s="1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3">
      <c r="A131" s="3"/>
      <c r="B131" s="19"/>
      <c r="C131" s="3"/>
      <c r="D131" s="1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3">
      <c r="A132" s="3"/>
      <c r="B132" s="6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0"/>
  <sheetViews>
    <sheetView zoomScale="55" zoomScaleNormal="55" workbookViewId="0">
      <selection activeCell="AF91" sqref="AF91"/>
    </sheetView>
  </sheetViews>
  <sheetFormatPr baseColWidth="10" defaultRowHeight="14.4" x14ac:dyDescent="0.3"/>
  <cols>
    <col min="20" max="20" width="11.5546875" customWidth="1"/>
  </cols>
  <sheetData>
    <row r="1" spans="1:45" x14ac:dyDescent="0.3">
      <c r="A1">
        <v>11</v>
      </c>
      <c r="B1">
        <v>11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8"/>
      <c r="R1" s="8"/>
      <c r="AS1" s="8"/>
    </row>
    <row r="2" spans="1:45" x14ac:dyDescent="0.3">
      <c r="B2" s="7" t="s">
        <v>3</v>
      </c>
      <c r="C2" s="7" t="s">
        <v>4</v>
      </c>
      <c r="D2" s="7" t="s">
        <v>10</v>
      </c>
      <c r="E2" s="7" t="s">
        <v>5</v>
      </c>
      <c r="F2" s="7" t="s">
        <v>11</v>
      </c>
      <c r="G2" s="7" t="s">
        <v>6</v>
      </c>
      <c r="H2" s="7" t="s">
        <v>12</v>
      </c>
      <c r="I2" s="7" t="s">
        <v>13</v>
      </c>
      <c r="J2" s="7" t="s">
        <v>7</v>
      </c>
      <c r="K2" s="7" t="s">
        <v>14</v>
      </c>
      <c r="L2" s="7" t="s">
        <v>8</v>
      </c>
      <c r="M2" s="7" t="s">
        <v>15</v>
      </c>
      <c r="N2" s="7" t="s">
        <v>9</v>
      </c>
      <c r="O2" s="7" t="s">
        <v>16</v>
      </c>
      <c r="Q2" s="8"/>
      <c r="R2" s="8"/>
      <c r="AS2" s="8"/>
    </row>
    <row r="3" spans="1:45" x14ac:dyDescent="0.3">
      <c r="A3">
        <v>1</v>
      </c>
      <c r="B3">
        <v>2</v>
      </c>
      <c r="C3" t="s">
        <v>34</v>
      </c>
      <c r="D3">
        <v>0</v>
      </c>
      <c r="E3">
        <v>4.3411046859421729</v>
      </c>
      <c r="F3">
        <v>0.26929910269192431</v>
      </c>
      <c r="G3">
        <v>4.6192333000997019</v>
      </c>
      <c r="H3">
        <v>7.6460618145563312E-3</v>
      </c>
      <c r="I3">
        <v>0.14379561316051845</v>
      </c>
      <c r="J3">
        <v>4.4044247258225333</v>
      </c>
      <c r="K3">
        <v>0.33937886340977075</v>
      </c>
      <c r="L3">
        <v>3.5601834496510469</v>
      </c>
      <c r="M3">
        <v>0.76403688933200398</v>
      </c>
      <c r="N3">
        <v>2.1248115653040882</v>
      </c>
      <c r="O3">
        <v>1.7335992023928219E-2</v>
      </c>
      <c r="Q3" s="8"/>
      <c r="R3" s="8"/>
      <c r="AS3" s="8"/>
    </row>
    <row r="4" spans="1:45" x14ac:dyDescent="0.3">
      <c r="A4">
        <v>3</v>
      </c>
      <c r="B4">
        <v>3</v>
      </c>
      <c r="C4" t="s">
        <v>19</v>
      </c>
      <c r="D4">
        <v>0.40010020040080158</v>
      </c>
      <c r="E4">
        <v>3.0473947895791587</v>
      </c>
      <c r="F4">
        <v>0.37404809619238477</v>
      </c>
      <c r="G4">
        <v>3.3258517034068134</v>
      </c>
      <c r="H4">
        <v>8.617234468937876E-3</v>
      </c>
      <c r="I4">
        <v>0.13346693386773545</v>
      </c>
      <c r="J4">
        <v>3.1607214428857713</v>
      </c>
      <c r="K4">
        <v>0.58066132264529058</v>
      </c>
      <c r="L4">
        <v>2.4973947895791584</v>
      </c>
      <c r="M4">
        <v>0.92054108216432873</v>
      </c>
      <c r="N4">
        <v>1.7266533066132266</v>
      </c>
      <c r="O4">
        <v>1.6933867735470939E-2</v>
      </c>
      <c r="Q4" s="8"/>
      <c r="R4" s="8"/>
      <c r="AS4" s="8"/>
    </row>
    <row r="5" spans="1:45" x14ac:dyDescent="0.3">
      <c r="A5">
        <v>6</v>
      </c>
      <c r="B5">
        <v>4</v>
      </c>
      <c r="C5" t="s">
        <v>20</v>
      </c>
      <c r="D5">
        <v>0.24536489151873769</v>
      </c>
      <c r="E5">
        <v>2.7889546351084813</v>
      </c>
      <c r="F5">
        <v>0.28057199211045364</v>
      </c>
      <c r="G5">
        <v>2.8925049309664694</v>
      </c>
      <c r="H5">
        <v>8.5798816568047331E-3</v>
      </c>
      <c r="I5">
        <v>0.13067061143984221</v>
      </c>
      <c r="J5">
        <v>2.6462524654832347</v>
      </c>
      <c r="K5">
        <v>0.36390532544378695</v>
      </c>
      <c r="L5">
        <v>2.3761341222879686</v>
      </c>
      <c r="M5">
        <v>0.93619329388560146</v>
      </c>
      <c r="N5">
        <v>1.4488165680473371</v>
      </c>
      <c r="O5">
        <v>1.942800788954635E-2</v>
      </c>
      <c r="Q5" s="8"/>
      <c r="R5" s="8"/>
      <c r="AS5" s="8"/>
    </row>
    <row r="6" spans="1:45" x14ac:dyDescent="0.3">
      <c r="A6">
        <v>10</v>
      </c>
      <c r="B6">
        <v>19</v>
      </c>
      <c r="C6" t="s">
        <v>21</v>
      </c>
      <c r="D6">
        <v>0.27556427870461236</v>
      </c>
      <c r="E6">
        <v>3.4228655544651625</v>
      </c>
      <c r="F6">
        <v>0.29234543670264967</v>
      </c>
      <c r="G6">
        <v>3.4521099116781158</v>
      </c>
      <c r="H6">
        <v>8.3415112855740933E-3</v>
      </c>
      <c r="I6">
        <v>0.10333660451422964</v>
      </c>
      <c r="J6">
        <v>3.4910696761530913</v>
      </c>
      <c r="K6">
        <v>0.45917566241413155</v>
      </c>
      <c r="L6">
        <v>2.8695780176643768</v>
      </c>
      <c r="M6">
        <v>1.0909715407262024</v>
      </c>
      <c r="N6">
        <v>1.6502453385672229</v>
      </c>
      <c r="O6">
        <v>1.8743866535819435E-2</v>
      </c>
      <c r="Q6" s="8"/>
      <c r="R6" s="8"/>
      <c r="AS6" s="8"/>
    </row>
    <row r="7" spans="1:45" x14ac:dyDescent="0.3">
      <c r="A7">
        <v>22</v>
      </c>
      <c r="B7">
        <v>20</v>
      </c>
      <c r="C7" t="s">
        <v>35</v>
      </c>
      <c r="D7">
        <v>0.19500198807157057</v>
      </c>
      <c r="E7">
        <v>3.4471083499005966</v>
      </c>
      <c r="F7">
        <v>0.28601689860834989</v>
      </c>
      <c r="G7">
        <v>3.5811650099403578</v>
      </c>
      <c r="H7">
        <v>7.9453280318091454E-3</v>
      </c>
      <c r="I7">
        <v>8.6056660039761423E-2</v>
      </c>
      <c r="J7">
        <v>3.3199065606361828</v>
      </c>
      <c r="K7">
        <v>0.21662624254473159</v>
      </c>
      <c r="L7">
        <v>3.1720238568588468</v>
      </c>
      <c r="M7">
        <v>0.79369980119284289</v>
      </c>
      <c r="N7">
        <v>1.7788528827037775</v>
      </c>
      <c r="O7">
        <v>1.7920477137176937E-2</v>
      </c>
      <c r="Q7" s="8"/>
      <c r="R7" s="8"/>
      <c r="AS7" s="8"/>
    </row>
    <row r="8" spans="1:45" x14ac:dyDescent="0.3">
      <c r="A8">
        <v>65</v>
      </c>
      <c r="B8">
        <v>76</v>
      </c>
      <c r="C8" t="s">
        <v>85</v>
      </c>
      <c r="D8">
        <v>0</v>
      </c>
      <c r="E8">
        <v>3.7512322322322325</v>
      </c>
      <c r="F8">
        <v>0.25425725725725723</v>
      </c>
      <c r="G8">
        <v>3.7151731731731732</v>
      </c>
      <c r="H8">
        <v>9.0970970970970962E-3</v>
      </c>
      <c r="I8">
        <v>2.9807807807807805E-2</v>
      </c>
      <c r="J8">
        <v>3.7551411411411411</v>
      </c>
      <c r="K8">
        <v>0</v>
      </c>
      <c r="L8">
        <v>3.0900110110110108</v>
      </c>
      <c r="M8">
        <v>3.7493763763763761</v>
      </c>
      <c r="N8">
        <v>1.6715165165165164</v>
      </c>
      <c r="O8">
        <v>1.8162162162162158E-2</v>
      </c>
      <c r="Q8" s="8"/>
      <c r="R8" s="8"/>
      <c r="AS8" s="8"/>
    </row>
    <row r="9" spans="1:45" x14ac:dyDescent="0.3">
      <c r="B9" s="5"/>
      <c r="C9" s="6" t="s">
        <v>95</v>
      </c>
      <c r="D9" s="6">
        <f t="shared" ref="D9:O9" si="0">AVERAGE(D3:D8)</f>
        <v>0.18600522644928705</v>
      </c>
      <c r="E9" s="6">
        <f t="shared" si="0"/>
        <v>3.4664433745379672</v>
      </c>
      <c r="F9" s="6">
        <f t="shared" si="0"/>
        <v>0.29275646392716997</v>
      </c>
      <c r="G9" s="6">
        <f t="shared" si="0"/>
        <v>3.5976730048774388</v>
      </c>
      <c r="H9" s="6">
        <f t="shared" si="0"/>
        <v>8.3711857257965459E-3</v>
      </c>
      <c r="I9" s="6">
        <f t="shared" si="0"/>
        <v>0.10452237180498249</v>
      </c>
      <c r="J9" s="6">
        <f t="shared" si="0"/>
        <v>3.4629193353536594</v>
      </c>
      <c r="K9" s="6">
        <f t="shared" si="0"/>
        <v>0.32662456940961859</v>
      </c>
      <c r="L9" s="6">
        <f t="shared" si="0"/>
        <v>2.9275542078420678</v>
      </c>
      <c r="M9" s="6">
        <f t="shared" si="0"/>
        <v>1.375803163946226</v>
      </c>
      <c r="N9" s="6">
        <f t="shared" si="0"/>
        <v>1.7334826962920282</v>
      </c>
      <c r="O9" s="6">
        <f t="shared" si="0"/>
        <v>1.8087395580684004E-2</v>
      </c>
      <c r="Q9" s="8"/>
      <c r="R9" s="8"/>
      <c r="AS9" s="8"/>
    </row>
    <row r="10" spans="1:45" x14ac:dyDescent="0.3">
      <c r="B10" s="5"/>
      <c r="C10" s="6" t="s">
        <v>94</v>
      </c>
      <c r="D10" s="6">
        <f t="shared" ref="D10:O10" si="1">STDEV(D3:D8)</f>
        <v>0.15915896569274285</v>
      </c>
      <c r="E10" s="6">
        <f t="shared" si="1"/>
        <v>0.54461044450577623</v>
      </c>
      <c r="F10" s="6">
        <f t="shared" si="1"/>
        <v>4.2035266679764309E-2</v>
      </c>
      <c r="G10" s="6">
        <f t="shared" si="1"/>
        <v>0.57445655827385367</v>
      </c>
      <c r="H10" s="6">
        <f t="shared" si="1"/>
        <v>5.1750967704717113E-4</v>
      </c>
      <c r="I10" s="6">
        <f t="shared" si="1"/>
        <v>4.2399434486626725E-2</v>
      </c>
      <c r="J10" s="6">
        <f t="shared" si="1"/>
        <v>0.59183433865147028</v>
      </c>
      <c r="K10" s="6">
        <f t="shared" si="1"/>
        <v>0.20121641697049841</v>
      </c>
      <c r="L10" s="6">
        <f t="shared" si="1"/>
        <v>0.44245674461541878</v>
      </c>
      <c r="M10" s="6">
        <f t="shared" si="1"/>
        <v>1.168640368034529</v>
      </c>
      <c r="N10" s="6">
        <f t="shared" si="1"/>
        <v>0.22228200459212871</v>
      </c>
      <c r="O10" s="6">
        <f t="shared" si="1"/>
        <v>9.1179834183722315E-4</v>
      </c>
    </row>
    <row r="11" spans="1:45" x14ac:dyDescent="0.3"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45" x14ac:dyDescent="0.3">
      <c r="A12">
        <v>16</v>
      </c>
      <c r="B12">
        <v>16</v>
      </c>
      <c r="D12" s="2" t="s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45" x14ac:dyDescent="0.3">
      <c r="B13" s="7" t="s">
        <v>3</v>
      </c>
      <c r="C13" s="7" t="s">
        <v>4</v>
      </c>
      <c r="D13" s="7" t="s">
        <v>10</v>
      </c>
      <c r="E13" s="7" t="s">
        <v>5</v>
      </c>
      <c r="F13" s="7" t="s">
        <v>11</v>
      </c>
      <c r="G13" s="7" t="s">
        <v>6</v>
      </c>
      <c r="H13" s="7" t="s">
        <v>12</v>
      </c>
      <c r="I13" s="7" t="s">
        <v>13</v>
      </c>
      <c r="J13" s="7" t="s">
        <v>7</v>
      </c>
      <c r="K13" s="7" t="s">
        <v>14</v>
      </c>
      <c r="L13" s="7" t="s">
        <v>8</v>
      </c>
      <c r="M13" s="7" t="s">
        <v>15</v>
      </c>
      <c r="N13" s="7" t="s">
        <v>9</v>
      </c>
      <c r="O13" s="7" t="s">
        <v>16</v>
      </c>
    </row>
    <row r="14" spans="1:45" x14ac:dyDescent="0.3">
      <c r="A14">
        <v>2</v>
      </c>
      <c r="B14">
        <v>37</v>
      </c>
      <c r="C14" t="s">
        <v>47</v>
      </c>
      <c r="D14">
        <v>0</v>
      </c>
      <c r="E14">
        <v>4.1080299401197609</v>
      </c>
      <c r="F14">
        <v>0.37694710578842316</v>
      </c>
      <c r="G14">
        <v>4.1815189620758479</v>
      </c>
      <c r="H14">
        <v>8.6796407185628748E-3</v>
      </c>
      <c r="I14">
        <v>0.45961277445109783</v>
      </c>
      <c r="J14">
        <v>3.9344930139720562</v>
      </c>
      <c r="K14">
        <v>0.13731736526946109</v>
      </c>
      <c r="L14">
        <v>4.1048942115768465</v>
      </c>
      <c r="M14">
        <v>1.7763582834331337</v>
      </c>
      <c r="N14">
        <v>1.9342694610778441</v>
      </c>
      <c r="O14">
        <v>1.7451097804391219E-2</v>
      </c>
    </row>
    <row r="15" spans="1:45" x14ac:dyDescent="0.3">
      <c r="A15">
        <v>3</v>
      </c>
      <c r="B15">
        <v>38</v>
      </c>
      <c r="C15" t="s">
        <v>48</v>
      </c>
      <c r="D15">
        <v>0</v>
      </c>
      <c r="E15">
        <v>3.795601</v>
      </c>
      <c r="F15">
        <v>0.23116700000000001</v>
      </c>
      <c r="G15">
        <v>3.8984679999999998</v>
      </c>
      <c r="H15">
        <v>8.3119999999999999E-3</v>
      </c>
      <c r="I15">
        <v>0.30645699999999998</v>
      </c>
      <c r="J15">
        <v>3.6724130000000001</v>
      </c>
      <c r="K15">
        <v>0.14178299999999999</v>
      </c>
      <c r="L15">
        <v>3.5025999999999997</v>
      </c>
      <c r="M15">
        <v>0.80474100000000004</v>
      </c>
      <c r="N15">
        <v>1.836522</v>
      </c>
      <c r="O15">
        <v>1.6882000000000001E-2</v>
      </c>
    </row>
    <row r="16" spans="1:45" x14ac:dyDescent="0.3">
      <c r="A16">
        <v>6</v>
      </c>
      <c r="B16">
        <v>39</v>
      </c>
      <c r="C16" t="s">
        <v>49</v>
      </c>
      <c r="D16">
        <v>0</v>
      </c>
      <c r="E16">
        <v>3.8628953140578268</v>
      </c>
      <c r="F16">
        <v>0.16605483549351946</v>
      </c>
      <c r="G16">
        <v>3.8895752741774681</v>
      </c>
      <c r="H16">
        <v>9.0039880358923248E-3</v>
      </c>
      <c r="I16">
        <v>0.16549252243270191</v>
      </c>
      <c r="J16">
        <v>3.7492592223330012</v>
      </c>
      <c r="K16">
        <v>0.11079262213359922</v>
      </c>
      <c r="L16">
        <v>3.7609222333001</v>
      </c>
      <c r="M16">
        <v>0.627209371884347</v>
      </c>
      <c r="N16">
        <v>1.853427716849452</v>
      </c>
      <c r="O16">
        <v>1.7263210368893323E-2</v>
      </c>
    </row>
    <row r="17" spans="1:15" x14ac:dyDescent="0.3">
      <c r="A17">
        <v>10</v>
      </c>
      <c r="B17">
        <v>40</v>
      </c>
      <c r="C17" t="s">
        <v>50</v>
      </c>
      <c r="D17">
        <v>0</v>
      </c>
      <c r="E17">
        <v>3.1019340659340666</v>
      </c>
      <c r="F17">
        <v>0.17980519480519483</v>
      </c>
      <c r="G17">
        <v>3.1003536463536467</v>
      </c>
      <c r="H17">
        <v>8.9880119880119888E-3</v>
      </c>
      <c r="I17">
        <v>9.4993006993007001E-2</v>
      </c>
      <c r="J17">
        <v>3.0006773226773227</v>
      </c>
      <c r="K17">
        <v>0.11683716283716283</v>
      </c>
      <c r="L17">
        <v>2.8851278721278724</v>
      </c>
      <c r="M17">
        <v>0.56591008991008995</v>
      </c>
      <c r="N17">
        <v>1.4838351648351651</v>
      </c>
      <c r="O17">
        <v>1.8274725274725276E-2</v>
      </c>
    </row>
    <row r="18" spans="1:15" x14ac:dyDescent="0.3">
      <c r="A18">
        <v>22</v>
      </c>
      <c r="B18">
        <v>79</v>
      </c>
      <c r="C18" t="s">
        <v>88</v>
      </c>
      <c r="D18">
        <v>0</v>
      </c>
      <c r="E18">
        <v>3.7448123752495013</v>
      </c>
      <c r="F18">
        <v>0.23557285429141717</v>
      </c>
      <c r="G18">
        <v>3.7248083832335328</v>
      </c>
      <c r="H18">
        <v>8.5848303393213574E-3</v>
      </c>
      <c r="I18">
        <v>6.1008982035928139E-2</v>
      </c>
      <c r="J18">
        <v>3.6247185628742513</v>
      </c>
      <c r="K18">
        <v>3.2953093812375246E-2</v>
      </c>
      <c r="L18">
        <v>3.5081427145708584</v>
      </c>
      <c r="M18">
        <v>1.1389540918163672</v>
      </c>
      <c r="N18">
        <v>1.8060748502994011</v>
      </c>
      <c r="O18">
        <v>1.59061876247505E-2</v>
      </c>
    </row>
    <row r="19" spans="1:15" x14ac:dyDescent="0.3">
      <c r="A19">
        <v>75</v>
      </c>
      <c r="B19">
        <v>41</v>
      </c>
      <c r="C19" t="s">
        <v>51</v>
      </c>
      <c r="D19">
        <v>0</v>
      </c>
      <c r="E19">
        <v>3.4013988153998032</v>
      </c>
      <c r="F19">
        <v>0.13569299111549854</v>
      </c>
      <c r="G19">
        <v>3.7020444225074041</v>
      </c>
      <c r="H19">
        <v>9.0987166831194496E-3</v>
      </c>
      <c r="I19">
        <v>0</v>
      </c>
      <c r="J19">
        <v>3.3962458045409676</v>
      </c>
      <c r="K19">
        <v>0</v>
      </c>
      <c r="L19">
        <v>3.3658667324777891</v>
      </c>
      <c r="M19">
        <v>0</v>
      </c>
      <c r="N19">
        <v>1.7066920039486673</v>
      </c>
      <c r="O19">
        <v>1.6758144126357354E-2</v>
      </c>
    </row>
    <row r="20" spans="1:15" x14ac:dyDescent="0.3">
      <c r="B20" s="5"/>
      <c r="C20" s="6" t="s">
        <v>95</v>
      </c>
      <c r="D20" s="6">
        <f t="shared" ref="D20:O20" si="2">AVERAGE(D14:D19)</f>
        <v>0</v>
      </c>
      <c r="E20" s="6">
        <f t="shared" si="2"/>
        <v>3.6691119184601604</v>
      </c>
      <c r="F20" s="6">
        <f t="shared" si="2"/>
        <v>0.22087333024900888</v>
      </c>
      <c r="G20" s="6">
        <f t="shared" si="2"/>
        <v>3.7494614480579833</v>
      </c>
      <c r="H20" s="6">
        <f t="shared" si="2"/>
        <v>8.7778646274846665E-3</v>
      </c>
      <c r="I20" s="6">
        <f t="shared" si="2"/>
        <v>0.18126071431878912</v>
      </c>
      <c r="J20" s="6">
        <f t="shared" si="2"/>
        <v>3.5629678210662661</v>
      </c>
      <c r="K20" s="6">
        <f t="shared" si="2"/>
        <v>8.9947207342099725E-2</v>
      </c>
      <c r="L20" s="6">
        <f t="shared" si="2"/>
        <v>3.5212589606755778</v>
      </c>
      <c r="M20" s="6">
        <f t="shared" si="2"/>
        <v>0.81886213950732289</v>
      </c>
      <c r="N20" s="6">
        <f t="shared" si="2"/>
        <v>1.7701368661684216</v>
      </c>
      <c r="O20" s="6">
        <f t="shared" si="2"/>
        <v>1.7089227533186282E-2</v>
      </c>
    </row>
    <row r="21" spans="1:15" x14ac:dyDescent="0.3">
      <c r="B21" s="5"/>
      <c r="C21" s="6" t="s">
        <v>94</v>
      </c>
      <c r="D21" s="6">
        <f t="shared" ref="D21:O21" si="3">STDEV(D14:D19)</f>
        <v>0</v>
      </c>
      <c r="E21" s="6">
        <f t="shared" si="3"/>
        <v>0.35924701891599964</v>
      </c>
      <c r="F21" s="6">
        <f t="shared" si="3"/>
        <v>8.5590196104614963E-2</v>
      </c>
      <c r="G21" s="6">
        <f t="shared" si="3"/>
        <v>0.36130475179867938</v>
      </c>
      <c r="H21" s="6">
        <f t="shared" si="3"/>
        <v>3.0403281875599614E-4</v>
      </c>
      <c r="I21" s="6">
        <f t="shared" si="3"/>
        <v>0.17213986069662168</v>
      </c>
      <c r="J21" s="6">
        <f t="shared" si="3"/>
        <v>0.32634144444983693</v>
      </c>
      <c r="K21" s="6">
        <f t="shared" si="3"/>
        <v>5.9037803774486607E-2</v>
      </c>
      <c r="L21" s="6">
        <f t="shared" si="3"/>
        <v>0.40679190981783719</v>
      </c>
      <c r="M21" s="6">
        <f t="shared" si="3"/>
        <v>0.59844930552191244</v>
      </c>
      <c r="N21" s="6">
        <f t="shared" si="3"/>
        <v>0.15847353971215902</v>
      </c>
      <c r="O21" s="6">
        <f t="shared" si="3"/>
        <v>7.8978071807765931E-4</v>
      </c>
    </row>
    <row r="22" spans="1:15" x14ac:dyDescent="0.3"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A23">
        <v>6</v>
      </c>
      <c r="B23">
        <v>6</v>
      </c>
      <c r="D23" s="2" t="s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B24" s="7" t="s">
        <v>3</v>
      </c>
      <c r="C24" s="7" t="s">
        <v>4</v>
      </c>
      <c r="D24" s="7" t="s">
        <v>10</v>
      </c>
      <c r="E24" s="7" t="s">
        <v>5</v>
      </c>
      <c r="F24" s="7" t="s">
        <v>11</v>
      </c>
      <c r="G24" s="7" t="s">
        <v>6</v>
      </c>
      <c r="H24" s="7" t="s">
        <v>12</v>
      </c>
      <c r="I24" s="7" t="s">
        <v>13</v>
      </c>
      <c r="J24" s="7" t="s">
        <v>7</v>
      </c>
      <c r="K24" s="7" t="s">
        <v>14</v>
      </c>
      <c r="L24" s="7" t="s">
        <v>8</v>
      </c>
      <c r="M24" s="7" t="s">
        <v>15</v>
      </c>
      <c r="N24" s="7" t="s">
        <v>9</v>
      </c>
      <c r="O24" s="7" t="s">
        <v>16</v>
      </c>
    </row>
    <row r="25" spans="1:15" x14ac:dyDescent="0.3">
      <c r="A25">
        <v>1</v>
      </c>
      <c r="B25">
        <v>23</v>
      </c>
      <c r="C25" t="s">
        <v>101</v>
      </c>
      <c r="D25">
        <v>0</v>
      </c>
      <c r="E25">
        <v>3.0675759999999999</v>
      </c>
      <c r="F25">
        <v>0.27906900000000001</v>
      </c>
      <c r="G25">
        <v>3.4020549999999998</v>
      </c>
      <c r="H25">
        <v>8.4220000000000007E-3</v>
      </c>
      <c r="I25">
        <v>0.38394299999999998</v>
      </c>
      <c r="J25">
        <v>3.4917699999999998</v>
      </c>
      <c r="K25">
        <v>0.141011</v>
      </c>
      <c r="L25">
        <v>3.6770990000000001</v>
      </c>
      <c r="M25">
        <v>5.1629830000000005</v>
      </c>
      <c r="N25">
        <v>1.7586710000000001</v>
      </c>
      <c r="O25">
        <v>1.8933999999999999E-2</v>
      </c>
    </row>
    <row r="26" spans="1:15" x14ac:dyDescent="0.3">
      <c r="A26">
        <v>3</v>
      </c>
      <c r="B26">
        <v>24</v>
      </c>
      <c r="C26" t="s">
        <v>106</v>
      </c>
      <c r="D26">
        <v>0</v>
      </c>
      <c r="E26">
        <v>4.2158133732534928</v>
      </c>
      <c r="F26">
        <v>0.30775049900199597</v>
      </c>
      <c r="G26">
        <v>4.3090888223552897</v>
      </c>
      <c r="H26">
        <v>7.1746506986027948E-3</v>
      </c>
      <c r="I26">
        <v>0.35445708582834329</v>
      </c>
      <c r="J26">
        <v>4.5708033932135725</v>
      </c>
      <c r="K26">
        <v>0.10556586826347306</v>
      </c>
      <c r="L26">
        <v>4.1478023952095811</v>
      </c>
      <c r="M26">
        <v>4.2467215568862269</v>
      </c>
      <c r="N26">
        <v>2.0597914171656688</v>
      </c>
      <c r="O26">
        <v>1.6945109780439119E-2</v>
      </c>
    </row>
    <row r="27" spans="1:15" x14ac:dyDescent="0.3">
      <c r="A27">
        <v>6</v>
      </c>
      <c r="B27">
        <v>25</v>
      </c>
      <c r="C27" t="s">
        <v>107</v>
      </c>
      <c r="D27">
        <v>0</v>
      </c>
      <c r="E27">
        <v>3.7956509999999999</v>
      </c>
      <c r="F27">
        <v>0.40118799999999999</v>
      </c>
      <c r="G27">
        <v>3.9718879999999999</v>
      </c>
      <c r="H27">
        <v>8.4410000000000006E-3</v>
      </c>
      <c r="I27">
        <v>0.465729</v>
      </c>
      <c r="J27">
        <v>4.0224770000000003</v>
      </c>
      <c r="K27">
        <v>0.144373</v>
      </c>
      <c r="L27">
        <v>3.763039</v>
      </c>
      <c r="M27">
        <v>4.7868399999999998</v>
      </c>
      <c r="N27">
        <v>2.096854</v>
      </c>
      <c r="O27">
        <v>1.8268E-2</v>
      </c>
    </row>
    <row r="28" spans="1:15" x14ac:dyDescent="0.3">
      <c r="A28">
        <v>10</v>
      </c>
      <c r="B28">
        <v>26</v>
      </c>
      <c r="C28" t="s">
        <v>41</v>
      </c>
      <c r="D28">
        <v>0.18667917077986182</v>
      </c>
      <c r="E28">
        <v>2.9587354392892404</v>
      </c>
      <c r="F28">
        <v>0.34516781836130311</v>
      </c>
      <c r="G28">
        <v>3.0978805528134257</v>
      </c>
      <c r="H28">
        <v>7.8696939782823307E-3</v>
      </c>
      <c r="I28">
        <v>0.35441855873642653</v>
      </c>
      <c r="J28">
        <v>3.1315962487660416</v>
      </c>
      <c r="K28">
        <v>0.13828825271470882</v>
      </c>
      <c r="L28">
        <v>2.9681125370187562</v>
      </c>
      <c r="M28">
        <v>5.7711737413622899</v>
      </c>
      <c r="N28">
        <v>1.4039911154985194</v>
      </c>
      <c r="O28">
        <v>1.7653504442250743E-2</v>
      </c>
    </row>
    <row r="29" spans="1:15" x14ac:dyDescent="0.3">
      <c r="A29">
        <v>22</v>
      </c>
      <c r="B29">
        <v>27</v>
      </c>
      <c r="C29" t="s">
        <v>42</v>
      </c>
      <c r="D29">
        <v>0.15051900000000001</v>
      </c>
      <c r="E29">
        <v>2.9018130000000002</v>
      </c>
      <c r="F29">
        <v>0.36780200000000002</v>
      </c>
      <c r="G29">
        <v>3.1045889999999998</v>
      </c>
      <c r="H29">
        <v>8.7410000000000005E-3</v>
      </c>
      <c r="I29">
        <v>0.16506999999999999</v>
      </c>
      <c r="J29">
        <v>2.987857</v>
      </c>
      <c r="K29">
        <v>4.0476999999999999E-2</v>
      </c>
      <c r="L29">
        <v>2.8406959999999999</v>
      </c>
      <c r="M29">
        <v>7.0518090000000004</v>
      </c>
      <c r="N29">
        <v>1.4488939999999999</v>
      </c>
      <c r="O29">
        <v>1.9393000000000001E-2</v>
      </c>
    </row>
    <row r="30" spans="1:15" x14ac:dyDescent="0.3">
      <c r="A30">
        <v>60</v>
      </c>
      <c r="B30">
        <v>74</v>
      </c>
      <c r="C30" t="s">
        <v>83</v>
      </c>
      <c r="D30">
        <v>0</v>
      </c>
      <c r="E30">
        <v>2.6441283316880555</v>
      </c>
      <c r="F30">
        <v>0.35301776900296156</v>
      </c>
      <c r="G30">
        <v>2.8851974333662391</v>
      </c>
      <c r="H30">
        <v>9.6179664363277399E-3</v>
      </c>
      <c r="I30">
        <v>0</v>
      </c>
      <c r="J30">
        <v>2.6409170779861797</v>
      </c>
      <c r="K30">
        <v>0</v>
      </c>
      <c r="L30">
        <v>2.4006357354392893</v>
      </c>
      <c r="M30">
        <v>2.9793415597235935</v>
      </c>
      <c r="N30">
        <v>1.3552912142152025</v>
      </c>
      <c r="O30">
        <v>1.8213228035538005E-2</v>
      </c>
    </row>
    <row r="31" spans="1:15" x14ac:dyDescent="0.3">
      <c r="B31" s="5"/>
      <c r="C31" s="6" t="s">
        <v>95</v>
      </c>
      <c r="D31" s="6">
        <f t="shared" ref="D31:O31" si="4">AVERAGE(D25:D30)</f>
        <v>5.6199695129976968E-2</v>
      </c>
      <c r="E31" s="6">
        <f t="shared" si="4"/>
        <v>3.2639528573717982</v>
      </c>
      <c r="F31" s="6">
        <f t="shared" si="4"/>
        <v>0.34233251439437673</v>
      </c>
      <c r="G31" s="6">
        <f t="shared" si="4"/>
        <v>3.4617831347558261</v>
      </c>
      <c r="H31" s="6">
        <f t="shared" si="4"/>
        <v>8.37771851886881E-3</v>
      </c>
      <c r="I31" s="6">
        <f t="shared" si="4"/>
        <v>0.28726960742746166</v>
      </c>
      <c r="J31" s="6">
        <f t="shared" si="4"/>
        <v>3.4742367866609656</v>
      </c>
      <c r="K31" s="6">
        <f t="shared" si="4"/>
        <v>9.495252016303031E-2</v>
      </c>
      <c r="L31" s="6">
        <f t="shared" si="4"/>
        <v>3.2995641112779381</v>
      </c>
      <c r="M31" s="6">
        <f t="shared" si="4"/>
        <v>4.9998114763286852</v>
      </c>
      <c r="N31" s="6">
        <f t="shared" si="4"/>
        <v>1.6872487911465652</v>
      </c>
      <c r="O31" s="6">
        <f t="shared" si="4"/>
        <v>1.8234473709704647E-2</v>
      </c>
    </row>
    <row r="32" spans="1:15" x14ac:dyDescent="0.3">
      <c r="B32" s="5"/>
      <c r="C32" s="6" t="s">
        <v>94</v>
      </c>
      <c r="D32" s="6">
        <f t="shared" ref="D32:O32" si="5">STDEV(D25:D30)</f>
        <v>8.7811898701534372E-2</v>
      </c>
      <c r="E32" s="6">
        <f t="shared" si="5"/>
        <v>0.60593574212409507</v>
      </c>
      <c r="F32" s="6">
        <f t="shared" si="5"/>
        <v>4.3435157510133764E-2</v>
      </c>
      <c r="G32" s="6">
        <f t="shared" si="5"/>
        <v>0.56109984173243044</v>
      </c>
      <c r="H32" s="6">
        <f t="shared" si="5"/>
        <v>8.2238857491056356E-4</v>
      </c>
      <c r="I32" s="6">
        <f t="shared" si="5"/>
        <v>0.1718564575170568</v>
      </c>
      <c r="J32" s="6">
        <f t="shared" si="5"/>
        <v>0.71438401992842016</v>
      </c>
      <c r="K32" s="6">
        <f t="shared" si="5"/>
        <v>6.0889998601156257E-2</v>
      </c>
      <c r="L32" s="6">
        <f t="shared" si="5"/>
        <v>0.66412981645461011</v>
      </c>
      <c r="M32" s="6">
        <f t="shared" si="5"/>
        <v>1.3803708550682923</v>
      </c>
      <c r="N32" s="6">
        <f t="shared" si="5"/>
        <v>0.33433794800972727</v>
      </c>
      <c r="O32" s="6">
        <f t="shared" si="5"/>
        <v>8.7556612757102713E-4</v>
      </c>
    </row>
    <row r="33" spans="1:15" x14ac:dyDescent="0.3"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B34">
        <v>2</v>
      </c>
      <c r="D34" s="2" t="s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B35" s="7" t="s">
        <v>3</v>
      </c>
      <c r="C35" s="7" t="s">
        <v>4</v>
      </c>
      <c r="D35" s="7" t="s">
        <v>10</v>
      </c>
      <c r="E35" s="7" t="s">
        <v>5</v>
      </c>
      <c r="F35" s="7" t="s">
        <v>11</v>
      </c>
      <c r="G35" s="7" t="s">
        <v>6</v>
      </c>
      <c r="H35" s="7" t="s">
        <v>12</v>
      </c>
      <c r="I35" s="7" t="s">
        <v>13</v>
      </c>
      <c r="J35" s="7" t="s">
        <v>7</v>
      </c>
      <c r="K35" s="7" t="s">
        <v>14</v>
      </c>
      <c r="L35" s="7" t="s">
        <v>8</v>
      </c>
      <c r="M35" s="7" t="s">
        <v>15</v>
      </c>
      <c r="N35" s="7" t="s">
        <v>9</v>
      </c>
      <c r="O35" s="7" t="s">
        <v>16</v>
      </c>
    </row>
    <row r="36" spans="1:15" x14ac:dyDescent="0.3">
      <c r="A36" t="s">
        <v>100</v>
      </c>
      <c r="B36">
        <v>44</v>
      </c>
      <c r="C36" t="s">
        <v>55</v>
      </c>
      <c r="D36">
        <v>0</v>
      </c>
      <c r="E36">
        <v>3.2607960199004977</v>
      </c>
      <c r="F36">
        <v>0.23810945273631845</v>
      </c>
      <c r="G36">
        <v>3.563980099502488</v>
      </c>
      <c r="H36">
        <v>8.5572139303482595E-3</v>
      </c>
      <c r="I36">
        <v>0.4053731343283582</v>
      </c>
      <c r="J36">
        <v>3.5515422885572141</v>
      </c>
      <c r="K36">
        <v>0.10029850746268658</v>
      </c>
      <c r="L36">
        <v>4.0657711442786075</v>
      </c>
      <c r="M36">
        <v>2.5752238805970151</v>
      </c>
      <c r="N36">
        <v>1.6121393034825873</v>
      </c>
      <c r="O36">
        <v>1.9004975124378112E-2</v>
      </c>
    </row>
    <row r="37" spans="1:15" x14ac:dyDescent="0.3">
      <c r="A37">
        <v>3</v>
      </c>
      <c r="B37">
        <v>45</v>
      </c>
      <c r="C37" t="s">
        <v>56</v>
      </c>
      <c r="D37">
        <v>0</v>
      </c>
      <c r="E37">
        <v>2.5754735792622139</v>
      </c>
      <c r="F37">
        <v>0.20388833499501499</v>
      </c>
      <c r="G37">
        <v>3.0239282153539384</v>
      </c>
      <c r="H37">
        <v>9.3718843469591234E-3</v>
      </c>
      <c r="I37">
        <v>0.26869391824526423</v>
      </c>
      <c r="J37">
        <v>2.8155533399800601</v>
      </c>
      <c r="K37">
        <v>3.8185443668993027E-2</v>
      </c>
      <c r="L37">
        <v>3.1790628115653043</v>
      </c>
      <c r="M37">
        <v>2.1582253240279163</v>
      </c>
      <c r="N37">
        <v>1.3799601196410767</v>
      </c>
      <c r="O37">
        <v>1.9641076769690929E-2</v>
      </c>
    </row>
    <row r="38" spans="1:15" x14ac:dyDescent="0.3">
      <c r="A38">
        <v>6</v>
      </c>
      <c r="B38">
        <v>46</v>
      </c>
      <c r="C38" t="s">
        <v>57</v>
      </c>
      <c r="D38">
        <v>0</v>
      </c>
      <c r="E38">
        <v>2.3273273273273269</v>
      </c>
      <c r="F38">
        <v>0.28348348348348351</v>
      </c>
      <c r="G38">
        <v>2.5096096096096092</v>
      </c>
      <c r="H38">
        <v>9.2092092092092084E-3</v>
      </c>
      <c r="I38">
        <v>0.29679679679679682</v>
      </c>
      <c r="J38">
        <v>2.3289289289289292</v>
      </c>
      <c r="K38">
        <v>0.13423423423423422</v>
      </c>
      <c r="L38">
        <v>2.4692692692692693</v>
      </c>
      <c r="M38">
        <v>2.2523523523523523</v>
      </c>
      <c r="N38">
        <v>1.2448448448448448</v>
      </c>
      <c r="O38">
        <v>1.831831831831832E-2</v>
      </c>
    </row>
    <row r="39" spans="1:15" x14ac:dyDescent="0.3">
      <c r="A39">
        <v>22</v>
      </c>
      <c r="B39">
        <v>47</v>
      </c>
      <c r="C39" t="s">
        <v>58</v>
      </c>
      <c r="D39">
        <v>0</v>
      </c>
      <c r="E39">
        <v>2.5029411764705882</v>
      </c>
      <c r="F39">
        <v>0.28598039215686272</v>
      </c>
      <c r="G39">
        <v>2.9252941176470588</v>
      </c>
      <c r="H39">
        <v>9.1176470588235307E-3</v>
      </c>
      <c r="I39">
        <v>7.647058823529411E-2</v>
      </c>
      <c r="J39">
        <v>2.891862745098039</v>
      </c>
      <c r="K39">
        <v>0</v>
      </c>
      <c r="L39">
        <v>3.0951960784313726</v>
      </c>
      <c r="M39">
        <v>1.0790196078431373</v>
      </c>
      <c r="N39">
        <v>1.4201960784313723</v>
      </c>
      <c r="O39">
        <v>1.8137254901960782E-2</v>
      </c>
    </row>
    <row r="40" spans="1:15" x14ac:dyDescent="0.3">
      <c r="A40">
        <v>75</v>
      </c>
      <c r="B40">
        <v>48</v>
      </c>
      <c r="C40" t="s">
        <v>59</v>
      </c>
      <c r="D40">
        <v>0</v>
      </c>
      <c r="E40">
        <v>3.5701000000000001</v>
      </c>
      <c r="F40">
        <v>0.1336</v>
      </c>
      <c r="G40">
        <v>4.0118</v>
      </c>
      <c r="H40">
        <v>9.5999999999999992E-3</v>
      </c>
      <c r="I40">
        <v>1.7600000000000001E-2</v>
      </c>
      <c r="J40">
        <v>4.1932</v>
      </c>
      <c r="K40">
        <v>0</v>
      </c>
      <c r="L40">
        <v>4.5294999999999996</v>
      </c>
      <c r="M40">
        <v>0</v>
      </c>
      <c r="N40">
        <v>1.9609000000000001</v>
      </c>
      <c r="O40">
        <v>1.8200000000000001E-2</v>
      </c>
    </row>
    <row r="41" spans="1:15" x14ac:dyDescent="0.3">
      <c r="B41" s="5"/>
      <c r="C41" s="6" t="s">
        <v>96</v>
      </c>
      <c r="D41" s="6">
        <f t="shared" ref="D41:O41" si="6">AVERAGE(D36:D40)</f>
        <v>0</v>
      </c>
      <c r="E41" s="6">
        <f t="shared" si="6"/>
        <v>2.8473276205921252</v>
      </c>
      <c r="F41" s="6">
        <f t="shared" si="6"/>
        <v>0.22901233267433593</v>
      </c>
      <c r="G41" s="6">
        <f t="shared" si="6"/>
        <v>3.2069224084226193</v>
      </c>
      <c r="H41" s="6">
        <f t="shared" si="6"/>
        <v>9.1711909090680232E-3</v>
      </c>
      <c r="I41" s="6">
        <f t="shared" si="6"/>
        <v>0.2129868875211427</v>
      </c>
      <c r="J41" s="6">
        <f t="shared" si="6"/>
        <v>3.156217460512849</v>
      </c>
      <c r="K41" s="6">
        <f t="shared" si="6"/>
        <v>5.4543637073182771E-2</v>
      </c>
      <c r="L41" s="6">
        <f t="shared" si="6"/>
        <v>3.4677598607089108</v>
      </c>
      <c r="M41" s="6">
        <f t="shared" si="6"/>
        <v>1.6129642329640845</v>
      </c>
      <c r="N41" s="6">
        <f t="shared" si="6"/>
        <v>1.5236080692799763</v>
      </c>
      <c r="O41" s="6">
        <f t="shared" si="6"/>
        <v>1.8660325022869628E-2</v>
      </c>
    </row>
    <row r="42" spans="1:15" x14ac:dyDescent="0.3">
      <c r="B42" s="5"/>
      <c r="C42" s="6" t="s">
        <v>94</v>
      </c>
      <c r="D42" s="6">
        <f t="shared" ref="D42:O42" si="7">STDEV(D36:D40)</f>
        <v>0</v>
      </c>
      <c r="E42" s="6">
        <f t="shared" si="7"/>
        <v>0.53764834635175429</v>
      </c>
      <c r="F42" s="6">
        <f t="shared" si="7"/>
        <v>6.3304723660340706E-2</v>
      </c>
      <c r="G42" s="6">
        <f t="shared" si="7"/>
        <v>0.58616649521128561</v>
      </c>
      <c r="H42" s="6">
        <f t="shared" si="7"/>
        <v>3.8904856956456464E-4</v>
      </c>
      <c r="I42" s="6">
        <f t="shared" si="7"/>
        <v>0.16120838836065682</v>
      </c>
      <c r="J42" s="6">
        <f t="shared" si="7"/>
        <v>0.72490624910056667</v>
      </c>
      <c r="K42" s="6">
        <f t="shared" si="7"/>
        <v>6.0542767160983613E-2</v>
      </c>
      <c r="L42" s="6">
        <f t="shared" si="7"/>
        <v>0.8221987043746164</v>
      </c>
      <c r="M42" s="6">
        <f t="shared" si="7"/>
        <v>1.062875925687307</v>
      </c>
      <c r="N42" s="6">
        <f t="shared" si="7"/>
        <v>0.27753365592594498</v>
      </c>
      <c r="O42" s="6">
        <f t="shared" si="7"/>
        <v>6.4867706630271848E-4</v>
      </c>
    </row>
    <row r="44" spans="1:15" x14ac:dyDescent="0.3">
      <c r="B44">
        <v>10</v>
      </c>
      <c r="D44" s="2" t="s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B45" s="7" t="s">
        <v>3</v>
      </c>
      <c r="C45" s="7" t="s">
        <v>4</v>
      </c>
      <c r="D45" s="7" t="s">
        <v>10</v>
      </c>
      <c r="E45" s="7" t="s">
        <v>5</v>
      </c>
      <c r="F45" s="7" t="s">
        <v>11</v>
      </c>
      <c r="G45" s="7" t="s">
        <v>6</v>
      </c>
      <c r="H45" s="7" t="s">
        <v>12</v>
      </c>
      <c r="I45" s="7" t="s">
        <v>13</v>
      </c>
      <c r="J45" s="7" t="s">
        <v>7</v>
      </c>
      <c r="K45" s="7" t="s">
        <v>14</v>
      </c>
      <c r="L45" s="7" t="s">
        <v>8</v>
      </c>
      <c r="M45" s="7" t="s">
        <v>15</v>
      </c>
      <c r="N45" s="7" t="s">
        <v>9</v>
      </c>
      <c r="O45" s="7" t="s">
        <v>16</v>
      </c>
    </row>
    <row r="46" spans="1:15" x14ac:dyDescent="0.3">
      <c r="A46">
        <v>1</v>
      </c>
      <c r="B46">
        <v>58</v>
      </c>
      <c r="C46" t="s">
        <v>68</v>
      </c>
      <c r="D46">
        <v>0</v>
      </c>
      <c r="E46">
        <v>4.5449478623566213</v>
      </c>
      <c r="F46">
        <v>0.33940693430656926</v>
      </c>
      <c r="G46">
        <v>4.5427176746611044</v>
      </c>
      <c r="H46">
        <v>1.0374087591240875E-2</v>
      </c>
      <c r="I46">
        <v>0.15700469238790404</v>
      </c>
      <c r="J46">
        <v>3.9431504171011467</v>
      </c>
      <c r="K46">
        <v>0.40182221063607926</v>
      </c>
      <c r="L46">
        <v>3.907885818561001</v>
      </c>
      <c r="M46">
        <v>2.4867974452554744</v>
      </c>
      <c r="N46">
        <v>2.1580318039624609</v>
      </c>
      <c r="O46">
        <v>2.3205161626694473E-2</v>
      </c>
    </row>
    <row r="47" spans="1:15" x14ac:dyDescent="0.3">
      <c r="A47">
        <v>3</v>
      </c>
      <c r="B47">
        <v>59</v>
      </c>
      <c r="C47" t="s">
        <v>69</v>
      </c>
      <c r="D47">
        <v>0</v>
      </c>
      <c r="E47">
        <v>6.5765417401528516</v>
      </c>
      <c r="F47">
        <v>0.33149617871840098</v>
      </c>
      <c r="G47">
        <v>6.1266945914168138</v>
      </c>
      <c r="H47">
        <v>1.169459141681364E-2</v>
      </c>
      <c r="I47">
        <v>0.27443121693121697</v>
      </c>
      <c r="J47">
        <v>6.3905276308054084</v>
      </c>
      <c r="K47">
        <v>0.72012198706643149</v>
      </c>
      <c r="L47">
        <v>5.5783744855967079</v>
      </c>
      <c r="M47">
        <v>3.656397707231041</v>
      </c>
      <c r="N47">
        <v>3.0228101116990005</v>
      </c>
      <c r="O47">
        <v>2.8587595532039978E-2</v>
      </c>
    </row>
    <row r="48" spans="1:15" x14ac:dyDescent="0.3">
      <c r="A48">
        <v>6</v>
      </c>
      <c r="B48">
        <v>60</v>
      </c>
      <c r="C48" t="s">
        <v>70</v>
      </c>
      <c r="D48">
        <v>0</v>
      </c>
      <c r="E48">
        <v>4.0540240673886885</v>
      </c>
      <c r="F48">
        <v>0.29071359807460889</v>
      </c>
      <c r="G48">
        <v>3.8027581227436826</v>
      </c>
      <c r="H48">
        <v>1.0619735258724427E-2</v>
      </c>
      <c r="I48">
        <v>0.14650300842358605</v>
      </c>
      <c r="J48">
        <v>3.8476317689530686</v>
      </c>
      <c r="K48">
        <v>0.5114139590854393</v>
      </c>
      <c r="L48">
        <v>3.4880493381468112</v>
      </c>
      <c r="M48">
        <v>2.5501287605294829</v>
      </c>
      <c r="N48">
        <v>1.9921636582430806</v>
      </c>
      <c r="O48">
        <v>2.337424789410349E-2</v>
      </c>
    </row>
    <row r="49" spans="1:15" x14ac:dyDescent="0.3">
      <c r="A49">
        <v>10</v>
      </c>
      <c r="B49">
        <v>61</v>
      </c>
      <c r="C49" t="s">
        <v>71</v>
      </c>
      <c r="D49">
        <v>0</v>
      </c>
      <c r="E49">
        <v>4.7228189374774123</v>
      </c>
      <c r="F49">
        <v>0.29474521142031085</v>
      </c>
      <c r="G49">
        <v>4.4203132152752689</v>
      </c>
      <c r="H49">
        <v>9.5434285025900508E-3</v>
      </c>
      <c r="I49">
        <v>0.16435730634863271</v>
      </c>
      <c r="J49">
        <v>4.0783218889290449</v>
      </c>
      <c r="K49">
        <v>0.45444645223467056</v>
      </c>
      <c r="L49">
        <v>4.3202216600409589</v>
      </c>
      <c r="M49">
        <v>2.6591314299481992</v>
      </c>
      <c r="N49">
        <v>2.0802541862426214</v>
      </c>
      <c r="O49">
        <v>2.3127334056137816E-2</v>
      </c>
    </row>
    <row r="50" spans="1:15" x14ac:dyDescent="0.3">
      <c r="A50">
        <v>22</v>
      </c>
      <c r="B50">
        <v>62</v>
      </c>
      <c r="C50" t="s">
        <v>93</v>
      </c>
      <c r="D50">
        <v>0</v>
      </c>
      <c r="E50">
        <v>4.2287297724784034</v>
      </c>
      <c r="F50">
        <v>0.20898892809344202</v>
      </c>
      <c r="G50">
        <v>4.1017070203187735</v>
      </c>
      <c r="H50">
        <v>1.0883319138581336E-2</v>
      </c>
      <c r="I50">
        <v>2.6688161576834162E-2</v>
      </c>
      <c r="J50">
        <v>4.1092675507969343</v>
      </c>
      <c r="K50">
        <v>1.7817252707141989E-2</v>
      </c>
      <c r="L50">
        <v>3.7047657865920431</v>
      </c>
      <c r="M50">
        <v>0.3806959484122156</v>
      </c>
      <c r="N50">
        <v>1.9639895364399562</v>
      </c>
      <c r="O50">
        <v>2.4756053047816039E-2</v>
      </c>
    </row>
    <row r="51" spans="1:15" x14ac:dyDescent="0.3">
      <c r="A51">
        <v>60</v>
      </c>
      <c r="B51">
        <v>75</v>
      </c>
      <c r="C51" t="s">
        <v>84</v>
      </c>
      <c r="D51">
        <v>0</v>
      </c>
      <c r="E51">
        <v>3.5514240317775578</v>
      </c>
      <c r="F51">
        <v>0.10037040714995035</v>
      </c>
      <c r="G51">
        <v>3.6749920556107254</v>
      </c>
      <c r="H51">
        <v>8.7030784508440907E-3</v>
      </c>
      <c r="I51">
        <v>0</v>
      </c>
      <c r="J51">
        <v>3.8673326713008942</v>
      </c>
      <c r="K51">
        <v>0</v>
      </c>
      <c r="L51">
        <v>3.7436246276067529</v>
      </c>
      <c r="M51">
        <v>0</v>
      </c>
      <c r="N51">
        <v>1.6978202581926516</v>
      </c>
      <c r="O51">
        <v>1.8585898709036746E-2</v>
      </c>
    </row>
    <row r="52" spans="1:15" x14ac:dyDescent="0.3">
      <c r="C52" s="6" t="s">
        <v>95</v>
      </c>
      <c r="D52" s="6">
        <f t="shared" ref="D52:O52" si="8">AVERAGE(D46:D51)</f>
        <v>0</v>
      </c>
      <c r="E52" s="6">
        <f t="shared" si="8"/>
        <v>4.6130810686052559</v>
      </c>
      <c r="F52" s="6">
        <f t="shared" si="8"/>
        <v>0.26095354296054707</v>
      </c>
      <c r="G52" s="6">
        <f t="shared" si="8"/>
        <v>4.4448637800043951</v>
      </c>
      <c r="H52" s="6">
        <f t="shared" si="8"/>
        <v>1.030304005979907E-2</v>
      </c>
      <c r="I52" s="6">
        <f t="shared" si="8"/>
        <v>0.12816406427802898</v>
      </c>
      <c r="J52" s="6">
        <f t="shared" si="8"/>
        <v>4.3727053213144167</v>
      </c>
      <c r="K52" s="6">
        <f t="shared" si="8"/>
        <v>0.3509369769549604</v>
      </c>
      <c r="L52" s="6">
        <f t="shared" si="8"/>
        <v>4.1238202860907114</v>
      </c>
      <c r="M52" s="6">
        <f t="shared" si="8"/>
        <v>1.9555252152294023</v>
      </c>
      <c r="N52" s="6">
        <f t="shared" si="8"/>
        <v>2.1525115924632954</v>
      </c>
      <c r="O52" s="6">
        <f t="shared" si="8"/>
        <v>2.360604847763809E-2</v>
      </c>
    </row>
    <row r="53" spans="1:15" x14ac:dyDescent="0.3">
      <c r="C53" s="6" t="s">
        <v>94</v>
      </c>
      <c r="D53" s="6">
        <f t="shared" ref="D53:O53" si="9">STDEV(D46:D51)</f>
        <v>0</v>
      </c>
      <c r="E53" s="6">
        <f t="shared" si="9"/>
        <v>1.0449161359326289</v>
      </c>
      <c r="F53" s="6">
        <f t="shared" si="9"/>
        <v>9.1264451476021122E-2</v>
      </c>
      <c r="G53" s="6">
        <f t="shared" si="9"/>
        <v>0.89011142021312883</v>
      </c>
      <c r="H53" s="6">
        <f t="shared" si="9"/>
        <v>1.0502732460843844E-3</v>
      </c>
      <c r="I53" s="6">
        <f t="shared" si="9"/>
        <v>0.10059375290770634</v>
      </c>
      <c r="J53" s="6">
        <f t="shared" si="9"/>
        <v>0.99431273786293906</v>
      </c>
      <c r="K53" s="6">
        <f t="shared" si="9"/>
        <v>0.28617458463022355</v>
      </c>
      <c r="L53" s="6">
        <f t="shared" si="9"/>
        <v>0.76489074040506932</v>
      </c>
      <c r="M53" s="6">
        <f t="shared" si="9"/>
        <v>1.4372194393996365</v>
      </c>
      <c r="N53" s="6">
        <f t="shared" si="9"/>
        <v>0.45401924037410035</v>
      </c>
      <c r="O53" s="6">
        <f t="shared" si="9"/>
        <v>3.2181931123217958E-3</v>
      </c>
    </row>
    <row r="55" spans="1:15" x14ac:dyDescent="0.3">
      <c r="B55" t="s">
        <v>97</v>
      </c>
      <c r="D55" s="2" t="s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B56" s="7" t="s">
        <v>3</v>
      </c>
      <c r="C56" s="7" t="s">
        <v>4</v>
      </c>
      <c r="D56" s="7" t="s">
        <v>10</v>
      </c>
      <c r="E56" s="7" t="s">
        <v>5</v>
      </c>
      <c r="F56" s="7" t="s">
        <v>11</v>
      </c>
      <c r="G56" s="7" t="s">
        <v>6</v>
      </c>
      <c r="H56" s="7" t="s">
        <v>12</v>
      </c>
      <c r="I56" s="7" t="s">
        <v>13</v>
      </c>
      <c r="J56" s="7" t="s">
        <v>7</v>
      </c>
      <c r="K56" s="7" t="s">
        <v>14</v>
      </c>
      <c r="L56" s="7" t="s">
        <v>8</v>
      </c>
      <c r="M56" s="7" t="s">
        <v>15</v>
      </c>
      <c r="N56" s="7" t="s">
        <v>9</v>
      </c>
      <c r="O56" s="7" t="s">
        <v>16</v>
      </c>
    </row>
    <row r="57" spans="1:15" x14ac:dyDescent="0.3">
      <c r="A57">
        <v>18</v>
      </c>
      <c r="C57" t="s">
        <v>91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>
        <v>2</v>
      </c>
      <c r="C58" t="s">
        <v>55</v>
      </c>
      <c r="D58">
        <v>0</v>
      </c>
      <c r="E58">
        <v>3.2607960199004977</v>
      </c>
      <c r="F58">
        <v>0.23810945273631845</v>
      </c>
      <c r="G58">
        <v>3.563980099502488</v>
      </c>
      <c r="H58">
        <v>8.5572139303482595E-3</v>
      </c>
      <c r="I58">
        <v>0.4053731343283582</v>
      </c>
      <c r="J58">
        <v>3.5515422885572141</v>
      </c>
      <c r="K58">
        <v>0.10029850746268658</v>
      </c>
      <c r="L58">
        <v>4.0657711442786075</v>
      </c>
      <c r="M58">
        <v>2.5752238805970151</v>
      </c>
      <c r="N58">
        <v>1.6121393034825873</v>
      </c>
      <c r="O58">
        <v>1.9004975124378112E-2</v>
      </c>
    </row>
    <row r="59" spans="1:15" x14ac:dyDescent="0.3">
      <c r="A59">
        <v>3</v>
      </c>
      <c r="C59" t="s">
        <v>81</v>
      </c>
      <c r="D59">
        <v>0</v>
      </c>
      <c r="E59">
        <v>2.8910717846460621</v>
      </c>
      <c r="F59">
        <v>0.29487637088733809</v>
      </c>
      <c r="G59">
        <v>3.072376869391825</v>
      </c>
      <c r="H59">
        <v>8.9790628115653057E-3</v>
      </c>
      <c r="I59">
        <v>0.37751345962113669</v>
      </c>
      <c r="J59">
        <v>2.9218025922233304</v>
      </c>
      <c r="K59">
        <v>0.14592123629112666</v>
      </c>
      <c r="L59">
        <v>2.658413758723829</v>
      </c>
      <c r="M59">
        <v>2.6688504486540383</v>
      </c>
      <c r="N59">
        <v>1.4224536390827518</v>
      </c>
      <c r="O59">
        <v>1.8313060817547359E-2</v>
      </c>
    </row>
    <row r="60" spans="1:15" x14ac:dyDescent="0.3">
      <c r="A60">
        <v>20</v>
      </c>
      <c r="C60" t="s">
        <v>89</v>
      </c>
      <c r="D60">
        <v>0</v>
      </c>
      <c r="E60">
        <v>4.6500159045725642</v>
      </c>
      <c r="F60">
        <v>0.13582703777335983</v>
      </c>
      <c r="G60">
        <v>4.5526292246520867</v>
      </c>
      <c r="H60">
        <v>9.2823061630218674E-3</v>
      </c>
      <c r="I60">
        <v>0.13795129224652086</v>
      </c>
      <c r="J60">
        <v>4.4893807157057655</v>
      </c>
      <c r="K60">
        <v>7.3509940357852868E-2</v>
      </c>
      <c r="L60">
        <v>4.8916868787276346</v>
      </c>
      <c r="M60">
        <v>1.3471371769383698</v>
      </c>
      <c r="N60">
        <v>2.2101510934393636</v>
      </c>
      <c r="O60">
        <v>1.9130218687872767E-2</v>
      </c>
    </row>
    <row r="61" spans="1:15" x14ac:dyDescent="0.3">
      <c r="A61">
        <v>4</v>
      </c>
      <c r="C61" t="s">
        <v>82</v>
      </c>
      <c r="D61">
        <v>0</v>
      </c>
      <c r="E61">
        <v>2.8227502487562188</v>
      </c>
      <c r="F61">
        <v>0.24382189054726372</v>
      </c>
      <c r="G61">
        <v>2.7559184079601993</v>
      </c>
      <c r="H61">
        <v>9.4358208955223899E-3</v>
      </c>
      <c r="I61">
        <v>0.23150248756218908</v>
      </c>
      <c r="J61">
        <v>2.680434825870647</v>
      </c>
      <c r="K61">
        <v>6.4886567164179121E-2</v>
      </c>
      <c r="L61">
        <v>2.6419960199004979</v>
      </c>
      <c r="M61">
        <v>2.6582597014925375</v>
      </c>
      <c r="N61">
        <v>1.4354636815920401</v>
      </c>
      <c r="O61">
        <v>1.7455721393034827E-2</v>
      </c>
    </row>
    <row r="62" spans="1:15" x14ac:dyDescent="0.3">
      <c r="A62">
        <v>6</v>
      </c>
      <c r="C62" t="s">
        <v>101</v>
      </c>
      <c r="D62">
        <v>0</v>
      </c>
      <c r="E62">
        <v>3.0675759999999999</v>
      </c>
      <c r="F62">
        <v>0.27906900000000001</v>
      </c>
      <c r="G62">
        <v>3.4020549999999998</v>
      </c>
      <c r="H62">
        <v>8.4220000000000007E-3</v>
      </c>
      <c r="I62">
        <v>0.38394299999999998</v>
      </c>
      <c r="J62">
        <v>3.4917699999999998</v>
      </c>
      <c r="K62">
        <v>0.141011</v>
      </c>
      <c r="L62">
        <v>3.6770990000000001</v>
      </c>
      <c r="M62">
        <v>5.1629830000000005</v>
      </c>
      <c r="N62">
        <v>1.7586710000000001</v>
      </c>
      <c r="O62">
        <v>1.8933999999999999E-2</v>
      </c>
    </row>
    <row r="63" spans="1:15" x14ac:dyDescent="0.3">
      <c r="A63">
        <v>7</v>
      </c>
      <c r="C63" t="s">
        <v>102</v>
      </c>
      <c r="D63">
        <v>0</v>
      </c>
      <c r="E63">
        <v>3.4255744255744256</v>
      </c>
      <c r="F63">
        <v>0.19880119880119884</v>
      </c>
      <c r="G63">
        <v>3.4730269730269736</v>
      </c>
      <c r="H63">
        <v>9.0909090909090922E-3</v>
      </c>
      <c r="I63">
        <v>0.18461538461538465</v>
      </c>
      <c r="J63">
        <v>3.6064935064935071</v>
      </c>
      <c r="K63">
        <v>0.14235764235764237</v>
      </c>
      <c r="L63">
        <v>3.0581418581418585</v>
      </c>
      <c r="M63">
        <v>1.7639360639360642</v>
      </c>
      <c r="N63">
        <v>1.7051948051948054</v>
      </c>
      <c r="O63">
        <v>2.1878121878121881E-2</v>
      </c>
    </row>
    <row r="64" spans="1:15" x14ac:dyDescent="0.3">
      <c r="A64">
        <v>17</v>
      </c>
      <c r="C64" t="s">
        <v>22</v>
      </c>
      <c r="D64">
        <v>0.25343283582089554</v>
      </c>
      <c r="E64">
        <v>2.8656716417910451</v>
      </c>
      <c r="F64">
        <v>0.23970149253731346</v>
      </c>
      <c r="G64">
        <v>3.190348258706468</v>
      </c>
      <c r="H64">
        <v>9.7512437810945291E-3</v>
      </c>
      <c r="I64">
        <v>0.13990049751243783</v>
      </c>
      <c r="J64">
        <v>3.1838805970149258</v>
      </c>
      <c r="K64">
        <v>0.17353233830845774</v>
      </c>
      <c r="L64">
        <v>3.012636815920398</v>
      </c>
      <c r="M64">
        <v>1.4226865671641793</v>
      </c>
      <c r="N64">
        <v>1.5173134328358211</v>
      </c>
      <c r="O64">
        <v>2.1293532338308458E-2</v>
      </c>
    </row>
    <row r="65" spans="1:15" x14ac:dyDescent="0.3">
      <c r="A65">
        <v>8</v>
      </c>
      <c r="C65" t="s">
        <v>32</v>
      </c>
      <c r="D65">
        <v>0</v>
      </c>
      <c r="E65">
        <v>3.4015079999999998</v>
      </c>
      <c r="F65">
        <v>0.20674999999999999</v>
      </c>
      <c r="G65">
        <v>3.6062820000000002</v>
      </c>
      <c r="H65">
        <v>8.1709999999999994E-3</v>
      </c>
      <c r="I65">
        <v>0.11205200000000001</v>
      </c>
      <c r="J65">
        <v>3.2803580000000001</v>
      </c>
      <c r="K65">
        <v>0.271065</v>
      </c>
      <c r="L65">
        <v>3.4309349999999998</v>
      </c>
      <c r="M65">
        <v>1.8157480000000001</v>
      </c>
      <c r="N65">
        <v>1.692863</v>
      </c>
      <c r="O65">
        <v>1.8763999999999999E-2</v>
      </c>
    </row>
    <row r="66" spans="1:15" x14ac:dyDescent="0.3">
      <c r="A66">
        <v>9</v>
      </c>
      <c r="C66" t="s">
        <v>33</v>
      </c>
      <c r="D66">
        <v>0</v>
      </c>
      <c r="E66">
        <v>3.3028154463390171</v>
      </c>
      <c r="F66">
        <v>0.31767602808425277</v>
      </c>
      <c r="G66">
        <v>3.6246940822467404</v>
      </c>
      <c r="H66">
        <v>7.8966900702106321E-3</v>
      </c>
      <c r="I66">
        <v>0.20190872617853561</v>
      </c>
      <c r="J66">
        <v>3.474826479438315</v>
      </c>
      <c r="K66">
        <v>0.66785356068204615</v>
      </c>
      <c r="L66">
        <v>3.318085255767302</v>
      </c>
      <c r="M66">
        <v>2.6400992978936815</v>
      </c>
      <c r="N66">
        <v>1.6356118355065195</v>
      </c>
      <c r="O66">
        <v>1.8460381143430293E-2</v>
      </c>
    </row>
    <row r="67" spans="1:15" x14ac:dyDescent="0.3">
      <c r="A67">
        <v>10</v>
      </c>
      <c r="B67" s="5"/>
      <c r="C67" t="s">
        <v>68</v>
      </c>
      <c r="D67">
        <v>0</v>
      </c>
      <c r="E67">
        <v>4.5449478623566213</v>
      </c>
      <c r="F67">
        <v>0.33940693430656926</v>
      </c>
      <c r="G67">
        <v>4.5427176746611044</v>
      </c>
      <c r="H67">
        <v>1.0374087591240875E-2</v>
      </c>
      <c r="I67">
        <v>0.15700469238790404</v>
      </c>
      <c r="J67">
        <v>3.9431504171011467</v>
      </c>
      <c r="K67">
        <v>0.40182221063607926</v>
      </c>
      <c r="L67">
        <v>3.907885818561001</v>
      </c>
      <c r="M67">
        <v>2.4867974452554744</v>
      </c>
      <c r="N67">
        <v>2.1580318039624609</v>
      </c>
      <c r="O67">
        <v>2.3205161626694473E-2</v>
      </c>
    </row>
    <row r="68" spans="1:15" x14ac:dyDescent="0.3">
      <c r="A68">
        <v>1</v>
      </c>
      <c r="B68" s="5"/>
      <c r="C68" t="s">
        <v>31</v>
      </c>
      <c r="D68">
        <v>0</v>
      </c>
      <c r="E68">
        <v>3.1574126829268296</v>
      </c>
      <c r="F68">
        <v>0.21744390243902439</v>
      </c>
      <c r="G68">
        <v>3.4387921951219513</v>
      </c>
      <c r="H68">
        <v>7.7902439024390259E-3</v>
      </c>
      <c r="I68">
        <v>8.2049756097560975E-2</v>
      </c>
      <c r="J68">
        <v>3.3594536585365855</v>
      </c>
      <c r="K68">
        <v>0.28325853658536587</v>
      </c>
      <c r="L68">
        <v>3.0788556097560984</v>
      </c>
      <c r="M68">
        <v>0.76623609756097577</v>
      </c>
      <c r="N68">
        <v>1.6962975609756099</v>
      </c>
      <c r="O68">
        <v>1.8094634146341465E-2</v>
      </c>
    </row>
    <row r="69" spans="1:15" x14ac:dyDescent="0.3">
      <c r="A69">
        <v>11</v>
      </c>
      <c r="C69" t="s">
        <v>34</v>
      </c>
      <c r="D69">
        <v>0</v>
      </c>
      <c r="E69">
        <v>4.3411046859421729</v>
      </c>
      <c r="F69">
        <v>0.26929910269192431</v>
      </c>
      <c r="G69">
        <v>4.6192333000997019</v>
      </c>
      <c r="H69">
        <v>7.6460618145563312E-3</v>
      </c>
      <c r="I69">
        <v>0.14379561316051845</v>
      </c>
      <c r="J69">
        <v>4.4044247258225333</v>
      </c>
      <c r="K69">
        <v>0.33937886340977075</v>
      </c>
      <c r="L69">
        <v>3.5601834496510469</v>
      </c>
      <c r="M69">
        <v>0.76403688933200398</v>
      </c>
      <c r="N69">
        <v>2.1248115653040882</v>
      </c>
      <c r="O69">
        <v>1.7335992023928219E-2</v>
      </c>
    </row>
    <row r="70" spans="1:15" x14ac:dyDescent="0.3">
      <c r="A70">
        <v>12</v>
      </c>
      <c r="C70" t="s">
        <v>103</v>
      </c>
      <c r="D70">
        <v>0</v>
      </c>
      <c r="E70">
        <v>3.8410300902708125</v>
      </c>
      <c r="F70">
        <v>0.4543069207622869</v>
      </c>
      <c r="G70">
        <v>3.7193420260782348</v>
      </c>
      <c r="H70">
        <v>8.6088264794383154E-3</v>
      </c>
      <c r="I70">
        <v>0.25852056168505516</v>
      </c>
      <c r="J70">
        <v>3.694865596790371</v>
      </c>
      <c r="K70">
        <v>0.19041925777331997</v>
      </c>
      <c r="L70">
        <v>2.8952808425275824</v>
      </c>
      <c r="M70">
        <v>1.1733931795386159</v>
      </c>
      <c r="N70">
        <v>1.7225707121364093</v>
      </c>
      <c r="O70">
        <v>2.0220661985957875E-2</v>
      </c>
    </row>
    <row r="71" spans="1:15" x14ac:dyDescent="0.3">
      <c r="A71">
        <v>13</v>
      </c>
      <c r="C71" t="s">
        <v>104</v>
      </c>
      <c r="D71">
        <v>0</v>
      </c>
      <c r="E71">
        <v>3.5524524524524526</v>
      </c>
      <c r="F71">
        <v>0.15935935935935935</v>
      </c>
      <c r="G71">
        <v>3.6383383383383379</v>
      </c>
      <c r="H71">
        <v>8.4084084084084087E-3</v>
      </c>
      <c r="I71">
        <v>9.4894894894894888E-2</v>
      </c>
      <c r="J71">
        <v>3.6471471471471473</v>
      </c>
      <c r="K71">
        <v>0.20410410410410412</v>
      </c>
      <c r="L71">
        <v>3.2570570570570569</v>
      </c>
      <c r="M71">
        <v>0.81311311311311307</v>
      </c>
      <c r="N71">
        <v>1.7742742742742743</v>
      </c>
      <c r="O71">
        <v>1.721721721721722E-2</v>
      </c>
    </row>
    <row r="72" spans="1:15" x14ac:dyDescent="0.3">
      <c r="A72">
        <v>16</v>
      </c>
      <c r="C72" t="s">
        <v>47</v>
      </c>
      <c r="D72">
        <v>0</v>
      </c>
      <c r="E72">
        <v>4.1080299401197609</v>
      </c>
      <c r="F72">
        <v>0.37694710578842316</v>
      </c>
      <c r="G72">
        <v>4.1815189620758479</v>
      </c>
      <c r="H72">
        <v>8.6796407185628748E-3</v>
      </c>
      <c r="I72">
        <v>0.45961277445109783</v>
      </c>
      <c r="J72">
        <v>3.9344930139720562</v>
      </c>
      <c r="K72">
        <v>0.13731736526946109</v>
      </c>
      <c r="L72">
        <v>4.1048942115768465</v>
      </c>
      <c r="M72">
        <v>1.7763582834331337</v>
      </c>
      <c r="N72">
        <v>1.9342694610778441</v>
      </c>
      <c r="O72">
        <v>1.7451097804391219E-2</v>
      </c>
    </row>
    <row r="73" spans="1:15" x14ac:dyDescent="0.3">
      <c r="C73" s="6" t="s">
        <v>95</v>
      </c>
      <c r="D73" s="6">
        <f t="shared" ref="D73:O73" si="10">AVERAGE(D57:D72)</f>
        <v>1.5839552238805971E-2</v>
      </c>
      <c r="E73" s="6">
        <f t="shared" si="10"/>
        <v>3.3270473241030301</v>
      </c>
      <c r="F73" s="6">
        <f t="shared" si="10"/>
        <v>0.24821223729466454</v>
      </c>
      <c r="G73" s="6">
        <f t="shared" si="10"/>
        <v>3.4613283382413722</v>
      </c>
      <c r="H73" s="6">
        <f t="shared" si="10"/>
        <v>8.1933447285823698E-3</v>
      </c>
      <c r="I73" s="6">
        <f t="shared" si="10"/>
        <v>0.21066489217134965</v>
      </c>
      <c r="J73" s="6">
        <f t="shared" si="10"/>
        <v>3.3540014727920964</v>
      </c>
      <c r="K73" s="6">
        <f t="shared" si="10"/>
        <v>0.2085460081501308</v>
      </c>
      <c r="L73" s="6">
        <f t="shared" si="10"/>
        <v>3.2224326700368597</v>
      </c>
      <c r="M73" s="6">
        <f t="shared" si="10"/>
        <v>1.8646786965568247</v>
      </c>
      <c r="N73" s="6">
        <f t="shared" si="10"/>
        <v>1.6500073230540357</v>
      </c>
      <c r="O73" s="6">
        <f t="shared" si="10"/>
        <v>1.7922423511701507E-2</v>
      </c>
    </row>
    <row r="74" spans="1:15" x14ac:dyDescent="0.3">
      <c r="C74" s="6" t="s">
        <v>94</v>
      </c>
      <c r="D74" s="6">
        <f t="shared" ref="D74:O74" si="11">STDEV(D57:D72)</f>
        <v>6.3358208955223885E-2</v>
      </c>
      <c r="E74" s="6">
        <f t="shared" si="11"/>
        <v>1.0655074168481715</v>
      </c>
      <c r="F74" s="6">
        <f t="shared" si="11"/>
        <v>0.10430702346413387</v>
      </c>
      <c r="G74" s="6">
        <f t="shared" si="11"/>
        <v>1.067182221946231</v>
      </c>
      <c r="H74" s="6">
        <f t="shared" si="11"/>
        <v>2.3044406824178484E-3</v>
      </c>
      <c r="I74" s="6">
        <f t="shared" si="11"/>
        <v>0.13239442133654489</v>
      </c>
      <c r="J74" s="6">
        <f t="shared" si="11"/>
        <v>1.011244319668174</v>
      </c>
      <c r="K74" s="6">
        <f t="shared" si="11"/>
        <v>0.16093895310708514</v>
      </c>
      <c r="L74" s="6">
        <f t="shared" si="11"/>
        <v>1.0443044621811834</v>
      </c>
      <c r="M74" s="6">
        <f t="shared" si="11"/>
        <v>1.200296870768695</v>
      </c>
      <c r="N74" s="6">
        <f t="shared" si="11"/>
        <v>0.50048091683264195</v>
      </c>
      <c r="O74" s="6">
        <f t="shared" si="11"/>
        <v>5.0828434632162744E-3</v>
      </c>
    </row>
    <row r="76" spans="1:15" x14ac:dyDescent="0.3">
      <c r="B76" t="s">
        <v>98</v>
      </c>
      <c r="D76" s="2" t="s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B77" s="7" t="s">
        <v>3</v>
      </c>
      <c r="C77" s="7" t="s">
        <v>4</v>
      </c>
      <c r="D77" s="7" t="s">
        <v>10</v>
      </c>
      <c r="E77" s="7" t="s">
        <v>5</v>
      </c>
      <c r="F77" s="7" t="s">
        <v>11</v>
      </c>
      <c r="G77" s="7" t="s">
        <v>6</v>
      </c>
      <c r="H77" s="7" t="s">
        <v>12</v>
      </c>
      <c r="I77" s="7" t="s">
        <v>13</v>
      </c>
      <c r="J77" s="7" t="s">
        <v>7</v>
      </c>
      <c r="K77" s="7" t="s">
        <v>14</v>
      </c>
      <c r="L77" s="7" t="s">
        <v>8</v>
      </c>
      <c r="M77" s="7" t="s">
        <v>15</v>
      </c>
      <c r="N77" s="7" t="s">
        <v>9</v>
      </c>
      <c r="O77" s="7" t="s">
        <v>16</v>
      </c>
    </row>
    <row r="78" spans="1:15" x14ac:dyDescent="0.3">
      <c r="B78">
        <v>29</v>
      </c>
      <c r="C78" s="17" t="s">
        <v>44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</row>
    <row r="79" spans="1:15" x14ac:dyDescent="0.3">
      <c r="B79">
        <v>43</v>
      </c>
      <c r="C79" s="17" t="s">
        <v>54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</row>
    <row r="80" spans="1:15" x14ac:dyDescent="0.3">
      <c r="B80">
        <v>78</v>
      </c>
      <c r="C80" t="s">
        <v>87</v>
      </c>
      <c r="D80">
        <v>0</v>
      </c>
      <c r="E80">
        <v>3.5838369999999999</v>
      </c>
      <c r="F80">
        <v>9.1098999999999999E-2</v>
      </c>
      <c r="G80">
        <v>3.639513</v>
      </c>
      <c r="H80">
        <v>9.885999999999999E-3</v>
      </c>
      <c r="I80">
        <v>0</v>
      </c>
      <c r="J80">
        <v>3.3644659999999997</v>
      </c>
      <c r="K80">
        <v>0</v>
      </c>
      <c r="L80">
        <v>3.327197</v>
      </c>
      <c r="M80">
        <v>0</v>
      </c>
      <c r="N80">
        <v>1.623888</v>
      </c>
      <c r="O80">
        <v>1.864E-2</v>
      </c>
    </row>
    <row r="81" spans="2:15" x14ac:dyDescent="0.3">
      <c r="B81">
        <v>64</v>
      </c>
      <c r="C81" t="s">
        <v>73</v>
      </c>
      <c r="D81">
        <v>4.4153922542204564E-2</v>
      </c>
      <c r="E81">
        <v>3.6094359483614697</v>
      </c>
      <c r="F81">
        <v>0.11011916583912611</v>
      </c>
      <c r="G81">
        <v>3.5151420059582916</v>
      </c>
      <c r="H81">
        <v>9.1151936444885794E-3</v>
      </c>
      <c r="I81">
        <v>1.4003972194637535E-2</v>
      </c>
      <c r="J81">
        <v>3.2469870903674276</v>
      </c>
      <c r="K81">
        <v>0</v>
      </c>
      <c r="L81">
        <v>2.7774150943396223</v>
      </c>
      <c r="M81">
        <v>1.567328699106256E-2</v>
      </c>
      <c r="N81">
        <v>1.4653714001986096</v>
      </c>
      <c r="O81">
        <v>2.1089374379344585E-2</v>
      </c>
    </row>
    <row r="82" spans="2:15" x14ac:dyDescent="0.3">
      <c r="B82">
        <v>22</v>
      </c>
      <c r="C82" t="s">
        <v>37</v>
      </c>
      <c r="D82">
        <v>0</v>
      </c>
      <c r="E82">
        <v>3.0123039999999999</v>
      </c>
      <c r="F82">
        <v>9.5325999999999994E-2</v>
      </c>
      <c r="G82">
        <v>3.2029350000000001</v>
      </c>
      <c r="H82">
        <v>7.9139999999999992E-3</v>
      </c>
      <c r="I82">
        <v>0</v>
      </c>
      <c r="J82">
        <v>3.258543</v>
      </c>
      <c r="K82">
        <v>8.6399999999999997E-4</v>
      </c>
      <c r="L82">
        <v>2.7708159999999999</v>
      </c>
      <c r="M82">
        <v>0</v>
      </c>
      <c r="N82">
        <v>1.423759</v>
      </c>
      <c r="O82">
        <v>1.7867000000000001E-2</v>
      </c>
    </row>
    <row r="83" spans="2:15" x14ac:dyDescent="0.3">
      <c r="B83">
        <v>15</v>
      </c>
      <c r="C83" t="s">
        <v>30</v>
      </c>
      <c r="D83">
        <v>0</v>
      </c>
      <c r="E83">
        <v>3.1349180000000003</v>
      </c>
      <c r="F83">
        <v>0.110941</v>
      </c>
      <c r="G83">
        <v>3.2493810000000001</v>
      </c>
      <c r="H83">
        <v>8.0839999999999992E-3</v>
      </c>
      <c r="I83">
        <v>0</v>
      </c>
      <c r="J83">
        <v>3.1029439999999999</v>
      </c>
      <c r="K83">
        <v>2.2341E-2</v>
      </c>
      <c r="L83">
        <v>2.5860430000000001</v>
      </c>
      <c r="M83">
        <v>8.293E-3</v>
      </c>
      <c r="N83">
        <v>1.4428599999999998</v>
      </c>
      <c r="O83">
        <v>1.8983E-2</v>
      </c>
    </row>
    <row r="84" spans="2:15" x14ac:dyDescent="0.3">
      <c r="B84">
        <v>71</v>
      </c>
      <c r="C84" t="s">
        <v>80</v>
      </c>
      <c r="D84">
        <v>4.4549999999999999E-2</v>
      </c>
      <c r="E84">
        <v>3.6812600000000004</v>
      </c>
      <c r="F84">
        <v>8.9196999999999999E-2</v>
      </c>
      <c r="G84">
        <v>3.9343750000000002</v>
      </c>
      <c r="H84">
        <v>1.0069000000000002E-2</v>
      </c>
      <c r="I84">
        <v>0</v>
      </c>
      <c r="J84">
        <v>3.6097299999999999</v>
      </c>
      <c r="K84">
        <v>0</v>
      </c>
      <c r="L84">
        <v>3.3195269999999999</v>
      </c>
      <c r="M84">
        <v>0</v>
      </c>
      <c r="N84">
        <v>1.82375</v>
      </c>
      <c r="O84">
        <v>1.8893E-2</v>
      </c>
    </row>
    <row r="85" spans="2:15" x14ac:dyDescent="0.3">
      <c r="B85">
        <v>36</v>
      </c>
      <c r="C85" s="17" t="s">
        <v>46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</row>
    <row r="86" spans="2:15" x14ac:dyDescent="0.3">
      <c r="B86">
        <v>50</v>
      </c>
      <c r="C86" s="17" t="s">
        <v>61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</row>
    <row r="87" spans="2:15" x14ac:dyDescent="0.3">
      <c r="B87">
        <v>57</v>
      </c>
      <c r="C87" t="s">
        <v>67</v>
      </c>
      <c r="D87">
        <v>6.6409613375130613E-2</v>
      </c>
      <c r="E87">
        <v>3.6253416927899691</v>
      </c>
      <c r="F87">
        <v>0.11268443051201672</v>
      </c>
      <c r="G87">
        <v>3.3140031347962386</v>
      </c>
      <c r="H87">
        <v>8.5527690700104506E-3</v>
      </c>
      <c r="I87">
        <v>4.4621734587251834E-2</v>
      </c>
      <c r="J87">
        <v>3.0371650992685475</v>
      </c>
      <c r="K87">
        <v>0</v>
      </c>
      <c r="L87">
        <v>2.4911650992685477</v>
      </c>
      <c r="M87">
        <v>0</v>
      </c>
      <c r="N87">
        <v>1.8276865203761756</v>
      </c>
      <c r="O87">
        <v>1.8087774294670844E-2</v>
      </c>
    </row>
    <row r="88" spans="2:15" x14ac:dyDescent="0.3">
      <c r="B88">
        <v>8</v>
      </c>
      <c r="C88" s="17" t="s">
        <v>24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</row>
    <row r="89" spans="2:15" x14ac:dyDescent="0.3">
      <c r="B89">
        <v>1</v>
      </c>
      <c r="C89" s="17" t="s">
        <v>18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</row>
    <row r="90" spans="2:15" x14ac:dyDescent="0.3">
      <c r="B90" s="5"/>
      <c r="C90" s="6" t="s">
        <v>96</v>
      </c>
      <c r="D90" s="6">
        <f t="shared" ref="D90:O90" si="12">AVERAGE(D78:D89)</f>
        <v>1.2926127993111264E-2</v>
      </c>
      <c r="E90" s="6">
        <f t="shared" si="12"/>
        <v>1.7205913867626201</v>
      </c>
      <c r="F90" s="6">
        <f t="shared" si="12"/>
        <v>5.0780549695928573E-2</v>
      </c>
      <c r="G90" s="6">
        <f t="shared" si="12"/>
        <v>1.7379457617295442</v>
      </c>
      <c r="H90" s="6">
        <f t="shared" si="12"/>
        <v>4.4684135595415859E-3</v>
      </c>
      <c r="I90" s="6">
        <f t="shared" si="12"/>
        <v>4.885475565157448E-3</v>
      </c>
      <c r="J90" s="6">
        <f t="shared" si="12"/>
        <v>1.6349862658029979</v>
      </c>
      <c r="K90" s="6">
        <f t="shared" si="12"/>
        <v>1.9337499999999999E-3</v>
      </c>
      <c r="L90" s="6">
        <f t="shared" si="12"/>
        <v>1.4393469328006809</v>
      </c>
      <c r="M90" s="6">
        <f t="shared" si="12"/>
        <v>1.9971905825885467E-3</v>
      </c>
      <c r="N90" s="6">
        <f t="shared" si="12"/>
        <v>0.80060957671456545</v>
      </c>
      <c r="O90" s="6">
        <f t="shared" si="12"/>
        <v>9.4633457228346183E-3</v>
      </c>
    </row>
    <row r="91" spans="2:15" x14ac:dyDescent="0.3">
      <c r="B91" s="5"/>
      <c r="C91" s="6" t="s">
        <v>94</v>
      </c>
      <c r="D91" s="6">
        <f t="shared" ref="D91:O91" si="13">STDEV(D78:D89)</f>
        <v>2.4006610274834705E-2</v>
      </c>
      <c r="E91" s="6">
        <f t="shared" si="13"/>
        <v>1.8076394123953159</v>
      </c>
      <c r="F91" s="6">
        <f t="shared" si="13"/>
        <v>5.3538537694292031E-2</v>
      </c>
      <c r="G91" s="6">
        <f t="shared" si="13"/>
        <v>1.8249783427384343</v>
      </c>
      <c r="H91" s="6">
        <f t="shared" si="13"/>
        <v>4.7072109680237227E-3</v>
      </c>
      <c r="I91" s="6">
        <f t="shared" si="13"/>
        <v>1.3145327468621768E-2</v>
      </c>
      <c r="J91" s="6">
        <f t="shared" si="13"/>
        <v>1.7131916525197133</v>
      </c>
      <c r="K91" s="6">
        <f t="shared" si="13"/>
        <v>6.4314151436522899E-3</v>
      </c>
      <c r="L91" s="6">
        <f t="shared" si="13"/>
        <v>1.5229708445478145</v>
      </c>
      <c r="M91" s="6">
        <f t="shared" si="13"/>
        <v>4.9226797157834708E-3</v>
      </c>
      <c r="N91" s="6">
        <f t="shared" si="13"/>
        <v>0.84574087983607604</v>
      </c>
      <c r="O91" s="6">
        <f t="shared" si="13"/>
        <v>9.9144035276891411E-3</v>
      </c>
    </row>
    <row r="92" spans="2:15" x14ac:dyDescent="0.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3">
      <c r="B93" t="s">
        <v>99</v>
      </c>
      <c r="D93" s="2" t="s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2:15" x14ac:dyDescent="0.3">
      <c r="B94" s="7" t="s">
        <v>3</v>
      </c>
      <c r="C94" s="7" t="s">
        <v>4</v>
      </c>
      <c r="D94" s="7" t="s">
        <v>10</v>
      </c>
      <c r="E94" s="7" t="s">
        <v>5</v>
      </c>
      <c r="F94" s="7" t="s">
        <v>11</v>
      </c>
      <c r="G94" s="7" t="s">
        <v>6</v>
      </c>
      <c r="H94" s="7" t="s">
        <v>12</v>
      </c>
      <c r="I94" s="7" t="s">
        <v>13</v>
      </c>
      <c r="J94" s="7" t="s">
        <v>7</v>
      </c>
      <c r="K94" s="7" t="s">
        <v>14</v>
      </c>
      <c r="L94" s="7" t="s">
        <v>8</v>
      </c>
      <c r="M94" s="7" t="s">
        <v>15</v>
      </c>
      <c r="N94" s="7" t="s">
        <v>9</v>
      </c>
      <c r="O94" s="7" t="s">
        <v>16</v>
      </c>
    </row>
    <row r="95" spans="2:15" x14ac:dyDescent="0.3">
      <c r="B95">
        <v>77</v>
      </c>
      <c r="C95" t="s">
        <v>86</v>
      </c>
      <c r="D95">
        <v>2.1734200558213717</v>
      </c>
      <c r="E95">
        <v>2.9822667464114829</v>
      </c>
      <c r="F95">
        <v>3.4835067783094096</v>
      </c>
      <c r="G95">
        <v>2.9420135566188192</v>
      </c>
      <c r="H95">
        <v>7.4451754385964908E-3</v>
      </c>
      <c r="I95">
        <v>3.6789692982456139</v>
      </c>
      <c r="J95">
        <v>2.6516168261562991</v>
      </c>
      <c r="K95">
        <v>1.4770673843700159</v>
      </c>
      <c r="L95">
        <v>1.9282745215311003</v>
      </c>
      <c r="M95">
        <v>11.006501196172248</v>
      </c>
      <c r="N95">
        <v>1.4146889952153108</v>
      </c>
      <c r="O95">
        <v>1.653309409888357E-2</v>
      </c>
    </row>
    <row r="96" spans="2:15" x14ac:dyDescent="0.3">
      <c r="B96">
        <v>42</v>
      </c>
      <c r="C96" t="s">
        <v>52</v>
      </c>
      <c r="D96">
        <v>2.1325847586276692</v>
      </c>
      <c r="E96">
        <v>3.360611274162534</v>
      </c>
      <c r="F96">
        <v>4.5579718651958308</v>
      </c>
      <c r="G96">
        <v>3.3022123266875822</v>
      </c>
      <c r="H96">
        <v>7.6874810241878361E-3</v>
      </c>
      <c r="I96">
        <v>4.7293614006679485</v>
      </c>
      <c r="J96">
        <v>2.8178423236514525</v>
      </c>
      <c r="K96">
        <v>1.9347383868029551</v>
      </c>
      <c r="L96">
        <v>1.5907215868839186</v>
      </c>
      <c r="M96">
        <v>14.176484161522113</v>
      </c>
      <c r="N96">
        <v>1.4995688695476168</v>
      </c>
      <c r="O96">
        <v>1.7280639611375367E-2</v>
      </c>
    </row>
    <row r="97" spans="2:16" x14ac:dyDescent="0.3">
      <c r="B97">
        <v>35</v>
      </c>
      <c r="C97" t="s">
        <v>45</v>
      </c>
      <c r="D97">
        <v>1.8102955865864845</v>
      </c>
      <c r="E97">
        <v>3.7288329426154321</v>
      </c>
      <c r="F97">
        <v>3.634733462440118</v>
      </c>
      <c r="G97">
        <v>3.7137610844969933</v>
      </c>
      <c r="H97">
        <v>8.2703088370196728E-3</v>
      </c>
      <c r="I97">
        <v>3.7414881255733361</v>
      </c>
      <c r="J97">
        <v>3.3437875853633678</v>
      </c>
      <c r="K97">
        <v>1.4493170930588115</v>
      </c>
      <c r="L97">
        <v>2.3290948934869027</v>
      </c>
      <c r="M97">
        <v>10.904163693813068</v>
      </c>
      <c r="N97">
        <v>1.6969789012333096</v>
      </c>
      <c r="O97">
        <v>1.7577209254917951E-2</v>
      </c>
    </row>
    <row r="98" spans="2:16" x14ac:dyDescent="0.3">
      <c r="B98">
        <v>56</v>
      </c>
      <c r="C98" t="s">
        <v>65</v>
      </c>
      <c r="D98">
        <v>1.2746445720741926</v>
      </c>
      <c r="E98">
        <v>2.1497975708502026</v>
      </c>
      <c r="F98">
        <v>1.8631014028810846</v>
      </c>
      <c r="G98">
        <v>2.229639393654081</v>
      </c>
      <c r="H98">
        <v>8.0971659919028341E-3</v>
      </c>
      <c r="I98">
        <v>2.152245551266359</v>
      </c>
      <c r="J98">
        <v>2.0774879954806513</v>
      </c>
      <c r="K98">
        <v>0.83193672912155159</v>
      </c>
      <c r="L98">
        <v>1.5417568967140569</v>
      </c>
      <c r="M98">
        <v>6.1961208925713196</v>
      </c>
      <c r="N98">
        <v>1.0150644948686562</v>
      </c>
      <c r="O98">
        <v>1.8077393842387723E-2</v>
      </c>
    </row>
    <row r="99" spans="2:16" x14ac:dyDescent="0.3">
      <c r="B99">
        <v>28</v>
      </c>
      <c r="C99" t="s">
        <v>43</v>
      </c>
      <c r="D99">
        <v>1.1503870910066154</v>
      </c>
      <c r="E99">
        <v>1.7276667262649741</v>
      </c>
      <c r="F99">
        <v>1.9579456463436435</v>
      </c>
      <c r="G99">
        <v>1.9813704630788485</v>
      </c>
      <c r="H99">
        <v>6.349007688181656E-3</v>
      </c>
      <c r="I99">
        <v>2.1779814053280888</v>
      </c>
      <c r="J99">
        <v>1.7512301090649025</v>
      </c>
      <c r="K99">
        <v>1.0212274271410691</v>
      </c>
      <c r="L99">
        <v>1.5044367959949936</v>
      </c>
      <c r="M99">
        <v>6.2938208474879316</v>
      </c>
      <c r="N99">
        <v>0.97057929554800648</v>
      </c>
      <c r="O99">
        <v>1.3637582692651529E-2</v>
      </c>
    </row>
    <row r="100" spans="2:16" x14ac:dyDescent="0.3">
      <c r="B100">
        <v>21</v>
      </c>
      <c r="C100" t="s">
        <v>36</v>
      </c>
      <c r="D100">
        <v>2.3485321988010055</v>
      </c>
      <c r="E100">
        <v>3.0695803519628697</v>
      </c>
      <c r="F100">
        <v>4.4418652098240186</v>
      </c>
      <c r="G100">
        <v>3.1822355443821313</v>
      </c>
      <c r="H100">
        <v>6.8603751692129181E-3</v>
      </c>
      <c r="I100">
        <v>4.463700444788242</v>
      </c>
      <c r="J100">
        <v>2.9682537226842003</v>
      </c>
      <c r="K100">
        <v>1.9167501450396442</v>
      </c>
      <c r="L100">
        <v>1.8672568168632759</v>
      </c>
      <c r="M100">
        <v>10.596900019338619</v>
      </c>
      <c r="N100">
        <v>1.6515548249854959</v>
      </c>
      <c r="O100">
        <v>1.6333397795397411E-2</v>
      </c>
    </row>
    <row r="101" spans="2:16" x14ac:dyDescent="0.3">
      <c r="B101">
        <v>49</v>
      </c>
      <c r="C101" t="s">
        <v>60</v>
      </c>
      <c r="D101">
        <v>2.4731804795961296</v>
      </c>
      <c r="E101">
        <v>1.8330879259570889</v>
      </c>
      <c r="F101">
        <v>4.276083298275136</v>
      </c>
      <c r="G101">
        <v>2.0179848548590664</v>
      </c>
      <c r="H101">
        <v>8.8346655448043755E-3</v>
      </c>
      <c r="I101">
        <v>4.6591291543962976</v>
      </c>
      <c r="J101">
        <v>1.8173117374842238</v>
      </c>
      <c r="K101">
        <v>1.8485485906604964</v>
      </c>
      <c r="L101">
        <v>1.5482751367269665</v>
      </c>
      <c r="M101">
        <v>11.473706352545227</v>
      </c>
      <c r="N101">
        <v>0.95088346655448053</v>
      </c>
      <c r="O101">
        <v>1.8931426167437947E-2</v>
      </c>
    </row>
    <row r="102" spans="2:16" x14ac:dyDescent="0.3">
      <c r="B102">
        <v>84</v>
      </c>
      <c r="C102" t="s">
        <v>92</v>
      </c>
      <c r="D102">
        <v>0.92228414755732824</v>
      </c>
      <c r="E102">
        <v>2.9254227318045865</v>
      </c>
      <c r="F102">
        <v>2.0832572283150554</v>
      </c>
      <c r="G102">
        <v>2.8817258225324029</v>
      </c>
      <c r="H102">
        <v>8.7128614157527436E-3</v>
      </c>
      <c r="I102">
        <v>2.1070179461615157</v>
      </c>
      <c r="J102">
        <v>2.7845643070787642</v>
      </c>
      <c r="K102">
        <v>0.89098703888335007</v>
      </c>
      <c r="L102">
        <v>2.2615762711864411</v>
      </c>
      <c r="M102">
        <v>6.6302053838484545</v>
      </c>
      <c r="N102">
        <v>1.3536859421734797</v>
      </c>
      <c r="O102">
        <v>1.7754735792622135E-2</v>
      </c>
    </row>
    <row r="103" spans="2:16" x14ac:dyDescent="0.3">
      <c r="B103">
        <v>70</v>
      </c>
      <c r="C103" t="s">
        <v>78</v>
      </c>
      <c r="D103">
        <v>2.2604059231645435</v>
      </c>
      <c r="E103">
        <v>2.3909899554727136</v>
      </c>
      <c r="F103">
        <v>4.2504804804804808</v>
      </c>
      <c r="G103">
        <v>2.2722781402091745</v>
      </c>
      <c r="H103">
        <v>7.9734907321114216E-3</v>
      </c>
      <c r="I103">
        <v>4.306846846846847</v>
      </c>
      <c r="J103">
        <v>2.0412053432743087</v>
      </c>
      <c r="K103">
        <v>1.9465921093507301</v>
      </c>
      <c r="L103">
        <v>1.3436543439991715</v>
      </c>
      <c r="M103">
        <v>11.267733250491871</v>
      </c>
      <c r="N103">
        <v>1.2173262918090502</v>
      </c>
      <c r="O103">
        <v>1.8736667702184944E-2</v>
      </c>
    </row>
    <row r="104" spans="2:16" x14ac:dyDescent="0.3">
      <c r="B104">
        <v>63</v>
      </c>
      <c r="C104" t="s">
        <v>72</v>
      </c>
      <c r="D104">
        <v>2.8281246144355339</v>
      </c>
      <c r="E104">
        <v>6.0975940777297968</v>
      </c>
      <c r="F104">
        <v>5.4859114743985193</v>
      </c>
      <c r="G104">
        <v>5.7033729179518815</v>
      </c>
      <c r="H104">
        <v>1.0650832819247377E-2</v>
      </c>
      <c r="I104">
        <v>5.3909284392350401</v>
      </c>
      <c r="J104">
        <v>5.079629858112277</v>
      </c>
      <c r="K104">
        <v>2.3877220851326344</v>
      </c>
      <c r="L104">
        <v>3.2579595928439233</v>
      </c>
      <c r="M104">
        <v>16.847643429981495</v>
      </c>
      <c r="N104">
        <v>2.4352467612584823</v>
      </c>
      <c r="O104">
        <v>2.7078963602714376E-2</v>
      </c>
    </row>
    <row r="105" spans="2:16" x14ac:dyDescent="0.3">
      <c r="B105">
        <v>14</v>
      </c>
      <c r="C105" t="s">
        <v>29</v>
      </c>
      <c r="D105">
        <v>1.964642144282863</v>
      </c>
      <c r="E105">
        <v>2.3204068054367455</v>
      </c>
      <c r="F105">
        <v>3.5386370116909038</v>
      </c>
      <c r="G105">
        <v>2.39606501283148</v>
      </c>
      <c r="H105">
        <v>7.5087919399296653E-3</v>
      </c>
      <c r="I105">
        <v>3.3277255013781959</v>
      </c>
      <c r="J105">
        <v>2.1961790704305675</v>
      </c>
      <c r="K105">
        <v>1.5650603554795171</v>
      </c>
      <c r="L105">
        <v>1.4886417640908658</v>
      </c>
      <c r="M105">
        <v>8.9527611443779112</v>
      </c>
      <c r="N105">
        <v>1.2144282862845737</v>
      </c>
      <c r="O105">
        <v>1.8249215854006271E-2</v>
      </c>
    </row>
    <row r="106" spans="2:16" x14ac:dyDescent="0.3">
      <c r="B106">
        <v>7</v>
      </c>
      <c r="C106" t="s">
        <v>23</v>
      </c>
      <c r="D106">
        <v>2.3744711588071405</v>
      </c>
      <c r="E106">
        <v>3.154576411103085</v>
      </c>
      <c r="F106">
        <v>4.4977814467031276</v>
      </c>
      <c r="G106">
        <v>3.1242389846249097</v>
      </c>
      <c r="H106">
        <v>8.4614590857496636E-3</v>
      </c>
      <c r="I106">
        <v>4.2047260344649677</v>
      </c>
      <c r="J106">
        <v>2.9634712619956662</v>
      </c>
      <c r="K106">
        <v>1.8887627695800229</v>
      </c>
      <c r="L106">
        <v>1.8378908265400886</v>
      </c>
      <c r="M106">
        <v>11.046434836446187</v>
      </c>
      <c r="N106">
        <v>1.4910741925497886</v>
      </c>
      <c r="O106">
        <v>1.960581983283459E-2</v>
      </c>
    </row>
    <row r="107" spans="2:16" x14ac:dyDescent="0.3">
      <c r="C107" s="6" t="s">
        <v>95</v>
      </c>
      <c r="D107" s="6">
        <f t="shared" ref="D107:O107" si="14">AVERAGE(D95:D106)</f>
        <v>1.9760810608967396</v>
      </c>
      <c r="E107" s="6">
        <f t="shared" si="14"/>
        <v>2.9784027933142929</v>
      </c>
      <c r="F107" s="6">
        <f t="shared" si="14"/>
        <v>3.6726062754047768</v>
      </c>
      <c r="G107" s="6">
        <f t="shared" si="14"/>
        <v>2.9789081751606141</v>
      </c>
      <c r="H107" s="6">
        <f t="shared" si="14"/>
        <v>8.0709679738913877E-3</v>
      </c>
      <c r="I107" s="6">
        <f t="shared" si="14"/>
        <v>3.7450100123627048</v>
      </c>
      <c r="J107" s="6">
        <f t="shared" si="14"/>
        <v>2.70771501173139</v>
      </c>
      <c r="K107" s="6">
        <f t="shared" si="14"/>
        <v>1.5965591762183999</v>
      </c>
      <c r="L107" s="6">
        <f t="shared" si="14"/>
        <v>1.8749616205718087</v>
      </c>
      <c r="M107" s="6">
        <f t="shared" si="14"/>
        <v>10.449372934049704</v>
      </c>
      <c r="N107" s="6">
        <f t="shared" si="14"/>
        <v>1.4092566935023541</v>
      </c>
      <c r="O107" s="6">
        <f t="shared" si="14"/>
        <v>1.8316345520617814E-2</v>
      </c>
    </row>
    <row r="108" spans="2:16" x14ac:dyDescent="0.3">
      <c r="B108" s="3"/>
      <c r="C108" s="6" t="s">
        <v>94</v>
      </c>
      <c r="D108" s="6">
        <f t="shared" ref="D108:O108" si="15">STDEV(D95:D106)</f>
        <v>0.58205627420038075</v>
      </c>
      <c r="E108" s="6">
        <f t="shared" si="15"/>
        <v>1.1607772216011669</v>
      </c>
      <c r="F108" s="6">
        <f t="shared" si="15"/>
        <v>1.1614365924549563</v>
      </c>
      <c r="G108" s="6">
        <f t="shared" si="15"/>
        <v>1.0206683270776979</v>
      </c>
      <c r="H108" s="6">
        <f t="shared" si="15"/>
        <v>1.0929016683322683E-3</v>
      </c>
      <c r="I108" s="6">
        <f t="shared" si="15"/>
        <v>1.1041705958476014</v>
      </c>
      <c r="J108" s="6">
        <f t="shared" si="15"/>
        <v>0.90432357903244742</v>
      </c>
      <c r="K108" s="6">
        <f t="shared" si="15"/>
        <v>0.48285775120008201</v>
      </c>
      <c r="L108" s="6">
        <f t="shared" si="15"/>
        <v>0.53428185657209382</v>
      </c>
      <c r="M108" s="6">
        <f t="shared" si="15"/>
        <v>3.1569306640038786</v>
      </c>
      <c r="N108" s="6">
        <f t="shared" si="15"/>
        <v>0.40952775847188155</v>
      </c>
      <c r="O108" s="6">
        <f t="shared" si="15"/>
        <v>3.1622794201242618E-3</v>
      </c>
    </row>
    <row r="110" spans="2:16" x14ac:dyDescent="0.3">
      <c r="B110" t="s">
        <v>130</v>
      </c>
      <c r="D110" s="2" t="s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</row>
    <row r="111" spans="2:16" x14ac:dyDescent="0.3">
      <c r="B111" s="7" t="s">
        <v>3</v>
      </c>
      <c r="C111" s="7" t="s">
        <v>4</v>
      </c>
      <c r="D111" s="7" t="s">
        <v>10</v>
      </c>
      <c r="E111" s="7" t="s">
        <v>5</v>
      </c>
      <c r="F111" s="7" t="s">
        <v>11</v>
      </c>
      <c r="G111" s="7" t="s">
        <v>6</v>
      </c>
      <c r="H111" s="7" t="s">
        <v>12</v>
      </c>
      <c r="I111" s="7" t="s">
        <v>13</v>
      </c>
      <c r="J111" s="7" t="s">
        <v>7</v>
      </c>
      <c r="K111" s="7" t="s">
        <v>14</v>
      </c>
      <c r="L111" s="7" t="s">
        <v>8</v>
      </c>
      <c r="M111" s="7" t="s">
        <v>15</v>
      </c>
      <c r="N111" s="7" t="s">
        <v>9</v>
      </c>
      <c r="O111" s="7" t="s">
        <v>16</v>
      </c>
    </row>
    <row r="112" spans="2:16" x14ac:dyDescent="0.3">
      <c r="B112" s="11">
        <v>65</v>
      </c>
      <c r="C112" s="11" t="s">
        <v>74</v>
      </c>
      <c r="D112">
        <v>0.109245301681503</v>
      </c>
      <c r="E112">
        <v>2.79689416419387</v>
      </c>
      <c r="F112">
        <v>0.18879821958456999</v>
      </c>
      <c r="G112">
        <v>2.8497042532146399</v>
      </c>
      <c r="H112">
        <v>9.1275964391691403E-3</v>
      </c>
      <c r="I112">
        <v>0.294494559841741</v>
      </c>
      <c r="J112">
        <v>2.7568714144411501</v>
      </c>
      <c r="K112">
        <v>0.12694658753709201</v>
      </c>
      <c r="L112">
        <v>2.4231256181998</v>
      </c>
      <c r="M112">
        <v>7.5704154302670599</v>
      </c>
      <c r="N112">
        <v>1.4656468842729999</v>
      </c>
      <c r="O112">
        <v>1.91681503461919E-2</v>
      </c>
    </row>
    <row r="113" spans="2:30" x14ac:dyDescent="0.3">
      <c r="B113" s="11">
        <v>66</v>
      </c>
      <c r="C113" s="11" t="s">
        <v>75</v>
      </c>
      <c r="D113">
        <v>0.14763184079601999</v>
      </c>
      <c r="E113">
        <v>2.8701870646766201</v>
      </c>
      <c r="F113">
        <v>0.21548756218905499</v>
      </c>
      <c r="G113">
        <v>3.1096985074626899</v>
      </c>
      <c r="H113">
        <v>9.3034825870646799E-3</v>
      </c>
      <c r="I113">
        <v>0.179755223880597</v>
      </c>
      <c r="J113">
        <v>3.0204686567164201</v>
      </c>
      <c r="K113">
        <v>0.14544577114427901</v>
      </c>
      <c r="L113">
        <v>2.6429164179104498</v>
      </c>
      <c r="M113">
        <v>7.2603552238806</v>
      </c>
      <c r="N113">
        <v>1.50052039800995</v>
      </c>
      <c r="O113">
        <v>2.0378109452736302E-2</v>
      </c>
    </row>
    <row r="114" spans="2:30" x14ac:dyDescent="0.3">
      <c r="B114" s="11">
        <v>67</v>
      </c>
      <c r="C114" s="11" t="s">
        <v>76</v>
      </c>
      <c r="D114">
        <v>0</v>
      </c>
      <c r="E114">
        <v>3.2096144697720499</v>
      </c>
      <c r="F114">
        <v>0.18597621407334</v>
      </c>
      <c r="G114">
        <v>3.2848870168483701</v>
      </c>
      <c r="H114">
        <v>9.1744301288404408E-3</v>
      </c>
      <c r="I114">
        <v>0.13244796828543101</v>
      </c>
      <c r="J114">
        <v>3.16429137760159</v>
      </c>
      <c r="K114">
        <v>7.2852329038652103E-2</v>
      </c>
      <c r="L114">
        <v>2.8683359762140701</v>
      </c>
      <c r="M114">
        <v>7.3755213082259701</v>
      </c>
      <c r="N114">
        <v>1.42702874132805</v>
      </c>
      <c r="O114">
        <v>2.1681863230921701E-2</v>
      </c>
    </row>
    <row r="115" spans="2:30" x14ac:dyDescent="0.3">
      <c r="B115" s="11">
        <v>68</v>
      </c>
      <c r="C115" s="11" t="s">
        <v>77</v>
      </c>
      <c r="D115">
        <v>0.18520829220138199</v>
      </c>
      <c r="E115">
        <v>3.31037808489635</v>
      </c>
      <c r="F115">
        <v>0.191923988153998</v>
      </c>
      <c r="G115">
        <v>3.3213484698914102</v>
      </c>
      <c r="H115">
        <v>9.4215202369200401E-3</v>
      </c>
      <c r="I115">
        <v>8.7439289239881604E-2</v>
      </c>
      <c r="J115">
        <v>3.0806614017768998</v>
      </c>
      <c r="K115">
        <v>0.13255478775913099</v>
      </c>
      <c r="L115">
        <v>2.7704027640671298</v>
      </c>
      <c r="M115">
        <v>8.0708005923001007</v>
      </c>
      <c r="N115">
        <v>1.72631293188549</v>
      </c>
      <c r="O115">
        <v>2.0493583415597202E-2</v>
      </c>
    </row>
    <row r="116" spans="2:30" x14ac:dyDescent="0.3">
      <c r="B116" s="11">
        <v>9</v>
      </c>
      <c r="C116" s="11" t="s">
        <v>123</v>
      </c>
      <c r="D116">
        <v>0.29420000000000002</v>
      </c>
      <c r="E116">
        <v>2.8839000000000001</v>
      </c>
      <c r="F116">
        <v>0.31169999999999998</v>
      </c>
      <c r="G116">
        <v>2.8477999999999999</v>
      </c>
      <c r="H116">
        <v>9.1000000000000004E-3</v>
      </c>
      <c r="I116">
        <v>9.9000000000000005E-2</v>
      </c>
      <c r="J116">
        <v>2.7728000000000002</v>
      </c>
      <c r="K116">
        <v>6.0999999999999999E-2</v>
      </c>
      <c r="L116">
        <v>2.7153999999999998</v>
      </c>
      <c r="M116">
        <v>12.174899999999999</v>
      </c>
      <c r="N116">
        <v>1.4451000000000001</v>
      </c>
      <c r="O116">
        <v>2.0400000000000001E-2</v>
      </c>
    </row>
    <row r="117" spans="2:30" x14ac:dyDescent="0.3">
      <c r="B117" s="11">
        <v>10</v>
      </c>
      <c r="C117" s="11" t="s">
        <v>25</v>
      </c>
      <c r="D117">
        <v>0.34332669322709197</v>
      </c>
      <c r="E117">
        <v>3.2148406374501999</v>
      </c>
      <c r="F117">
        <v>0.22101593625498001</v>
      </c>
      <c r="G117">
        <v>3.5119521912350602</v>
      </c>
      <c r="H117">
        <v>9.0637450199203204E-3</v>
      </c>
      <c r="I117">
        <v>7.1015936254980094E-2</v>
      </c>
      <c r="J117">
        <v>3.4614541832669299</v>
      </c>
      <c r="K117">
        <v>5.0597609561753E-2</v>
      </c>
      <c r="L117">
        <v>3.1119521912350598</v>
      </c>
      <c r="M117">
        <v>10.716832669322701</v>
      </c>
      <c r="N117">
        <v>1.6804780876494001</v>
      </c>
      <c r="O117">
        <v>1.9521912350597598E-2</v>
      </c>
    </row>
    <row r="118" spans="2:30" x14ac:dyDescent="0.3">
      <c r="B118" s="11">
        <v>11</v>
      </c>
      <c r="C118" s="11" t="s">
        <v>26</v>
      </c>
      <c r="D118">
        <v>0.118110236220472</v>
      </c>
      <c r="E118">
        <v>3.4430118110236201</v>
      </c>
      <c r="F118">
        <v>0.23710629921259799</v>
      </c>
      <c r="G118">
        <v>3.3421259842519699</v>
      </c>
      <c r="H118">
        <v>9.1535433070866201E-3</v>
      </c>
      <c r="I118">
        <v>3.2775590551181101E-2</v>
      </c>
      <c r="J118">
        <v>3.3109251968503899</v>
      </c>
      <c r="K118">
        <v>1.6732283464566899E-2</v>
      </c>
      <c r="L118">
        <v>3.2494094488188998</v>
      </c>
      <c r="M118">
        <v>6.1103346456692904</v>
      </c>
      <c r="N118">
        <v>1.59635826771654</v>
      </c>
      <c r="O118">
        <v>2.02755905511811E-2</v>
      </c>
    </row>
    <row r="119" spans="2:30" x14ac:dyDescent="0.3">
      <c r="B119" s="11">
        <v>12</v>
      </c>
      <c r="C119" s="11" t="s">
        <v>27</v>
      </c>
      <c r="D119">
        <v>0</v>
      </c>
      <c r="E119">
        <v>3.1179687500000002</v>
      </c>
      <c r="F119">
        <v>0.17832031249999999</v>
      </c>
      <c r="G119">
        <v>3.25439453125</v>
      </c>
      <c r="H119">
        <v>9.1796875000000003E-3</v>
      </c>
      <c r="I119">
        <v>3.4472656249999997E-2</v>
      </c>
      <c r="J119">
        <v>3.28857421875</v>
      </c>
      <c r="K119">
        <v>2.3339843749999999E-2</v>
      </c>
      <c r="L119">
        <v>3.013671875</v>
      </c>
      <c r="M119">
        <v>4.4326171875</v>
      </c>
      <c r="N119">
        <v>1.43828125</v>
      </c>
      <c r="O119">
        <v>2.1679687499999999E-2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2:30" x14ac:dyDescent="0.3">
      <c r="B120" s="11">
        <v>13</v>
      </c>
      <c r="C120" s="11" t="s">
        <v>28</v>
      </c>
      <c r="D120">
        <v>0.12757242757242801</v>
      </c>
      <c r="E120">
        <v>3.14555444555445</v>
      </c>
      <c r="F120">
        <v>0.20089910089910101</v>
      </c>
      <c r="G120">
        <v>3.4180819180819202</v>
      </c>
      <c r="H120">
        <v>9.5904095904095904E-3</v>
      </c>
      <c r="I120">
        <v>1.8881118881118899E-2</v>
      </c>
      <c r="J120">
        <v>3.2028971028970998</v>
      </c>
      <c r="K120">
        <v>0</v>
      </c>
      <c r="L120">
        <v>2.9157842157842202</v>
      </c>
      <c r="M120">
        <v>2.5624375624375602</v>
      </c>
      <c r="N120">
        <v>1.7398601398601401</v>
      </c>
      <c r="O120">
        <v>2.1478521478521501E-2</v>
      </c>
      <c r="Q120" s="3"/>
      <c r="R120" s="3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3"/>
    </row>
    <row r="121" spans="2:30" x14ac:dyDescent="0.3">
      <c r="B121" s="11">
        <v>82</v>
      </c>
      <c r="C121" s="11" t="s">
        <v>90</v>
      </c>
      <c r="D121">
        <v>0</v>
      </c>
      <c r="E121">
        <v>3.6271944990176799</v>
      </c>
      <c r="F121">
        <v>0.16849312377210199</v>
      </c>
      <c r="G121">
        <v>3.5461699410609002</v>
      </c>
      <c r="H121">
        <v>9.9332023575638504E-3</v>
      </c>
      <c r="I121">
        <v>0</v>
      </c>
      <c r="J121">
        <v>3.5117612966601199</v>
      </c>
      <c r="K121">
        <v>0</v>
      </c>
      <c r="L121">
        <v>3.6042701375245598</v>
      </c>
      <c r="M121">
        <v>2.91631728880157</v>
      </c>
      <c r="N121">
        <v>1.73661591355599</v>
      </c>
      <c r="O121">
        <v>1.9363457760314302E-2</v>
      </c>
      <c r="Q121" s="18"/>
      <c r="R121" s="18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2:30" x14ac:dyDescent="0.3">
      <c r="B122" s="11">
        <v>54</v>
      </c>
      <c r="C122" s="11" t="s">
        <v>64</v>
      </c>
      <c r="E122">
        <v>2.99821782178218</v>
      </c>
      <c r="F122">
        <v>0.15415841584158399</v>
      </c>
      <c r="G122">
        <v>3.26930693069307</v>
      </c>
      <c r="H122">
        <v>1.01980198019802E-2</v>
      </c>
      <c r="I122">
        <v>0</v>
      </c>
      <c r="J122">
        <v>3.2221782178217802</v>
      </c>
      <c r="K122">
        <v>0</v>
      </c>
      <c r="L122">
        <v>3.3382178217821799</v>
      </c>
      <c r="M122">
        <v>1.4386138613861399</v>
      </c>
      <c r="N122">
        <v>1.5678217821782201</v>
      </c>
      <c r="O122">
        <v>1.97029702970297E-2</v>
      </c>
      <c r="Q122" s="18"/>
      <c r="R122" s="18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2:30" x14ac:dyDescent="0.3">
      <c r="B123" s="11">
        <v>53</v>
      </c>
      <c r="C123" s="11" t="s">
        <v>63</v>
      </c>
      <c r="E123">
        <v>4.26598240469208</v>
      </c>
      <c r="F123">
        <v>0.16353861192570901</v>
      </c>
      <c r="G123">
        <v>4.5025415444770296</v>
      </c>
      <c r="H123">
        <v>7.9178885630498495E-3</v>
      </c>
      <c r="I123">
        <v>0</v>
      </c>
      <c r="J123">
        <v>4.5650048875855296</v>
      </c>
      <c r="K123">
        <v>0</v>
      </c>
      <c r="L123">
        <v>5.0095796676441804</v>
      </c>
      <c r="M123">
        <v>0.67517106549364603</v>
      </c>
      <c r="N123">
        <v>2.04506353861193</v>
      </c>
      <c r="O123">
        <v>1.6715542521994101E-2</v>
      </c>
      <c r="Q123" s="18"/>
      <c r="R123" s="18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2:30" x14ac:dyDescent="0.3">
      <c r="B124" s="11">
        <v>52</v>
      </c>
      <c r="C124" s="11" t="s">
        <v>112</v>
      </c>
      <c r="E124">
        <v>2.8837890625</v>
      </c>
      <c r="F124">
        <v>0.14804687499999999</v>
      </c>
      <c r="G124">
        <v>2.93798828125</v>
      </c>
      <c r="H124">
        <v>9.9609374999999993E-3</v>
      </c>
      <c r="I124">
        <v>6.2304687499999997E-2</v>
      </c>
      <c r="J124">
        <v>2.97802734375</v>
      </c>
      <c r="K124">
        <v>0</v>
      </c>
      <c r="L124">
        <v>3.1261718749999998</v>
      </c>
      <c r="M124">
        <v>0.31328125000000001</v>
      </c>
      <c r="N124">
        <v>1.4373046875</v>
      </c>
      <c r="O124">
        <v>1.9140625000000001E-2</v>
      </c>
      <c r="Q124" s="18"/>
      <c r="R124" s="18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x14ac:dyDescent="0.3">
      <c r="B125" s="11">
        <v>51</v>
      </c>
      <c r="C125" s="11" t="s">
        <v>62</v>
      </c>
      <c r="E125">
        <v>3.3040235525024499</v>
      </c>
      <c r="F125">
        <v>0.17841020608439701</v>
      </c>
      <c r="G125">
        <v>3.6960745829244401</v>
      </c>
      <c r="H125">
        <v>9.6172718351324807E-3</v>
      </c>
      <c r="I125">
        <v>0</v>
      </c>
      <c r="J125">
        <v>3.4597644749754699</v>
      </c>
      <c r="K125">
        <v>0</v>
      </c>
      <c r="L125">
        <v>3.7946025515211002</v>
      </c>
      <c r="M125">
        <v>0.21923454367026499</v>
      </c>
      <c r="N125">
        <v>1.69391560353288</v>
      </c>
      <c r="O125">
        <v>1.9823356231599601E-2</v>
      </c>
      <c r="Q125" s="18"/>
      <c r="R125" s="18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x14ac:dyDescent="0.3">
      <c r="B126" s="11">
        <v>34</v>
      </c>
      <c r="C126" s="11" t="s">
        <v>113</v>
      </c>
      <c r="D126">
        <v>0</v>
      </c>
      <c r="E126">
        <v>3.10256274509804</v>
      </c>
      <c r="F126">
        <v>0.13083921568627399</v>
      </c>
      <c r="G126">
        <v>3.2206049019607801</v>
      </c>
      <c r="H126">
        <v>9.4490196078431399E-3</v>
      </c>
      <c r="I126">
        <v>0</v>
      </c>
      <c r="J126">
        <v>3.2873686274509799</v>
      </c>
      <c r="K126">
        <v>0</v>
      </c>
      <c r="L126">
        <v>3.1085362745098002</v>
      </c>
      <c r="M126">
        <v>7.2334313725490207E-2</v>
      </c>
      <c r="N126">
        <v>1.61731078431373</v>
      </c>
      <c r="O126">
        <v>1.8174509803921601E-2</v>
      </c>
      <c r="Q126" s="18"/>
      <c r="R126" s="18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2:30" x14ac:dyDescent="0.3">
      <c r="B127" s="11">
        <v>33</v>
      </c>
      <c r="C127" s="11" t="s">
        <v>114</v>
      </c>
      <c r="D127">
        <v>0</v>
      </c>
      <c r="E127">
        <v>3.8794905660377399</v>
      </c>
      <c r="F127">
        <v>0.11010129096325701</v>
      </c>
      <c r="G127">
        <v>4.2967576961271101</v>
      </c>
      <c r="H127">
        <v>9.2562065541211495E-3</v>
      </c>
      <c r="I127">
        <v>0</v>
      </c>
      <c r="J127">
        <v>4.1699126117179697</v>
      </c>
      <c r="K127">
        <v>0</v>
      </c>
      <c r="L127">
        <v>3.9418381330685199</v>
      </c>
      <c r="M127">
        <v>0</v>
      </c>
      <c r="N127">
        <v>1.97421251241311</v>
      </c>
      <c r="O127">
        <v>1.78003972194638E-2</v>
      </c>
      <c r="Q127" s="18"/>
      <c r="R127" s="18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2:30" x14ac:dyDescent="0.3">
      <c r="B128" s="11">
        <v>32</v>
      </c>
      <c r="C128" s="11" t="s">
        <v>115</v>
      </c>
      <c r="D128">
        <v>3.7785714285714297E-2</v>
      </c>
      <c r="E128">
        <v>3.24341780821918</v>
      </c>
      <c r="F128">
        <v>0.10955968688845399</v>
      </c>
      <c r="G128">
        <v>3.55427005870841</v>
      </c>
      <c r="H128">
        <v>9.4197651663405092E-3</v>
      </c>
      <c r="I128">
        <v>1.9345401174168299E-2</v>
      </c>
      <c r="J128">
        <v>3.3613395303326801</v>
      </c>
      <c r="K128">
        <v>0</v>
      </c>
      <c r="L128">
        <v>3.4780587084148702</v>
      </c>
      <c r="M128">
        <v>1.8171232876712299E-2</v>
      </c>
      <c r="N128">
        <v>1.62325831702544</v>
      </c>
      <c r="O128">
        <v>1.8900195694716199E-2</v>
      </c>
      <c r="Q128" s="18"/>
      <c r="R128" s="18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2:30" x14ac:dyDescent="0.3">
      <c r="B129" s="11"/>
      <c r="C129" s="11"/>
      <c r="Q129" s="18"/>
      <c r="R129" s="18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2:30" x14ac:dyDescent="0.3">
      <c r="B130" t="s">
        <v>129</v>
      </c>
      <c r="D130" s="2" t="s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18"/>
      <c r="R130" s="18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2:30" x14ac:dyDescent="0.3">
      <c r="B131" s="7" t="s">
        <v>3</v>
      </c>
      <c r="C131" s="7" t="s">
        <v>4</v>
      </c>
      <c r="D131" s="7" t="s">
        <v>10</v>
      </c>
      <c r="E131" s="7" t="s">
        <v>5</v>
      </c>
      <c r="F131" s="7" t="s">
        <v>11</v>
      </c>
      <c r="G131" s="7" t="s">
        <v>6</v>
      </c>
      <c r="H131" s="7" t="s">
        <v>12</v>
      </c>
      <c r="I131" s="7" t="s">
        <v>13</v>
      </c>
      <c r="J131" s="7" t="s">
        <v>7</v>
      </c>
      <c r="K131" s="7" t="s">
        <v>14</v>
      </c>
      <c r="L131" s="7" t="s">
        <v>8</v>
      </c>
      <c r="M131" s="7" t="s">
        <v>15</v>
      </c>
      <c r="N131" s="7" t="s">
        <v>9</v>
      </c>
      <c r="O131" s="7" t="s">
        <v>16</v>
      </c>
      <c r="Q131" s="18"/>
      <c r="R131" s="18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x14ac:dyDescent="0.3">
      <c r="B132" s="11">
        <v>31</v>
      </c>
      <c r="C132" s="11" t="s">
        <v>116</v>
      </c>
      <c r="D132">
        <v>8.4434999999999996E-2</v>
      </c>
      <c r="E132">
        <v>3.486713</v>
      </c>
      <c r="F132">
        <v>0.12823200000000001</v>
      </c>
      <c r="G132">
        <v>3.7050160000000001</v>
      </c>
      <c r="H132">
        <v>9.4999999999999998E-3</v>
      </c>
      <c r="I132">
        <v>0.209977</v>
      </c>
      <c r="J132">
        <v>3.7707570000000001</v>
      </c>
      <c r="K132">
        <v>9.5963999999999994E-2</v>
      </c>
      <c r="L132">
        <v>3.7256909999999999</v>
      </c>
      <c r="M132">
        <v>4.2673249999999996</v>
      </c>
      <c r="N132">
        <v>1.720194</v>
      </c>
      <c r="O132">
        <v>1.9576E-2</v>
      </c>
      <c r="P132" s="3"/>
      <c r="Q132" s="18"/>
      <c r="R132" s="18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2:30" x14ac:dyDescent="0.3">
      <c r="B133" s="11">
        <v>30</v>
      </c>
      <c r="C133" s="11" t="s">
        <v>125</v>
      </c>
      <c r="D133">
        <v>8.5804154302670604E-2</v>
      </c>
      <c r="E133">
        <v>3.2649080118694398</v>
      </c>
      <c r="F133">
        <v>0.19994658753709199</v>
      </c>
      <c r="G133">
        <v>3.2623511374876402</v>
      </c>
      <c r="H133">
        <v>9.3610286844708207E-3</v>
      </c>
      <c r="I133">
        <v>7.4829871414441196E-2</v>
      </c>
      <c r="J133">
        <v>3.5881374876360002</v>
      </c>
      <c r="K133">
        <v>5.6117705242334302E-2</v>
      </c>
      <c r="L133">
        <v>3.4738456973293799</v>
      </c>
      <c r="M133">
        <v>6.78291196834817</v>
      </c>
      <c r="N133">
        <v>1.5120079129574699</v>
      </c>
      <c r="O133">
        <v>1.9140454995054401E-2</v>
      </c>
      <c r="P133" s="18"/>
      <c r="Q133" s="18"/>
      <c r="R133" s="18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2:30" x14ac:dyDescent="0.3">
      <c r="B134" s="11">
        <v>81</v>
      </c>
      <c r="C134" s="11" t="s">
        <v>124</v>
      </c>
      <c r="D134">
        <v>0</v>
      </c>
      <c r="E134">
        <v>3.27206493506494</v>
      </c>
      <c r="F134">
        <v>0.102012987012987</v>
      </c>
      <c r="G134">
        <v>3.42067032967033</v>
      </c>
      <c r="H134">
        <v>1.02197802197802E-2</v>
      </c>
      <c r="I134">
        <v>0</v>
      </c>
      <c r="J134">
        <v>3.3406233766233799</v>
      </c>
      <c r="K134">
        <v>0</v>
      </c>
      <c r="L134">
        <v>3.2881498501498498</v>
      </c>
      <c r="M134">
        <v>6.8074925074925102E-2</v>
      </c>
      <c r="N134">
        <v>1.51148151848152</v>
      </c>
      <c r="O134">
        <v>1.97192807192807E-2</v>
      </c>
      <c r="P134" s="18"/>
      <c r="Q134" s="18"/>
      <c r="R134" s="18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x14ac:dyDescent="0.3">
      <c r="P135" s="18"/>
      <c r="Q135" s="18"/>
      <c r="R135" s="18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2:30" x14ac:dyDescent="0.3">
      <c r="P136" s="3"/>
      <c r="Q136" s="18"/>
      <c r="R136" s="18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x14ac:dyDescent="0.3">
      <c r="C137" s="3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18"/>
      <c r="R137" s="18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2:30" x14ac:dyDescent="0.3">
      <c r="B138" s="11"/>
      <c r="C138" s="11"/>
      <c r="Q138" s="18"/>
      <c r="R138" s="18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x14ac:dyDescent="0.3">
      <c r="B139" s="11"/>
      <c r="C139" s="1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2:30" x14ac:dyDescent="0.3">
      <c r="B140" s="11"/>
      <c r="C140" s="1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9"/>
  <sheetViews>
    <sheetView topLeftCell="A46" zoomScale="55" zoomScaleNormal="55" workbookViewId="0">
      <selection activeCell="Q73" sqref="Q73"/>
    </sheetView>
  </sheetViews>
  <sheetFormatPr baseColWidth="10" defaultRowHeight="14.4" x14ac:dyDescent="0.3"/>
  <sheetData>
    <row r="1" spans="1:22" x14ac:dyDescent="0.3">
      <c r="C1">
        <v>1</v>
      </c>
      <c r="D1">
        <v>3</v>
      </c>
      <c r="E1">
        <v>6</v>
      </c>
      <c r="F1">
        <v>10</v>
      </c>
      <c r="G1">
        <v>22</v>
      </c>
      <c r="H1">
        <v>65</v>
      </c>
    </row>
    <row r="2" spans="1:22" x14ac:dyDescent="0.3">
      <c r="A2">
        <v>11</v>
      </c>
      <c r="B2" s="7" t="s">
        <v>3</v>
      </c>
      <c r="C2">
        <v>2</v>
      </c>
      <c r="D2">
        <v>3</v>
      </c>
      <c r="E2">
        <v>4</v>
      </c>
      <c r="F2">
        <v>19</v>
      </c>
      <c r="G2">
        <v>20</v>
      </c>
      <c r="H2">
        <v>76</v>
      </c>
      <c r="I2" s="5"/>
      <c r="J2" s="5"/>
      <c r="T2" s="8"/>
      <c r="U2" s="8"/>
      <c r="V2" s="8"/>
    </row>
    <row r="3" spans="1:22" x14ac:dyDescent="0.3">
      <c r="B3" s="7" t="s">
        <v>4</v>
      </c>
      <c r="C3" t="s">
        <v>34</v>
      </c>
      <c r="D3" t="s">
        <v>19</v>
      </c>
      <c r="E3" t="s">
        <v>20</v>
      </c>
      <c r="F3" t="s">
        <v>21</v>
      </c>
      <c r="G3" t="s">
        <v>35</v>
      </c>
      <c r="H3" t="s">
        <v>85</v>
      </c>
      <c r="I3" s="6" t="s">
        <v>95</v>
      </c>
      <c r="J3" s="6" t="s">
        <v>94</v>
      </c>
    </row>
    <row r="4" spans="1:22" x14ac:dyDescent="0.3">
      <c r="A4" s="2" t="s">
        <v>1</v>
      </c>
      <c r="B4" s="7" t="s">
        <v>10</v>
      </c>
      <c r="C4">
        <v>0</v>
      </c>
      <c r="D4">
        <v>0.40010020040080158</v>
      </c>
      <c r="E4">
        <v>0.24536489151873769</v>
      </c>
      <c r="F4">
        <v>0.27556427870461236</v>
      </c>
      <c r="G4">
        <v>0.19500198807157057</v>
      </c>
      <c r="H4">
        <v>0</v>
      </c>
      <c r="I4" s="6">
        <f t="shared" ref="I4:I15" si="0">AVERAGE(C4:H4)</f>
        <v>0.18600522644928705</v>
      </c>
      <c r="J4" s="6">
        <f t="shared" ref="J4:J15" si="1">STDEV(C4:H4)</f>
        <v>0.15915896569274285</v>
      </c>
    </row>
    <row r="5" spans="1:22" x14ac:dyDescent="0.3">
      <c r="A5" s="2"/>
      <c r="B5" s="7" t="s">
        <v>5</v>
      </c>
      <c r="C5">
        <v>4.3411046859421729</v>
      </c>
      <c r="D5">
        <v>3.0473947895791587</v>
      </c>
      <c r="E5">
        <v>2.7889546351084813</v>
      </c>
      <c r="F5">
        <v>3.4228655544651625</v>
      </c>
      <c r="G5">
        <v>3.4471083499005966</v>
      </c>
      <c r="H5">
        <v>3.7512322322322325</v>
      </c>
      <c r="I5" s="6">
        <f t="shared" si="0"/>
        <v>3.4664433745379672</v>
      </c>
      <c r="J5" s="6">
        <f t="shared" si="1"/>
        <v>0.54461044450577623</v>
      </c>
    </row>
    <row r="6" spans="1:22" x14ac:dyDescent="0.3">
      <c r="A6" s="2"/>
      <c r="B6" s="7" t="s">
        <v>11</v>
      </c>
      <c r="C6">
        <v>0.26929910269192431</v>
      </c>
      <c r="D6">
        <v>0.37404809619238477</v>
      </c>
      <c r="E6">
        <v>0.28057199211045364</v>
      </c>
      <c r="F6">
        <v>0.29234543670264967</v>
      </c>
      <c r="G6">
        <v>0.28601689860834989</v>
      </c>
      <c r="H6">
        <v>0.25425725725725723</v>
      </c>
      <c r="I6" s="6">
        <f t="shared" si="0"/>
        <v>0.29275646392716997</v>
      </c>
      <c r="J6" s="6">
        <f t="shared" si="1"/>
        <v>4.2035266679764309E-2</v>
      </c>
    </row>
    <row r="7" spans="1:22" x14ac:dyDescent="0.3">
      <c r="A7" s="2"/>
      <c r="B7" s="7" t="s">
        <v>6</v>
      </c>
      <c r="C7">
        <v>4.6192333000997019</v>
      </c>
      <c r="D7">
        <v>3.3258517034068134</v>
      </c>
      <c r="E7">
        <v>2.8925049309664694</v>
      </c>
      <c r="F7">
        <v>3.4521099116781158</v>
      </c>
      <c r="G7">
        <v>3.5811650099403578</v>
      </c>
      <c r="H7">
        <v>3.7151731731731732</v>
      </c>
      <c r="I7" s="6">
        <f t="shared" si="0"/>
        <v>3.5976730048774388</v>
      </c>
      <c r="J7" s="6">
        <f t="shared" si="1"/>
        <v>0.57445655827385367</v>
      </c>
    </row>
    <row r="8" spans="1:22" x14ac:dyDescent="0.3">
      <c r="A8" s="2"/>
      <c r="B8" s="7" t="s">
        <v>12</v>
      </c>
      <c r="C8">
        <v>7.6460618145563312E-3</v>
      </c>
      <c r="D8">
        <v>8.617234468937876E-3</v>
      </c>
      <c r="E8">
        <v>8.5798816568047331E-3</v>
      </c>
      <c r="F8">
        <v>8.3415112855740933E-3</v>
      </c>
      <c r="G8">
        <v>7.9453280318091454E-3</v>
      </c>
      <c r="H8">
        <v>9.0970970970970962E-3</v>
      </c>
      <c r="I8" s="6">
        <f t="shared" si="0"/>
        <v>8.3711857257965459E-3</v>
      </c>
      <c r="J8" s="6">
        <f t="shared" si="1"/>
        <v>5.1750967704717113E-4</v>
      </c>
    </row>
    <row r="9" spans="1:22" x14ac:dyDescent="0.3">
      <c r="A9" s="2"/>
      <c r="B9" s="7" t="s">
        <v>13</v>
      </c>
      <c r="C9">
        <v>0.14379561316051845</v>
      </c>
      <c r="D9">
        <v>0.13346693386773545</v>
      </c>
      <c r="E9">
        <v>0.13067061143984221</v>
      </c>
      <c r="F9">
        <v>0.10333660451422964</v>
      </c>
      <c r="G9">
        <v>8.6056660039761423E-2</v>
      </c>
      <c r="H9">
        <v>2.9807807807807805E-2</v>
      </c>
      <c r="I9" s="6">
        <f t="shared" si="0"/>
        <v>0.10452237180498249</v>
      </c>
      <c r="J9" s="6">
        <f t="shared" si="1"/>
        <v>4.2399434486626725E-2</v>
      </c>
    </row>
    <row r="10" spans="1:22" x14ac:dyDescent="0.3">
      <c r="A10" s="2"/>
      <c r="B10" s="7" t="s">
        <v>7</v>
      </c>
      <c r="C10">
        <v>4.4044247258225333</v>
      </c>
      <c r="D10">
        <v>3.1607214428857713</v>
      </c>
      <c r="E10">
        <v>2.6462524654832347</v>
      </c>
      <c r="F10">
        <v>3.4910696761530913</v>
      </c>
      <c r="G10">
        <v>3.3199065606361828</v>
      </c>
      <c r="H10">
        <v>3.7551411411411411</v>
      </c>
      <c r="I10" s="6">
        <f t="shared" si="0"/>
        <v>3.4629193353536594</v>
      </c>
      <c r="J10" s="6">
        <f t="shared" si="1"/>
        <v>0.59183433865147028</v>
      </c>
    </row>
    <row r="11" spans="1:22" x14ac:dyDescent="0.3">
      <c r="A11" s="2"/>
      <c r="B11" s="7" t="s">
        <v>14</v>
      </c>
      <c r="C11">
        <v>0.33937886340977075</v>
      </c>
      <c r="D11">
        <v>0.58066132264529058</v>
      </c>
      <c r="E11">
        <v>0.36390532544378695</v>
      </c>
      <c r="F11">
        <v>0.45917566241413155</v>
      </c>
      <c r="G11">
        <v>0.21662624254473159</v>
      </c>
      <c r="H11">
        <v>0</v>
      </c>
      <c r="I11" s="6">
        <f t="shared" si="0"/>
        <v>0.32662456940961859</v>
      </c>
      <c r="J11" s="6">
        <f t="shared" si="1"/>
        <v>0.20121641697049841</v>
      </c>
    </row>
    <row r="12" spans="1:22" x14ac:dyDescent="0.3">
      <c r="A12" s="2"/>
      <c r="B12" s="7" t="s">
        <v>8</v>
      </c>
      <c r="C12">
        <v>3.5601834496510469</v>
      </c>
      <c r="D12">
        <v>2.4973947895791584</v>
      </c>
      <c r="E12">
        <v>2.3761341222879686</v>
      </c>
      <c r="F12">
        <v>2.8695780176643768</v>
      </c>
      <c r="G12">
        <v>3.1720238568588468</v>
      </c>
      <c r="H12">
        <v>3.0900110110110108</v>
      </c>
      <c r="I12" s="6">
        <f t="shared" si="0"/>
        <v>2.9275542078420678</v>
      </c>
      <c r="J12" s="6">
        <f t="shared" si="1"/>
        <v>0.44245674461541878</v>
      </c>
    </row>
    <row r="13" spans="1:22" x14ac:dyDescent="0.3">
      <c r="A13" s="2"/>
      <c r="B13" s="7" t="s">
        <v>15</v>
      </c>
      <c r="C13">
        <v>0.76403688933200398</v>
      </c>
      <c r="D13">
        <v>0.92054108216432873</v>
      </c>
      <c r="E13">
        <v>0.93619329388560146</v>
      </c>
      <c r="F13">
        <v>1.0909715407262024</v>
      </c>
      <c r="G13">
        <v>0.79369980119284289</v>
      </c>
      <c r="H13">
        <v>3.7493763763763761</v>
      </c>
      <c r="I13" s="6">
        <f t="shared" si="0"/>
        <v>1.375803163946226</v>
      </c>
      <c r="J13" s="6">
        <f t="shared" si="1"/>
        <v>1.168640368034529</v>
      </c>
    </row>
    <row r="14" spans="1:22" x14ac:dyDescent="0.3">
      <c r="A14" s="2"/>
      <c r="B14" s="7" t="s">
        <v>9</v>
      </c>
      <c r="C14">
        <v>2.1248115653040882</v>
      </c>
      <c r="D14">
        <v>1.7266533066132266</v>
      </c>
      <c r="E14">
        <v>1.4488165680473371</v>
      </c>
      <c r="F14">
        <v>1.6502453385672229</v>
      </c>
      <c r="G14">
        <v>1.7788528827037775</v>
      </c>
      <c r="H14">
        <v>1.6715165165165164</v>
      </c>
      <c r="I14" s="6">
        <f t="shared" si="0"/>
        <v>1.7334826962920282</v>
      </c>
      <c r="J14" s="6">
        <f t="shared" si="1"/>
        <v>0.22228200459212871</v>
      </c>
    </row>
    <row r="15" spans="1:22" x14ac:dyDescent="0.3">
      <c r="A15" s="2"/>
      <c r="B15" s="7" t="s">
        <v>16</v>
      </c>
      <c r="C15">
        <v>1.7335992023928219E-2</v>
      </c>
      <c r="D15">
        <v>1.6933867735470939E-2</v>
      </c>
      <c r="E15">
        <v>1.942800788954635E-2</v>
      </c>
      <c r="F15">
        <v>1.8743866535819435E-2</v>
      </c>
      <c r="G15">
        <v>1.7920477137176937E-2</v>
      </c>
      <c r="H15">
        <v>1.8162162162162158E-2</v>
      </c>
      <c r="I15" s="6">
        <f t="shared" si="0"/>
        <v>1.8087395580684004E-2</v>
      </c>
      <c r="J15" s="6">
        <f t="shared" si="1"/>
        <v>9.1179834183722315E-4</v>
      </c>
    </row>
    <row r="17" spans="1:22" x14ac:dyDescent="0.3">
      <c r="A17">
        <v>16</v>
      </c>
      <c r="C17">
        <v>2</v>
      </c>
      <c r="D17">
        <v>3</v>
      </c>
      <c r="E17">
        <v>6</v>
      </c>
      <c r="F17">
        <v>10</v>
      </c>
      <c r="G17">
        <v>22</v>
      </c>
      <c r="H17">
        <v>75</v>
      </c>
      <c r="T17" s="8"/>
      <c r="U17" s="8"/>
      <c r="V17" s="8"/>
    </row>
    <row r="18" spans="1:22" x14ac:dyDescent="0.3">
      <c r="A18">
        <v>16</v>
      </c>
      <c r="B18" s="7" t="s">
        <v>3</v>
      </c>
      <c r="C18">
        <v>37</v>
      </c>
      <c r="D18">
        <v>38</v>
      </c>
      <c r="E18">
        <v>39</v>
      </c>
      <c r="F18">
        <v>40</v>
      </c>
      <c r="G18">
        <v>79</v>
      </c>
      <c r="H18">
        <v>41</v>
      </c>
      <c r="I18" s="5"/>
      <c r="J18" s="5"/>
      <c r="T18" s="8"/>
      <c r="U18" s="8"/>
      <c r="V18" s="8"/>
    </row>
    <row r="19" spans="1:22" x14ac:dyDescent="0.3">
      <c r="B19" s="7" t="s">
        <v>4</v>
      </c>
      <c r="C19" t="s">
        <v>47</v>
      </c>
      <c r="D19" t="s">
        <v>48</v>
      </c>
      <c r="E19" t="s">
        <v>49</v>
      </c>
      <c r="F19" t="s">
        <v>50</v>
      </c>
      <c r="G19" t="s">
        <v>88</v>
      </c>
      <c r="H19" t="s">
        <v>51</v>
      </c>
      <c r="I19" s="6" t="s">
        <v>95</v>
      </c>
      <c r="J19" s="6" t="s">
        <v>94</v>
      </c>
      <c r="T19" s="8"/>
      <c r="U19" s="8"/>
      <c r="V19" s="8"/>
    </row>
    <row r="20" spans="1:22" x14ac:dyDescent="0.3">
      <c r="A20" s="2" t="s">
        <v>1</v>
      </c>
      <c r="B20" s="7" t="s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6">
        <f t="shared" ref="I20:I31" si="2">AVERAGE(C20:H20)</f>
        <v>0</v>
      </c>
      <c r="J20" s="6">
        <f t="shared" ref="J20:J31" si="3">STDEV(C20:H20)</f>
        <v>0</v>
      </c>
      <c r="T20" s="8"/>
      <c r="U20" s="8"/>
      <c r="V20" s="8"/>
    </row>
    <row r="21" spans="1:22" x14ac:dyDescent="0.3">
      <c r="A21" s="2"/>
      <c r="B21" s="7" t="s">
        <v>5</v>
      </c>
      <c r="C21">
        <v>4.1080299401197609</v>
      </c>
      <c r="D21">
        <v>3.795601</v>
      </c>
      <c r="E21">
        <v>3.8628953140578268</v>
      </c>
      <c r="F21">
        <v>3.1019340659340666</v>
      </c>
      <c r="G21">
        <v>3.7448123752495013</v>
      </c>
      <c r="H21">
        <v>3.4013988153998032</v>
      </c>
      <c r="I21" s="6">
        <f t="shared" si="2"/>
        <v>3.6691119184601604</v>
      </c>
      <c r="J21" s="6">
        <f t="shared" si="3"/>
        <v>0.35924701891599964</v>
      </c>
      <c r="T21" s="8"/>
      <c r="U21" s="8"/>
      <c r="V21" s="8"/>
    </row>
    <row r="22" spans="1:22" x14ac:dyDescent="0.3">
      <c r="A22" s="2"/>
      <c r="B22" s="7" t="s">
        <v>11</v>
      </c>
      <c r="C22">
        <v>0.37694710578842316</v>
      </c>
      <c r="D22">
        <v>0.23116700000000001</v>
      </c>
      <c r="E22">
        <v>0.16605483549351946</v>
      </c>
      <c r="F22">
        <v>0.17980519480519483</v>
      </c>
      <c r="G22">
        <v>0.23557285429141717</v>
      </c>
      <c r="H22">
        <v>0.13569299111549854</v>
      </c>
      <c r="I22" s="6">
        <f t="shared" si="2"/>
        <v>0.22087333024900888</v>
      </c>
      <c r="J22" s="6">
        <f t="shared" si="3"/>
        <v>8.5590196104614963E-2</v>
      </c>
      <c r="T22" s="8"/>
      <c r="U22" s="8"/>
      <c r="V22" s="8"/>
    </row>
    <row r="23" spans="1:22" x14ac:dyDescent="0.3">
      <c r="A23" s="2"/>
      <c r="B23" s="7" t="s">
        <v>6</v>
      </c>
      <c r="C23">
        <v>4.1815189620758479</v>
      </c>
      <c r="D23">
        <v>3.8984679999999998</v>
      </c>
      <c r="E23">
        <v>3.8895752741774681</v>
      </c>
      <c r="F23">
        <v>3.1003536463536467</v>
      </c>
      <c r="G23">
        <v>3.7248083832335328</v>
      </c>
      <c r="H23">
        <v>3.7020444225074041</v>
      </c>
      <c r="I23" s="6">
        <f t="shared" si="2"/>
        <v>3.7494614480579833</v>
      </c>
      <c r="J23" s="6">
        <f t="shared" si="3"/>
        <v>0.36130475179867938</v>
      </c>
      <c r="T23" s="8"/>
      <c r="U23" s="8"/>
      <c r="V23" s="8"/>
    </row>
    <row r="24" spans="1:22" x14ac:dyDescent="0.3">
      <c r="A24" s="2"/>
      <c r="B24" s="7" t="s">
        <v>12</v>
      </c>
      <c r="C24">
        <v>8.6796407185628748E-3</v>
      </c>
      <c r="D24">
        <v>8.3119999999999999E-3</v>
      </c>
      <c r="E24">
        <v>9.0039880358923248E-3</v>
      </c>
      <c r="F24">
        <v>8.9880119880119888E-3</v>
      </c>
      <c r="G24">
        <v>8.5848303393213574E-3</v>
      </c>
      <c r="H24">
        <v>9.0987166831194496E-3</v>
      </c>
      <c r="I24" s="6">
        <f t="shared" si="2"/>
        <v>8.7778646274846665E-3</v>
      </c>
      <c r="J24" s="6">
        <f t="shared" si="3"/>
        <v>3.0403281875599614E-4</v>
      </c>
      <c r="T24" s="8"/>
      <c r="U24" s="8"/>
      <c r="V24" s="8"/>
    </row>
    <row r="25" spans="1:22" x14ac:dyDescent="0.3">
      <c r="A25" s="2"/>
      <c r="B25" s="7" t="s">
        <v>13</v>
      </c>
      <c r="C25">
        <v>0.45961277445109783</v>
      </c>
      <c r="D25">
        <v>0.30645699999999998</v>
      </c>
      <c r="E25">
        <v>0.16549252243270191</v>
      </c>
      <c r="F25">
        <v>9.4993006993007001E-2</v>
      </c>
      <c r="G25">
        <v>6.1008982035928139E-2</v>
      </c>
      <c r="H25">
        <v>0</v>
      </c>
      <c r="I25" s="6">
        <f t="shared" si="2"/>
        <v>0.18126071431878912</v>
      </c>
      <c r="J25" s="6">
        <f t="shared" si="3"/>
        <v>0.17213986069662168</v>
      </c>
    </row>
    <row r="26" spans="1:22" x14ac:dyDescent="0.3">
      <c r="A26" s="2"/>
      <c r="B26" s="7" t="s">
        <v>7</v>
      </c>
      <c r="C26">
        <v>3.9344930139720562</v>
      </c>
      <c r="D26">
        <v>3.6724130000000001</v>
      </c>
      <c r="E26">
        <v>3.7492592223330012</v>
      </c>
      <c r="F26">
        <v>3.0006773226773227</v>
      </c>
      <c r="G26">
        <v>3.6247185628742513</v>
      </c>
      <c r="H26">
        <v>3.3962458045409676</v>
      </c>
      <c r="I26" s="6">
        <f t="shared" si="2"/>
        <v>3.5629678210662661</v>
      </c>
      <c r="J26" s="6">
        <f t="shared" si="3"/>
        <v>0.32634144444983693</v>
      </c>
    </row>
    <row r="27" spans="1:22" x14ac:dyDescent="0.3">
      <c r="A27" s="2"/>
      <c r="B27" s="7" t="s">
        <v>14</v>
      </c>
      <c r="C27">
        <v>0.13731736526946109</v>
      </c>
      <c r="D27">
        <v>0.14178299999999999</v>
      </c>
      <c r="E27">
        <v>0.11079262213359922</v>
      </c>
      <c r="F27">
        <v>0.11683716283716283</v>
      </c>
      <c r="G27">
        <v>3.2953093812375246E-2</v>
      </c>
      <c r="H27">
        <v>0</v>
      </c>
      <c r="I27" s="6">
        <f t="shared" si="2"/>
        <v>8.9947207342099725E-2</v>
      </c>
      <c r="J27" s="6">
        <f t="shared" si="3"/>
        <v>5.9037803774486607E-2</v>
      </c>
    </row>
    <row r="28" spans="1:22" x14ac:dyDescent="0.3">
      <c r="A28" s="2"/>
      <c r="B28" s="7" t="s">
        <v>8</v>
      </c>
      <c r="C28">
        <v>4.1048942115768465</v>
      </c>
      <c r="D28">
        <v>3.5025999999999997</v>
      </c>
      <c r="E28">
        <v>3.7609222333001</v>
      </c>
      <c r="F28">
        <v>2.8851278721278724</v>
      </c>
      <c r="G28">
        <v>3.5081427145708584</v>
      </c>
      <c r="H28">
        <v>3.3658667324777891</v>
      </c>
      <c r="I28" s="6">
        <f t="shared" si="2"/>
        <v>3.5212589606755778</v>
      </c>
      <c r="J28" s="6">
        <f t="shared" si="3"/>
        <v>0.40679190981783719</v>
      </c>
    </row>
    <row r="29" spans="1:22" x14ac:dyDescent="0.3">
      <c r="A29" s="2"/>
      <c r="B29" s="7" t="s">
        <v>15</v>
      </c>
      <c r="C29">
        <v>1.7763582834331337</v>
      </c>
      <c r="D29">
        <v>0.80474100000000004</v>
      </c>
      <c r="E29">
        <v>0.627209371884347</v>
      </c>
      <c r="F29">
        <v>0.56591008991008995</v>
      </c>
      <c r="G29">
        <v>1.1389540918163672</v>
      </c>
      <c r="H29">
        <v>0</v>
      </c>
      <c r="I29" s="6">
        <f t="shared" si="2"/>
        <v>0.81886213950732289</v>
      </c>
      <c r="J29" s="6">
        <f t="shared" si="3"/>
        <v>0.59844930552191244</v>
      </c>
    </row>
    <row r="30" spans="1:22" x14ac:dyDescent="0.3">
      <c r="A30" s="2"/>
      <c r="B30" s="7" t="s">
        <v>9</v>
      </c>
      <c r="C30">
        <v>1.9342694610778441</v>
      </c>
      <c r="D30">
        <v>1.836522</v>
      </c>
      <c r="E30">
        <v>1.853427716849452</v>
      </c>
      <c r="F30">
        <v>1.4838351648351651</v>
      </c>
      <c r="G30">
        <v>1.8060748502994011</v>
      </c>
      <c r="H30">
        <v>1.7066920039486673</v>
      </c>
      <c r="I30" s="6">
        <f t="shared" si="2"/>
        <v>1.7701368661684216</v>
      </c>
      <c r="J30" s="6">
        <f t="shared" si="3"/>
        <v>0.15847353971215902</v>
      </c>
    </row>
    <row r="31" spans="1:22" x14ac:dyDescent="0.3">
      <c r="A31" s="2"/>
      <c r="B31" s="7" t="s">
        <v>16</v>
      </c>
      <c r="C31">
        <v>1.7451097804391219E-2</v>
      </c>
      <c r="D31">
        <v>1.6882000000000001E-2</v>
      </c>
      <c r="E31">
        <v>1.7263210368893323E-2</v>
      </c>
      <c r="F31">
        <v>1.8274725274725276E-2</v>
      </c>
      <c r="G31">
        <v>1.59061876247505E-2</v>
      </c>
      <c r="H31">
        <v>1.6758144126357354E-2</v>
      </c>
      <c r="I31" s="6">
        <f t="shared" si="2"/>
        <v>1.7089227533186282E-2</v>
      </c>
      <c r="J31" s="6">
        <f t="shared" si="3"/>
        <v>7.8978071807765931E-4</v>
      </c>
    </row>
    <row r="33" spans="1:10" x14ac:dyDescent="0.3">
      <c r="A33">
        <v>6</v>
      </c>
      <c r="C33">
        <v>1</v>
      </c>
      <c r="D33">
        <v>3</v>
      </c>
      <c r="E33">
        <v>6</v>
      </c>
      <c r="F33">
        <v>10</v>
      </c>
      <c r="G33">
        <v>22</v>
      </c>
      <c r="H33">
        <v>60</v>
      </c>
    </row>
    <row r="34" spans="1:10" x14ac:dyDescent="0.3">
      <c r="A34">
        <v>6</v>
      </c>
      <c r="B34" s="7" t="s">
        <v>3</v>
      </c>
      <c r="C34">
        <v>23</v>
      </c>
      <c r="D34">
        <v>24</v>
      </c>
      <c r="E34">
        <v>25</v>
      </c>
      <c r="F34">
        <v>26</v>
      </c>
      <c r="G34">
        <v>27</v>
      </c>
      <c r="H34">
        <v>74</v>
      </c>
      <c r="I34" s="5"/>
      <c r="J34" s="5"/>
    </row>
    <row r="35" spans="1:10" x14ac:dyDescent="0.3">
      <c r="B35" s="7" t="s">
        <v>4</v>
      </c>
      <c r="C35" t="s">
        <v>101</v>
      </c>
      <c r="D35" t="s">
        <v>106</v>
      </c>
      <c r="E35" t="s">
        <v>107</v>
      </c>
      <c r="F35" t="s">
        <v>41</v>
      </c>
      <c r="G35" t="s">
        <v>42</v>
      </c>
      <c r="H35" t="s">
        <v>83</v>
      </c>
      <c r="I35" s="6" t="s">
        <v>95</v>
      </c>
      <c r="J35" s="6" t="s">
        <v>94</v>
      </c>
    </row>
    <row r="36" spans="1:10" x14ac:dyDescent="0.3">
      <c r="A36" s="2" t="s">
        <v>1</v>
      </c>
      <c r="B36" s="7" t="s">
        <v>10</v>
      </c>
      <c r="C36">
        <v>0</v>
      </c>
      <c r="D36">
        <v>0</v>
      </c>
      <c r="E36">
        <v>0</v>
      </c>
      <c r="F36">
        <v>0.18667917077986182</v>
      </c>
      <c r="G36">
        <v>0.15051900000000001</v>
      </c>
      <c r="H36">
        <v>0</v>
      </c>
      <c r="I36" s="6">
        <f t="shared" ref="I36:I47" si="4">AVERAGE(C36:H36)</f>
        <v>5.6199695129976968E-2</v>
      </c>
      <c r="J36" s="6">
        <f t="shared" ref="J36:J47" si="5">STDEV(C36:H36)</f>
        <v>8.7811898701534372E-2</v>
      </c>
    </row>
    <row r="37" spans="1:10" x14ac:dyDescent="0.3">
      <c r="A37" s="2"/>
      <c r="B37" s="7" t="s">
        <v>5</v>
      </c>
      <c r="C37">
        <v>3.0675759999999999</v>
      </c>
      <c r="D37">
        <v>4.2158133732534928</v>
      </c>
      <c r="E37">
        <v>3.7956509999999999</v>
      </c>
      <c r="F37">
        <v>2.9587354392892404</v>
      </c>
      <c r="G37">
        <v>2.9018130000000002</v>
      </c>
      <c r="H37">
        <v>2.6441283316880555</v>
      </c>
      <c r="I37" s="6">
        <f t="shared" si="4"/>
        <v>3.2639528573717982</v>
      </c>
      <c r="J37" s="6">
        <f t="shared" si="5"/>
        <v>0.60593574212409507</v>
      </c>
    </row>
    <row r="38" spans="1:10" x14ac:dyDescent="0.3">
      <c r="A38" s="2"/>
      <c r="B38" s="7" t="s">
        <v>11</v>
      </c>
      <c r="C38">
        <v>0.27906900000000001</v>
      </c>
      <c r="D38">
        <v>0.30775049900199597</v>
      </c>
      <c r="E38">
        <v>0.40118799999999999</v>
      </c>
      <c r="F38">
        <v>0.34516781836130311</v>
      </c>
      <c r="G38">
        <v>0.36780200000000002</v>
      </c>
      <c r="H38">
        <v>0.35301776900296156</v>
      </c>
      <c r="I38" s="6">
        <f t="shared" si="4"/>
        <v>0.34233251439437673</v>
      </c>
      <c r="J38" s="6">
        <f t="shared" si="5"/>
        <v>4.3435157510133764E-2</v>
      </c>
    </row>
    <row r="39" spans="1:10" x14ac:dyDescent="0.3">
      <c r="A39" s="2"/>
      <c r="B39" s="7" t="s">
        <v>6</v>
      </c>
      <c r="C39">
        <v>3.4020549999999998</v>
      </c>
      <c r="D39">
        <v>4.3090888223552897</v>
      </c>
      <c r="E39">
        <v>3.9718879999999999</v>
      </c>
      <c r="F39">
        <v>3.0978805528134257</v>
      </c>
      <c r="G39">
        <v>3.1045889999999998</v>
      </c>
      <c r="H39">
        <v>2.8851974333662391</v>
      </c>
      <c r="I39" s="6">
        <f t="shared" si="4"/>
        <v>3.4617831347558261</v>
      </c>
      <c r="J39" s="6">
        <f t="shared" si="5"/>
        <v>0.56109984173243044</v>
      </c>
    </row>
    <row r="40" spans="1:10" x14ac:dyDescent="0.3">
      <c r="A40" s="2"/>
      <c r="B40" s="7" t="s">
        <v>12</v>
      </c>
      <c r="C40">
        <v>8.4220000000000007E-3</v>
      </c>
      <c r="D40">
        <v>7.1746506986027948E-3</v>
      </c>
      <c r="E40">
        <v>8.4410000000000006E-3</v>
      </c>
      <c r="F40">
        <v>7.8696939782823307E-3</v>
      </c>
      <c r="G40">
        <v>8.7410000000000005E-3</v>
      </c>
      <c r="H40">
        <v>9.6179664363277399E-3</v>
      </c>
      <c r="I40" s="6">
        <f t="shared" si="4"/>
        <v>8.37771851886881E-3</v>
      </c>
      <c r="J40" s="6">
        <f t="shared" si="5"/>
        <v>8.2238857491056356E-4</v>
      </c>
    </row>
    <row r="41" spans="1:10" x14ac:dyDescent="0.3">
      <c r="A41" s="2"/>
      <c r="B41" s="7" t="s">
        <v>13</v>
      </c>
      <c r="C41">
        <v>0.38394299999999998</v>
      </c>
      <c r="D41">
        <v>0.35445708582834329</v>
      </c>
      <c r="E41">
        <v>0.465729</v>
      </c>
      <c r="F41">
        <v>0.35441855873642653</v>
      </c>
      <c r="G41">
        <v>0.16506999999999999</v>
      </c>
      <c r="H41">
        <v>0</v>
      </c>
      <c r="I41" s="6">
        <f t="shared" si="4"/>
        <v>0.28726960742746166</v>
      </c>
      <c r="J41" s="6">
        <f t="shared" si="5"/>
        <v>0.1718564575170568</v>
      </c>
    </row>
    <row r="42" spans="1:10" x14ac:dyDescent="0.3">
      <c r="A42" s="2"/>
      <c r="B42" s="7" t="s">
        <v>7</v>
      </c>
      <c r="C42">
        <v>3.4917699999999998</v>
      </c>
      <c r="D42">
        <v>4.5708033932135725</v>
      </c>
      <c r="E42">
        <v>4.0224770000000003</v>
      </c>
      <c r="F42">
        <v>3.1315962487660416</v>
      </c>
      <c r="G42">
        <v>2.987857</v>
      </c>
      <c r="H42">
        <v>2.6409170779861797</v>
      </c>
      <c r="I42" s="6">
        <f t="shared" si="4"/>
        <v>3.4742367866609656</v>
      </c>
      <c r="J42" s="6">
        <f t="shared" si="5"/>
        <v>0.71438401992842016</v>
      </c>
    </row>
    <row r="43" spans="1:10" x14ac:dyDescent="0.3">
      <c r="A43" s="2"/>
      <c r="B43" s="7" t="s">
        <v>14</v>
      </c>
      <c r="C43">
        <v>0.141011</v>
      </c>
      <c r="D43">
        <v>0.10556586826347306</v>
      </c>
      <c r="E43">
        <v>0.144373</v>
      </c>
      <c r="F43">
        <v>0.13828825271470882</v>
      </c>
      <c r="G43">
        <v>4.0476999999999999E-2</v>
      </c>
      <c r="H43">
        <v>0</v>
      </c>
      <c r="I43" s="6">
        <f t="shared" si="4"/>
        <v>9.495252016303031E-2</v>
      </c>
      <c r="J43" s="6">
        <f t="shared" si="5"/>
        <v>6.0889998601156257E-2</v>
      </c>
    </row>
    <row r="44" spans="1:10" x14ac:dyDescent="0.3">
      <c r="A44" s="2"/>
      <c r="B44" s="7" t="s">
        <v>8</v>
      </c>
      <c r="C44">
        <v>3.6770990000000001</v>
      </c>
      <c r="D44">
        <v>4.1478023952095811</v>
      </c>
      <c r="E44">
        <v>3.763039</v>
      </c>
      <c r="F44">
        <v>2.9681125370187562</v>
      </c>
      <c r="G44">
        <v>2.8406959999999999</v>
      </c>
      <c r="H44">
        <v>2.4006357354392893</v>
      </c>
      <c r="I44" s="6">
        <f t="shared" si="4"/>
        <v>3.2995641112779381</v>
      </c>
      <c r="J44" s="6">
        <f t="shared" si="5"/>
        <v>0.66412981645461011</v>
      </c>
    </row>
    <row r="45" spans="1:10" x14ac:dyDescent="0.3">
      <c r="A45" s="2"/>
      <c r="B45" s="7" t="s">
        <v>15</v>
      </c>
      <c r="C45">
        <v>5.1629830000000005</v>
      </c>
      <c r="D45">
        <v>4.2467215568862269</v>
      </c>
      <c r="E45">
        <v>4.7868399999999998</v>
      </c>
      <c r="F45">
        <v>5.7711737413622899</v>
      </c>
      <c r="G45">
        <v>7.0518090000000004</v>
      </c>
      <c r="H45">
        <v>2.9793415597235935</v>
      </c>
      <c r="I45" s="6">
        <f t="shared" si="4"/>
        <v>4.9998114763286852</v>
      </c>
      <c r="J45" s="6">
        <f t="shared" si="5"/>
        <v>1.3803708550682923</v>
      </c>
    </row>
    <row r="46" spans="1:10" x14ac:dyDescent="0.3">
      <c r="A46" s="2"/>
      <c r="B46" s="7" t="s">
        <v>9</v>
      </c>
      <c r="C46">
        <v>1.7586710000000001</v>
      </c>
      <c r="D46">
        <v>2.0597914171656688</v>
      </c>
      <c r="E46">
        <v>2.096854</v>
      </c>
      <c r="F46">
        <v>1.4039911154985194</v>
      </c>
      <c r="G46">
        <v>1.4488939999999999</v>
      </c>
      <c r="H46">
        <v>1.3552912142152025</v>
      </c>
      <c r="I46" s="6">
        <f t="shared" si="4"/>
        <v>1.6872487911465652</v>
      </c>
      <c r="J46" s="6">
        <f t="shared" si="5"/>
        <v>0.33433794800972727</v>
      </c>
    </row>
    <row r="47" spans="1:10" x14ac:dyDescent="0.3">
      <c r="A47" s="2"/>
      <c r="B47" s="7" t="s">
        <v>16</v>
      </c>
      <c r="C47">
        <v>1.8933999999999999E-2</v>
      </c>
      <c r="D47">
        <v>1.6945109780439119E-2</v>
      </c>
      <c r="E47">
        <v>1.8268E-2</v>
      </c>
      <c r="F47">
        <v>1.7653504442250743E-2</v>
      </c>
      <c r="G47">
        <v>1.9393000000000001E-2</v>
      </c>
      <c r="H47">
        <v>1.8213228035538005E-2</v>
      </c>
      <c r="I47" s="6">
        <f t="shared" si="4"/>
        <v>1.8234473709704647E-2</v>
      </c>
      <c r="J47" s="6">
        <f t="shared" si="5"/>
        <v>8.7556612757102713E-4</v>
      </c>
    </row>
    <row r="49" spans="1:10" x14ac:dyDescent="0.3">
      <c r="C49">
        <v>1</v>
      </c>
      <c r="D49">
        <v>3</v>
      </c>
      <c r="E49">
        <v>6</v>
      </c>
      <c r="F49">
        <v>22</v>
      </c>
      <c r="G49">
        <v>75</v>
      </c>
    </row>
    <row r="50" spans="1:10" x14ac:dyDescent="0.3">
      <c r="A50">
        <v>2</v>
      </c>
      <c r="B50" s="7" t="s">
        <v>3</v>
      </c>
      <c r="C50">
        <v>44</v>
      </c>
      <c r="D50">
        <v>45</v>
      </c>
      <c r="E50">
        <v>46</v>
      </c>
      <c r="F50">
        <v>47</v>
      </c>
      <c r="G50">
        <v>48</v>
      </c>
      <c r="H50" s="5"/>
      <c r="I50" s="5"/>
      <c r="J50" s="5"/>
    </row>
    <row r="51" spans="1:10" x14ac:dyDescent="0.3">
      <c r="B51" s="7" t="s">
        <v>4</v>
      </c>
      <c r="C51" t="s">
        <v>55</v>
      </c>
      <c r="D51" t="s">
        <v>56</v>
      </c>
      <c r="E51" t="s">
        <v>57</v>
      </c>
      <c r="F51" t="s">
        <v>58</v>
      </c>
      <c r="G51" t="s">
        <v>59</v>
      </c>
      <c r="H51" s="6" t="s">
        <v>96</v>
      </c>
      <c r="I51" s="6" t="s">
        <v>94</v>
      </c>
      <c r="J51" s="6"/>
    </row>
    <row r="52" spans="1:10" x14ac:dyDescent="0.3">
      <c r="A52" s="2" t="s">
        <v>1</v>
      </c>
      <c r="B52" s="7" t="s">
        <v>10</v>
      </c>
      <c r="C52">
        <v>0</v>
      </c>
      <c r="D52">
        <v>0</v>
      </c>
      <c r="E52">
        <v>0</v>
      </c>
      <c r="F52">
        <v>0</v>
      </c>
      <c r="G52">
        <v>0</v>
      </c>
      <c r="H52" s="6">
        <f t="shared" ref="H52:H63" si="6">AVERAGE(C52:G52)</f>
        <v>0</v>
      </c>
      <c r="I52" s="6">
        <f t="shared" ref="I52:I63" si="7">STDEV(C52:G52)</f>
        <v>0</v>
      </c>
      <c r="J52" s="6"/>
    </row>
    <row r="53" spans="1:10" x14ac:dyDescent="0.3">
      <c r="A53" s="2"/>
      <c r="B53" s="7" t="s">
        <v>5</v>
      </c>
      <c r="C53">
        <v>3.2607960199004977</v>
      </c>
      <c r="D53">
        <v>2.5754735792622139</v>
      </c>
      <c r="E53">
        <v>2.3273273273273269</v>
      </c>
      <c r="F53">
        <v>2.5029411764705882</v>
      </c>
      <c r="G53">
        <v>3.5701000000000001</v>
      </c>
      <c r="H53" s="6">
        <f t="shared" si="6"/>
        <v>2.8473276205921252</v>
      </c>
      <c r="I53" s="6">
        <f t="shared" si="7"/>
        <v>0.53764834635175429</v>
      </c>
      <c r="J53" s="6"/>
    </row>
    <row r="54" spans="1:10" x14ac:dyDescent="0.3">
      <c r="A54" s="2"/>
      <c r="B54" s="7" t="s">
        <v>11</v>
      </c>
      <c r="C54">
        <v>0.23810945273631845</v>
      </c>
      <c r="D54">
        <v>0.20388833499501499</v>
      </c>
      <c r="E54">
        <v>0.28348348348348351</v>
      </c>
      <c r="F54">
        <v>0.28598039215686272</v>
      </c>
      <c r="G54">
        <v>0.1336</v>
      </c>
      <c r="H54" s="6">
        <f t="shared" si="6"/>
        <v>0.22901233267433593</v>
      </c>
      <c r="I54" s="6">
        <f t="shared" si="7"/>
        <v>6.3304723660340706E-2</v>
      </c>
      <c r="J54" s="6"/>
    </row>
    <row r="55" spans="1:10" x14ac:dyDescent="0.3">
      <c r="A55" s="2"/>
      <c r="B55" s="7" t="s">
        <v>6</v>
      </c>
      <c r="C55">
        <v>3.563980099502488</v>
      </c>
      <c r="D55">
        <v>3.0239282153539384</v>
      </c>
      <c r="E55">
        <v>2.5096096096096092</v>
      </c>
      <c r="F55">
        <v>2.9252941176470588</v>
      </c>
      <c r="G55">
        <v>4.0118</v>
      </c>
      <c r="H55" s="6">
        <f t="shared" si="6"/>
        <v>3.2069224084226193</v>
      </c>
      <c r="I55" s="6">
        <f t="shared" si="7"/>
        <v>0.58616649521128561</v>
      </c>
      <c r="J55" s="6"/>
    </row>
    <row r="56" spans="1:10" x14ac:dyDescent="0.3">
      <c r="A56" s="2"/>
      <c r="B56" s="7" t="s">
        <v>12</v>
      </c>
      <c r="C56">
        <v>8.5572139303482595E-3</v>
      </c>
      <c r="D56">
        <v>9.3718843469591234E-3</v>
      </c>
      <c r="E56">
        <v>9.2092092092092084E-3</v>
      </c>
      <c r="F56">
        <v>9.1176470588235307E-3</v>
      </c>
      <c r="G56">
        <v>9.5999999999999992E-3</v>
      </c>
      <c r="H56" s="6">
        <f t="shared" si="6"/>
        <v>9.1711909090680232E-3</v>
      </c>
      <c r="I56" s="6">
        <f t="shared" si="7"/>
        <v>3.8904856956456464E-4</v>
      </c>
      <c r="J56" s="6"/>
    </row>
    <row r="57" spans="1:10" x14ac:dyDescent="0.3">
      <c r="A57" s="2"/>
      <c r="B57" s="7" t="s">
        <v>13</v>
      </c>
      <c r="C57">
        <v>0.4053731343283582</v>
      </c>
      <c r="D57">
        <v>0.26869391824526423</v>
      </c>
      <c r="E57">
        <v>0.29679679679679682</v>
      </c>
      <c r="F57">
        <v>7.647058823529411E-2</v>
      </c>
      <c r="G57">
        <v>1.7600000000000001E-2</v>
      </c>
      <c r="H57" s="6">
        <f t="shared" si="6"/>
        <v>0.2129868875211427</v>
      </c>
      <c r="I57" s="6">
        <f t="shared" si="7"/>
        <v>0.16120838836065682</v>
      </c>
      <c r="J57" s="6"/>
    </row>
    <row r="58" spans="1:10" x14ac:dyDescent="0.3">
      <c r="A58" s="2"/>
      <c r="B58" s="7" t="s">
        <v>7</v>
      </c>
      <c r="C58">
        <v>3.5515422885572141</v>
      </c>
      <c r="D58">
        <v>2.8155533399800601</v>
      </c>
      <c r="E58">
        <v>2.3289289289289292</v>
      </c>
      <c r="F58">
        <v>2.891862745098039</v>
      </c>
      <c r="G58">
        <v>4.1932</v>
      </c>
      <c r="H58" s="6">
        <f t="shared" si="6"/>
        <v>3.156217460512849</v>
      </c>
      <c r="I58" s="6">
        <f t="shared" si="7"/>
        <v>0.72490624910056667</v>
      </c>
      <c r="J58" s="6"/>
    </row>
    <row r="59" spans="1:10" x14ac:dyDescent="0.3">
      <c r="A59" s="2"/>
      <c r="B59" s="7" t="s">
        <v>14</v>
      </c>
      <c r="C59">
        <v>0.10029850746268658</v>
      </c>
      <c r="D59">
        <v>3.8185443668993027E-2</v>
      </c>
      <c r="E59">
        <v>0.13423423423423422</v>
      </c>
      <c r="F59">
        <v>0</v>
      </c>
      <c r="G59">
        <v>0</v>
      </c>
      <c r="H59" s="6">
        <f t="shared" si="6"/>
        <v>5.4543637073182771E-2</v>
      </c>
      <c r="I59" s="6">
        <f t="shared" si="7"/>
        <v>6.0542767160983613E-2</v>
      </c>
      <c r="J59" s="6"/>
    </row>
    <row r="60" spans="1:10" x14ac:dyDescent="0.3">
      <c r="A60" s="2"/>
      <c r="B60" s="7" t="s">
        <v>8</v>
      </c>
      <c r="C60">
        <v>4.0657711442786075</v>
      </c>
      <c r="D60">
        <v>3.1790628115653043</v>
      </c>
      <c r="E60">
        <v>2.4692692692692693</v>
      </c>
      <c r="F60">
        <v>3.0951960784313726</v>
      </c>
      <c r="G60">
        <v>4.5294999999999996</v>
      </c>
      <c r="H60" s="6">
        <f t="shared" si="6"/>
        <v>3.4677598607089108</v>
      </c>
      <c r="I60" s="6">
        <f t="shared" si="7"/>
        <v>0.8221987043746164</v>
      </c>
      <c r="J60" s="6"/>
    </row>
    <row r="61" spans="1:10" x14ac:dyDescent="0.3">
      <c r="A61" s="2"/>
      <c r="B61" s="7" t="s">
        <v>15</v>
      </c>
      <c r="C61">
        <v>2.5752238805970151</v>
      </c>
      <c r="D61">
        <v>2.1582253240279163</v>
      </c>
      <c r="E61">
        <v>2.2523523523523523</v>
      </c>
      <c r="F61">
        <v>1.0790196078431373</v>
      </c>
      <c r="G61">
        <v>0</v>
      </c>
      <c r="H61" s="6">
        <f t="shared" si="6"/>
        <v>1.6129642329640845</v>
      </c>
      <c r="I61" s="6">
        <f t="shared" si="7"/>
        <v>1.062875925687307</v>
      </c>
      <c r="J61" s="6"/>
    </row>
    <row r="62" spans="1:10" x14ac:dyDescent="0.3">
      <c r="A62" s="2"/>
      <c r="B62" s="7" t="s">
        <v>9</v>
      </c>
      <c r="C62">
        <v>1.6121393034825873</v>
      </c>
      <c r="D62">
        <v>1.3799601196410767</v>
      </c>
      <c r="E62">
        <v>1.2448448448448448</v>
      </c>
      <c r="F62">
        <v>1.4201960784313723</v>
      </c>
      <c r="G62">
        <v>1.9609000000000001</v>
      </c>
      <c r="H62" s="6">
        <f t="shared" si="6"/>
        <v>1.5236080692799763</v>
      </c>
      <c r="I62" s="6">
        <f t="shared" si="7"/>
        <v>0.27753365592594498</v>
      </c>
      <c r="J62" s="6"/>
    </row>
    <row r="63" spans="1:10" x14ac:dyDescent="0.3">
      <c r="A63" s="2"/>
      <c r="B63" s="7" t="s">
        <v>16</v>
      </c>
      <c r="C63">
        <v>1.9004975124378112E-2</v>
      </c>
      <c r="D63">
        <v>1.9641076769690929E-2</v>
      </c>
      <c r="E63">
        <v>1.831831831831832E-2</v>
      </c>
      <c r="F63">
        <v>1.8137254901960782E-2</v>
      </c>
      <c r="G63">
        <v>1.8200000000000001E-2</v>
      </c>
      <c r="H63" s="6">
        <f t="shared" si="6"/>
        <v>1.8660325022869628E-2</v>
      </c>
      <c r="I63" s="6">
        <f t="shared" si="7"/>
        <v>6.4867706630271848E-4</v>
      </c>
      <c r="J63" s="6"/>
    </row>
    <row r="65" spans="1:18" x14ac:dyDescent="0.3">
      <c r="C65">
        <v>1</v>
      </c>
      <c r="D65">
        <v>3</v>
      </c>
      <c r="E65">
        <v>6</v>
      </c>
      <c r="F65">
        <v>10</v>
      </c>
      <c r="G65">
        <v>22</v>
      </c>
      <c r="H65">
        <v>60</v>
      </c>
    </row>
    <row r="66" spans="1:18" x14ac:dyDescent="0.3">
      <c r="A66">
        <v>10</v>
      </c>
      <c r="B66" s="7" t="s">
        <v>3</v>
      </c>
      <c r="C66">
        <v>58</v>
      </c>
      <c r="D66">
        <v>59</v>
      </c>
      <c r="E66">
        <v>60</v>
      </c>
      <c r="F66">
        <v>61</v>
      </c>
      <c r="G66">
        <v>62</v>
      </c>
      <c r="H66">
        <v>75</v>
      </c>
    </row>
    <row r="67" spans="1:18" x14ac:dyDescent="0.3">
      <c r="B67" s="7" t="s">
        <v>4</v>
      </c>
      <c r="C67" t="s">
        <v>68</v>
      </c>
      <c r="D67" t="s">
        <v>69</v>
      </c>
      <c r="E67" t="s">
        <v>70</v>
      </c>
      <c r="F67" t="s">
        <v>71</v>
      </c>
      <c r="G67" t="s">
        <v>93</v>
      </c>
      <c r="H67" t="s">
        <v>84</v>
      </c>
      <c r="I67" s="6" t="s">
        <v>95</v>
      </c>
      <c r="J67" s="6" t="s">
        <v>94</v>
      </c>
    </row>
    <row r="68" spans="1:18" x14ac:dyDescent="0.3">
      <c r="A68" s="2" t="s">
        <v>1</v>
      </c>
      <c r="B68" s="7" t="s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6">
        <f t="shared" ref="I68:I79" si="8">AVERAGE(C68:H68)</f>
        <v>0</v>
      </c>
      <c r="J68" s="6">
        <f t="shared" ref="J68:J79" si="9">STDEV(C68:H68)</f>
        <v>0</v>
      </c>
    </row>
    <row r="69" spans="1:18" x14ac:dyDescent="0.3">
      <c r="A69" s="2"/>
      <c r="B69" s="7" t="s">
        <v>5</v>
      </c>
      <c r="C69">
        <v>4.5449478623566213</v>
      </c>
      <c r="D69">
        <v>6.5765417401528516</v>
      </c>
      <c r="E69">
        <v>4.0540240673886885</v>
      </c>
      <c r="F69">
        <v>4.7228189374774123</v>
      </c>
      <c r="G69">
        <v>4.2287297724784034</v>
      </c>
      <c r="H69">
        <v>3.5514240317775578</v>
      </c>
      <c r="I69" s="6">
        <f t="shared" si="8"/>
        <v>4.6130810686052559</v>
      </c>
      <c r="J69" s="6">
        <f t="shared" si="9"/>
        <v>1.0449161359326289</v>
      </c>
    </row>
    <row r="70" spans="1:18" x14ac:dyDescent="0.3">
      <c r="A70" s="2"/>
      <c r="B70" s="7" t="s">
        <v>11</v>
      </c>
      <c r="C70">
        <v>0.33940693430656926</v>
      </c>
      <c r="D70">
        <v>0.33149617871840098</v>
      </c>
      <c r="E70">
        <v>0.29071359807460889</v>
      </c>
      <c r="F70">
        <v>0.29474521142031085</v>
      </c>
      <c r="G70">
        <v>0.20898892809344202</v>
      </c>
      <c r="H70">
        <v>0.10037040714995035</v>
      </c>
      <c r="I70" s="6">
        <f t="shared" si="8"/>
        <v>0.26095354296054707</v>
      </c>
      <c r="J70" s="6">
        <f t="shared" si="9"/>
        <v>9.1264451476021122E-2</v>
      </c>
    </row>
    <row r="71" spans="1:18" x14ac:dyDescent="0.3">
      <c r="A71" s="2"/>
      <c r="B71" s="7" t="s">
        <v>6</v>
      </c>
      <c r="C71">
        <v>4.5427176746611044</v>
      </c>
      <c r="D71">
        <v>6.1266945914168138</v>
      </c>
      <c r="E71">
        <v>3.8027581227436826</v>
      </c>
      <c r="F71">
        <v>4.4203132152752689</v>
      </c>
      <c r="G71">
        <v>4.1017070203187735</v>
      </c>
      <c r="H71">
        <v>3.6749920556107254</v>
      </c>
      <c r="I71" s="6">
        <f t="shared" si="8"/>
        <v>4.4448637800043951</v>
      </c>
      <c r="J71" s="6">
        <f t="shared" si="9"/>
        <v>0.89011142021312883</v>
      </c>
    </row>
    <row r="72" spans="1:18" x14ac:dyDescent="0.3">
      <c r="A72" s="2"/>
      <c r="B72" s="7" t="s">
        <v>12</v>
      </c>
      <c r="C72">
        <v>1.0374087591240875E-2</v>
      </c>
      <c r="D72">
        <v>1.169459141681364E-2</v>
      </c>
      <c r="E72">
        <v>1.0619735258724427E-2</v>
      </c>
      <c r="F72">
        <v>9.5434285025900508E-3</v>
      </c>
      <c r="G72">
        <v>1.0883319138581336E-2</v>
      </c>
      <c r="H72">
        <v>8.7030784508440907E-3</v>
      </c>
      <c r="I72" s="6">
        <f t="shared" si="8"/>
        <v>1.030304005979907E-2</v>
      </c>
      <c r="J72" s="6">
        <f t="shared" si="9"/>
        <v>1.0502732460843844E-3</v>
      </c>
    </row>
    <row r="73" spans="1:18" x14ac:dyDescent="0.3">
      <c r="A73" s="2"/>
      <c r="B73" s="7" t="s">
        <v>13</v>
      </c>
      <c r="C73">
        <v>0.15700469238790404</v>
      </c>
      <c r="D73">
        <v>0.27443121693121697</v>
      </c>
      <c r="E73">
        <v>0.14650300842358605</v>
      </c>
      <c r="F73">
        <v>0.16435730634863271</v>
      </c>
      <c r="G73">
        <v>2.6688161576834162E-2</v>
      </c>
      <c r="H73">
        <v>0</v>
      </c>
      <c r="I73" s="6">
        <f t="shared" si="8"/>
        <v>0.12816406427802898</v>
      </c>
      <c r="J73" s="6">
        <f t="shared" si="9"/>
        <v>0.10059375290770634</v>
      </c>
    </row>
    <row r="74" spans="1:18" x14ac:dyDescent="0.3">
      <c r="A74" s="2"/>
      <c r="B74" s="7" t="s">
        <v>7</v>
      </c>
      <c r="C74">
        <v>3.9431504171011467</v>
      </c>
      <c r="D74">
        <v>6.3905276308054084</v>
      </c>
      <c r="E74">
        <v>3.8476317689530686</v>
      </c>
      <c r="F74">
        <v>4.0783218889290449</v>
      </c>
      <c r="G74">
        <v>4.1092675507969343</v>
      </c>
      <c r="H74">
        <v>3.8673326713008942</v>
      </c>
      <c r="I74" s="6">
        <f t="shared" si="8"/>
        <v>4.3727053213144167</v>
      </c>
      <c r="J74" s="6">
        <f t="shared" si="9"/>
        <v>0.99431273786293906</v>
      </c>
    </row>
    <row r="75" spans="1:18" x14ac:dyDescent="0.3">
      <c r="A75" s="2"/>
      <c r="B75" s="7" t="s">
        <v>14</v>
      </c>
      <c r="C75">
        <v>0.40182221063607926</v>
      </c>
      <c r="D75">
        <v>0.72012198706643149</v>
      </c>
      <c r="E75">
        <v>0.5114139590854393</v>
      </c>
      <c r="F75">
        <v>0.45444645223467056</v>
      </c>
      <c r="G75">
        <v>1.7817252707141989E-2</v>
      </c>
      <c r="H75">
        <v>0</v>
      </c>
      <c r="I75" s="6">
        <f t="shared" si="8"/>
        <v>0.3509369769549604</v>
      </c>
      <c r="J75" s="6">
        <f t="shared" si="9"/>
        <v>0.28617458463022355</v>
      </c>
    </row>
    <row r="76" spans="1:18" x14ac:dyDescent="0.3">
      <c r="A76" s="2"/>
      <c r="B76" s="7" t="s">
        <v>8</v>
      </c>
      <c r="C76">
        <v>3.907885818561001</v>
      </c>
      <c r="D76">
        <v>5.5783744855967079</v>
      </c>
      <c r="E76">
        <v>3.4880493381468112</v>
      </c>
      <c r="F76">
        <v>4.3202216600409589</v>
      </c>
      <c r="G76">
        <v>3.7047657865920431</v>
      </c>
      <c r="H76">
        <v>3.7436246276067529</v>
      </c>
      <c r="I76" s="6">
        <f t="shared" si="8"/>
        <v>4.1238202860907114</v>
      </c>
      <c r="J76" s="6">
        <f t="shared" si="9"/>
        <v>0.76489074040506932</v>
      </c>
    </row>
    <row r="77" spans="1:18" x14ac:dyDescent="0.3">
      <c r="A77" s="2"/>
      <c r="B77" s="7" t="s">
        <v>15</v>
      </c>
      <c r="C77">
        <v>2.4867974452554744</v>
      </c>
      <c r="D77">
        <v>3.656397707231041</v>
      </c>
      <c r="E77">
        <v>2.5501287605294829</v>
      </c>
      <c r="F77">
        <v>2.6591314299481992</v>
      </c>
      <c r="G77">
        <v>0.3806959484122156</v>
      </c>
      <c r="H77">
        <v>0</v>
      </c>
      <c r="I77" s="6">
        <f t="shared" si="8"/>
        <v>1.9555252152294023</v>
      </c>
      <c r="J77" s="6">
        <f t="shared" si="9"/>
        <v>1.4372194393996365</v>
      </c>
    </row>
    <row r="78" spans="1:18" x14ac:dyDescent="0.3">
      <c r="A78" s="2"/>
      <c r="B78" s="7" t="s">
        <v>9</v>
      </c>
      <c r="C78">
        <v>2.1580318039624609</v>
      </c>
      <c r="D78">
        <v>3.0228101116990005</v>
      </c>
      <c r="E78">
        <v>1.9921636582430806</v>
      </c>
      <c r="F78">
        <v>2.0802541862426214</v>
      </c>
      <c r="G78">
        <v>1.9639895364399562</v>
      </c>
      <c r="H78">
        <v>1.6978202581926516</v>
      </c>
      <c r="I78" s="6">
        <f t="shared" si="8"/>
        <v>2.1525115924632954</v>
      </c>
      <c r="J78" s="6">
        <f t="shared" si="9"/>
        <v>0.45401924037410035</v>
      </c>
    </row>
    <row r="79" spans="1:18" x14ac:dyDescent="0.3">
      <c r="A79" s="2"/>
      <c r="B79" s="7" t="s">
        <v>16</v>
      </c>
      <c r="C79">
        <v>2.3205161626694473E-2</v>
      </c>
      <c r="D79">
        <v>2.8587595532039978E-2</v>
      </c>
      <c r="E79">
        <v>2.337424789410349E-2</v>
      </c>
      <c r="F79">
        <v>2.3127334056137816E-2</v>
      </c>
      <c r="G79">
        <v>2.4756053047816039E-2</v>
      </c>
      <c r="H79">
        <v>1.8585898709036746E-2</v>
      </c>
      <c r="I79" s="6">
        <f t="shared" si="8"/>
        <v>2.360604847763809E-2</v>
      </c>
      <c r="J79" s="6">
        <f t="shared" si="9"/>
        <v>3.2181931123217958E-3</v>
      </c>
    </row>
    <row r="80" spans="1:18" x14ac:dyDescent="0.3">
      <c r="C80">
        <v>18</v>
      </c>
      <c r="D80">
        <v>2</v>
      </c>
      <c r="E80">
        <v>3</v>
      </c>
      <c r="F80">
        <v>20</v>
      </c>
      <c r="G80">
        <v>4</v>
      </c>
      <c r="H80">
        <v>6</v>
      </c>
      <c r="I80">
        <v>7</v>
      </c>
      <c r="J80">
        <v>17</v>
      </c>
      <c r="K80">
        <v>8</v>
      </c>
      <c r="L80">
        <v>9</v>
      </c>
      <c r="M80">
        <v>10</v>
      </c>
      <c r="N80">
        <v>1</v>
      </c>
      <c r="O80">
        <v>11</v>
      </c>
      <c r="P80">
        <v>12</v>
      </c>
      <c r="Q80">
        <v>13</v>
      </c>
      <c r="R80">
        <v>16</v>
      </c>
    </row>
    <row r="81" spans="1:20" x14ac:dyDescent="0.3">
      <c r="A81" t="s">
        <v>97</v>
      </c>
      <c r="B81" s="7" t="s">
        <v>3</v>
      </c>
      <c r="M81" s="5"/>
      <c r="N81" s="5"/>
    </row>
    <row r="82" spans="1:20" x14ac:dyDescent="0.3">
      <c r="B82" s="7" t="s">
        <v>4</v>
      </c>
      <c r="C82" t="s">
        <v>91</v>
      </c>
      <c r="D82" t="s">
        <v>55</v>
      </c>
      <c r="E82" t="s">
        <v>81</v>
      </c>
      <c r="F82" t="s">
        <v>89</v>
      </c>
      <c r="G82" t="s">
        <v>82</v>
      </c>
      <c r="H82" t="s">
        <v>101</v>
      </c>
      <c r="I82" t="s">
        <v>102</v>
      </c>
      <c r="J82" t="s">
        <v>22</v>
      </c>
      <c r="K82" t="s">
        <v>32</v>
      </c>
      <c r="L82" t="s">
        <v>33</v>
      </c>
      <c r="M82" t="s">
        <v>68</v>
      </c>
      <c r="N82" t="s">
        <v>31</v>
      </c>
      <c r="O82" t="s">
        <v>34</v>
      </c>
      <c r="P82" t="s">
        <v>103</v>
      </c>
      <c r="Q82" t="s">
        <v>104</v>
      </c>
      <c r="R82" t="s">
        <v>47</v>
      </c>
      <c r="S82" s="6" t="s">
        <v>95</v>
      </c>
      <c r="T82" s="6" t="s">
        <v>94</v>
      </c>
    </row>
    <row r="83" spans="1:20" x14ac:dyDescent="0.3">
      <c r="A83" s="2" t="s">
        <v>1</v>
      </c>
      <c r="B83" s="7" t="s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0.25343283582089554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6">
        <f t="shared" ref="S83:S94" si="10">AVERAGE(C83:R83)</f>
        <v>1.5839552238805971E-2</v>
      </c>
      <c r="T83" s="6">
        <f t="shared" ref="T83:T94" si="11">STDEV(C83:R83)</f>
        <v>6.3358208955223885E-2</v>
      </c>
    </row>
    <row r="84" spans="1:20" x14ac:dyDescent="0.3">
      <c r="A84" s="2"/>
      <c r="B84" s="7" t="s">
        <v>5</v>
      </c>
      <c r="C84">
        <v>0</v>
      </c>
      <c r="D84">
        <v>3.2607960199004977</v>
      </c>
      <c r="E84">
        <v>2.8910717846460621</v>
      </c>
      <c r="F84">
        <v>4.6500159045725642</v>
      </c>
      <c r="G84">
        <v>2.8227502487562188</v>
      </c>
      <c r="H84">
        <v>3.0675759999999999</v>
      </c>
      <c r="I84">
        <v>3.4255744255744256</v>
      </c>
      <c r="J84">
        <v>2.8656716417910451</v>
      </c>
      <c r="K84">
        <v>3.4015079999999998</v>
      </c>
      <c r="L84">
        <v>3.3028154463390171</v>
      </c>
      <c r="M84">
        <v>4.5449478623566213</v>
      </c>
      <c r="N84">
        <v>3.1574126829268296</v>
      </c>
      <c r="O84">
        <v>4.3411046859421729</v>
      </c>
      <c r="P84">
        <v>3.8410300902708125</v>
      </c>
      <c r="Q84">
        <v>3.5524524524524526</v>
      </c>
      <c r="R84">
        <v>4.1080299401197609</v>
      </c>
      <c r="S84" s="6">
        <f t="shared" si="10"/>
        <v>3.3270473241030301</v>
      </c>
      <c r="T84" s="6">
        <f t="shared" si="11"/>
        <v>1.0655074168481715</v>
      </c>
    </row>
    <row r="85" spans="1:20" x14ac:dyDescent="0.3">
      <c r="A85" s="2"/>
      <c r="B85" s="7" t="s">
        <v>11</v>
      </c>
      <c r="C85">
        <v>0</v>
      </c>
      <c r="D85">
        <v>0.23810945273631845</v>
      </c>
      <c r="E85">
        <v>0.29487637088733809</v>
      </c>
      <c r="F85">
        <v>0.13582703777335983</v>
      </c>
      <c r="G85">
        <v>0.24382189054726372</v>
      </c>
      <c r="H85">
        <v>0.27906900000000001</v>
      </c>
      <c r="I85">
        <v>0.19880119880119884</v>
      </c>
      <c r="J85">
        <v>0.23970149253731346</v>
      </c>
      <c r="K85">
        <v>0.20674999999999999</v>
      </c>
      <c r="L85">
        <v>0.31767602808425277</v>
      </c>
      <c r="M85">
        <v>0.33940693430656926</v>
      </c>
      <c r="N85">
        <v>0.21744390243902439</v>
      </c>
      <c r="O85">
        <v>0.26929910269192431</v>
      </c>
      <c r="P85">
        <v>0.4543069207622869</v>
      </c>
      <c r="Q85">
        <v>0.15935935935935935</v>
      </c>
      <c r="R85">
        <v>0.37694710578842316</v>
      </c>
      <c r="S85" s="6">
        <f t="shared" si="10"/>
        <v>0.24821223729466454</v>
      </c>
      <c r="T85" s="6">
        <f t="shared" si="11"/>
        <v>0.10430702346413387</v>
      </c>
    </row>
    <row r="86" spans="1:20" x14ac:dyDescent="0.3">
      <c r="A86" s="2"/>
      <c r="B86" s="7" t="s">
        <v>6</v>
      </c>
      <c r="C86">
        <v>0</v>
      </c>
      <c r="D86">
        <v>3.563980099502488</v>
      </c>
      <c r="E86">
        <v>3.072376869391825</v>
      </c>
      <c r="F86">
        <v>4.5526292246520867</v>
      </c>
      <c r="G86">
        <v>2.7559184079601993</v>
      </c>
      <c r="H86">
        <v>3.4020549999999998</v>
      </c>
      <c r="I86">
        <v>3.4730269730269736</v>
      </c>
      <c r="J86">
        <v>3.190348258706468</v>
      </c>
      <c r="K86">
        <v>3.6062820000000002</v>
      </c>
      <c r="L86">
        <v>3.6246940822467404</v>
      </c>
      <c r="M86">
        <v>4.5427176746611044</v>
      </c>
      <c r="N86">
        <v>3.4387921951219513</v>
      </c>
      <c r="O86">
        <v>4.6192333000997019</v>
      </c>
      <c r="P86">
        <v>3.7193420260782348</v>
      </c>
      <c r="Q86">
        <v>3.6383383383383379</v>
      </c>
      <c r="R86">
        <v>4.1815189620758479</v>
      </c>
      <c r="S86" s="6">
        <f t="shared" si="10"/>
        <v>3.4613283382413722</v>
      </c>
      <c r="T86" s="6">
        <f t="shared" si="11"/>
        <v>1.067182221946231</v>
      </c>
    </row>
    <row r="87" spans="1:20" x14ac:dyDescent="0.3">
      <c r="A87" s="2"/>
      <c r="B87" s="7" t="s">
        <v>12</v>
      </c>
      <c r="C87">
        <v>0</v>
      </c>
      <c r="D87">
        <v>8.5572139303482595E-3</v>
      </c>
      <c r="E87">
        <v>8.9790628115653057E-3</v>
      </c>
      <c r="F87">
        <v>9.2823061630218674E-3</v>
      </c>
      <c r="G87">
        <v>9.4358208955223899E-3</v>
      </c>
      <c r="H87">
        <v>8.4220000000000007E-3</v>
      </c>
      <c r="I87">
        <v>9.0909090909090922E-3</v>
      </c>
      <c r="J87">
        <v>9.7512437810945291E-3</v>
      </c>
      <c r="K87">
        <v>8.1709999999999994E-3</v>
      </c>
      <c r="L87">
        <v>7.8966900702106321E-3</v>
      </c>
      <c r="M87">
        <v>1.0374087591240875E-2</v>
      </c>
      <c r="N87">
        <v>7.7902439024390259E-3</v>
      </c>
      <c r="O87">
        <v>7.6460618145563312E-3</v>
      </c>
      <c r="P87">
        <v>8.6088264794383154E-3</v>
      </c>
      <c r="Q87">
        <v>8.4084084084084087E-3</v>
      </c>
      <c r="R87">
        <v>8.6796407185628748E-3</v>
      </c>
      <c r="S87" s="6">
        <f t="shared" si="10"/>
        <v>8.1933447285823698E-3</v>
      </c>
      <c r="T87" s="6">
        <f t="shared" si="11"/>
        <v>2.3044406824178484E-3</v>
      </c>
    </row>
    <row r="88" spans="1:20" x14ac:dyDescent="0.3">
      <c r="A88" s="2"/>
      <c r="B88" s="7" t="s">
        <v>13</v>
      </c>
      <c r="C88">
        <v>0</v>
      </c>
      <c r="D88">
        <v>0.4053731343283582</v>
      </c>
      <c r="E88">
        <v>0.37751345962113669</v>
      </c>
      <c r="F88">
        <v>0.13795129224652086</v>
      </c>
      <c r="G88">
        <v>0.23150248756218908</v>
      </c>
      <c r="H88">
        <v>0.38394299999999998</v>
      </c>
      <c r="I88">
        <v>0.18461538461538465</v>
      </c>
      <c r="J88">
        <v>0.13990049751243783</v>
      </c>
      <c r="K88">
        <v>0.11205200000000001</v>
      </c>
      <c r="L88">
        <v>0.20190872617853561</v>
      </c>
      <c r="M88">
        <v>0.15700469238790404</v>
      </c>
      <c r="N88">
        <v>8.2049756097560975E-2</v>
      </c>
      <c r="O88">
        <v>0.14379561316051845</v>
      </c>
      <c r="P88">
        <v>0.25852056168505516</v>
      </c>
      <c r="Q88">
        <v>9.4894894894894888E-2</v>
      </c>
      <c r="R88">
        <v>0.45961277445109783</v>
      </c>
      <c r="S88" s="6">
        <f t="shared" si="10"/>
        <v>0.21066489217134965</v>
      </c>
      <c r="T88" s="6">
        <f t="shared" si="11"/>
        <v>0.13239442133654489</v>
      </c>
    </row>
    <row r="89" spans="1:20" x14ac:dyDescent="0.3">
      <c r="A89" s="2"/>
      <c r="B89" s="7" t="s">
        <v>7</v>
      </c>
      <c r="C89">
        <v>0</v>
      </c>
      <c r="D89">
        <v>3.5515422885572141</v>
      </c>
      <c r="E89">
        <v>2.9218025922233304</v>
      </c>
      <c r="F89">
        <v>4.4893807157057655</v>
      </c>
      <c r="G89">
        <v>2.680434825870647</v>
      </c>
      <c r="H89">
        <v>3.4917699999999998</v>
      </c>
      <c r="I89">
        <v>3.6064935064935071</v>
      </c>
      <c r="J89">
        <v>3.1838805970149258</v>
      </c>
      <c r="K89">
        <v>3.2803580000000001</v>
      </c>
      <c r="L89">
        <v>3.474826479438315</v>
      </c>
      <c r="M89">
        <v>3.9431504171011467</v>
      </c>
      <c r="N89">
        <v>3.3594536585365855</v>
      </c>
      <c r="O89">
        <v>4.4044247258225333</v>
      </c>
      <c r="P89">
        <v>3.694865596790371</v>
      </c>
      <c r="Q89">
        <v>3.6471471471471473</v>
      </c>
      <c r="R89">
        <v>3.9344930139720562</v>
      </c>
      <c r="S89" s="6">
        <f t="shared" si="10"/>
        <v>3.3540014727920964</v>
      </c>
      <c r="T89" s="6">
        <f t="shared" si="11"/>
        <v>1.011244319668174</v>
      </c>
    </row>
    <row r="90" spans="1:20" x14ac:dyDescent="0.3">
      <c r="A90" s="2"/>
      <c r="B90" s="7" t="s">
        <v>14</v>
      </c>
      <c r="C90">
        <v>0</v>
      </c>
      <c r="D90">
        <v>0.10029850746268658</v>
      </c>
      <c r="E90">
        <v>0.14592123629112666</v>
      </c>
      <c r="F90">
        <v>7.3509940357852868E-2</v>
      </c>
      <c r="G90">
        <v>6.4886567164179121E-2</v>
      </c>
      <c r="H90">
        <v>0.141011</v>
      </c>
      <c r="I90">
        <v>0.14235764235764237</v>
      </c>
      <c r="J90">
        <v>0.17353233830845774</v>
      </c>
      <c r="K90">
        <v>0.271065</v>
      </c>
      <c r="L90">
        <v>0.66785356068204615</v>
      </c>
      <c r="M90">
        <v>0.40182221063607926</v>
      </c>
      <c r="N90">
        <v>0.28325853658536587</v>
      </c>
      <c r="O90">
        <v>0.33937886340977075</v>
      </c>
      <c r="P90">
        <v>0.19041925777331997</v>
      </c>
      <c r="Q90">
        <v>0.20410410410410412</v>
      </c>
      <c r="R90">
        <v>0.13731736526946109</v>
      </c>
      <c r="S90" s="6">
        <f t="shared" si="10"/>
        <v>0.2085460081501308</v>
      </c>
      <c r="T90" s="6">
        <f t="shared" si="11"/>
        <v>0.16093895310708514</v>
      </c>
    </row>
    <row r="91" spans="1:20" x14ac:dyDescent="0.3">
      <c r="A91" s="2"/>
      <c r="B91" s="7" t="s">
        <v>8</v>
      </c>
      <c r="C91">
        <v>0</v>
      </c>
      <c r="D91">
        <v>4.0657711442786075</v>
      </c>
      <c r="E91">
        <v>2.658413758723829</v>
      </c>
      <c r="F91">
        <v>4.8916868787276346</v>
      </c>
      <c r="G91">
        <v>2.6419960199004979</v>
      </c>
      <c r="H91">
        <v>3.6770990000000001</v>
      </c>
      <c r="I91">
        <v>3.0581418581418585</v>
      </c>
      <c r="J91">
        <v>3.012636815920398</v>
      </c>
      <c r="K91">
        <v>3.4309349999999998</v>
      </c>
      <c r="L91">
        <v>3.318085255767302</v>
      </c>
      <c r="M91">
        <v>3.907885818561001</v>
      </c>
      <c r="N91">
        <v>3.0788556097560984</v>
      </c>
      <c r="O91">
        <v>3.5601834496510469</v>
      </c>
      <c r="P91">
        <v>2.8952808425275824</v>
      </c>
      <c r="Q91">
        <v>3.2570570570570569</v>
      </c>
      <c r="R91">
        <v>4.1048942115768465</v>
      </c>
      <c r="S91" s="6">
        <f t="shared" si="10"/>
        <v>3.2224326700368597</v>
      </c>
      <c r="T91" s="6">
        <f t="shared" si="11"/>
        <v>1.0443044621811834</v>
      </c>
    </row>
    <row r="92" spans="1:20" x14ac:dyDescent="0.3">
      <c r="A92" s="2"/>
      <c r="B92" s="7" t="s">
        <v>15</v>
      </c>
      <c r="C92">
        <v>0</v>
      </c>
      <c r="D92">
        <v>2.5752238805970151</v>
      </c>
      <c r="E92">
        <v>2.6688504486540383</v>
      </c>
      <c r="F92">
        <v>1.3471371769383698</v>
      </c>
      <c r="G92">
        <v>2.6582597014925375</v>
      </c>
      <c r="H92">
        <v>5.1629830000000005</v>
      </c>
      <c r="I92">
        <v>1.7639360639360642</v>
      </c>
      <c r="J92">
        <v>1.4226865671641793</v>
      </c>
      <c r="K92">
        <v>1.8157480000000001</v>
      </c>
      <c r="L92">
        <v>2.6400992978936815</v>
      </c>
      <c r="M92">
        <v>2.4867974452554744</v>
      </c>
      <c r="N92">
        <v>0.76623609756097577</v>
      </c>
      <c r="O92">
        <v>0.76403688933200398</v>
      </c>
      <c r="P92">
        <v>1.1733931795386159</v>
      </c>
      <c r="Q92">
        <v>0.81311311311311307</v>
      </c>
      <c r="R92">
        <v>1.7763582834331337</v>
      </c>
      <c r="S92" s="6">
        <f t="shared" si="10"/>
        <v>1.8646786965568247</v>
      </c>
      <c r="T92" s="6">
        <f t="shared" si="11"/>
        <v>1.200296870768695</v>
      </c>
    </row>
    <row r="93" spans="1:20" x14ac:dyDescent="0.3">
      <c r="A93" s="2"/>
      <c r="B93" s="7" t="s">
        <v>9</v>
      </c>
      <c r="C93">
        <v>0</v>
      </c>
      <c r="D93">
        <v>1.6121393034825873</v>
      </c>
      <c r="E93">
        <v>1.4224536390827518</v>
      </c>
      <c r="F93">
        <v>2.2101510934393636</v>
      </c>
      <c r="G93">
        <v>1.4354636815920401</v>
      </c>
      <c r="H93">
        <v>1.7586710000000001</v>
      </c>
      <c r="I93">
        <v>1.7051948051948054</v>
      </c>
      <c r="J93">
        <v>1.5173134328358211</v>
      </c>
      <c r="K93">
        <v>1.692863</v>
      </c>
      <c r="L93">
        <v>1.6356118355065195</v>
      </c>
      <c r="M93">
        <v>2.1580318039624609</v>
      </c>
      <c r="N93">
        <v>1.6962975609756099</v>
      </c>
      <c r="O93">
        <v>2.1248115653040882</v>
      </c>
      <c r="P93">
        <v>1.7225707121364093</v>
      </c>
      <c r="Q93">
        <v>1.7742742742742743</v>
      </c>
      <c r="R93">
        <v>1.9342694610778441</v>
      </c>
      <c r="S93" s="6">
        <f t="shared" si="10"/>
        <v>1.6500073230540357</v>
      </c>
      <c r="T93" s="6">
        <f t="shared" si="11"/>
        <v>0.50048091683264195</v>
      </c>
    </row>
    <row r="94" spans="1:20" x14ac:dyDescent="0.3">
      <c r="A94" s="2"/>
      <c r="B94" s="7" t="s">
        <v>16</v>
      </c>
      <c r="C94">
        <v>0</v>
      </c>
      <c r="D94">
        <v>1.9004975124378112E-2</v>
      </c>
      <c r="E94">
        <v>1.8313060817547359E-2</v>
      </c>
      <c r="F94">
        <v>1.9130218687872767E-2</v>
      </c>
      <c r="G94">
        <v>1.7455721393034827E-2</v>
      </c>
      <c r="H94">
        <v>1.8933999999999999E-2</v>
      </c>
      <c r="I94">
        <v>2.1878121878121881E-2</v>
      </c>
      <c r="J94">
        <v>2.1293532338308458E-2</v>
      </c>
      <c r="K94">
        <v>1.8763999999999999E-2</v>
      </c>
      <c r="L94">
        <v>1.8460381143430293E-2</v>
      </c>
      <c r="M94">
        <v>2.3205161626694473E-2</v>
      </c>
      <c r="N94">
        <v>1.8094634146341465E-2</v>
      </c>
      <c r="O94">
        <v>1.7335992023928219E-2</v>
      </c>
      <c r="P94">
        <v>2.0220661985957875E-2</v>
      </c>
      <c r="Q94">
        <v>1.721721721721722E-2</v>
      </c>
      <c r="R94">
        <v>1.7451097804391219E-2</v>
      </c>
      <c r="S94" s="6">
        <f t="shared" si="10"/>
        <v>1.7922423511701507E-2</v>
      </c>
      <c r="T94" s="6">
        <f t="shared" si="11"/>
        <v>5.0828434632162744E-3</v>
      </c>
    </row>
    <row r="96" spans="1:20" x14ac:dyDescent="0.3">
      <c r="A96" t="s">
        <v>98</v>
      </c>
      <c r="B96" s="7" t="s">
        <v>3</v>
      </c>
      <c r="C96">
        <v>29</v>
      </c>
      <c r="D96">
        <v>43</v>
      </c>
      <c r="E96">
        <v>78</v>
      </c>
      <c r="F96">
        <v>64</v>
      </c>
      <c r="G96">
        <v>22</v>
      </c>
      <c r="H96">
        <v>15</v>
      </c>
      <c r="I96">
        <v>71</v>
      </c>
      <c r="J96">
        <v>36</v>
      </c>
      <c r="K96">
        <v>50</v>
      </c>
      <c r="L96">
        <v>57</v>
      </c>
      <c r="M96">
        <v>8</v>
      </c>
      <c r="N96">
        <v>1</v>
      </c>
      <c r="O96" s="5"/>
      <c r="P96" s="5"/>
    </row>
    <row r="97" spans="1:16" x14ac:dyDescent="0.3">
      <c r="B97" s="7" t="s">
        <v>4</v>
      </c>
      <c r="C97" s="17" t="s">
        <v>44</v>
      </c>
      <c r="D97" s="17" t="s">
        <v>54</v>
      </c>
      <c r="E97" t="s">
        <v>87</v>
      </c>
      <c r="F97" t="s">
        <v>73</v>
      </c>
      <c r="G97" t="s">
        <v>37</v>
      </c>
      <c r="H97" t="s">
        <v>30</v>
      </c>
      <c r="I97" t="s">
        <v>80</v>
      </c>
      <c r="J97" s="17" t="s">
        <v>46</v>
      </c>
      <c r="K97" s="17" t="s">
        <v>61</v>
      </c>
      <c r="L97" t="s">
        <v>67</v>
      </c>
      <c r="M97" s="17" t="s">
        <v>24</v>
      </c>
      <c r="N97" s="17" t="s">
        <v>18</v>
      </c>
      <c r="O97" s="6" t="s">
        <v>96</v>
      </c>
      <c r="P97" s="6" t="s">
        <v>94</v>
      </c>
    </row>
    <row r="98" spans="1:16" x14ac:dyDescent="0.3">
      <c r="A98" s="2" t="s">
        <v>1</v>
      </c>
      <c r="B98" s="7" t="s">
        <v>10</v>
      </c>
      <c r="C98" s="17">
        <v>0</v>
      </c>
      <c r="D98" s="17">
        <v>0</v>
      </c>
      <c r="E98">
        <v>0</v>
      </c>
      <c r="F98">
        <v>4.4153922542204564E-2</v>
      </c>
      <c r="G98">
        <v>0</v>
      </c>
      <c r="H98">
        <v>0</v>
      </c>
      <c r="I98">
        <v>4.4549999999999999E-2</v>
      </c>
      <c r="J98" s="17">
        <v>0</v>
      </c>
      <c r="K98" s="17">
        <v>0</v>
      </c>
      <c r="L98">
        <v>6.6409613375130613E-2</v>
      </c>
      <c r="M98" s="17">
        <v>0</v>
      </c>
      <c r="N98" s="17">
        <v>0</v>
      </c>
      <c r="O98" s="6">
        <f t="shared" ref="O98:O109" si="12">AVERAGE(C98:N98)</f>
        <v>1.2926127993111264E-2</v>
      </c>
      <c r="P98" s="6">
        <f t="shared" ref="P98:P109" si="13">STDEV(C98:N98)</f>
        <v>2.4006610274834705E-2</v>
      </c>
    </row>
    <row r="99" spans="1:16" x14ac:dyDescent="0.3">
      <c r="A99" s="2"/>
      <c r="B99" s="7" t="s">
        <v>5</v>
      </c>
      <c r="C99" s="17">
        <v>0</v>
      </c>
      <c r="D99" s="17">
        <v>0</v>
      </c>
      <c r="E99">
        <v>3.5838369999999999</v>
      </c>
      <c r="F99">
        <v>3.6094359483614697</v>
      </c>
      <c r="G99">
        <v>3.0123039999999999</v>
      </c>
      <c r="H99">
        <v>3.1349180000000003</v>
      </c>
      <c r="I99">
        <v>3.6812600000000004</v>
      </c>
      <c r="J99" s="17">
        <v>0</v>
      </c>
      <c r="K99" s="17">
        <v>0</v>
      </c>
      <c r="L99">
        <v>3.6253416927899691</v>
      </c>
      <c r="M99" s="17">
        <v>0</v>
      </c>
      <c r="N99" s="17">
        <v>0</v>
      </c>
      <c r="O99" s="6">
        <f t="shared" si="12"/>
        <v>1.7205913867626201</v>
      </c>
      <c r="P99" s="6">
        <f t="shared" si="13"/>
        <v>1.8076394123953159</v>
      </c>
    </row>
    <row r="100" spans="1:16" x14ac:dyDescent="0.3">
      <c r="A100" s="2"/>
      <c r="B100" s="7" t="s">
        <v>11</v>
      </c>
      <c r="C100" s="17">
        <v>0</v>
      </c>
      <c r="D100" s="17">
        <v>0</v>
      </c>
      <c r="E100">
        <v>9.1098999999999999E-2</v>
      </c>
      <c r="F100">
        <v>0.11011916583912611</v>
      </c>
      <c r="G100">
        <v>9.5325999999999994E-2</v>
      </c>
      <c r="H100">
        <v>0.110941</v>
      </c>
      <c r="I100">
        <v>8.9196999999999999E-2</v>
      </c>
      <c r="J100" s="17">
        <v>0</v>
      </c>
      <c r="K100" s="17">
        <v>0</v>
      </c>
      <c r="L100">
        <v>0.11268443051201672</v>
      </c>
      <c r="M100" s="17">
        <v>0</v>
      </c>
      <c r="N100" s="17">
        <v>0</v>
      </c>
      <c r="O100" s="6">
        <f t="shared" si="12"/>
        <v>5.0780549695928573E-2</v>
      </c>
      <c r="P100" s="6">
        <f t="shared" si="13"/>
        <v>5.3538537694292031E-2</v>
      </c>
    </row>
    <row r="101" spans="1:16" x14ac:dyDescent="0.3">
      <c r="A101" s="2"/>
      <c r="B101" s="7" t="s">
        <v>6</v>
      </c>
      <c r="C101" s="17">
        <v>0</v>
      </c>
      <c r="D101" s="17">
        <v>0</v>
      </c>
      <c r="E101">
        <v>3.639513</v>
      </c>
      <c r="F101">
        <v>3.5151420059582916</v>
      </c>
      <c r="G101">
        <v>3.2029350000000001</v>
      </c>
      <c r="H101">
        <v>3.2493810000000001</v>
      </c>
      <c r="I101">
        <v>3.9343750000000002</v>
      </c>
      <c r="J101" s="17">
        <v>0</v>
      </c>
      <c r="K101" s="17">
        <v>0</v>
      </c>
      <c r="L101">
        <v>3.3140031347962386</v>
      </c>
      <c r="M101" s="17">
        <v>0</v>
      </c>
      <c r="N101" s="17">
        <v>0</v>
      </c>
      <c r="O101" s="6">
        <f t="shared" si="12"/>
        <v>1.7379457617295442</v>
      </c>
      <c r="P101" s="6">
        <f t="shared" si="13"/>
        <v>1.8249783427384343</v>
      </c>
    </row>
    <row r="102" spans="1:16" x14ac:dyDescent="0.3">
      <c r="A102" s="2"/>
      <c r="B102" s="7" t="s">
        <v>12</v>
      </c>
      <c r="C102" s="17">
        <v>0</v>
      </c>
      <c r="D102" s="17">
        <v>0</v>
      </c>
      <c r="E102">
        <v>9.885999999999999E-3</v>
      </c>
      <c r="F102">
        <v>9.1151936444885794E-3</v>
      </c>
      <c r="G102">
        <v>7.9139999999999992E-3</v>
      </c>
      <c r="H102">
        <v>8.0839999999999992E-3</v>
      </c>
      <c r="I102">
        <v>1.0069000000000002E-2</v>
      </c>
      <c r="J102" s="17">
        <v>0</v>
      </c>
      <c r="K102" s="17">
        <v>0</v>
      </c>
      <c r="L102">
        <v>8.5527690700104506E-3</v>
      </c>
      <c r="M102" s="17">
        <v>0</v>
      </c>
      <c r="N102" s="17">
        <v>0</v>
      </c>
      <c r="O102" s="6">
        <f t="shared" si="12"/>
        <v>4.4684135595415859E-3</v>
      </c>
      <c r="P102" s="6">
        <f t="shared" si="13"/>
        <v>4.7072109680237227E-3</v>
      </c>
    </row>
    <row r="103" spans="1:16" x14ac:dyDescent="0.3">
      <c r="A103" s="2"/>
      <c r="B103" s="7" t="s">
        <v>13</v>
      </c>
      <c r="C103" s="17">
        <v>0</v>
      </c>
      <c r="D103" s="17">
        <v>0</v>
      </c>
      <c r="E103">
        <v>0</v>
      </c>
      <c r="F103">
        <v>1.4003972194637535E-2</v>
      </c>
      <c r="G103">
        <v>0</v>
      </c>
      <c r="H103">
        <v>0</v>
      </c>
      <c r="I103">
        <v>0</v>
      </c>
      <c r="J103" s="17">
        <v>0</v>
      </c>
      <c r="K103" s="17">
        <v>0</v>
      </c>
      <c r="L103">
        <v>4.4621734587251834E-2</v>
      </c>
      <c r="M103" s="17">
        <v>0</v>
      </c>
      <c r="N103" s="17">
        <v>0</v>
      </c>
      <c r="O103" s="6">
        <f t="shared" si="12"/>
        <v>4.885475565157448E-3</v>
      </c>
      <c r="P103" s="6">
        <f t="shared" si="13"/>
        <v>1.3145327468621768E-2</v>
      </c>
    </row>
    <row r="104" spans="1:16" x14ac:dyDescent="0.3">
      <c r="A104" s="2"/>
      <c r="B104" s="7" t="s">
        <v>7</v>
      </c>
      <c r="C104" s="17">
        <v>0</v>
      </c>
      <c r="D104" s="17">
        <v>0</v>
      </c>
      <c r="E104">
        <v>3.3644659999999997</v>
      </c>
      <c r="F104">
        <v>3.2469870903674276</v>
      </c>
      <c r="G104">
        <v>3.258543</v>
      </c>
      <c r="H104">
        <v>3.1029439999999999</v>
      </c>
      <c r="I104">
        <v>3.6097299999999999</v>
      </c>
      <c r="J104" s="17">
        <v>0</v>
      </c>
      <c r="K104" s="17">
        <v>0</v>
      </c>
      <c r="L104">
        <v>3.0371650992685475</v>
      </c>
      <c r="M104" s="17">
        <v>0</v>
      </c>
      <c r="N104" s="17">
        <v>0</v>
      </c>
      <c r="O104" s="6">
        <f t="shared" si="12"/>
        <v>1.6349862658029979</v>
      </c>
      <c r="P104" s="6">
        <f t="shared" si="13"/>
        <v>1.7131916525197133</v>
      </c>
    </row>
    <row r="105" spans="1:16" x14ac:dyDescent="0.3">
      <c r="A105" s="2"/>
      <c r="B105" s="7" t="s">
        <v>14</v>
      </c>
      <c r="C105" s="17">
        <v>0</v>
      </c>
      <c r="D105" s="17">
        <v>0</v>
      </c>
      <c r="E105">
        <v>0</v>
      </c>
      <c r="F105">
        <v>0</v>
      </c>
      <c r="G105">
        <v>8.6399999999999997E-4</v>
      </c>
      <c r="H105">
        <v>2.2341E-2</v>
      </c>
      <c r="I105">
        <v>0</v>
      </c>
      <c r="J105" s="17">
        <v>0</v>
      </c>
      <c r="K105" s="17">
        <v>0</v>
      </c>
      <c r="L105">
        <v>0</v>
      </c>
      <c r="M105" s="17">
        <v>0</v>
      </c>
      <c r="N105" s="17">
        <v>0</v>
      </c>
      <c r="O105" s="6">
        <f t="shared" si="12"/>
        <v>1.9337499999999999E-3</v>
      </c>
      <c r="P105" s="6">
        <f t="shared" si="13"/>
        <v>6.4314151436522899E-3</v>
      </c>
    </row>
    <row r="106" spans="1:16" x14ac:dyDescent="0.3">
      <c r="A106" s="2"/>
      <c r="B106" s="7" t="s">
        <v>8</v>
      </c>
      <c r="C106" s="17">
        <v>0</v>
      </c>
      <c r="D106" s="17">
        <v>0</v>
      </c>
      <c r="E106">
        <v>3.327197</v>
      </c>
      <c r="F106">
        <v>2.7774150943396223</v>
      </c>
      <c r="G106">
        <v>2.7708159999999999</v>
      </c>
      <c r="H106">
        <v>2.5860430000000001</v>
      </c>
      <c r="I106">
        <v>3.3195269999999999</v>
      </c>
      <c r="J106" s="17">
        <v>0</v>
      </c>
      <c r="K106" s="17">
        <v>0</v>
      </c>
      <c r="L106">
        <v>2.4911650992685477</v>
      </c>
      <c r="M106" s="17">
        <v>0</v>
      </c>
      <c r="N106" s="17">
        <v>0</v>
      </c>
      <c r="O106" s="6">
        <f t="shared" si="12"/>
        <v>1.4393469328006809</v>
      </c>
      <c r="P106" s="6">
        <f t="shared" si="13"/>
        <v>1.5229708445478145</v>
      </c>
    </row>
    <row r="107" spans="1:16" x14ac:dyDescent="0.3">
      <c r="A107" s="2"/>
      <c r="B107" s="7" t="s">
        <v>15</v>
      </c>
      <c r="C107" s="17">
        <v>0</v>
      </c>
      <c r="D107" s="17">
        <v>0</v>
      </c>
      <c r="E107">
        <v>0</v>
      </c>
      <c r="F107">
        <v>1.567328699106256E-2</v>
      </c>
      <c r="G107">
        <v>0</v>
      </c>
      <c r="H107">
        <v>8.293E-3</v>
      </c>
      <c r="I107">
        <v>0</v>
      </c>
      <c r="J107" s="17">
        <v>0</v>
      </c>
      <c r="K107" s="17">
        <v>0</v>
      </c>
      <c r="L107">
        <v>3.6253416927899691</v>
      </c>
      <c r="M107" s="17">
        <v>0</v>
      </c>
      <c r="N107" s="17">
        <v>0</v>
      </c>
      <c r="O107" s="6">
        <f t="shared" si="12"/>
        <v>0.30410899831508598</v>
      </c>
      <c r="P107" s="6">
        <f t="shared" si="13"/>
        <v>1.045928444492386</v>
      </c>
    </row>
    <row r="108" spans="1:16" x14ac:dyDescent="0.3">
      <c r="A108" s="2"/>
      <c r="B108" s="7" t="s">
        <v>9</v>
      </c>
      <c r="C108" s="17">
        <v>0</v>
      </c>
      <c r="D108" s="17">
        <v>0</v>
      </c>
      <c r="E108">
        <v>1.623888</v>
      </c>
      <c r="F108">
        <v>1.4653714001986096</v>
      </c>
      <c r="G108">
        <v>1.423759</v>
      </c>
      <c r="H108">
        <v>1.4428599999999998</v>
      </c>
      <c r="I108">
        <v>1.82375</v>
      </c>
      <c r="J108" s="17">
        <v>0</v>
      </c>
      <c r="K108" s="17">
        <v>0</v>
      </c>
      <c r="L108">
        <v>1.8276865203761756</v>
      </c>
      <c r="M108" s="17">
        <v>0</v>
      </c>
      <c r="N108" s="17">
        <v>0</v>
      </c>
      <c r="O108" s="6">
        <f t="shared" si="12"/>
        <v>0.80060957671456545</v>
      </c>
      <c r="P108" s="6">
        <f t="shared" si="13"/>
        <v>0.84574087983607604</v>
      </c>
    </row>
    <row r="109" spans="1:16" x14ac:dyDescent="0.3">
      <c r="A109" s="2"/>
      <c r="B109" s="7" t="s">
        <v>16</v>
      </c>
      <c r="C109" s="17">
        <v>0</v>
      </c>
      <c r="D109" s="17">
        <v>0</v>
      </c>
      <c r="E109">
        <v>1.864E-2</v>
      </c>
      <c r="F109">
        <v>2.1089374379344585E-2</v>
      </c>
      <c r="G109">
        <v>1.7867000000000001E-2</v>
      </c>
      <c r="H109">
        <v>1.8983E-2</v>
      </c>
      <c r="I109">
        <v>1.8893E-2</v>
      </c>
      <c r="J109" s="17">
        <v>0</v>
      </c>
      <c r="K109" s="17">
        <v>0</v>
      </c>
      <c r="L109">
        <v>1.8087774294670844E-2</v>
      </c>
      <c r="M109" s="17">
        <v>0</v>
      </c>
      <c r="N109" s="17">
        <v>0</v>
      </c>
      <c r="O109" s="6">
        <f t="shared" si="12"/>
        <v>9.4633457228346183E-3</v>
      </c>
      <c r="P109" s="6">
        <f t="shared" si="13"/>
        <v>9.9144035276891411E-3</v>
      </c>
    </row>
    <row r="111" spans="1:16" x14ac:dyDescent="0.3">
      <c r="A111" t="s">
        <v>98</v>
      </c>
      <c r="B111" s="7" t="s">
        <v>3</v>
      </c>
      <c r="C111">
        <v>77</v>
      </c>
      <c r="D111">
        <v>42</v>
      </c>
      <c r="E111">
        <v>35</v>
      </c>
      <c r="F111">
        <v>56</v>
      </c>
      <c r="G111">
        <v>28</v>
      </c>
      <c r="H111">
        <v>21</v>
      </c>
      <c r="I111">
        <v>49</v>
      </c>
      <c r="J111">
        <v>84</v>
      </c>
      <c r="K111">
        <v>70</v>
      </c>
      <c r="L111">
        <v>63</v>
      </c>
      <c r="M111">
        <v>14</v>
      </c>
      <c r="N111">
        <v>7</v>
      </c>
      <c r="P111" s="3"/>
    </row>
    <row r="112" spans="1:16" x14ac:dyDescent="0.3">
      <c r="B112" s="7" t="s">
        <v>4</v>
      </c>
      <c r="C112" t="s">
        <v>86</v>
      </c>
      <c r="D112" t="s">
        <v>52</v>
      </c>
      <c r="E112" t="s">
        <v>45</v>
      </c>
      <c r="F112" t="s">
        <v>65</v>
      </c>
      <c r="G112" t="s">
        <v>43</v>
      </c>
      <c r="H112" t="s">
        <v>36</v>
      </c>
      <c r="I112" t="s">
        <v>60</v>
      </c>
      <c r="J112" t="s">
        <v>92</v>
      </c>
      <c r="K112" t="s">
        <v>78</v>
      </c>
      <c r="L112" t="s">
        <v>72</v>
      </c>
      <c r="M112" t="s">
        <v>29</v>
      </c>
      <c r="N112" t="s">
        <v>23</v>
      </c>
      <c r="O112" s="6" t="s">
        <v>95</v>
      </c>
      <c r="P112" s="6" t="s">
        <v>94</v>
      </c>
    </row>
    <row r="113" spans="1:16" x14ac:dyDescent="0.3">
      <c r="A113" s="2" t="s">
        <v>1</v>
      </c>
      <c r="B113" s="7" t="s">
        <v>10</v>
      </c>
      <c r="C113">
        <v>2.1734200558213717</v>
      </c>
      <c r="D113">
        <v>2.1325847586276692</v>
      </c>
      <c r="E113">
        <v>1.8102955865864845</v>
      </c>
      <c r="F113">
        <v>1.2746445720741926</v>
      </c>
      <c r="G113">
        <v>1.1503870910066154</v>
      </c>
      <c r="H113">
        <v>2.3485321988010055</v>
      </c>
      <c r="I113">
        <v>2.4731804795961296</v>
      </c>
      <c r="J113">
        <v>0.92228414755732824</v>
      </c>
      <c r="K113">
        <v>2.2604059231645435</v>
      </c>
      <c r="L113">
        <v>2.8281246144355339</v>
      </c>
      <c r="M113">
        <v>1.964642144282863</v>
      </c>
      <c r="N113">
        <v>2.3744711588071405</v>
      </c>
      <c r="O113" s="6">
        <f t="shared" ref="O113:O124" si="14">AVERAGE(C113:N113)</f>
        <v>1.9760810608967396</v>
      </c>
      <c r="P113" s="6">
        <f t="shared" ref="P113:P124" si="15">STDEV(C113:N113)</f>
        <v>0.58205627420038075</v>
      </c>
    </row>
    <row r="114" spans="1:16" x14ac:dyDescent="0.3">
      <c r="A114" s="2"/>
      <c r="B114" s="7" t="s">
        <v>5</v>
      </c>
      <c r="C114">
        <v>2.9822667464114829</v>
      </c>
      <c r="D114">
        <v>3.360611274162534</v>
      </c>
      <c r="E114">
        <v>3.7288329426154321</v>
      </c>
      <c r="F114">
        <v>2.1497975708502026</v>
      </c>
      <c r="G114">
        <v>1.7276667262649741</v>
      </c>
      <c r="H114">
        <v>3.0695803519628697</v>
      </c>
      <c r="I114">
        <v>1.8330879259570889</v>
      </c>
      <c r="J114">
        <v>2.9254227318045865</v>
      </c>
      <c r="K114">
        <v>2.3909899554727136</v>
      </c>
      <c r="L114">
        <v>6.0975940777297968</v>
      </c>
      <c r="M114">
        <v>2.3204068054367455</v>
      </c>
      <c r="N114">
        <v>3.154576411103085</v>
      </c>
      <c r="O114" s="6">
        <f t="shared" si="14"/>
        <v>2.9784027933142929</v>
      </c>
      <c r="P114" s="6">
        <f t="shared" si="15"/>
        <v>1.1607772216011669</v>
      </c>
    </row>
    <row r="115" spans="1:16" x14ac:dyDescent="0.3">
      <c r="A115" s="2"/>
      <c r="B115" s="7" t="s">
        <v>11</v>
      </c>
      <c r="C115">
        <v>3.4835067783094096</v>
      </c>
      <c r="D115">
        <v>4.5579718651958308</v>
      </c>
      <c r="E115">
        <v>3.634733462440118</v>
      </c>
      <c r="F115">
        <v>1.8631014028810846</v>
      </c>
      <c r="G115">
        <v>1.9579456463436435</v>
      </c>
      <c r="H115">
        <v>4.4418652098240186</v>
      </c>
      <c r="I115">
        <v>4.276083298275136</v>
      </c>
      <c r="J115">
        <v>2.0832572283150554</v>
      </c>
      <c r="K115">
        <v>4.2504804804804808</v>
      </c>
      <c r="L115">
        <v>5.4859114743985193</v>
      </c>
      <c r="M115">
        <v>3.5386370116909038</v>
      </c>
      <c r="N115">
        <v>4.4977814467031276</v>
      </c>
      <c r="O115" s="6">
        <f t="shared" si="14"/>
        <v>3.6726062754047768</v>
      </c>
      <c r="P115" s="6">
        <f t="shared" si="15"/>
        <v>1.1614365924549563</v>
      </c>
    </row>
    <row r="116" spans="1:16" x14ac:dyDescent="0.3">
      <c r="A116" s="2"/>
      <c r="B116" s="7" t="s">
        <v>6</v>
      </c>
      <c r="C116">
        <v>2.9420135566188192</v>
      </c>
      <c r="D116">
        <v>3.3022123266875822</v>
      </c>
      <c r="E116">
        <v>3.7137610844969933</v>
      </c>
      <c r="F116">
        <v>2.229639393654081</v>
      </c>
      <c r="G116">
        <v>1.9813704630788485</v>
      </c>
      <c r="H116">
        <v>3.1822355443821313</v>
      </c>
      <c r="I116">
        <v>2.0179848548590664</v>
      </c>
      <c r="J116">
        <v>2.8817258225324029</v>
      </c>
      <c r="K116">
        <v>2.2722781402091745</v>
      </c>
      <c r="L116">
        <v>5.7033729179518815</v>
      </c>
      <c r="M116">
        <v>2.39606501283148</v>
      </c>
      <c r="N116">
        <v>3.1242389846249097</v>
      </c>
      <c r="O116" s="6">
        <f t="shared" si="14"/>
        <v>2.9789081751606141</v>
      </c>
      <c r="P116" s="6">
        <f t="shared" si="15"/>
        <v>1.0206683270776979</v>
      </c>
    </row>
    <row r="117" spans="1:16" x14ac:dyDescent="0.3">
      <c r="A117" s="2"/>
      <c r="B117" s="7" t="s">
        <v>12</v>
      </c>
      <c r="C117">
        <v>7.4451754385964908E-3</v>
      </c>
      <c r="D117">
        <v>7.6874810241878361E-3</v>
      </c>
      <c r="E117">
        <v>8.2703088370196728E-3</v>
      </c>
      <c r="F117">
        <v>8.0971659919028341E-3</v>
      </c>
      <c r="G117">
        <v>6.349007688181656E-3</v>
      </c>
      <c r="H117">
        <v>6.8603751692129181E-3</v>
      </c>
      <c r="I117">
        <v>8.8346655448043755E-3</v>
      </c>
      <c r="J117">
        <v>8.7128614157527436E-3</v>
      </c>
      <c r="K117">
        <v>7.9734907321114216E-3</v>
      </c>
      <c r="L117">
        <v>1.0650832819247377E-2</v>
      </c>
      <c r="M117">
        <v>7.5087919399296653E-3</v>
      </c>
      <c r="N117">
        <v>8.4614590857496636E-3</v>
      </c>
      <c r="O117" s="6">
        <f t="shared" si="14"/>
        <v>8.0709679738913877E-3</v>
      </c>
      <c r="P117" s="6">
        <f t="shared" si="15"/>
        <v>1.0929016683322683E-3</v>
      </c>
    </row>
    <row r="118" spans="1:16" x14ac:dyDescent="0.3">
      <c r="A118" s="2"/>
      <c r="B118" s="7" t="s">
        <v>13</v>
      </c>
      <c r="C118">
        <v>3.6789692982456139</v>
      </c>
      <c r="D118">
        <v>4.7293614006679485</v>
      </c>
      <c r="E118">
        <v>3.7414881255733361</v>
      </c>
      <c r="F118">
        <v>2.152245551266359</v>
      </c>
      <c r="G118">
        <v>2.1779814053280888</v>
      </c>
      <c r="H118">
        <v>4.463700444788242</v>
      </c>
      <c r="I118">
        <v>4.6591291543962976</v>
      </c>
      <c r="J118">
        <v>2.1070179461615157</v>
      </c>
      <c r="K118">
        <v>4.306846846846847</v>
      </c>
      <c r="L118">
        <v>5.3909284392350401</v>
      </c>
      <c r="M118">
        <v>3.3277255013781959</v>
      </c>
      <c r="N118">
        <v>4.2047260344649677</v>
      </c>
      <c r="O118" s="6">
        <f t="shared" si="14"/>
        <v>3.7450100123627048</v>
      </c>
      <c r="P118" s="6">
        <f t="shared" si="15"/>
        <v>1.1041705958476014</v>
      </c>
    </row>
    <row r="119" spans="1:16" x14ac:dyDescent="0.3">
      <c r="A119" s="2"/>
      <c r="B119" s="7" t="s">
        <v>7</v>
      </c>
      <c r="C119">
        <v>2.6516168261562991</v>
      </c>
      <c r="D119">
        <v>2.8178423236514525</v>
      </c>
      <c r="E119">
        <v>3.3437875853633678</v>
      </c>
      <c r="F119">
        <v>2.0774879954806513</v>
      </c>
      <c r="G119">
        <v>1.7512301090649025</v>
      </c>
      <c r="H119">
        <v>2.9682537226842003</v>
      </c>
      <c r="I119">
        <v>1.8173117374842238</v>
      </c>
      <c r="J119">
        <v>2.7845643070787642</v>
      </c>
      <c r="K119">
        <v>2.0412053432743087</v>
      </c>
      <c r="L119">
        <v>5.079629858112277</v>
      </c>
      <c r="M119">
        <v>2.1961790704305675</v>
      </c>
      <c r="N119">
        <v>2.9634712619956662</v>
      </c>
      <c r="O119" s="6">
        <f t="shared" si="14"/>
        <v>2.70771501173139</v>
      </c>
      <c r="P119" s="6">
        <f t="shared" si="15"/>
        <v>0.90432357903244742</v>
      </c>
    </row>
    <row r="120" spans="1:16" x14ac:dyDescent="0.3">
      <c r="A120" s="2"/>
      <c r="B120" s="7" t="s">
        <v>14</v>
      </c>
      <c r="C120">
        <v>1.4770673843700159</v>
      </c>
      <c r="D120">
        <v>1.9347383868029551</v>
      </c>
      <c r="E120">
        <v>1.4493170930588115</v>
      </c>
      <c r="F120">
        <v>0.83193672912155159</v>
      </c>
      <c r="G120">
        <v>1.0212274271410691</v>
      </c>
      <c r="H120">
        <v>1.9167501450396442</v>
      </c>
      <c r="I120">
        <v>1.8485485906604964</v>
      </c>
      <c r="J120">
        <v>0.89098703888335007</v>
      </c>
      <c r="K120">
        <v>1.9465921093507301</v>
      </c>
      <c r="L120">
        <v>2.3877220851326344</v>
      </c>
      <c r="M120">
        <v>1.5650603554795171</v>
      </c>
      <c r="N120">
        <v>1.8887627695800229</v>
      </c>
      <c r="O120" s="6">
        <f t="shared" si="14"/>
        <v>1.5965591762183999</v>
      </c>
      <c r="P120" s="6">
        <f t="shared" si="15"/>
        <v>0.48285775120008201</v>
      </c>
    </row>
    <row r="121" spans="1:16" x14ac:dyDescent="0.3">
      <c r="A121" s="2"/>
      <c r="B121" s="7" t="s">
        <v>8</v>
      </c>
      <c r="C121">
        <v>1.9282745215311003</v>
      </c>
      <c r="D121">
        <v>1.5907215868839186</v>
      </c>
      <c r="E121">
        <v>2.3290948934869027</v>
      </c>
      <c r="F121">
        <v>1.5417568967140569</v>
      </c>
      <c r="G121">
        <v>1.5044367959949936</v>
      </c>
      <c r="H121">
        <v>1.8672568168632759</v>
      </c>
      <c r="I121">
        <v>1.5482751367269665</v>
      </c>
      <c r="J121">
        <v>2.2615762711864411</v>
      </c>
      <c r="K121">
        <v>1.3436543439991715</v>
      </c>
      <c r="L121">
        <v>3.2579595928439233</v>
      </c>
      <c r="M121">
        <v>1.4886417640908658</v>
      </c>
      <c r="N121">
        <v>1.8378908265400886</v>
      </c>
      <c r="O121" s="6">
        <f t="shared" si="14"/>
        <v>1.8749616205718087</v>
      </c>
      <c r="P121" s="6">
        <f t="shared" si="15"/>
        <v>0.53428185657209382</v>
      </c>
    </row>
    <row r="122" spans="1:16" x14ac:dyDescent="0.3">
      <c r="A122" s="2"/>
      <c r="B122" s="7" t="s">
        <v>15</v>
      </c>
      <c r="C122">
        <v>11.006501196172248</v>
      </c>
      <c r="D122">
        <v>14.176484161522113</v>
      </c>
      <c r="E122">
        <v>10.904163693813068</v>
      </c>
      <c r="F122">
        <v>6.1961208925713196</v>
      </c>
      <c r="G122">
        <v>6.2938208474879316</v>
      </c>
      <c r="H122">
        <v>10.596900019338619</v>
      </c>
      <c r="I122">
        <v>11.473706352545227</v>
      </c>
      <c r="J122">
        <v>6.6302053838484545</v>
      </c>
      <c r="K122">
        <v>11.267733250491871</v>
      </c>
      <c r="L122">
        <v>16.847643429981495</v>
      </c>
      <c r="M122">
        <v>8.9527611443779112</v>
      </c>
      <c r="N122">
        <v>11.046434836446187</v>
      </c>
      <c r="O122" s="6">
        <f t="shared" si="14"/>
        <v>10.449372934049704</v>
      </c>
      <c r="P122" s="6">
        <f t="shared" si="15"/>
        <v>3.1569306640038786</v>
      </c>
    </row>
    <row r="123" spans="1:16" x14ac:dyDescent="0.3">
      <c r="A123" s="2"/>
      <c r="B123" s="7" t="s">
        <v>9</v>
      </c>
      <c r="C123">
        <v>1.4146889952153108</v>
      </c>
      <c r="D123">
        <v>1.4995688695476168</v>
      </c>
      <c r="E123">
        <v>1.6969789012333096</v>
      </c>
      <c r="F123">
        <v>1.0150644948686562</v>
      </c>
      <c r="G123">
        <v>0.97057929554800648</v>
      </c>
      <c r="H123">
        <v>1.6515548249854959</v>
      </c>
      <c r="I123">
        <v>0.95088346655448053</v>
      </c>
      <c r="J123">
        <v>1.3536859421734797</v>
      </c>
      <c r="K123">
        <v>1.2173262918090502</v>
      </c>
      <c r="L123">
        <v>2.4352467612584823</v>
      </c>
      <c r="M123">
        <v>1.2144282862845737</v>
      </c>
      <c r="N123">
        <v>1.4910741925497886</v>
      </c>
      <c r="O123" s="6">
        <f t="shared" si="14"/>
        <v>1.4092566935023541</v>
      </c>
      <c r="P123" s="6">
        <f t="shared" si="15"/>
        <v>0.40952775847188155</v>
      </c>
    </row>
    <row r="124" spans="1:16" x14ac:dyDescent="0.3">
      <c r="A124" s="2"/>
      <c r="B124" s="7" t="s">
        <v>16</v>
      </c>
      <c r="C124">
        <v>1.653309409888357E-2</v>
      </c>
      <c r="D124">
        <v>1.7280639611375367E-2</v>
      </c>
      <c r="E124">
        <v>1.7577209254917951E-2</v>
      </c>
      <c r="F124">
        <v>1.8077393842387723E-2</v>
      </c>
      <c r="G124">
        <v>1.3637582692651529E-2</v>
      </c>
      <c r="H124">
        <v>1.6333397795397411E-2</v>
      </c>
      <c r="I124">
        <v>1.8931426167437947E-2</v>
      </c>
      <c r="J124">
        <v>1.7754735792622135E-2</v>
      </c>
      <c r="K124">
        <v>1.8736667702184944E-2</v>
      </c>
      <c r="L124">
        <v>2.7078963602714376E-2</v>
      </c>
      <c r="M124">
        <v>1.8249215854006271E-2</v>
      </c>
      <c r="N124">
        <v>1.960581983283459E-2</v>
      </c>
      <c r="O124" s="6">
        <f t="shared" si="14"/>
        <v>1.8316345520617814E-2</v>
      </c>
      <c r="P124" s="6">
        <f t="shared" si="15"/>
        <v>3.1622794201242618E-3</v>
      </c>
    </row>
    <row r="126" spans="1:16" x14ac:dyDescent="0.3">
      <c r="A126" t="s">
        <v>99</v>
      </c>
      <c r="B126" s="7" t="s">
        <v>3</v>
      </c>
      <c r="C126">
        <v>77</v>
      </c>
      <c r="D126">
        <v>42</v>
      </c>
      <c r="E126">
        <v>35</v>
      </c>
      <c r="F126">
        <v>56</v>
      </c>
      <c r="G126">
        <v>28</v>
      </c>
      <c r="H126">
        <v>21</v>
      </c>
      <c r="I126">
        <v>49</v>
      </c>
      <c r="J126">
        <v>84</v>
      </c>
      <c r="K126">
        <v>70</v>
      </c>
      <c r="L126">
        <v>63</v>
      </c>
      <c r="M126">
        <v>14</v>
      </c>
      <c r="N126">
        <v>7</v>
      </c>
      <c r="P126" s="3"/>
    </row>
    <row r="127" spans="1:16" x14ac:dyDescent="0.3">
      <c r="B127" s="7" t="s">
        <v>4</v>
      </c>
      <c r="C127" t="s">
        <v>86</v>
      </c>
      <c r="D127" t="s">
        <v>52</v>
      </c>
      <c r="E127" t="s">
        <v>45</v>
      </c>
      <c r="F127" t="s">
        <v>65</v>
      </c>
      <c r="G127" t="s">
        <v>43</v>
      </c>
      <c r="H127" t="s">
        <v>36</v>
      </c>
      <c r="I127" t="s">
        <v>60</v>
      </c>
      <c r="J127" t="s">
        <v>92</v>
      </c>
      <c r="K127" t="s">
        <v>78</v>
      </c>
      <c r="L127" t="s">
        <v>72</v>
      </c>
      <c r="M127" t="s">
        <v>29</v>
      </c>
      <c r="N127" t="s">
        <v>23</v>
      </c>
      <c r="O127" s="6" t="s">
        <v>95</v>
      </c>
      <c r="P127" s="6" t="s">
        <v>94</v>
      </c>
    </row>
    <row r="128" spans="1:16" x14ac:dyDescent="0.3">
      <c r="A128" s="2" t="s">
        <v>1</v>
      </c>
      <c r="B128" s="7" t="s">
        <v>10</v>
      </c>
      <c r="C128">
        <v>2.1734200558213717</v>
      </c>
      <c r="D128">
        <v>2.1325847586276692</v>
      </c>
      <c r="E128">
        <v>1.8102955865864845</v>
      </c>
      <c r="F128">
        <v>1.2746445720741926</v>
      </c>
      <c r="G128">
        <v>1.1503870910066154</v>
      </c>
      <c r="H128">
        <v>2.3485321988010055</v>
      </c>
      <c r="I128">
        <v>2.4731804795961296</v>
      </c>
      <c r="J128">
        <v>0.92228414755732824</v>
      </c>
      <c r="K128">
        <v>2.2604059231645435</v>
      </c>
      <c r="L128">
        <v>2.8281246144355339</v>
      </c>
      <c r="M128">
        <v>1.964642144282863</v>
      </c>
      <c r="N128">
        <v>2.3744711588071405</v>
      </c>
      <c r="O128" s="6">
        <f t="shared" ref="O128:O139" si="16">AVERAGE(C128:N128)</f>
        <v>1.9760810608967396</v>
      </c>
      <c r="P128" s="6">
        <f t="shared" ref="P128:P139" si="17">STDEV(C128:N128)</f>
        <v>0.58205627420038075</v>
      </c>
    </row>
    <row r="129" spans="1:16" x14ac:dyDescent="0.3">
      <c r="A129" s="2"/>
      <c r="B129" s="7" t="s">
        <v>5</v>
      </c>
      <c r="C129">
        <v>2.9822667464114829</v>
      </c>
      <c r="D129">
        <v>3.360611274162534</v>
      </c>
      <c r="E129">
        <v>3.7288329426154321</v>
      </c>
      <c r="F129">
        <v>2.1497975708502026</v>
      </c>
      <c r="G129">
        <v>1.7276667262649741</v>
      </c>
      <c r="H129">
        <v>3.0695803519628697</v>
      </c>
      <c r="I129">
        <v>1.8330879259570889</v>
      </c>
      <c r="J129">
        <v>2.9254227318045865</v>
      </c>
      <c r="K129">
        <v>2.3909899554727136</v>
      </c>
      <c r="L129">
        <v>6.0975940777297968</v>
      </c>
      <c r="M129">
        <v>2.3204068054367455</v>
      </c>
      <c r="N129">
        <v>3.154576411103085</v>
      </c>
      <c r="O129" s="6">
        <f t="shared" si="16"/>
        <v>2.9784027933142929</v>
      </c>
      <c r="P129" s="6">
        <f t="shared" si="17"/>
        <v>1.1607772216011669</v>
      </c>
    </row>
    <row r="130" spans="1:16" x14ac:dyDescent="0.3">
      <c r="A130" s="2"/>
      <c r="B130" s="7" t="s">
        <v>11</v>
      </c>
      <c r="C130">
        <v>3.4835067783094096</v>
      </c>
      <c r="D130">
        <v>4.5579718651958308</v>
      </c>
      <c r="E130">
        <v>3.634733462440118</v>
      </c>
      <c r="F130">
        <v>1.8631014028810846</v>
      </c>
      <c r="G130">
        <v>1.9579456463436435</v>
      </c>
      <c r="H130">
        <v>4.4418652098240186</v>
      </c>
      <c r="I130">
        <v>4.276083298275136</v>
      </c>
      <c r="J130">
        <v>2.0832572283150554</v>
      </c>
      <c r="K130">
        <v>4.2504804804804808</v>
      </c>
      <c r="L130">
        <v>5.4859114743985193</v>
      </c>
      <c r="M130">
        <v>3.5386370116909038</v>
      </c>
      <c r="N130">
        <v>4.4977814467031276</v>
      </c>
      <c r="O130" s="6">
        <f t="shared" si="16"/>
        <v>3.6726062754047768</v>
      </c>
      <c r="P130" s="6">
        <f t="shared" si="17"/>
        <v>1.1614365924549563</v>
      </c>
    </row>
    <row r="131" spans="1:16" x14ac:dyDescent="0.3">
      <c r="A131" s="2"/>
      <c r="B131" s="7" t="s">
        <v>6</v>
      </c>
      <c r="C131">
        <v>2.9420135566188192</v>
      </c>
      <c r="D131">
        <v>3.3022123266875822</v>
      </c>
      <c r="E131">
        <v>3.7137610844969933</v>
      </c>
      <c r="F131">
        <v>2.229639393654081</v>
      </c>
      <c r="G131">
        <v>1.9813704630788485</v>
      </c>
      <c r="H131">
        <v>3.1822355443821313</v>
      </c>
      <c r="I131">
        <v>2.0179848548590664</v>
      </c>
      <c r="J131">
        <v>2.8817258225324029</v>
      </c>
      <c r="K131">
        <v>2.2722781402091745</v>
      </c>
      <c r="L131">
        <v>5.7033729179518815</v>
      </c>
      <c r="M131">
        <v>2.39606501283148</v>
      </c>
      <c r="N131">
        <v>3.1242389846249097</v>
      </c>
      <c r="O131" s="6">
        <f t="shared" si="16"/>
        <v>2.9789081751606141</v>
      </c>
      <c r="P131" s="6">
        <f t="shared" si="17"/>
        <v>1.0206683270776979</v>
      </c>
    </row>
    <row r="132" spans="1:16" x14ac:dyDescent="0.3">
      <c r="A132" s="2"/>
      <c r="B132" s="7" t="s">
        <v>12</v>
      </c>
      <c r="C132">
        <v>7.4451754385964908E-3</v>
      </c>
      <c r="D132">
        <v>7.6874810241878361E-3</v>
      </c>
      <c r="E132">
        <v>8.2703088370196728E-3</v>
      </c>
      <c r="F132">
        <v>8.0971659919028341E-3</v>
      </c>
      <c r="G132">
        <v>6.349007688181656E-3</v>
      </c>
      <c r="H132">
        <v>6.8603751692129181E-3</v>
      </c>
      <c r="I132">
        <v>8.8346655448043755E-3</v>
      </c>
      <c r="J132">
        <v>8.7128614157527436E-3</v>
      </c>
      <c r="K132">
        <v>7.9734907321114216E-3</v>
      </c>
      <c r="L132">
        <v>1.0650832819247377E-2</v>
      </c>
      <c r="M132">
        <v>7.5087919399296653E-3</v>
      </c>
      <c r="N132">
        <v>8.4614590857496636E-3</v>
      </c>
      <c r="O132" s="6">
        <f t="shared" si="16"/>
        <v>8.0709679738913877E-3</v>
      </c>
      <c r="P132" s="6">
        <f t="shared" si="17"/>
        <v>1.0929016683322683E-3</v>
      </c>
    </row>
    <row r="133" spans="1:16" x14ac:dyDescent="0.3">
      <c r="A133" s="2"/>
      <c r="B133" s="7" t="s">
        <v>13</v>
      </c>
      <c r="C133">
        <v>3.6789692982456139</v>
      </c>
      <c r="D133">
        <v>4.7293614006679485</v>
      </c>
      <c r="E133">
        <v>3.7414881255733361</v>
      </c>
      <c r="F133">
        <v>2.152245551266359</v>
      </c>
      <c r="G133">
        <v>2.1779814053280888</v>
      </c>
      <c r="H133">
        <v>4.463700444788242</v>
      </c>
      <c r="I133">
        <v>4.6591291543962976</v>
      </c>
      <c r="J133">
        <v>2.1070179461615157</v>
      </c>
      <c r="K133">
        <v>4.306846846846847</v>
      </c>
      <c r="L133">
        <v>5.3909284392350401</v>
      </c>
      <c r="M133">
        <v>3.3277255013781959</v>
      </c>
      <c r="N133">
        <v>4.2047260344649677</v>
      </c>
      <c r="O133" s="6">
        <f t="shared" si="16"/>
        <v>3.7450100123627048</v>
      </c>
      <c r="P133" s="6">
        <f t="shared" si="17"/>
        <v>1.1041705958476014</v>
      </c>
    </row>
    <row r="134" spans="1:16" x14ac:dyDescent="0.3">
      <c r="A134" s="2"/>
      <c r="B134" s="7" t="s">
        <v>7</v>
      </c>
      <c r="C134">
        <v>2.6516168261562991</v>
      </c>
      <c r="D134">
        <v>2.8178423236514525</v>
      </c>
      <c r="E134">
        <v>3.3437875853633678</v>
      </c>
      <c r="F134">
        <v>2.0774879954806513</v>
      </c>
      <c r="G134">
        <v>1.7512301090649025</v>
      </c>
      <c r="H134">
        <v>2.9682537226842003</v>
      </c>
      <c r="I134">
        <v>1.8173117374842238</v>
      </c>
      <c r="J134">
        <v>2.7845643070787642</v>
      </c>
      <c r="K134">
        <v>2.0412053432743087</v>
      </c>
      <c r="L134">
        <v>5.079629858112277</v>
      </c>
      <c r="M134">
        <v>2.1961790704305675</v>
      </c>
      <c r="N134">
        <v>2.9634712619956662</v>
      </c>
      <c r="O134" s="6">
        <f t="shared" si="16"/>
        <v>2.70771501173139</v>
      </c>
      <c r="P134" s="6">
        <f t="shared" si="17"/>
        <v>0.90432357903244742</v>
      </c>
    </row>
    <row r="135" spans="1:16" x14ac:dyDescent="0.3">
      <c r="A135" s="2"/>
      <c r="B135" s="7" t="s">
        <v>14</v>
      </c>
      <c r="C135">
        <v>1.4770673843700159</v>
      </c>
      <c r="D135">
        <v>1.9347383868029551</v>
      </c>
      <c r="E135">
        <v>1.4493170930588115</v>
      </c>
      <c r="F135">
        <v>0.83193672912155159</v>
      </c>
      <c r="G135">
        <v>1.0212274271410691</v>
      </c>
      <c r="H135">
        <v>1.9167501450396442</v>
      </c>
      <c r="I135">
        <v>1.8485485906604964</v>
      </c>
      <c r="J135">
        <v>0.89098703888335007</v>
      </c>
      <c r="K135">
        <v>1.9465921093507301</v>
      </c>
      <c r="L135">
        <v>2.3877220851326344</v>
      </c>
      <c r="M135">
        <v>1.5650603554795171</v>
      </c>
      <c r="N135">
        <v>1.8887627695800229</v>
      </c>
      <c r="O135" s="6">
        <f t="shared" si="16"/>
        <v>1.5965591762183999</v>
      </c>
      <c r="P135" s="6">
        <f t="shared" si="17"/>
        <v>0.48285775120008201</v>
      </c>
    </row>
    <row r="136" spans="1:16" x14ac:dyDescent="0.3">
      <c r="A136" s="2"/>
      <c r="B136" s="7" t="s">
        <v>8</v>
      </c>
      <c r="C136">
        <v>1.9282745215311003</v>
      </c>
      <c r="D136">
        <v>1.5907215868839186</v>
      </c>
      <c r="E136">
        <v>2.3290948934869027</v>
      </c>
      <c r="F136">
        <v>1.5417568967140569</v>
      </c>
      <c r="G136">
        <v>1.5044367959949936</v>
      </c>
      <c r="H136">
        <v>1.8672568168632759</v>
      </c>
      <c r="I136">
        <v>1.5482751367269665</v>
      </c>
      <c r="J136">
        <v>2.2615762711864411</v>
      </c>
      <c r="K136">
        <v>1.3436543439991715</v>
      </c>
      <c r="L136">
        <v>3.2579595928439233</v>
      </c>
      <c r="M136">
        <v>1.4886417640908658</v>
      </c>
      <c r="N136">
        <v>1.8378908265400886</v>
      </c>
      <c r="O136" s="6">
        <f t="shared" si="16"/>
        <v>1.8749616205718087</v>
      </c>
      <c r="P136" s="6">
        <f t="shared" si="17"/>
        <v>0.53428185657209382</v>
      </c>
    </row>
    <row r="137" spans="1:16" x14ac:dyDescent="0.3">
      <c r="A137" s="2"/>
      <c r="B137" s="7" t="s">
        <v>15</v>
      </c>
      <c r="C137">
        <v>11.006501196172248</v>
      </c>
      <c r="D137">
        <v>14.176484161522113</v>
      </c>
      <c r="E137">
        <v>10.904163693813068</v>
      </c>
      <c r="F137">
        <v>6.1961208925713196</v>
      </c>
      <c r="G137">
        <v>6.2938208474879316</v>
      </c>
      <c r="H137">
        <v>10.596900019338619</v>
      </c>
      <c r="I137">
        <v>11.473706352545227</v>
      </c>
      <c r="J137">
        <v>6.6302053838484545</v>
      </c>
      <c r="K137">
        <v>11.267733250491871</v>
      </c>
      <c r="L137">
        <v>16.847643429981495</v>
      </c>
      <c r="M137">
        <v>8.9527611443779112</v>
      </c>
      <c r="N137">
        <v>11.046434836446187</v>
      </c>
      <c r="O137" s="6">
        <f t="shared" si="16"/>
        <v>10.449372934049704</v>
      </c>
      <c r="P137" s="6">
        <f t="shared" si="17"/>
        <v>3.1569306640038786</v>
      </c>
    </row>
    <row r="138" spans="1:16" x14ac:dyDescent="0.3">
      <c r="A138" s="2"/>
      <c r="B138" s="7" t="s">
        <v>9</v>
      </c>
      <c r="C138">
        <v>1.4146889952153108</v>
      </c>
      <c r="D138">
        <v>1.4995688695476168</v>
      </c>
      <c r="E138">
        <v>1.6969789012333096</v>
      </c>
      <c r="F138">
        <v>1.0150644948686562</v>
      </c>
      <c r="G138">
        <v>0.97057929554800648</v>
      </c>
      <c r="H138">
        <v>1.6515548249854959</v>
      </c>
      <c r="I138">
        <v>0.95088346655448053</v>
      </c>
      <c r="J138">
        <v>1.3536859421734797</v>
      </c>
      <c r="K138">
        <v>1.2173262918090502</v>
      </c>
      <c r="L138">
        <v>2.4352467612584823</v>
      </c>
      <c r="M138">
        <v>1.2144282862845737</v>
      </c>
      <c r="N138">
        <v>1.4910741925497886</v>
      </c>
      <c r="O138" s="6">
        <f t="shared" si="16"/>
        <v>1.4092566935023541</v>
      </c>
      <c r="P138" s="6">
        <f t="shared" si="17"/>
        <v>0.40952775847188155</v>
      </c>
    </row>
    <row r="139" spans="1:16" x14ac:dyDescent="0.3">
      <c r="A139" s="2"/>
      <c r="B139" s="7" t="s">
        <v>16</v>
      </c>
      <c r="C139">
        <v>1.653309409888357E-2</v>
      </c>
      <c r="D139">
        <v>1.7280639611375367E-2</v>
      </c>
      <c r="E139">
        <v>1.7577209254917951E-2</v>
      </c>
      <c r="F139">
        <v>1.8077393842387723E-2</v>
      </c>
      <c r="G139">
        <v>1.3637582692651529E-2</v>
      </c>
      <c r="H139">
        <v>1.6333397795397411E-2</v>
      </c>
      <c r="I139">
        <v>1.8931426167437947E-2</v>
      </c>
      <c r="J139">
        <v>1.7754735792622135E-2</v>
      </c>
      <c r="K139">
        <v>1.8736667702184944E-2</v>
      </c>
      <c r="L139">
        <v>2.7078963602714376E-2</v>
      </c>
      <c r="M139">
        <v>1.8249215854006271E-2</v>
      </c>
      <c r="N139">
        <v>1.960581983283459E-2</v>
      </c>
      <c r="O139" s="6">
        <f t="shared" si="16"/>
        <v>1.8316345520617814E-2</v>
      </c>
      <c r="P139" s="6">
        <f t="shared" si="17"/>
        <v>3.1622794201242618E-3</v>
      </c>
    </row>
    <row r="141" spans="1:16" x14ac:dyDescent="0.3">
      <c r="B141" s="11" t="s">
        <v>3</v>
      </c>
    </row>
    <row r="142" spans="1:16" x14ac:dyDescent="0.3">
      <c r="B142" s="11" t="s">
        <v>4</v>
      </c>
    </row>
    <row r="143" spans="1:16" x14ac:dyDescent="0.3">
      <c r="A143" s="10" t="s">
        <v>1</v>
      </c>
      <c r="B143" t="s">
        <v>10</v>
      </c>
    </row>
    <row r="144" spans="1:16" x14ac:dyDescent="0.3">
      <c r="A144" s="10"/>
      <c r="B144" t="s">
        <v>5</v>
      </c>
    </row>
    <row r="145" spans="1:22" x14ac:dyDescent="0.3">
      <c r="A145" s="10"/>
      <c r="B145" t="s">
        <v>11</v>
      </c>
    </row>
    <row r="146" spans="1:22" x14ac:dyDescent="0.3">
      <c r="A146" s="10"/>
      <c r="B146" t="s">
        <v>6</v>
      </c>
    </row>
    <row r="147" spans="1:22" x14ac:dyDescent="0.3">
      <c r="A147" s="10"/>
      <c r="B147" t="s">
        <v>12</v>
      </c>
    </row>
    <row r="148" spans="1:22" x14ac:dyDescent="0.3">
      <c r="A148" s="10"/>
      <c r="B148" t="s">
        <v>13</v>
      </c>
    </row>
    <row r="149" spans="1:22" x14ac:dyDescent="0.3">
      <c r="A149" s="10"/>
      <c r="B149" t="s">
        <v>7</v>
      </c>
    </row>
    <row r="150" spans="1:22" x14ac:dyDescent="0.3">
      <c r="A150" s="10"/>
      <c r="B150" t="s">
        <v>14</v>
      </c>
    </row>
    <row r="151" spans="1:22" x14ac:dyDescent="0.3">
      <c r="A151" s="10"/>
      <c r="B151" t="s">
        <v>8</v>
      </c>
    </row>
    <row r="152" spans="1:22" x14ac:dyDescent="0.3">
      <c r="A152" s="10"/>
      <c r="B152" t="s">
        <v>15</v>
      </c>
    </row>
    <row r="153" spans="1:22" x14ac:dyDescent="0.3">
      <c r="A153" s="10"/>
      <c r="B153" t="s">
        <v>9</v>
      </c>
    </row>
    <row r="154" spans="1:22" x14ac:dyDescent="0.3">
      <c r="A154" s="10"/>
      <c r="B154" t="s">
        <v>16</v>
      </c>
    </row>
    <row r="157" spans="1:22" x14ac:dyDescent="0.3">
      <c r="B157" s="11" t="s">
        <v>3</v>
      </c>
    </row>
    <row r="158" spans="1:22" x14ac:dyDescent="0.3">
      <c r="B158" s="11" t="s">
        <v>4</v>
      </c>
      <c r="V158" s="11"/>
    </row>
    <row r="159" spans="1:22" x14ac:dyDescent="0.3">
      <c r="A159" s="10" t="s">
        <v>1</v>
      </c>
      <c r="B159" t="s">
        <v>10</v>
      </c>
      <c r="V159" s="11"/>
    </row>
    <row r="160" spans="1:22" x14ac:dyDescent="0.3">
      <c r="A160" s="10"/>
      <c r="B160" t="s">
        <v>5</v>
      </c>
    </row>
    <row r="161" spans="1:32" x14ac:dyDescent="0.3">
      <c r="A161" s="10"/>
      <c r="B161" t="s">
        <v>11</v>
      </c>
    </row>
    <row r="162" spans="1:32" x14ac:dyDescent="0.3">
      <c r="A162" s="10"/>
      <c r="B162" t="s">
        <v>6</v>
      </c>
    </row>
    <row r="163" spans="1:32" x14ac:dyDescent="0.3">
      <c r="A163" s="10"/>
      <c r="B163" t="s">
        <v>12</v>
      </c>
    </row>
    <row r="164" spans="1:32" x14ac:dyDescent="0.3">
      <c r="A164" s="10"/>
      <c r="B164" t="s">
        <v>13</v>
      </c>
    </row>
    <row r="165" spans="1:32" x14ac:dyDescent="0.3">
      <c r="A165" s="10"/>
      <c r="B165" t="s">
        <v>7</v>
      </c>
    </row>
    <row r="166" spans="1:32" x14ac:dyDescent="0.3">
      <c r="A166" s="10"/>
      <c r="B166" t="s">
        <v>14</v>
      </c>
    </row>
    <row r="167" spans="1:32" x14ac:dyDescent="0.3">
      <c r="A167" s="10"/>
      <c r="B167" t="s">
        <v>8</v>
      </c>
    </row>
    <row r="168" spans="1:32" x14ac:dyDescent="0.3">
      <c r="A168" s="10"/>
      <c r="B168" t="s">
        <v>15</v>
      </c>
    </row>
    <row r="169" spans="1:32" x14ac:dyDescent="0.3">
      <c r="A169" s="10"/>
      <c r="B169" t="s">
        <v>9</v>
      </c>
    </row>
    <row r="170" spans="1:32" x14ac:dyDescent="0.3">
      <c r="A170" s="10"/>
      <c r="B170" t="s">
        <v>16</v>
      </c>
    </row>
    <row r="174" spans="1:32" x14ac:dyDescent="0.3">
      <c r="A174" s="3"/>
      <c r="B174" s="18"/>
      <c r="C174" s="18"/>
      <c r="D174" s="11"/>
    </row>
    <row r="175" spans="1:32" x14ac:dyDescent="0.3">
      <c r="A175" s="3"/>
      <c r="B175" s="18"/>
      <c r="C175" s="18"/>
      <c r="D175" s="11"/>
    </row>
    <row r="176" spans="1:32" x14ac:dyDescent="0.3">
      <c r="A176" s="18"/>
      <c r="B176" s="3"/>
      <c r="C176" s="3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x14ac:dyDescent="0.3">
      <c r="A177" s="18"/>
      <c r="B177" s="3"/>
      <c r="C177" s="3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x14ac:dyDescent="0.3">
      <c r="A178" s="18"/>
      <c r="B178" s="3"/>
      <c r="C178" s="3"/>
    </row>
    <row r="179" spans="1:32" x14ac:dyDescent="0.3">
      <c r="A179" s="18"/>
      <c r="B179" s="3"/>
      <c r="C179" s="3"/>
    </row>
    <row r="180" spans="1:32" x14ac:dyDescent="0.3">
      <c r="A180" s="18"/>
      <c r="B180" s="3"/>
      <c r="C180" s="3"/>
    </row>
    <row r="181" spans="1:32" x14ac:dyDescent="0.3">
      <c r="A181" s="18"/>
      <c r="B181" s="3"/>
      <c r="C181" s="3"/>
    </row>
    <row r="182" spans="1:32" x14ac:dyDescent="0.3">
      <c r="A182" s="18"/>
      <c r="B182" s="3"/>
      <c r="C182" s="3"/>
    </row>
    <row r="183" spans="1:32" x14ac:dyDescent="0.3">
      <c r="A183" s="18"/>
      <c r="B183" s="3"/>
      <c r="C183" s="3"/>
    </row>
    <row r="184" spans="1:32" x14ac:dyDescent="0.3">
      <c r="A184" s="18"/>
      <c r="B184" s="3"/>
      <c r="C184" s="3"/>
    </row>
    <row r="185" spans="1:32" x14ac:dyDescent="0.3">
      <c r="A185" s="18"/>
      <c r="B185" s="3"/>
      <c r="C185" s="3"/>
    </row>
    <row r="186" spans="1:32" x14ac:dyDescent="0.3">
      <c r="A186" s="18"/>
      <c r="B186" s="3"/>
      <c r="C186" s="3"/>
    </row>
    <row r="187" spans="1:32" x14ac:dyDescent="0.3">
      <c r="A187" s="18"/>
      <c r="B187" s="3"/>
      <c r="C187" s="3"/>
    </row>
    <row r="188" spans="1:32" x14ac:dyDescent="0.3">
      <c r="A188" s="3"/>
      <c r="B188" s="3"/>
      <c r="C188" s="3"/>
    </row>
    <row r="189" spans="1:32" x14ac:dyDescent="0.3">
      <c r="A189" s="3"/>
      <c r="B189" s="3"/>
      <c r="C189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1"/>
  <sheetViews>
    <sheetView workbookViewId="0">
      <selection activeCell="C6" sqref="C6:I20"/>
    </sheetView>
  </sheetViews>
  <sheetFormatPr baseColWidth="10" defaultRowHeight="14.4" x14ac:dyDescent="0.3"/>
  <sheetData>
    <row r="5" spans="2:11" x14ac:dyDescent="0.3">
      <c r="D5">
        <v>1</v>
      </c>
      <c r="E5">
        <v>3</v>
      </c>
      <c r="F5">
        <v>6</v>
      </c>
      <c r="G5">
        <v>10</v>
      </c>
      <c r="H5">
        <v>22</v>
      </c>
      <c r="I5">
        <v>60</v>
      </c>
    </row>
    <row r="6" spans="2:11" x14ac:dyDescent="0.3">
      <c r="D6">
        <v>1</v>
      </c>
      <c r="E6">
        <v>3</v>
      </c>
      <c r="F6">
        <v>6</v>
      </c>
      <c r="G6">
        <v>10</v>
      </c>
      <c r="H6">
        <v>22</v>
      </c>
      <c r="I6">
        <v>60</v>
      </c>
    </row>
    <row r="7" spans="2:11" x14ac:dyDescent="0.3">
      <c r="B7">
        <v>10</v>
      </c>
      <c r="C7" t="s">
        <v>3</v>
      </c>
      <c r="D7">
        <v>58</v>
      </c>
      <c r="E7">
        <v>59</v>
      </c>
      <c r="F7">
        <v>60</v>
      </c>
      <c r="G7">
        <v>61</v>
      </c>
      <c r="H7">
        <v>62</v>
      </c>
      <c r="I7">
        <v>75</v>
      </c>
    </row>
    <row r="8" spans="2:11" x14ac:dyDescent="0.3">
      <c r="C8" t="s">
        <v>4</v>
      </c>
      <c r="D8" t="s">
        <v>68</v>
      </c>
      <c r="E8" t="s">
        <v>69</v>
      </c>
      <c r="F8" t="s">
        <v>70</v>
      </c>
      <c r="G8" t="s">
        <v>71</v>
      </c>
      <c r="H8" t="s">
        <v>93</v>
      </c>
      <c r="I8" t="s">
        <v>84</v>
      </c>
      <c r="J8" t="s">
        <v>95</v>
      </c>
      <c r="K8" t="s">
        <v>94</v>
      </c>
    </row>
    <row r="9" spans="2:11" x14ac:dyDescent="0.3">
      <c r="B9" t="s">
        <v>1</v>
      </c>
      <c r="C9" t="s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 x14ac:dyDescent="0.3">
      <c r="C10" t="s">
        <v>5</v>
      </c>
      <c r="D10">
        <v>4.5449478623566213</v>
      </c>
      <c r="E10">
        <v>6.5765417401528516</v>
      </c>
      <c r="F10">
        <v>4.0540240673886885</v>
      </c>
      <c r="G10">
        <v>4.7228189374774123</v>
      </c>
      <c r="H10">
        <v>4.2287297724784034</v>
      </c>
      <c r="I10">
        <v>3.5514240317775578</v>
      </c>
      <c r="J10">
        <v>4.6130810686052559</v>
      </c>
      <c r="K10">
        <v>1.0449161359326289</v>
      </c>
    </row>
    <row r="11" spans="2:11" x14ac:dyDescent="0.3">
      <c r="C11" t="s">
        <v>11</v>
      </c>
      <c r="D11">
        <v>0.33940693430656926</v>
      </c>
      <c r="E11">
        <v>0.33149617871840098</v>
      </c>
      <c r="F11">
        <v>0.29071359807460889</v>
      </c>
      <c r="G11">
        <v>0.29474521142031085</v>
      </c>
      <c r="H11">
        <v>0.20898892809344202</v>
      </c>
      <c r="I11">
        <v>0.10037040714995035</v>
      </c>
      <c r="J11">
        <v>0.26095354296054707</v>
      </c>
      <c r="K11">
        <v>9.1264451476021122E-2</v>
      </c>
    </row>
    <row r="12" spans="2:11" x14ac:dyDescent="0.3">
      <c r="C12" t="s">
        <v>6</v>
      </c>
      <c r="D12">
        <v>4.5427176746611044</v>
      </c>
      <c r="E12">
        <v>6.1266945914168138</v>
      </c>
      <c r="F12">
        <v>3.8027581227436826</v>
      </c>
      <c r="G12">
        <v>4.4203132152752689</v>
      </c>
      <c r="H12">
        <v>4.1017070203187735</v>
      </c>
      <c r="I12">
        <v>3.6749920556107254</v>
      </c>
      <c r="J12">
        <v>4.4448637800043951</v>
      </c>
      <c r="K12">
        <v>0.89011142021312883</v>
      </c>
    </row>
    <row r="13" spans="2:11" x14ac:dyDescent="0.3">
      <c r="C13" t="s">
        <v>12</v>
      </c>
      <c r="D13">
        <v>1.0374087591240875E-2</v>
      </c>
      <c r="E13">
        <v>1.169459141681364E-2</v>
      </c>
      <c r="F13">
        <v>1.0619735258724427E-2</v>
      </c>
      <c r="G13">
        <v>9.5434285025900508E-3</v>
      </c>
      <c r="H13">
        <v>1.0883319138581336E-2</v>
      </c>
      <c r="I13">
        <v>8.7030784508440907E-3</v>
      </c>
      <c r="J13">
        <v>1.030304005979907E-2</v>
      </c>
      <c r="K13">
        <v>1.0502732460843844E-3</v>
      </c>
    </row>
    <row r="14" spans="2:11" x14ac:dyDescent="0.3">
      <c r="C14" t="s">
        <v>13</v>
      </c>
      <c r="D14">
        <v>0.15700469238790404</v>
      </c>
      <c r="E14">
        <v>0.27443121693121697</v>
      </c>
      <c r="F14">
        <v>0.14650300842358605</v>
      </c>
      <c r="G14">
        <v>0.16435730634863271</v>
      </c>
      <c r="H14">
        <v>2.6688161576834162E-2</v>
      </c>
      <c r="I14">
        <v>0</v>
      </c>
      <c r="J14">
        <v>0.12816406427802898</v>
      </c>
      <c r="K14">
        <v>0.10059375290770634</v>
      </c>
    </row>
    <row r="15" spans="2:11" x14ac:dyDescent="0.3">
      <c r="C15" t="s">
        <v>7</v>
      </c>
      <c r="D15">
        <v>3.9431504171011467</v>
      </c>
      <c r="E15">
        <v>6.3905276308054084</v>
      </c>
      <c r="F15">
        <v>3.8476317689530686</v>
      </c>
      <c r="G15">
        <v>4.0783218889290449</v>
      </c>
      <c r="H15">
        <v>4.1092675507969343</v>
      </c>
      <c r="I15">
        <v>3.8673326713008942</v>
      </c>
      <c r="J15">
        <v>4.3727053213144167</v>
      </c>
      <c r="K15">
        <v>0.99431273786293906</v>
      </c>
    </row>
    <row r="16" spans="2:11" x14ac:dyDescent="0.3">
      <c r="C16" t="s">
        <v>14</v>
      </c>
      <c r="D16">
        <v>0.40182221063607926</v>
      </c>
      <c r="E16">
        <v>0.72012198706643149</v>
      </c>
      <c r="F16">
        <v>0.5114139590854393</v>
      </c>
      <c r="G16">
        <v>0.45444645223467056</v>
      </c>
      <c r="H16">
        <v>1.7817252707141989E-2</v>
      </c>
      <c r="I16">
        <v>0</v>
      </c>
      <c r="J16">
        <v>0.3509369769549604</v>
      </c>
      <c r="K16">
        <v>0.28617458463022355</v>
      </c>
    </row>
    <row r="17" spans="3:17" x14ac:dyDescent="0.3">
      <c r="C17" t="s">
        <v>8</v>
      </c>
      <c r="D17">
        <v>3.907885818561001</v>
      </c>
      <c r="E17">
        <v>5.5783744855967079</v>
      </c>
      <c r="F17">
        <v>3.4880493381468112</v>
      </c>
      <c r="G17">
        <v>4.3202216600409589</v>
      </c>
      <c r="H17">
        <v>3.7047657865920431</v>
      </c>
      <c r="I17">
        <v>3.7436246276067529</v>
      </c>
      <c r="J17">
        <v>4.1238202860907114</v>
      </c>
      <c r="K17">
        <v>0.76489074040506932</v>
      </c>
    </row>
    <row r="18" spans="3:17" x14ac:dyDescent="0.3">
      <c r="C18" t="s">
        <v>15</v>
      </c>
      <c r="D18">
        <v>2.4867974452554744</v>
      </c>
      <c r="E18">
        <v>3.656397707231041</v>
      </c>
      <c r="F18">
        <v>2.5501287605294829</v>
      </c>
      <c r="G18">
        <v>2.6591314299481992</v>
      </c>
      <c r="H18">
        <v>0.3806959484122156</v>
      </c>
      <c r="I18">
        <v>0</v>
      </c>
      <c r="J18">
        <v>1.9555252152294023</v>
      </c>
      <c r="K18">
        <v>1.4372194393996365</v>
      </c>
    </row>
    <row r="19" spans="3:17" x14ac:dyDescent="0.3">
      <c r="C19" t="s">
        <v>9</v>
      </c>
      <c r="D19">
        <v>2.1580318039624609</v>
      </c>
      <c r="E19">
        <v>3.0228101116990005</v>
      </c>
      <c r="F19">
        <v>1.9921636582430806</v>
      </c>
      <c r="G19">
        <v>2.0802541862426214</v>
      </c>
      <c r="H19">
        <v>1.9639895364399562</v>
      </c>
      <c r="I19">
        <v>1.6978202581926516</v>
      </c>
      <c r="J19">
        <v>2.1525115924632954</v>
      </c>
      <c r="K19">
        <v>0.45401924037410035</v>
      </c>
    </row>
    <row r="20" spans="3:17" x14ac:dyDescent="0.3">
      <c r="C20" t="s">
        <v>16</v>
      </c>
      <c r="D20">
        <v>2.3205161626694473E-2</v>
      </c>
      <c r="E20">
        <v>2.8587595532039978E-2</v>
      </c>
      <c r="F20">
        <v>2.337424789410349E-2</v>
      </c>
      <c r="G20">
        <v>2.3127334056137816E-2</v>
      </c>
      <c r="H20">
        <v>2.4756053047816039E-2</v>
      </c>
      <c r="I20">
        <v>1.8585898709036746E-2</v>
      </c>
      <c r="J20">
        <v>2.360604847763809E-2</v>
      </c>
      <c r="K20">
        <v>3.2181931123217958E-3</v>
      </c>
    </row>
    <row r="22" spans="3:17" x14ac:dyDescent="0.3">
      <c r="D22">
        <v>10</v>
      </c>
      <c r="F22" t="s">
        <v>1</v>
      </c>
    </row>
    <row r="23" spans="3:17" x14ac:dyDescent="0.3">
      <c r="D23" t="s">
        <v>3</v>
      </c>
      <c r="E23" t="s">
        <v>4</v>
      </c>
      <c r="F23" t="s">
        <v>10</v>
      </c>
      <c r="G23" t="s">
        <v>5</v>
      </c>
      <c r="H23" t="s">
        <v>11</v>
      </c>
      <c r="I23" t="s">
        <v>6</v>
      </c>
      <c r="J23" t="s">
        <v>12</v>
      </c>
      <c r="K23" t="s">
        <v>13</v>
      </c>
      <c r="L23" t="s">
        <v>7</v>
      </c>
      <c r="M23" t="s">
        <v>14</v>
      </c>
      <c r="N23" t="s">
        <v>8</v>
      </c>
      <c r="O23" t="s">
        <v>15</v>
      </c>
      <c r="P23" t="s">
        <v>9</v>
      </c>
      <c r="Q23" t="s">
        <v>16</v>
      </c>
    </row>
    <row r="24" spans="3:17" x14ac:dyDescent="0.3">
      <c r="C24">
        <v>1</v>
      </c>
      <c r="D24">
        <v>58</v>
      </c>
      <c r="E24" t="s">
        <v>68</v>
      </c>
      <c r="F24">
        <v>0</v>
      </c>
      <c r="G24">
        <v>4.5449478623566213</v>
      </c>
      <c r="H24">
        <v>0.33940693430656926</v>
      </c>
      <c r="I24">
        <v>4.5427176746611044</v>
      </c>
      <c r="J24">
        <v>1.0374087591240875E-2</v>
      </c>
      <c r="K24">
        <v>0.15700469238790404</v>
      </c>
      <c r="L24">
        <v>3.9431504171011467</v>
      </c>
      <c r="M24">
        <v>0.40182221063607926</v>
      </c>
      <c r="N24">
        <v>3.907885818561001</v>
      </c>
      <c r="O24">
        <v>2.4867974452554744</v>
      </c>
      <c r="P24">
        <v>2.1580318039624609</v>
      </c>
      <c r="Q24">
        <v>2.3205161626694473E-2</v>
      </c>
    </row>
    <row r="25" spans="3:17" x14ac:dyDescent="0.3">
      <c r="C25">
        <v>3</v>
      </c>
      <c r="D25">
        <v>59</v>
      </c>
      <c r="E25" t="s">
        <v>69</v>
      </c>
      <c r="F25">
        <v>0</v>
      </c>
      <c r="G25">
        <v>6.5765417401528516</v>
      </c>
      <c r="H25">
        <v>0.33149617871840098</v>
      </c>
      <c r="I25">
        <v>6.1266945914168138</v>
      </c>
      <c r="J25">
        <v>1.169459141681364E-2</v>
      </c>
      <c r="K25">
        <v>0.27443121693121697</v>
      </c>
      <c r="L25">
        <v>6.3905276308054084</v>
      </c>
      <c r="M25">
        <v>0.72012198706643149</v>
      </c>
      <c r="N25">
        <v>5.5783744855967079</v>
      </c>
      <c r="O25">
        <v>3.656397707231041</v>
      </c>
      <c r="P25">
        <v>3.0228101116990005</v>
      </c>
      <c r="Q25">
        <v>2.8587595532039978E-2</v>
      </c>
    </row>
    <row r="26" spans="3:17" x14ac:dyDescent="0.3">
      <c r="C26">
        <v>6</v>
      </c>
      <c r="D26">
        <v>60</v>
      </c>
      <c r="E26" t="s">
        <v>70</v>
      </c>
      <c r="F26">
        <v>0</v>
      </c>
      <c r="G26">
        <v>4.0540240673886885</v>
      </c>
      <c r="H26">
        <v>0.29071359807460889</v>
      </c>
      <c r="I26">
        <v>3.8027581227436826</v>
      </c>
      <c r="J26">
        <v>1.0619735258724427E-2</v>
      </c>
      <c r="K26">
        <v>0.14650300842358605</v>
      </c>
      <c r="L26">
        <v>3.8476317689530686</v>
      </c>
      <c r="M26">
        <v>0.5114139590854393</v>
      </c>
      <c r="N26">
        <v>3.4880493381468112</v>
      </c>
      <c r="O26">
        <v>2.5501287605294829</v>
      </c>
      <c r="P26">
        <v>1.9921636582430806</v>
      </c>
      <c r="Q26">
        <v>2.337424789410349E-2</v>
      </c>
    </row>
    <row r="27" spans="3:17" x14ac:dyDescent="0.3">
      <c r="C27">
        <v>10</v>
      </c>
      <c r="D27">
        <v>61</v>
      </c>
      <c r="E27" t="s">
        <v>71</v>
      </c>
      <c r="F27">
        <v>0</v>
      </c>
      <c r="G27">
        <v>4.7228189374774123</v>
      </c>
      <c r="H27">
        <v>0.29474521142031085</v>
      </c>
      <c r="I27">
        <v>4.4203132152752689</v>
      </c>
      <c r="J27">
        <v>9.5434285025900508E-3</v>
      </c>
      <c r="K27">
        <v>0.16435730634863271</v>
      </c>
      <c r="L27">
        <v>4.0783218889290449</v>
      </c>
      <c r="M27">
        <v>0.45444645223467056</v>
      </c>
      <c r="N27">
        <v>4.3202216600409589</v>
      </c>
      <c r="O27">
        <v>2.6591314299481992</v>
      </c>
      <c r="P27">
        <v>2.0802541862426214</v>
      </c>
      <c r="Q27">
        <v>2.3127334056137816E-2</v>
      </c>
    </row>
    <row r="28" spans="3:17" x14ac:dyDescent="0.3">
      <c r="C28">
        <v>22</v>
      </c>
      <c r="D28">
        <v>62</v>
      </c>
      <c r="E28" t="s">
        <v>93</v>
      </c>
      <c r="F28">
        <v>0</v>
      </c>
      <c r="G28">
        <v>4.2287297724784034</v>
      </c>
      <c r="H28">
        <v>0.20898892809344202</v>
      </c>
      <c r="I28">
        <v>4.1017070203187735</v>
      </c>
      <c r="J28">
        <v>1.0883319138581336E-2</v>
      </c>
      <c r="K28">
        <v>2.6688161576834162E-2</v>
      </c>
      <c r="L28">
        <v>4.1092675507969343</v>
      </c>
      <c r="M28">
        <v>1.7817252707141989E-2</v>
      </c>
      <c r="N28">
        <v>3.7047657865920431</v>
      </c>
      <c r="O28">
        <v>0.3806959484122156</v>
      </c>
      <c r="P28">
        <v>1.9639895364399562</v>
      </c>
      <c r="Q28">
        <v>2.4756053047816039E-2</v>
      </c>
    </row>
    <row r="29" spans="3:17" x14ac:dyDescent="0.3">
      <c r="C29">
        <v>60</v>
      </c>
      <c r="D29">
        <v>75</v>
      </c>
      <c r="E29" t="s">
        <v>84</v>
      </c>
      <c r="F29">
        <v>0</v>
      </c>
      <c r="G29">
        <v>3.5514240317775578</v>
      </c>
      <c r="H29">
        <v>0.10037040714995035</v>
      </c>
      <c r="I29">
        <v>3.6749920556107254</v>
      </c>
      <c r="J29">
        <v>8.7030784508440907E-3</v>
      </c>
      <c r="K29">
        <v>0</v>
      </c>
      <c r="L29">
        <v>3.8673326713008942</v>
      </c>
      <c r="M29">
        <v>0</v>
      </c>
      <c r="N29">
        <v>3.7436246276067529</v>
      </c>
      <c r="O29">
        <v>0</v>
      </c>
      <c r="P29">
        <v>1.6978202581926516</v>
      </c>
      <c r="Q29">
        <v>1.8585898709036746E-2</v>
      </c>
    </row>
    <row r="30" spans="3:17" x14ac:dyDescent="0.3">
      <c r="E30" t="s">
        <v>95</v>
      </c>
      <c r="F30">
        <v>0</v>
      </c>
      <c r="G30">
        <v>4.6130810686052559</v>
      </c>
      <c r="H30">
        <v>0.26095354296054707</v>
      </c>
      <c r="I30">
        <v>4.4448637800043951</v>
      </c>
      <c r="J30">
        <v>1.030304005979907E-2</v>
      </c>
      <c r="K30">
        <v>0.12816406427802898</v>
      </c>
      <c r="L30">
        <v>4.3727053213144167</v>
      </c>
      <c r="M30">
        <v>0.3509369769549604</v>
      </c>
      <c r="N30">
        <v>4.1238202860907114</v>
      </c>
      <c r="O30">
        <v>1.9555252152294023</v>
      </c>
      <c r="P30">
        <v>2.1525115924632954</v>
      </c>
      <c r="Q30">
        <v>2.360604847763809E-2</v>
      </c>
    </row>
    <row r="31" spans="3:17" x14ac:dyDescent="0.3">
      <c r="E31" t="s">
        <v>94</v>
      </c>
      <c r="F31">
        <v>0</v>
      </c>
      <c r="G31">
        <v>1.0449161359326289</v>
      </c>
      <c r="H31">
        <v>9.1264451476021122E-2</v>
      </c>
      <c r="I31">
        <v>0.89011142021312883</v>
      </c>
      <c r="J31">
        <v>1.0502732460843844E-3</v>
      </c>
      <c r="K31">
        <v>0.10059375290770634</v>
      </c>
      <c r="L31">
        <v>0.99431273786293906</v>
      </c>
      <c r="M31">
        <v>0.28617458463022355</v>
      </c>
      <c r="N31">
        <v>0.76489074040506932</v>
      </c>
      <c r="O31">
        <v>1.4372194393996365</v>
      </c>
      <c r="P31">
        <v>0.45401924037410035</v>
      </c>
      <c r="Q31">
        <v>3.2181931123217958E-3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55" zoomScaleNormal="55" workbookViewId="0">
      <selection activeCell="S53" sqref="S53"/>
    </sheetView>
  </sheetViews>
  <sheetFormatPr baseColWidth="10" defaultRowHeight="14.4" x14ac:dyDescent="0.3"/>
  <sheetData>
    <row r="1" spans="1:32" x14ac:dyDescent="0.3">
      <c r="L1" s="9" t="s">
        <v>0</v>
      </c>
      <c r="M1" s="9"/>
      <c r="N1" s="9"/>
      <c r="O1" s="9"/>
      <c r="P1" s="9"/>
      <c r="Q1" s="9"/>
      <c r="U1" s="10" t="s">
        <v>1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3">
      <c r="B2" s="8" t="s">
        <v>126</v>
      </c>
      <c r="C2" t="s">
        <v>127</v>
      </c>
      <c r="G2" s="11" t="s">
        <v>2</v>
      </c>
      <c r="H2" s="11"/>
      <c r="I2" s="11"/>
      <c r="M2" t="s">
        <v>5</v>
      </c>
      <c r="N2" t="s">
        <v>6</v>
      </c>
      <c r="O2" t="s">
        <v>7</v>
      </c>
      <c r="P2" t="s">
        <v>8</v>
      </c>
      <c r="Q2" t="s">
        <v>9</v>
      </c>
      <c r="U2" t="s">
        <v>10</v>
      </c>
      <c r="V2" t="s">
        <v>5</v>
      </c>
      <c r="W2" t="s">
        <v>11</v>
      </c>
      <c r="X2" t="s">
        <v>6</v>
      </c>
      <c r="Y2" t="s">
        <v>12</v>
      </c>
      <c r="Z2" t="s">
        <v>13</v>
      </c>
      <c r="AA2" t="s">
        <v>7</v>
      </c>
      <c r="AB2" t="s">
        <v>14</v>
      </c>
      <c r="AC2" t="s">
        <v>8</v>
      </c>
      <c r="AD2" t="s">
        <v>15</v>
      </c>
      <c r="AE2" t="s">
        <v>9</v>
      </c>
      <c r="AF2" t="s">
        <v>16</v>
      </c>
    </row>
    <row r="3" spans="1:32" x14ac:dyDescent="0.3">
      <c r="A3" s="8"/>
      <c r="B3">
        <v>1</v>
      </c>
      <c r="C3" s="8">
        <v>65</v>
      </c>
      <c r="D3" s="8" t="s">
        <v>74</v>
      </c>
      <c r="E3" s="8" t="s">
        <v>119</v>
      </c>
      <c r="G3" s="12" t="s">
        <v>17</v>
      </c>
      <c r="I3">
        <v>1</v>
      </c>
      <c r="J3" s="11">
        <v>65</v>
      </c>
      <c r="K3" s="11" t="s">
        <v>74</v>
      </c>
      <c r="M3">
        <v>68.577998721031605</v>
      </c>
      <c r="N3">
        <v>69.872867244727701</v>
      </c>
      <c r="O3">
        <v>67.596667315470398</v>
      </c>
      <c r="P3">
        <v>59.413440691882599</v>
      </c>
      <c r="Q3">
        <v>35.936694152360701</v>
      </c>
      <c r="U3">
        <v>0.109245301681503</v>
      </c>
      <c r="V3">
        <v>2.79689416419387</v>
      </c>
      <c r="W3">
        <v>0.18879821958456999</v>
      </c>
      <c r="X3">
        <v>2.8497042532146399</v>
      </c>
      <c r="Y3">
        <v>9.1275964391691403E-3</v>
      </c>
      <c r="Z3">
        <v>0.294494559841741</v>
      </c>
      <c r="AA3">
        <v>2.7568714144411501</v>
      </c>
      <c r="AB3">
        <v>0.12694658753709201</v>
      </c>
      <c r="AC3">
        <v>2.4231256181998</v>
      </c>
      <c r="AD3">
        <v>7.5704154302670599</v>
      </c>
      <c r="AE3">
        <v>1.4656468842729999</v>
      </c>
      <c r="AF3">
        <v>1.91681503461919E-2</v>
      </c>
    </row>
    <row r="4" spans="1:32" x14ac:dyDescent="0.3">
      <c r="A4" s="8"/>
      <c r="B4">
        <v>2</v>
      </c>
      <c r="C4" s="8">
        <v>66</v>
      </c>
      <c r="D4" s="8" t="s">
        <v>75</v>
      </c>
      <c r="G4" s="12" t="s">
        <v>17</v>
      </c>
      <c r="I4">
        <v>2</v>
      </c>
      <c r="J4" s="11">
        <v>66</v>
      </c>
      <c r="K4" s="11" t="s">
        <v>75</v>
      </c>
      <c r="M4">
        <v>59.634403693629302</v>
      </c>
      <c r="N4">
        <v>64.610776921747501</v>
      </c>
      <c r="O4">
        <v>62.756831927564797</v>
      </c>
      <c r="P4">
        <v>54.912359732186999</v>
      </c>
      <c r="Q4">
        <v>31.176587849173</v>
      </c>
      <c r="U4">
        <v>0.14763184079601999</v>
      </c>
      <c r="V4">
        <v>2.8701870646766201</v>
      </c>
      <c r="W4">
        <v>0.21548756218905499</v>
      </c>
      <c r="X4">
        <v>3.1096985074626899</v>
      </c>
      <c r="Y4">
        <v>9.3034825870646799E-3</v>
      </c>
      <c r="Z4">
        <v>0.179755223880597</v>
      </c>
      <c r="AA4">
        <v>3.0204686567164201</v>
      </c>
      <c r="AB4">
        <v>0.14544577114427901</v>
      </c>
      <c r="AC4">
        <v>2.6429164179104498</v>
      </c>
      <c r="AD4">
        <v>7.2603552238806</v>
      </c>
      <c r="AE4">
        <v>1.50052039800995</v>
      </c>
      <c r="AF4">
        <v>2.0378109452736302E-2</v>
      </c>
    </row>
    <row r="5" spans="1:32" x14ac:dyDescent="0.3">
      <c r="A5" s="8"/>
      <c r="B5">
        <v>3</v>
      </c>
      <c r="C5" s="8">
        <v>67</v>
      </c>
      <c r="D5" s="8" t="s">
        <v>76</v>
      </c>
      <c r="G5" s="12" t="s">
        <v>17</v>
      </c>
      <c r="I5">
        <v>3</v>
      </c>
      <c r="J5" s="11">
        <v>67</v>
      </c>
      <c r="K5" s="11" t="s">
        <v>76</v>
      </c>
      <c r="M5">
        <v>70.057603140714605</v>
      </c>
      <c r="N5">
        <v>71.700608641882397</v>
      </c>
      <c r="O5">
        <v>69.068316971209697</v>
      </c>
      <c r="P5">
        <v>62.608374117316103</v>
      </c>
      <c r="Q5">
        <v>31.148355720571701</v>
      </c>
      <c r="U5">
        <v>0</v>
      </c>
      <c r="V5">
        <v>3.2096144697720499</v>
      </c>
      <c r="W5">
        <v>0.18597621407334</v>
      </c>
      <c r="X5">
        <v>3.2848870168483701</v>
      </c>
      <c r="Y5">
        <v>9.1744301288404408E-3</v>
      </c>
      <c r="Z5">
        <v>0.13244796828543101</v>
      </c>
      <c r="AA5">
        <v>3.16429137760159</v>
      </c>
      <c r="AB5">
        <v>7.2852329038652103E-2</v>
      </c>
      <c r="AC5">
        <v>2.8683359762140701</v>
      </c>
      <c r="AD5">
        <v>7.3755213082259701</v>
      </c>
      <c r="AE5">
        <v>1.42702874132805</v>
      </c>
      <c r="AF5">
        <v>2.1681863230921701E-2</v>
      </c>
    </row>
    <row r="6" spans="1:32" x14ac:dyDescent="0.3">
      <c r="A6" s="8"/>
      <c r="B6">
        <v>4</v>
      </c>
      <c r="C6" s="8">
        <v>68</v>
      </c>
      <c r="D6" s="8" t="s">
        <v>77</v>
      </c>
      <c r="G6" s="12" t="s">
        <v>17</v>
      </c>
      <c r="I6">
        <v>4</v>
      </c>
      <c r="J6" s="11">
        <v>68</v>
      </c>
      <c r="K6" s="11" t="s">
        <v>77</v>
      </c>
      <c r="M6">
        <v>64.645138772776704</v>
      </c>
      <c r="N6">
        <v>64.859368701265097</v>
      </c>
      <c r="O6">
        <v>60.159226143511702</v>
      </c>
      <c r="P6">
        <v>54.100488387329101</v>
      </c>
      <c r="Q6">
        <v>33.711478322111603</v>
      </c>
      <c r="U6">
        <v>0.18520829220138199</v>
      </c>
      <c r="V6">
        <v>3.31037808489635</v>
      </c>
      <c r="W6">
        <v>0.191923988153998</v>
      </c>
      <c r="X6">
        <v>3.3213484698914102</v>
      </c>
      <c r="Y6">
        <v>9.4215202369200401E-3</v>
      </c>
      <c r="Z6">
        <v>8.7439289239881604E-2</v>
      </c>
      <c r="AA6">
        <v>3.0806614017768998</v>
      </c>
      <c r="AB6">
        <v>0.13255478775913099</v>
      </c>
      <c r="AC6">
        <v>2.7704027640671298</v>
      </c>
      <c r="AD6">
        <v>8.0708005923001007</v>
      </c>
      <c r="AE6">
        <v>1.72631293188549</v>
      </c>
      <c r="AF6">
        <v>2.0493583415597202E-2</v>
      </c>
    </row>
    <row r="7" spans="1:32" x14ac:dyDescent="0.3">
      <c r="A7" s="8"/>
      <c r="B7">
        <v>5</v>
      </c>
      <c r="C7" s="8">
        <v>9</v>
      </c>
      <c r="D7" s="8" t="s">
        <v>110</v>
      </c>
      <c r="G7" s="12" t="s">
        <v>17</v>
      </c>
      <c r="I7">
        <v>5</v>
      </c>
      <c r="J7" s="11">
        <v>9</v>
      </c>
      <c r="K7" s="11" t="s">
        <v>123</v>
      </c>
      <c r="M7">
        <v>61.660423622331898</v>
      </c>
      <c r="N7">
        <v>60.888572555108297</v>
      </c>
      <c r="O7">
        <v>59.285003855890203</v>
      </c>
      <c r="P7">
        <v>58.057739278088697</v>
      </c>
      <c r="Q7">
        <v>30.897561696533099</v>
      </c>
      <c r="U7">
        <v>0.29420000000000002</v>
      </c>
      <c r="V7">
        <v>2.8839000000000001</v>
      </c>
      <c r="W7">
        <v>0.31169999999999998</v>
      </c>
      <c r="X7">
        <v>2.8477999999999999</v>
      </c>
      <c r="Y7">
        <v>9.1000000000000004E-3</v>
      </c>
      <c r="Z7">
        <v>9.9000000000000005E-2</v>
      </c>
      <c r="AA7">
        <v>2.7728000000000002</v>
      </c>
      <c r="AB7">
        <v>6.0999999999999999E-2</v>
      </c>
      <c r="AC7">
        <v>2.7153999999999998</v>
      </c>
      <c r="AD7">
        <v>12.174899999999999</v>
      </c>
      <c r="AE7">
        <v>1.4451000000000001</v>
      </c>
      <c r="AF7">
        <v>2.0400000000000001E-2</v>
      </c>
    </row>
    <row r="8" spans="1:32" x14ac:dyDescent="0.3">
      <c r="A8" s="8"/>
      <c r="B8">
        <v>6</v>
      </c>
      <c r="C8" s="8">
        <v>10</v>
      </c>
      <c r="D8" s="8" t="s">
        <v>25</v>
      </c>
      <c r="G8" s="14" t="s">
        <v>108</v>
      </c>
      <c r="I8">
        <v>6</v>
      </c>
      <c r="J8" s="11">
        <v>10</v>
      </c>
      <c r="K8" s="11" t="s">
        <v>25</v>
      </c>
      <c r="M8">
        <v>64.454769702353801</v>
      </c>
      <c r="N8">
        <v>70.411598962263994</v>
      </c>
      <c r="O8">
        <v>69.399157649902506</v>
      </c>
      <c r="P8">
        <v>62.391945489987997</v>
      </c>
      <c r="Q8">
        <v>33.692129826753202</v>
      </c>
      <c r="U8">
        <v>0.34332669322709197</v>
      </c>
      <c r="V8">
        <v>3.2148406374501999</v>
      </c>
      <c r="W8">
        <v>0.22101593625498001</v>
      </c>
      <c r="X8">
        <v>3.5119521912350602</v>
      </c>
      <c r="Y8">
        <v>9.0637450199203204E-3</v>
      </c>
      <c r="Z8">
        <v>7.1015936254980094E-2</v>
      </c>
      <c r="AA8">
        <v>3.4614541832669299</v>
      </c>
      <c r="AB8">
        <v>5.0597609561753E-2</v>
      </c>
      <c r="AC8">
        <v>3.1119521912350598</v>
      </c>
      <c r="AD8">
        <v>10.716832669322701</v>
      </c>
      <c r="AE8">
        <v>1.6804780876494001</v>
      </c>
      <c r="AF8">
        <v>1.9521912350597598E-2</v>
      </c>
    </row>
    <row r="9" spans="1:32" x14ac:dyDescent="0.3">
      <c r="A9" s="8"/>
      <c r="B9">
        <v>7</v>
      </c>
      <c r="C9" s="8">
        <v>11</v>
      </c>
      <c r="D9" s="8" t="s">
        <v>26</v>
      </c>
      <c r="G9" s="14" t="s">
        <v>108</v>
      </c>
      <c r="I9">
        <v>7</v>
      </c>
      <c r="J9" s="11">
        <v>11</v>
      </c>
      <c r="K9" s="11" t="s">
        <v>26</v>
      </c>
      <c r="M9">
        <v>71.206880267867504</v>
      </c>
      <c r="N9">
        <v>69.120403258217607</v>
      </c>
      <c r="O9">
        <v>68.475122075721004</v>
      </c>
      <c r="P9">
        <v>67.202879996666198</v>
      </c>
      <c r="Q9">
        <v>33.015190848304599</v>
      </c>
      <c r="U9">
        <v>0.118110236220472</v>
      </c>
      <c r="V9">
        <v>3.4430118110236201</v>
      </c>
      <c r="W9">
        <v>0.23710629921259799</v>
      </c>
      <c r="X9">
        <v>3.3421259842519699</v>
      </c>
      <c r="Y9">
        <v>9.1535433070866201E-3</v>
      </c>
      <c r="Z9">
        <v>3.2775590551181101E-2</v>
      </c>
      <c r="AA9">
        <v>3.3109251968503899</v>
      </c>
      <c r="AB9">
        <v>1.6732283464566899E-2</v>
      </c>
      <c r="AC9">
        <v>3.2494094488188998</v>
      </c>
      <c r="AD9">
        <v>6.1103346456692904</v>
      </c>
      <c r="AE9">
        <v>1.59635826771654</v>
      </c>
      <c r="AF9">
        <v>2.02755905511811E-2</v>
      </c>
    </row>
    <row r="10" spans="1:32" x14ac:dyDescent="0.3">
      <c r="A10" s="8"/>
      <c r="B10">
        <v>8</v>
      </c>
      <c r="C10" s="8">
        <v>12</v>
      </c>
      <c r="D10" s="8" t="s">
        <v>27</v>
      </c>
      <c r="G10" s="14" t="s">
        <v>108</v>
      </c>
      <c r="I10">
        <v>8</v>
      </c>
      <c r="J10" s="11">
        <v>12</v>
      </c>
      <c r="K10" s="11" t="s">
        <v>27</v>
      </c>
      <c r="M10">
        <v>67.883302339907502</v>
      </c>
      <c r="N10">
        <v>70.853515737829397</v>
      </c>
      <c r="O10">
        <v>71.597663690064707</v>
      </c>
      <c r="P10">
        <v>65.612588017086694</v>
      </c>
      <c r="Q10">
        <v>31.3137458300601</v>
      </c>
      <c r="U10">
        <v>0</v>
      </c>
      <c r="V10">
        <v>3.1179687500000002</v>
      </c>
      <c r="W10">
        <v>0.17832031249999999</v>
      </c>
      <c r="X10">
        <v>3.25439453125</v>
      </c>
      <c r="Y10">
        <v>9.1796875000000003E-3</v>
      </c>
      <c r="Z10">
        <v>3.4472656249999997E-2</v>
      </c>
      <c r="AA10">
        <v>3.28857421875</v>
      </c>
      <c r="AB10">
        <v>2.3339843749999999E-2</v>
      </c>
      <c r="AC10">
        <v>3.013671875</v>
      </c>
      <c r="AD10">
        <v>4.4326171875</v>
      </c>
      <c r="AE10">
        <v>1.43828125</v>
      </c>
      <c r="AF10">
        <v>2.1679687499999999E-2</v>
      </c>
    </row>
    <row r="11" spans="1:32" x14ac:dyDescent="0.3">
      <c r="A11" s="8"/>
      <c r="B11">
        <v>9</v>
      </c>
      <c r="C11" s="8">
        <v>13</v>
      </c>
      <c r="D11" s="8" t="s">
        <v>28</v>
      </c>
      <c r="G11" s="14" t="s">
        <v>108</v>
      </c>
      <c r="I11">
        <v>9</v>
      </c>
      <c r="J11" s="11">
        <v>13</v>
      </c>
      <c r="K11" s="11" t="s">
        <v>28</v>
      </c>
      <c r="M11">
        <v>64.679181568447802</v>
      </c>
      <c r="N11">
        <v>70.282916675594507</v>
      </c>
      <c r="O11">
        <v>65.858266594658303</v>
      </c>
      <c r="P11">
        <v>59.954624843214198</v>
      </c>
      <c r="Q11">
        <v>35.775165185507902</v>
      </c>
      <c r="U11">
        <v>0.12757242757242801</v>
      </c>
      <c r="V11">
        <v>3.14555444555445</v>
      </c>
      <c r="W11">
        <v>0.20089910089910101</v>
      </c>
      <c r="X11">
        <v>3.4180819180819202</v>
      </c>
      <c r="Y11">
        <v>9.5904095904095904E-3</v>
      </c>
      <c r="Z11">
        <v>1.8881118881118899E-2</v>
      </c>
      <c r="AA11">
        <v>3.2028971028970998</v>
      </c>
      <c r="AB11">
        <v>0</v>
      </c>
      <c r="AC11">
        <v>2.9157842157842202</v>
      </c>
      <c r="AD11">
        <v>2.5624375624375602</v>
      </c>
      <c r="AE11">
        <v>1.7398601398601401</v>
      </c>
      <c r="AF11">
        <v>2.1478521478521501E-2</v>
      </c>
    </row>
    <row r="12" spans="1:32" x14ac:dyDescent="0.3">
      <c r="A12" s="8"/>
      <c r="B12">
        <v>10</v>
      </c>
      <c r="C12" s="8">
        <v>82</v>
      </c>
      <c r="D12" s="8" t="s">
        <v>90</v>
      </c>
      <c r="G12" s="14" t="s">
        <v>108</v>
      </c>
      <c r="I12">
        <v>10</v>
      </c>
      <c r="J12" s="11">
        <v>82</v>
      </c>
      <c r="K12" s="11" t="s">
        <v>90</v>
      </c>
      <c r="M12">
        <v>66.149554125126897</v>
      </c>
      <c r="N12">
        <v>64.671900146693204</v>
      </c>
      <c r="O12">
        <v>64.044385827905401</v>
      </c>
      <c r="P12">
        <v>65.731479965667305</v>
      </c>
      <c r="Q12">
        <v>31.670859778663601</v>
      </c>
      <c r="U12">
        <v>0</v>
      </c>
      <c r="V12">
        <v>3.6271944990176799</v>
      </c>
      <c r="W12">
        <v>0.16849312377210199</v>
      </c>
      <c r="X12">
        <v>3.5461699410609002</v>
      </c>
      <c r="Y12">
        <v>9.9332023575638504E-3</v>
      </c>
      <c r="Z12">
        <v>0</v>
      </c>
      <c r="AA12">
        <v>3.5117612966601199</v>
      </c>
      <c r="AB12">
        <v>0</v>
      </c>
      <c r="AC12">
        <v>3.6042701375245598</v>
      </c>
      <c r="AD12">
        <v>2.91631728880157</v>
      </c>
      <c r="AE12">
        <v>1.73661591355599</v>
      </c>
      <c r="AF12">
        <v>1.9363457760314302E-2</v>
      </c>
    </row>
    <row r="13" spans="1:32" x14ac:dyDescent="0.3">
      <c r="A13" s="8"/>
      <c r="B13">
        <v>11</v>
      </c>
      <c r="C13" s="8">
        <v>54</v>
      </c>
      <c r="D13" s="8" t="s">
        <v>64</v>
      </c>
      <c r="G13" s="13" t="s">
        <v>53</v>
      </c>
      <c r="I13">
        <v>11</v>
      </c>
      <c r="J13" s="11">
        <v>54</v>
      </c>
      <c r="K13" s="11" t="s">
        <v>64</v>
      </c>
      <c r="M13">
        <v>59.146104207867999</v>
      </c>
      <c r="N13">
        <v>64.4939026796051</v>
      </c>
      <c r="O13">
        <v>63.564190454423702</v>
      </c>
      <c r="P13">
        <v>65.853313832391507</v>
      </c>
      <c r="Q13">
        <v>30.928556902833002</v>
      </c>
      <c r="V13">
        <v>2.99821782178218</v>
      </c>
      <c r="W13">
        <v>0.15415841584158399</v>
      </c>
      <c r="X13">
        <v>3.26930693069307</v>
      </c>
      <c r="Y13">
        <v>1.01980198019802E-2</v>
      </c>
      <c r="Z13">
        <v>0</v>
      </c>
      <c r="AA13">
        <v>3.2221782178217802</v>
      </c>
      <c r="AB13">
        <v>0</v>
      </c>
      <c r="AC13">
        <v>3.3382178217821799</v>
      </c>
      <c r="AD13">
        <v>1.4386138613861399</v>
      </c>
      <c r="AE13">
        <v>1.5678217821782201</v>
      </c>
      <c r="AF13">
        <v>1.97029702970297E-2</v>
      </c>
    </row>
    <row r="14" spans="1:32" x14ac:dyDescent="0.3">
      <c r="A14" s="8"/>
      <c r="B14">
        <v>12</v>
      </c>
      <c r="C14" s="8">
        <v>53</v>
      </c>
      <c r="D14" s="8" t="s">
        <v>63</v>
      </c>
      <c r="G14" s="13" t="s">
        <v>53</v>
      </c>
      <c r="I14">
        <v>12</v>
      </c>
      <c r="J14" s="11">
        <v>53</v>
      </c>
      <c r="K14" s="11" t="s">
        <v>63</v>
      </c>
      <c r="M14">
        <v>79.488680659217096</v>
      </c>
      <c r="N14">
        <v>83.896522074292506</v>
      </c>
      <c r="O14">
        <v>85.060410778521103</v>
      </c>
      <c r="P14">
        <v>93.344238363547106</v>
      </c>
      <c r="Q14">
        <v>38.105971175534101</v>
      </c>
      <c r="V14">
        <v>4.26598240469208</v>
      </c>
      <c r="W14">
        <v>0.16353861192570901</v>
      </c>
      <c r="X14">
        <v>4.5025415444770296</v>
      </c>
      <c r="Y14">
        <v>7.9178885630498495E-3</v>
      </c>
      <c r="Z14">
        <v>0</v>
      </c>
      <c r="AA14">
        <v>4.5650048875855296</v>
      </c>
      <c r="AB14">
        <v>0</v>
      </c>
      <c r="AC14">
        <v>5.0095796676441804</v>
      </c>
      <c r="AD14">
        <v>0.67517106549364603</v>
      </c>
      <c r="AE14">
        <v>2.04506353861193</v>
      </c>
      <c r="AF14">
        <v>1.6715542521994101E-2</v>
      </c>
    </row>
    <row r="15" spans="1:32" x14ac:dyDescent="0.3">
      <c r="A15" s="8"/>
      <c r="B15">
        <v>13</v>
      </c>
      <c r="C15" s="8">
        <v>52</v>
      </c>
      <c r="D15" s="8" t="s">
        <v>112</v>
      </c>
      <c r="G15" s="13" t="s">
        <v>53</v>
      </c>
      <c r="I15">
        <v>13</v>
      </c>
      <c r="J15" s="11">
        <v>52</v>
      </c>
      <c r="K15" s="11" t="s">
        <v>112</v>
      </c>
      <c r="M15">
        <v>62.829892069054701</v>
      </c>
      <c r="N15">
        <v>64.010745103200506</v>
      </c>
      <c r="O15">
        <v>64.883086984281206</v>
      </c>
      <c r="P15">
        <v>68.110751944279698</v>
      </c>
      <c r="Q15">
        <v>31.314945867671799</v>
      </c>
      <c r="V15">
        <v>2.8837890625</v>
      </c>
      <c r="W15">
        <v>0.14804687499999999</v>
      </c>
      <c r="X15">
        <v>2.93798828125</v>
      </c>
      <c r="Y15">
        <v>9.9609374999999993E-3</v>
      </c>
      <c r="Z15">
        <v>6.2304687499999997E-2</v>
      </c>
      <c r="AA15">
        <v>2.97802734375</v>
      </c>
      <c r="AB15">
        <v>0</v>
      </c>
      <c r="AC15">
        <v>3.1261718749999998</v>
      </c>
      <c r="AD15">
        <v>0.31328125000000001</v>
      </c>
      <c r="AE15">
        <v>1.4373046875</v>
      </c>
      <c r="AF15">
        <v>1.9140625000000001E-2</v>
      </c>
    </row>
    <row r="16" spans="1:32" x14ac:dyDescent="0.3">
      <c r="A16" s="8"/>
      <c r="B16">
        <v>14</v>
      </c>
      <c r="C16" s="8">
        <v>51</v>
      </c>
      <c r="D16" s="8" t="s">
        <v>62</v>
      </c>
      <c r="G16" s="13" t="s">
        <v>53</v>
      </c>
      <c r="I16">
        <v>14</v>
      </c>
      <c r="J16" s="11">
        <v>51</v>
      </c>
      <c r="K16" s="11" t="s">
        <v>62</v>
      </c>
      <c r="M16">
        <v>56.887715324340903</v>
      </c>
      <c r="N16">
        <v>63.637935792463203</v>
      </c>
      <c r="O16">
        <v>59.569217172378501</v>
      </c>
      <c r="P16">
        <v>65.334361662299202</v>
      </c>
      <c r="Q16">
        <v>29.165345557011101</v>
      </c>
      <c r="V16">
        <v>3.3040235525024499</v>
      </c>
      <c r="W16">
        <v>0.17841020608439701</v>
      </c>
      <c r="X16">
        <v>3.6960745829244401</v>
      </c>
      <c r="Y16">
        <v>9.6172718351324807E-3</v>
      </c>
      <c r="Z16">
        <v>0</v>
      </c>
      <c r="AA16">
        <v>3.4597644749754699</v>
      </c>
      <c r="AB16">
        <v>0</v>
      </c>
      <c r="AC16">
        <v>3.7946025515211002</v>
      </c>
      <c r="AD16">
        <v>0.21923454367026499</v>
      </c>
      <c r="AE16">
        <v>1.69391560353288</v>
      </c>
      <c r="AF16">
        <v>1.9823356231599601E-2</v>
      </c>
    </row>
    <row r="17" spans="1:32" x14ac:dyDescent="0.3">
      <c r="A17" s="8"/>
      <c r="B17">
        <v>15</v>
      </c>
      <c r="C17" s="8">
        <v>34</v>
      </c>
      <c r="D17" s="8" t="s">
        <v>113</v>
      </c>
      <c r="G17" s="15" t="s">
        <v>66</v>
      </c>
      <c r="I17">
        <v>15</v>
      </c>
      <c r="J17" s="11">
        <v>34</v>
      </c>
      <c r="K17" s="11" t="s">
        <v>113</v>
      </c>
      <c r="M17">
        <v>60.514575039262503</v>
      </c>
      <c r="N17">
        <v>62.816952636799599</v>
      </c>
      <c r="O17">
        <v>64.119159492232399</v>
      </c>
      <c r="P17">
        <v>60.631086975857002</v>
      </c>
      <c r="Q17">
        <v>31.545171801535499</v>
      </c>
      <c r="U17">
        <v>0</v>
      </c>
      <c r="V17">
        <v>3.10256274509804</v>
      </c>
      <c r="W17">
        <v>0.13083921568627399</v>
      </c>
      <c r="X17">
        <v>3.2206049019607801</v>
      </c>
      <c r="Y17">
        <v>9.4490196078431399E-3</v>
      </c>
      <c r="Z17">
        <v>0</v>
      </c>
      <c r="AA17">
        <v>3.2873686274509799</v>
      </c>
      <c r="AB17">
        <v>0</v>
      </c>
      <c r="AC17">
        <v>3.1085362745098002</v>
      </c>
      <c r="AD17">
        <v>7.2334313725490207E-2</v>
      </c>
      <c r="AE17">
        <v>1.61731078431373</v>
      </c>
      <c r="AF17">
        <v>1.8174509803921601E-2</v>
      </c>
    </row>
    <row r="18" spans="1:32" x14ac:dyDescent="0.3">
      <c r="A18" s="8"/>
      <c r="B18">
        <v>16</v>
      </c>
      <c r="C18" s="8">
        <v>33</v>
      </c>
      <c r="D18" s="8" t="s">
        <v>114</v>
      </c>
      <c r="G18" s="15" t="s">
        <v>66</v>
      </c>
      <c r="I18">
        <v>16</v>
      </c>
      <c r="J18" s="11">
        <v>33</v>
      </c>
      <c r="K18" s="11" t="s">
        <v>114</v>
      </c>
      <c r="M18">
        <v>65.045475529579804</v>
      </c>
      <c r="N18">
        <v>72.041584538615695</v>
      </c>
      <c r="O18">
        <v>69.914836530459397</v>
      </c>
      <c r="P18">
        <v>66.090825963250694</v>
      </c>
      <c r="Q18">
        <v>33.100632539367297</v>
      </c>
      <c r="U18">
        <v>0</v>
      </c>
      <c r="V18">
        <v>3.8794905660377399</v>
      </c>
      <c r="W18">
        <v>0.11010129096325701</v>
      </c>
      <c r="X18">
        <v>4.2967576961271101</v>
      </c>
      <c r="Y18">
        <v>9.2562065541211495E-3</v>
      </c>
      <c r="Z18">
        <v>0</v>
      </c>
      <c r="AA18">
        <v>4.1699126117179697</v>
      </c>
      <c r="AB18">
        <v>0</v>
      </c>
      <c r="AC18">
        <v>3.9418381330685199</v>
      </c>
      <c r="AD18">
        <v>0</v>
      </c>
      <c r="AE18">
        <v>1.97421251241311</v>
      </c>
      <c r="AF18">
        <v>1.78003972194638E-2</v>
      </c>
    </row>
    <row r="19" spans="1:32" x14ac:dyDescent="0.3">
      <c r="A19" s="8"/>
      <c r="B19">
        <v>17</v>
      </c>
      <c r="C19" s="8">
        <v>32</v>
      </c>
      <c r="D19" s="8" t="s">
        <v>115</v>
      </c>
      <c r="G19" s="15" t="s">
        <v>66</v>
      </c>
      <c r="I19">
        <v>17</v>
      </c>
      <c r="J19" s="11">
        <v>32</v>
      </c>
      <c r="K19" s="11" t="s">
        <v>115</v>
      </c>
      <c r="M19">
        <v>65.788853954517194</v>
      </c>
      <c r="N19">
        <v>72.094120348826706</v>
      </c>
      <c r="O19">
        <v>68.180755156554994</v>
      </c>
      <c r="P19">
        <v>70.548264190106494</v>
      </c>
      <c r="Q19">
        <v>32.925854966516702</v>
      </c>
      <c r="U19">
        <v>3.7785714285714297E-2</v>
      </c>
      <c r="V19">
        <v>3.24341780821918</v>
      </c>
      <c r="W19">
        <v>0.10955968688845399</v>
      </c>
      <c r="X19">
        <v>3.55427005870841</v>
      </c>
      <c r="Y19">
        <v>9.4197651663405092E-3</v>
      </c>
      <c r="Z19">
        <v>1.9345401174168299E-2</v>
      </c>
      <c r="AA19">
        <v>3.3613395303326801</v>
      </c>
      <c r="AB19">
        <v>0</v>
      </c>
      <c r="AC19">
        <v>3.4780587084148702</v>
      </c>
      <c r="AD19">
        <v>1.8171232876712299E-2</v>
      </c>
      <c r="AE19">
        <v>1.62325831702544</v>
      </c>
      <c r="AF19">
        <v>1.8900195694716199E-2</v>
      </c>
    </row>
    <row r="20" spans="1:32" x14ac:dyDescent="0.3">
      <c r="B20">
        <v>18</v>
      </c>
      <c r="C20">
        <v>31</v>
      </c>
      <c r="D20" s="8" t="s">
        <v>116</v>
      </c>
      <c r="E20" t="s">
        <v>120</v>
      </c>
      <c r="G20" s="15" t="s">
        <v>66</v>
      </c>
      <c r="I20">
        <v>18</v>
      </c>
      <c r="J20" s="11">
        <v>31</v>
      </c>
      <c r="K20" s="11" t="s">
        <v>116</v>
      </c>
      <c r="M20">
        <v>68.536233861376303</v>
      </c>
      <c r="N20">
        <v>72.827285479516405</v>
      </c>
      <c r="O20">
        <v>74.119517031204396</v>
      </c>
      <c r="P20">
        <v>73.233681599611202</v>
      </c>
      <c r="Q20">
        <v>33.812825509566302</v>
      </c>
      <c r="U20">
        <v>8.4434999999999996E-2</v>
      </c>
      <c r="V20">
        <v>3.486713</v>
      </c>
      <c r="W20">
        <v>0.12823200000000001</v>
      </c>
      <c r="X20">
        <v>3.7050160000000001</v>
      </c>
      <c r="Y20">
        <v>9.4999999999999998E-3</v>
      </c>
      <c r="Z20">
        <v>0.209977</v>
      </c>
      <c r="AA20">
        <v>3.7707570000000001</v>
      </c>
      <c r="AB20">
        <v>9.5963999999999994E-2</v>
      </c>
      <c r="AC20">
        <v>3.7256909999999999</v>
      </c>
      <c r="AD20">
        <v>4.2673249999999996</v>
      </c>
      <c r="AE20">
        <v>1.720194</v>
      </c>
      <c r="AF20">
        <v>1.9576E-2</v>
      </c>
    </row>
    <row r="21" spans="1:32" x14ac:dyDescent="0.3">
      <c r="B21">
        <v>19</v>
      </c>
      <c r="C21">
        <v>30</v>
      </c>
      <c r="D21" s="8" t="s">
        <v>117</v>
      </c>
      <c r="E21" t="s">
        <v>121</v>
      </c>
      <c r="G21" s="16" t="s">
        <v>79</v>
      </c>
      <c r="I21">
        <v>19</v>
      </c>
      <c r="J21" s="11">
        <v>30</v>
      </c>
      <c r="K21" s="11" t="s">
        <v>125</v>
      </c>
      <c r="M21">
        <v>66.754535775903804</v>
      </c>
      <c r="N21">
        <v>66.702257744861697</v>
      </c>
      <c r="O21">
        <v>73.363308067632602</v>
      </c>
      <c r="P21">
        <v>71.026490191852005</v>
      </c>
      <c r="Q21">
        <v>30.914618712695699</v>
      </c>
      <c r="U21">
        <v>8.5804154302670604E-2</v>
      </c>
      <c r="V21">
        <v>3.2649080118694398</v>
      </c>
      <c r="W21">
        <v>0.19994658753709199</v>
      </c>
      <c r="X21">
        <v>3.2623511374876402</v>
      </c>
      <c r="Y21">
        <v>9.3610286844708207E-3</v>
      </c>
      <c r="Z21">
        <v>7.4829871414441196E-2</v>
      </c>
      <c r="AA21">
        <v>3.5881374876360002</v>
      </c>
      <c r="AB21">
        <v>5.6117705242334302E-2</v>
      </c>
      <c r="AC21">
        <v>3.4738456973293799</v>
      </c>
      <c r="AD21">
        <v>6.78291196834817</v>
      </c>
      <c r="AE21">
        <v>1.5120079129574699</v>
      </c>
      <c r="AF21">
        <v>1.9140454995054401E-2</v>
      </c>
    </row>
    <row r="22" spans="1:32" x14ac:dyDescent="0.3">
      <c r="B22">
        <v>20</v>
      </c>
      <c r="C22">
        <v>81</v>
      </c>
      <c r="D22" s="8" t="s">
        <v>118</v>
      </c>
      <c r="E22" t="s">
        <v>122</v>
      </c>
      <c r="G22" s="16" t="s">
        <v>79</v>
      </c>
      <c r="I22">
        <v>20</v>
      </c>
      <c r="J22" s="11">
        <v>81</v>
      </c>
      <c r="K22" s="11" t="s">
        <v>124</v>
      </c>
      <c r="M22">
        <v>62.261343802475601</v>
      </c>
      <c r="N22">
        <v>65.089029605797094</v>
      </c>
      <c r="O22">
        <v>63.565884141723899</v>
      </c>
      <c r="P22">
        <v>62.5674099863717</v>
      </c>
      <c r="Q22">
        <v>28.7606977064464</v>
      </c>
      <c r="U22">
        <v>0</v>
      </c>
      <c r="V22">
        <v>3.27206493506494</v>
      </c>
      <c r="W22">
        <v>0.102012987012987</v>
      </c>
      <c r="X22">
        <v>3.42067032967033</v>
      </c>
      <c r="Y22">
        <v>1.02197802197802E-2</v>
      </c>
      <c r="Z22">
        <v>0</v>
      </c>
      <c r="AA22">
        <v>3.3406233766233799</v>
      </c>
      <c r="AB22">
        <v>0</v>
      </c>
      <c r="AC22">
        <v>3.2881498501498498</v>
      </c>
      <c r="AD22">
        <v>6.8074925074925102E-2</v>
      </c>
      <c r="AE22">
        <v>1.51148151848152</v>
      </c>
      <c r="AF22">
        <v>1.97192807192807E-2</v>
      </c>
    </row>
  </sheetData>
  <sortState ref="I3:AF22">
    <sortCondition ref="I3:I2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26" sqref="D25:D26"/>
    </sheetView>
  </sheetViews>
  <sheetFormatPr baseColWidth="10" defaultRowHeight="14.4" x14ac:dyDescent="0.3"/>
  <sheetData>
    <row r="1" spans="1:14" ht="15" thickBot="1" x14ac:dyDescent="0.35">
      <c r="A1" t="s">
        <v>137</v>
      </c>
      <c r="C1" s="22" t="s">
        <v>135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3">
      <c r="C2" s="21" t="s">
        <v>10</v>
      </c>
      <c r="D2" s="21" t="s">
        <v>11</v>
      </c>
      <c r="E2" s="21" t="s">
        <v>13</v>
      </c>
      <c r="F2" s="21" t="s">
        <v>14</v>
      </c>
      <c r="G2" s="21" t="s">
        <v>15</v>
      </c>
      <c r="H2" s="21" t="s">
        <v>131</v>
      </c>
      <c r="I2" s="21" t="s">
        <v>132</v>
      </c>
      <c r="J2" s="21" t="s">
        <v>133</v>
      </c>
      <c r="K2" s="21" t="s">
        <v>7</v>
      </c>
      <c r="L2" s="21" t="s">
        <v>134</v>
      </c>
      <c r="M2" s="21" t="s">
        <v>9</v>
      </c>
      <c r="N2" s="21" t="s">
        <v>16</v>
      </c>
    </row>
    <row r="3" spans="1:14" x14ac:dyDescent="0.3">
      <c r="A3" s="15" t="s">
        <v>66</v>
      </c>
    </row>
    <row r="4" spans="1:14" x14ac:dyDescent="0.3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12" t="s">
        <v>17</v>
      </c>
    </row>
    <row r="7" spans="1:14" x14ac:dyDescent="0.3">
      <c r="A7" s="13" t="s">
        <v>105</v>
      </c>
    </row>
    <row r="9" spans="1:14" x14ac:dyDescent="0.3">
      <c r="A9" s="14" t="s">
        <v>108</v>
      </c>
    </row>
    <row r="11" spans="1:14" x14ac:dyDescent="0.3">
      <c r="A11" s="13" t="s">
        <v>53</v>
      </c>
    </row>
    <row r="13" spans="1:14" x14ac:dyDescent="0.3">
      <c r="A13" s="16" t="s">
        <v>79</v>
      </c>
    </row>
    <row r="14" spans="1:14" ht="15" thickBot="1" x14ac:dyDescent="0.35"/>
    <row r="15" spans="1:14" ht="15" thickBot="1" x14ac:dyDescent="0.35">
      <c r="A15" t="s">
        <v>138</v>
      </c>
      <c r="C15" s="22" t="s">
        <v>136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x14ac:dyDescent="0.3">
      <c r="C16" s="21" t="s">
        <v>10</v>
      </c>
      <c r="D16" s="21" t="s">
        <v>11</v>
      </c>
      <c r="E16" s="21" t="s">
        <v>13</v>
      </c>
      <c r="F16" s="21" t="s">
        <v>14</v>
      </c>
      <c r="G16" s="21" t="s">
        <v>15</v>
      </c>
      <c r="H16" s="21" t="s">
        <v>131</v>
      </c>
      <c r="I16" s="21" t="s">
        <v>132</v>
      </c>
      <c r="J16" s="21" t="s">
        <v>133</v>
      </c>
      <c r="K16" s="21" t="s">
        <v>7</v>
      </c>
      <c r="L16" s="21" t="s">
        <v>134</v>
      </c>
      <c r="M16" s="21" t="s">
        <v>9</v>
      </c>
      <c r="N16" s="21" t="s">
        <v>16</v>
      </c>
    </row>
    <row r="17" spans="1:1" x14ac:dyDescent="0.3">
      <c r="A17" s="15" t="s">
        <v>66</v>
      </c>
    </row>
    <row r="19" spans="1:1" x14ac:dyDescent="0.3">
      <c r="A19" s="12" t="s">
        <v>17</v>
      </c>
    </row>
    <row r="21" spans="1:1" x14ac:dyDescent="0.3">
      <c r="A21" s="13" t="s">
        <v>105</v>
      </c>
    </row>
    <row r="23" spans="1:1" x14ac:dyDescent="0.3">
      <c r="A23" s="14" t="s">
        <v>108</v>
      </c>
    </row>
    <row r="25" spans="1:1" x14ac:dyDescent="0.3">
      <c r="A25" s="13" t="s">
        <v>53</v>
      </c>
    </row>
    <row r="27" spans="1:1" x14ac:dyDescent="0.3">
      <c r="A27" s="16" t="s">
        <v>79</v>
      </c>
    </row>
  </sheetData>
  <mergeCells count="2">
    <mergeCell ref="C1:N1"/>
    <mergeCell ref="C15:N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REC%</vt:lpstr>
      <vt:lpstr>different order REC%</vt:lpstr>
      <vt:lpstr>mf</vt:lpstr>
      <vt:lpstr>new graphs mf</vt:lpstr>
      <vt:lpstr>Tabelle1</vt:lpstr>
      <vt:lpstr>archive samples ordering</vt:lpstr>
      <vt:lpstr>LOD LOQ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Balk</dc:creator>
  <cp:lastModifiedBy>Fabian</cp:lastModifiedBy>
  <dcterms:created xsi:type="dcterms:W3CDTF">2016-10-04T16:46:43Z</dcterms:created>
  <dcterms:modified xsi:type="dcterms:W3CDTF">2016-10-12T12:50:47Z</dcterms:modified>
</cp:coreProperties>
</file>