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https://d.docs.live.net/e3b1a7bfa665ad8d/Documents/WYWM/BountyBoard/Coffee Club/"/>
    </mc:Choice>
  </mc:AlternateContent>
  <xr:revisionPtr revIDLastSave="216" documentId="11_F25DC773A252ABDACC1048CC015B42B45BDE58EF" xr6:coauthVersionLast="47" xr6:coauthVersionMax="47" xr10:uidLastSave="{55CAA3B7-C982-4CB0-96F5-C0E4CB80B24F}"/>
  <bookViews>
    <workbookView xWindow="-120" yWindow="-120" windowWidth="26760" windowHeight="14520" activeTab="2" xr2:uid="{00000000-000D-0000-FFFF-FFFF00000000}"/>
  </bookViews>
  <sheets>
    <sheet name="Data" sheetId="1" r:id="rId1"/>
    <sheet name="By # Participants" sheetId="3" r:id="rId2"/>
    <sheet name="By # Weeks" sheetId="5" r:id="rId3"/>
    <sheet name="Overall" sheetId="6" r:id="rId4"/>
  </sheets>
  <calcPr calcId="191029"/>
  <pivotCaches>
    <pivotCache cacheId="5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50" i="1" l="1"/>
  <c r="E50" i="1"/>
  <c r="F50" i="1"/>
  <c r="D49" i="1"/>
  <c r="F49" i="1" s="1"/>
  <c r="E49" i="1"/>
  <c r="D48" i="1"/>
  <c r="F48" i="1" s="1"/>
  <c r="E48" i="1"/>
  <c r="D47" i="1"/>
  <c r="E47" i="1"/>
  <c r="F47" i="1"/>
  <c r="D46" i="1"/>
  <c r="F46" i="1" s="1"/>
  <c r="E46" i="1"/>
  <c r="D45" i="1"/>
  <c r="F45" i="1" s="1"/>
  <c r="E45" i="1"/>
  <c r="D44" i="1"/>
  <c r="F44" i="1" s="1"/>
  <c r="E44" i="1"/>
  <c r="D43" i="1"/>
  <c r="F43" i="1" s="1"/>
  <c r="E43" i="1"/>
  <c r="D42" i="1"/>
  <c r="F42" i="1" s="1"/>
  <c r="E42" i="1"/>
  <c r="D41" i="1"/>
  <c r="F41" i="1" s="1"/>
  <c r="E41" i="1"/>
  <c r="D40" i="1"/>
  <c r="E40" i="1"/>
  <c r="F40" i="1"/>
  <c r="D39" i="1"/>
  <c r="E39" i="1"/>
  <c r="F39" i="1"/>
  <c r="D38" i="1"/>
  <c r="E38" i="1"/>
  <c r="F38" i="1"/>
  <c r="D37" i="1"/>
  <c r="F37" i="1" s="1"/>
  <c r="E37" i="1"/>
  <c r="D36" i="1"/>
  <c r="E36" i="1"/>
  <c r="F36" i="1"/>
  <c r="D35" i="1"/>
  <c r="E35" i="1"/>
  <c r="F35" i="1"/>
  <c r="D34" i="1"/>
  <c r="E34" i="1"/>
  <c r="F34" i="1"/>
  <c r="D33" i="1"/>
  <c r="F33" i="1" s="1"/>
  <c r="E33" i="1"/>
  <c r="D32" i="1"/>
  <c r="F32" i="1" s="1"/>
  <c r="E32" i="1"/>
  <c r="D31" i="1"/>
  <c r="F31" i="1" s="1"/>
  <c r="E31" i="1"/>
  <c r="D30" i="1"/>
  <c r="E30" i="1"/>
  <c r="F30" i="1"/>
  <c r="D29" i="1"/>
  <c r="F29" i="1" s="1"/>
  <c r="E29" i="1"/>
  <c r="D28" i="1"/>
  <c r="F28" i="1" s="1"/>
  <c r="E28" i="1"/>
  <c r="D27" i="1"/>
  <c r="E27" i="1"/>
  <c r="F27" i="1"/>
  <c r="D26" i="1"/>
  <c r="E26" i="1"/>
  <c r="F26" i="1"/>
  <c r="D25" i="1"/>
  <c r="F25" i="1" s="1"/>
  <c r="E25" i="1"/>
  <c r="D24" i="1"/>
  <c r="F24" i="1" s="1"/>
  <c r="E24" i="1"/>
  <c r="D23" i="1"/>
  <c r="F23" i="1" s="1"/>
  <c r="E23" i="1"/>
  <c r="D22" i="1"/>
  <c r="F22" i="1" s="1"/>
  <c r="E22" i="1"/>
  <c r="D21" i="1"/>
  <c r="F21" i="1" s="1"/>
  <c r="E21" i="1"/>
  <c r="D20" i="1"/>
  <c r="F20" i="1" s="1"/>
  <c r="E20" i="1"/>
  <c r="D19" i="1"/>
  <c r="E19" i="1"/>
  <c r="F19" i="1"/>
  <c r="D18" i="1"/>
  <c r="F18" i="1" s="1"/>
  <c r="E18" i="1"/>
  <c r="D17" i="1"/>
  <c r="E17" i="1"/>
  <c r="F17" i="1"/>
  <c r="D16" i="1"/>
  <c r="F16" i="1" s="1"/>
  <c r="E16" i="1"/>
  <c r="D15" i="1"/>
  <c r="F15" i="1" s="1"/>
  <c r="E15" i="1"/>
  <c r="D14" i="1"/>
  <c r="F14" i="1" s="1"/>
  <c r="E14" i="1"/>
  <c r="D13" i="1"/>
  <c r="E13" i="1"/>
  <c r="F13" i="1"/>
  <c r="D12" i="1"/>
  <c r="E12" i="1"/>
  <c r="F12" i="1"/>
  <c r="D11" i="1"/>
  <c r="F11" i="1" s="1"/>
  <c r="E11" i="1"/>
  <c r="D10" i="1"/>
  <c r="E10" i="1"/>
  <c r="F10" i="1"/>
  <c r="D9" i="1"/>
  <c r="F9" i="1" s="1"/>
  <c r="E9" i="1"/>
  <c r="D8" i="1"/>
  <c r="E8" i="1"/>
  <c r="F8" i="1"/>
  <c r="D7" i="1"/>
  <c r="F7" i="1" s="1"/>
  <c r="E7" i="1"/>
  <c r="D6" i="1"/>
  <c r="F6" i="1" s="1"/>
  <c r="E6" i="1"/>
  <c r="D5" i="1"/>
  <c r="F5" i="1" s="1"/>
  <c r="E5" i="1"/>
  <c r="D4" i="1"/>
  <c r="E4" i="1"/>
  <c r="F4" i="1"/>
  <c r="D3" i="1"/>
  <c r="F3" i="1" s="1"/>
  <c r="E3" i="1"/>
  <c r="E2" i="1"/>
  <c r="D2" i="1"/>
  <c r="F2" i="1" s="1"/>
</calcChain>
</file>

<file path=xl/sharedStrings.xml><?xml version="1.0" encoding="utf-8"?>
<sst xmlns="http://schemas.openxmlformats.org/spreadsheetml/2006/main" count="19" uniqueCount="11">
  <si>
    <t>Total Time</t>
  </si>
  <si>
    <t>Number of Weeks</t>
  </si>
  <si>
    <t>Number of Participants</t>
  </si>
  <si>
    <t>Time/Week</t>
  </si>
  <si>
    <t>Time/Participant</t>
  </si>
  <si>
    <t>Time/Week/Participant</t>
  </si>
  <si>
    <t>Row Labels</t>
  </si>
  <si>
    <t>Grand Total</t>
  </si>
  <si>
    <t>Average of Time/Week/Participant</t>
  </si>
  <si>
    <t>Min of Time/Week/Participant</t>
  </si>
  <si>
    <t>Max of Time/Week/Participant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</si>
</sst>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8" fontId="0" fillId="0" borderId="0" xfId="0" applyNumberFormat="1"/>
  </cellXfs>
  <cellStyles count="1">
    <cellStyle name="Normal" xfId="0" builtinId="0"/>
  </cellStyles>
  <dxfs count="31">
    <dxf>
      <numFmt numFmtId="172" formatCode="0.000"/>
    </dxf>
    <dxf>
      <numFmt numFmtId="168" formatCode="0.0000"/>
    </dxf>
    <dxf>
      <numFmt numFmtId="168" formatCode="0.0000"/>
    </dxf>
    <dxf>
      <numFmt numFmtId="167" formatCode="0.00000"/>
    </dxf>
    <dxf>
      <numFmt numFmtId="166" formatCode="0.000000"/>
    </dxf>
    <dxf>
      <numFmt numFmtId="165" formatCode="0.0000000"/>
    </dxf>
    <dxf>
      <numFmt numFmtId="164" formatCode="0.00000000"/>
    </dxf>
    <dxf>
      <numFmt numFmtId="171" formatCode="0.000000000"/>
    </dxf>
    <dxf>
      <numFmt numFmtId="169" formatCode="0.0000000000"/>
    </dxf>
    <dxf>
      <numFmt numFmtId="170" formatCode="0.00000000000"/>
    </dxf>
    <dxf>
      <numFmt numFmtId="169" formatCode="0.0000000000"/>
    </dxf>
    <dxf>
      <numFmt numFmtId="167" formatCode="0.00000"/>
    </dxf>
    <dxf>
      <numFmt numFmtId="168" formatCode="0.0000"/>
    </dxf>
    <dxf>
      <numFmt numFmtId="166" formatCode="0.000000"/>
    </dxf>
    <dxf>
      <numFmt numFmtId="165" formatCode="0.0000000"/>
    </dxf>
    <dxf>
      <numFmt numFmtId="164" formatCode="0.00000000"/>
    </dxf>
    <dxf>
      <numFmt numFmtId="167" formatCode="0.00000"/>
    </dxf>
    <dxf>
      <numFmt numFmtId="168" formatCode="0.0000"/>
    </dxf>
    <dxf>
      <numFmt numFmtId="166" formatCode="0.000000"/>
    </dxf>
    <dxf>
      <numFmt numFmtId="165" formatCode="0.0000000"/>
    </dxf>
    <dxf>
      <numFmt numFmtId="164" formatCode="0.00000000"/>
    </dxf>
    <dxf>
      <numFmt numFmtId="167" formatCode="0.00000"/>
    </dxf>
    <dxf>
      <numFmt numFmtId="168" formatCode="0.0000"/>
    </dxf>
    <dxf>
      <numFmt numFmtId="166" formatCode="0.000000"/>
    </dxf>
    <dxf>
      <numFmt numFmtId="165" formatCode="0.0000000"/>
    </dxf>
    <dxf>
      <numFmt numFmtId="164" formatCode="0.00000000"/>
    </dxf>
    <dxf>
      <numFmt numFmtId="167" formatCode="0.00000"/>
    </dxf>
    <dxf>
      <numFmt numFmtId="168" formatCode="0.0000"/>
    </dxf>
    <dxf>
      <numFmt numFmtId="166" formatCode="0.000000"/>
    </dxf>
    <dxf>
      <numFmt numFmtId="165" formatCode="0.0000000"/>
    </dxf>
    <dxf>
      <numFmt numFmtId="164" formatCode="0.00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uc Sabourin" refreshedDate="44628.662522106482" createdVersion="7" refreshedVersion="7" minRefreshableVersion="3" recordCount="49" xr:uid="{2F564D5B-1200-46F0-B72D-A0B3B905826E}">
  <cacheSource type="worksheet">
    <worksheetSource name="Efficiency"/>
  </cacheSource>
  <cacheFields count="6">
    <cacheField name="Total Time" numFmtId="0">
      <sharedItems containsSemiMixedTypes="0" containsString="0" containsNumber="1" minValue="3.7002086639404297E-2" maxValue="134.18304634094201"/>
    </cacheField>
    <cacheField name="Number of Weeks" numFmtId="0">
      <sharedItems containsSemiMixedTypes="0" containsString="0" containsNumber="1" containsInteger="1" minValue="1" maxValue="208" count="7">
        <n v="1"/>
        <n v="13"/>
        <n v="26"/>
        <n v="52"/>
        <n v="104"/>
        <n v="156"/>
        <n v="208"/>
      </sharedItems>
    </cacheField>
    <cacheField name="Number of Participants" numFmtId="0">
      <sharedItems containsSemiMixedTypes="0" containsString="0" containsNumber="1" containsInteger="1" minValue="10" maxValue="100" count="7">
        <n v="10"/>
        <n v="20"/>
        <n v="30"/>
        <n v="40"/>
        <n v="50"/>
        <n v="75"/>
        <n v="100"/>
      </sharedItems>
    </cacheField>
    <cacheField name="Time/Week" numFmtId="0">
      <sharedItems containsSemiMixedTypes="0" containsString="0" containsNumber="1" minValue="3.7002086639404297E-2" maxValue="0.66795627887432374"/>
    </cacheField>
    <cacheField name="Time/Participant" numFmtId="0">
      <sharedItems containsSemiMixedTypes="0" containsString="0" containsNumber="1" minValue="1.13014936447143E-3" maxValue="1.4872117996215821"/>
    </cacheField>
    <cacheField name="Time/Week/Participant" numFmtId="0">
      <sharedItems containsSemiMixedTypes="0" containsString="0" containsNumber="1" minValue="1.13014936447143E-3" maxValue="7.7152447058603853E-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">
  <r>
    <n v="3.7002086639404297E-2"/>
    <x v="0"/>
    <x v="0"/>
    <n v="3.7002086639404297E-2"/>
    <n v="3.7002086639404295E-3"/>
    <n v="3.7002086639404295E-3"/>
  </r>
  <r>
    <n v="0.67899823188781705"/>
    <x v="1"/>
    <x v="0"/>
    <n v="5.223063322213977E-2"/>
    <n v="6.7899823188781711E-2"/>
    <n v="5.2230633222139769E-3"/>
  </r>
  <r>
    <n v="1.74800300598144"/>
    <x v="2"/>
    <x v="0"/>
    <n v="6.723088484544E-2"/>
    <n v="0.174800300598144"/>
    <n v="6.7230884845439999E-3"/>
  </r>
  <r>
    <n v="3.3390023708343501"/>
    <x v="3"/>
    <x v="0"/>
    <n v="6.4211584054506735E-2"/>
    <n v="0.33390023708343503"/>
    <n v="6.4211584054506736E-3"/>
  </r>
  <r>
    <n v="6.4229967594146702"/>
    <x v="4"/>
    <x v="0"/>
    <n v="6.1759584225141058E-2"/>
    <n v="0.64229967594146697"/>
    <n v="6.1759584225141058E-3"/>
  </r>
  <r>
    <n v="9.8810038566589302"/>
    <x v="5"/>
    <x v="0"/>
    <n v="6.333976831191622E-2"/>
    <n v="0.98810038566589298"/>
    <n v="6.3339768311916223E-3"/>
  </r>
  <r>
    <n v="13.3109996318817"/>
    <x v="6"/>
    <x v="0"/>
    <n v="6.3995190537892793E-2"/>
    <n v="1.3310999631881699"/>
    <n v="6.3995190537892797E-3"/>
  </r>
  <r>
    <n v="4.5999526977539E-2"/>
    <x v="0"/>
    <x v="1"/>
    <n v="4.5999526977539E-2"/>
    <n v="2.2999763488769499E-3"/>
    <n v="2.2999763488769499E-3"/>
  </r>
  <r>
    <n v="1.5080163478851301"/>
    <x v="1"/>
    <x v="1"/>
    <n v="0.1160012575296254"/>
    <n v="7.5400817394256497E-2"/>
    <n v="5.8000628764812694E-3"/>
  </r>
  <r>
    <n v="3.49800324440002"/>
    <x v="2"/>
    <x v="1"/>
    <n v="0.13453858632307769"/>
    <n v="0.17490016222000099"/>
    <n v="6.7269293161538847E-3"/>
  </r>
  <r>
    <n v="6.53999924659729"/>
    <x v="3"/>
    <x v="1"/>
    <n v="0.12576921628071711"/>
    <n v="0.3269999623298645"/>
    <n v="6.2884608140358553E-3"/>
  </r>
  <r>
    <n v="12.933999538421601"/>
    <x v="4"/>
    <x v="1"/>
    <n v="0.12436538017713078"/>
    <n v="0.64669997692108006"/>
    <n v="6.218269008856539E-3"/>
  </r>
  <r>
    <n v="18.7510051727294"/>
    <x v="5"/>
    <x v="1"/>
    <n v="0.12019875110723974"/>
    <n v="0.93755025863647001"/>
    <n v="6.0099375553619872E-3"/>
  </r>
  <r>
    <n v="25.791999340057298"/>
    <x v="6"/>
    <x v="1"/>
    <n v="0.12399999682719855"/>
    <n v="1.2895999670028648"/>
    <n v="6.1999998413599273E-3"/>
  </r>
  <r>
    <n v="4.9996852874755797E-2"/>
    <x v="0"/>
    <x v="2"/>
    <n v="4.9996852874755797E-2"/>
    <n v="1.6665617624918598E-3"/>
    <n v="1.6665617624918598E-3"/>
  </r>
  <r>
    <n v="2.24500083923339"/>
    <x v="1"/>
    <x v="2"/>
    <n v="0.1726923722487223"/>
    <n v="7.4833361307779664E-2"/>
    <n v="5.756412408290743E-3"/>
  </r>
  <r>
    <n v="4.8020026683807302"/>
    <x v="2"/>
    <x v="2"/>
    <n v="0.18469241032233577"/>
    <n v="0.16006675561269101"/>
    <n v="6.1564136774111926E-3"/>
  </r>
  <r>
    <n v="9.0540025234222394"/>
    <x v="3"/>
    <x v="2"/>
    <n v="0.17411543314273537"/>
    <n v="0.30180008411407466"/>
    <n v="5.8038477714245119E-3"/>
  </r>
  <r>
    <n v="19.390998125076202"/>
    <x v="4"/>
    <x v="2"/>
    <n v="0.18645190504880962"/>
    <n v="0.64636660416920677"/>
    <n v="6.2150635016269872E-3"/>
  </r>
  <r>
    <n v="30.9823076725006"/>
    <x v="5"/>
    <x v="2"/>
    <n v="0.19860453636218334"/>
    <n v="1.0327435890833534"/>
    <n v="6.6201512120727781E-3"/>
  </r>
  <r>
    <n v="39.326522827148402"/>
    <x v="6"/>
    <x v="2"/>
    <n v="0.18906982128436731"/>
    <n v="1.31088409423828"/>
    <n v="6.3023273761455773E-3"/>
  </r>
  <r>
    <n v="0.134003400802612"/>
    <x v="0"/>
    <x v="3"/>
    <n v="0.134003400802612"/>
    <n v="3.3500850200653002E-3"/>
    <n v="3.3500850200653002E-3"/>
  </r>
  <r>
    <n v="3.58753442764282"/>
    <x v="1"/>
    <x v="3"/>
    <n v="0.27596418674175538"/>
    <n v="8.9688360691070501E-2"/>
    <n v="6.8991046685438848E-3"/>
  </r>
  <r>
    <n v="6.9636559486389098"/>
    <x v="2"/>
    <x v="3"/>
    <n v="0.26783292110149653"/>
    <n v="0.17409139871597273"/>
    <n v="6.6958230275374134E-3"/>
  </r>
  <r>
    <n v="16.047708988189601"/>
    <x v="3"/>
    <x v="3"/>
    <n v="0.30860978823441543"/>
    <n v="0.40119272470474004"/>
    <n v="7.7152447058603853E-3"/>
  </r>
  <r>
    <n v="26.302922725677401"/>
    <x v="4"/>
    <x v="3"/>
    <n v="0.25291271851612884"/>
    <n v="0.65757306814193506"/>
    <n v="6.3228179629032212E-3"/>
  </r>
  <r>
    <n v="44.347789764404297"/>
    <x v="5"/>
    <x v="3"/>
    <n v="0.28428070361797625"/>
    <n v="1.1086947441101074"/>
    <n v="7.1070175904494066E-3"/>
  </r>
  <r>
    <n v="54.965517282485898"/>
    <x v="6"/>
    <x v="3"/>
    <n v="0.26425729462733605"/>
    <n v="1.3741379320621474"/>
    <n v="6.6064323656834009E-3"/>
  </r>
  <r>
    <n v="7.9002380371093694E-2"/>
    <x v="0"/>
    <x v="4"/>
    <n v="7.9002380371093694E-2"/>
    <n v="1.5800476074218739E-3"/>
    <n v="1.5800476074218739E-3"/>
  </r>
  <r>
    <n v="4.71351861953735"/>
    <x v="1"/>
    <x v="4"/>
    <n v="0.36257835534902694"/>
    <n v="9.4270372390746995E-2"/>
    <n v="7.2515671069805386E-3"/>
  </r>
  <r>
    <n v="9.1361629962921107"/>
    <x v="2"/>
    <x v="4"/>
    <n v="0.3513908844727735"/>
    <n v="0.18272325992584221"/>
    <n v="7.0278176894554697E-3"/>
  </r>
  <r>
    <n v="17.081158399581899"/>
    <x v="3"/>
    <x v="4"/>
    <n v="0.32848381537657495"/>
    <n v="0.34162316799163794"/>
    <n v="6.5696763075314994E-3"/>
  </r>
  <r>
    <n v="35.291478395462001"/>
    <x v="4"/>
    <x v="4"/>
    <n v="0.33934113841790386"/>
    <n v="0.70582956790924001"/>
    <n v="6.7868227683580773E-3"/>
  </r>
  <r>
    <n v="53.563588142394998"/>
    <x v="5"/>
    <x v="4"/>
    <n v="0.34335633424612177"/>
    <n v="1.0712717628479"/>
    <n v="6.8671266849224359E-3"/>
  </r>
  <r>
    <n v="74.360589981079102"/>
    <x v="6"/>
    <x v="4"/>
    <n v="0.3575028364474957"/>
    <n v="1.4872117996215821"/>
    <n v="7.1500567289499136E-3"/>
  </r>
  <r>
    <n v="0.109001159667968"/>
    <x v="0"/>
    <x v="5"/>
    <n v="0.109001159667968"/>
    <n v="1.4533487955729067E-3"/>
    <n v="1.4533487955729067E-3"/>
  </r>
  <r>
    <n v="5.8140001296996999"/>
    <x v="1"/>
    <x v="5"/>
    <n v="0.44723077920766924"/>
    <n v="7.7520001729329338E-2"/>
    <n v="5.9630770561022563E-3"/>
  </r>
  <r>
    <n v="12.517998456954899"/>
    <x v="2"/>
    <x v="5"/>
    <n v="0.48146147911364995"/>
    <n v="0.16690664609273198"/>
    <n v="6.419486388181999E-3"/>
  </r>
  <r>
    <n v="25.986954689025801"/>
    <x v="3"/>
    <x v="5"/>
    <n v="0.49974912863511156"/>
    <n v="0.34649272918701068"/>
    <n v="6.663321715134821E-3"/>
  </r>
  <r>
    <n v="57.536892652511597"/>
    <x v="4"/>
    <x v="5"/>
    <n v="0.55323935242799616"/>
    <n v="0.76715856870015464"/>
    <n v="7.3765246990399489E-3"/>
  </r>
  <r>
    <n v="82.877888202667194"/>
    <x v="5"/>
    <x v="5"/>
    <n v="0.53126851411966147"/>
    <n v="1.1050385093688959"/>
    <n v="7.0835801882621532E-3"/>
  </r>
  <r>
    <n v="109.573095560073"/>
    <x v="6"/>
    <x v="5"/>
    <n v="0.52679372865419716"/>
    <n v="1.46097460746764"/>
    <n v="7.0239163820559622E-3"/>
  </r>
  <r>
    <n v="0.113014936447143"/>
    <x v="0"/>
    <x v="6"/>
    <n v="0.113014936447143"/>
    <n v="1.13014936447143E-3"/>
    <n v="1.13014936447143E-3"/>
  </r>
  <r>
    <n v="8.6834316253662092"/>
    <x v="1"/>
    <x v="6"/>
    <n v="0.66795627887432374"/>
    <n v="8.6834316253662086E-2"/>
    <n v="6.6795627887432374E-3"/>
  </r>
  <r>
    <n v="15.343057870864801"/>
    <x v="2"/>
    <x v="6"/>
    <n v="0.59011761041787691"/>
    <n v="0.15343057870864801"/>
    <n v="5.9011761041787691E-3"/>
  </r>
  <r>
    <n v="33.186999082565301"/>
    <x v="3"/>
    <x v="6"/>
    <n v="0.63821152081856347"/>
    <n v="0.33186999082565299"/>
    <n v="6.3821152081856344E-3"/>
  </r>
  <r>
    <n v="66.067347764968801"/>
    <x v="4"/>
    <x v="6"/>
    <n v="0.63526295927854615"/>
    <n v="0.66067347764968798"/>
    <n v="6.3526295927854616E-3"/>
  </r>
  <r>
    <n v="100.289196968078"/>
    <x v="5"/>
    <x v="6"/>
    <n v="0.64287946774408977"/>
    <n v="1.0028919696807801"/>
    <n v="6.4287946774408975E-3"/>
  </r>
  <r>
    <n v="134.18304634094201"/>
    <x v="6"/>
    <x v="6"/>
    <n v="0.64511079971606733"/>
    <n v="1.34183046340942"/>
    <n v="6.4511079971606737E-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7AEF44-2D32-4AB5-A8C0-A0CD581314AF}" name="PivotTable1" cacheId="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1:D9" firstHeaderRow="0" firstDataRow="1" firstDataCol="1"/>
  <pivotFields count="6"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/>
    <pivotField dataField="1" showAll="0"/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Min of Time/Week/Participant" fld="5" subtotal="min" baseField="2" baseItem="0"/>
    <dataField name="Average of Time/Week/Participant" fld="5" subtotal="average" baseField="2" baseItem="0"/>
    <dataField name="Max of Time/Week/Participant" fld="5" subtotal="max" baseField="2" baseItem="0"/>
  </dataFields>
  <formats count="2">
    <format dxfId="17">
      <pivotArea collapsedLevelsAreSubtotals="1" fieldPosition="0">
        <references count="1">
          <reference field="2" count="0"/>
        </references>
      </pivotArea>
    </format>
    <format dxfId="12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8E5960-9CDE-45D4-9FC8-56731C4DB666}" name="PivotTable2" cacheId="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1:D9" firstHeaderRow="0" firstDataRow="1" firstDataCol="1"/>
  <pivotFields count="6">
    <pivotField showAll="0"/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/>
    <pivotField showAll="0"/>
    <pivotField dataField="1"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Min of Time/Week/Participant" fld="5" subtotal="min" baseField="1" baseItem="0"/>
    <dataField name="Average of Time/Week/Participant" fld="5" subtotal="average" baseField="1" baseItem="0"/>
    <dataField name="Max of Time/Week/Participant" fld="5" subtotal="max" baseField="1" baseItem="0"/>
  </dataFields>
  <formats count="2">
    <format dxfId="22">
      <pivotArea collapsedLevelsAreSubtotals="1" fieldPosition="0">
        <references count="1">
          <reference field="1" count="0"/>
        </references>
      </pivotArea>
    </format>
    <format dxfId="1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D7F224-299C-4D00-83DC-E9B87182AB45}" name="PivotTable3" cacheId="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1:C2" firstHeaderRow="0" firstDataRow="1" firstDataCol="0"/>
  <pivotFields count="6">
    <pivotField showAll="0"/>
    <pivotField showAll="0"/>
    <pivotField showAll="0"/>
    <pivotField showAll="0"/>
    <pivotField showAll="0"/>
    <pivotField dataField="1" showAll="0"/>
  </pivotFields>
  <rowItems count="1">
    <i/>
  </rowItems>
  <colFields count="1">
    <field x="-2"/>
  </colFields>
  <colItems count="3">
    <i>
      <x/>
    </i>
    <i i="1">
      <x v="1"/>
    </i>
    <i i="2">
      <x v="2"/>
    </i>
  </colItems>
  <dataFields count="3">
    <dataField name="Min of Time/Week/Participant" fld="5" subtotal="min" baseField="0" baseItem="1"/>
    <dataField name="Average of Time/Week/Participant" fld="5" subtotal="average" baseField="0" baseItem="0"/>
    <dataField name="Max of Time/Week/Participant" fld="5" subtotal="max" baseField="0" baseItem="1"/>
  </dataFields>
  <formats count="1">
    <format dxfId="27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B76A9DA-F7FC-4E6C-94B8-3563E66D3D55}" name="Efficiency" displayName="Efficiency" ref="A1:F50" totalsRowShown="0">
  <autoFilter ref="A1:F50" xr:uid="{9B76A9DA-F7FC-4E6C-94B8-3563E66D3D55}"/>
  <tableColumns count="6">
    <tableColumn id="1" xr3:uid="{308931BF-77EC-416F-9FD8-1852571EEBA0}" name="Total Time"/>
    <tableColumn id="2" xr3:uid="{C8AD108B-3DEC-4F6E-B282-5239107AAC53}" name="Number of Weeks"/>
    <tableColumn id="3" xr3:uid="{F015B8D1-CE71-4B4D-9C9E-FE3DA48ED55F}" name="Number of Participants"/>
    <tableColumn id="4" xr3:uid="{52540F56-E40E-4012-8F31-D6622658BE0B}" name="Time/Week">
      <calculatedColumnFormula>A2/B2</calculatedColumnFormula>
    </tableColumn>
    <tableColumn id="5" xr3:uid="{970B4CC7-88F3-4610-A7B8-35EAAF515A6A}" name="Time/Participant">
      <calculatedColumnFormula>A2/C2</calculatedColumnFormula>
    </tableColumn>
    <tableColumn id="6" xr3:uid="{D85426E1-5488-45AD-A964-FD181EDDBC8A}" name="Time/Week/Participant">
      <calculatedColumnFormula>D2/C2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0"/>
  <sheetViews>
    <sheetView workbookViewId="0">
      <selection activeCell="H1" sqref="H1"/>
    </sheetView>
  </sheetViews>
  <sheetFormatPr defaultRowHeight="15" x14ac:dyDescent="0.25"/>
  <cols>
    <col min="1" max="1" width="12.42578125" customWidth="1"/>
    <col min="2" max="2" width="19.28515625" customWidth="1"/>
    <col min="3" max="3" width="23.5703125" customWidth="1"/>
    <col min="4" max="4" width="13.7109375" customWidth="1"/>
    <col min="5" max="5" width="18" customWidth="1"/>
    <col min="6" max="6" width="24.1406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3.7002086639404297E-2</v>
      </c>
      <c r="B2">
        <v>1</v>
      </c>
      <c r="C2">
        <v>10</v>
      </c>
      <c r="D2">
        <f>A2/B2</f>
        <v>3.7002086639404297E-2</v>
      </c>
      <c r="E2">
        <f>A2/C2</f>
        <v>3.7002086639404295E-3</v>
      </c>
      <c r="F2">
        <f>D2/C2</f>
        <v>3.7002086639404295E-3</v>
      </c>
    </row>
    <row r="3" spans="1:6" x14ac:dyDescent="0.25">
      <c r="A3">
        <v>0.67899823188781705</v>
      </c>
      <c r="B3">
        <v>13</v>
      </c>
      <c r="C3">
        <v>10</v>
      </c>
      <c r="D3">
        <f>A3/B3</f>
        <v>5.223063322213977E-2</v>
      </c>
      <c r="E3">
        <f>A3/C3</f>
        <v>6.7899823188781711E-2</v>
      </c>
      <c r="F3">
        <f>D3/C3</f>
        <v>5.2230633222139769E-3</v>
      </c>
    </row>
    <row r="4" spans="1:6" x14ac:dyDescent="0.25">
      <c r="A4">
        <v>1.74800300598144</v>
      </c>
      <c r="B4">
        <v>26</v>
      </c>
      <c r="C4">
        <v>10</v>
      </c>
      <c r="D4">
        <f>A4/B4</f>
        <v>6.723088484544E-2</v>
      </c>
      <c r="E4">
        <f>A4/C4</f>
        <v>0.174800300598144</v>
      </c>
      <c r="F4">
        <f>D4/C4</f>
        <v>6.7230884845439999E-3</v>
      </c>
    </row>
    <row r="5" spans="1:6" x14ac:dyDescent="0.25">
      <c r="A5">
        <v>3.3390023708343501</v>
      </c>
      <c r="B5">
        <v>52</v>
      </c>
      <c r="C5">
        <v>10</v>
      </c>
      <c r="D5">
        <f>A5/B5</f>
        <v>6.4211584054506735E-2</v>
      </c>
      <c r="E5">
        <f>A5/C5</f>
        <v>0.33390023708343503</v>
      </c>
      <c r="F5">
        <f>D5/C5</f>
        <v>6.4211584054506736E-3</v>
      </c>
    </row>
    <row r="6" spans="1:6" x14ac:dyDescent="0.25">
      <c r="A6">
        <v>6.4229967594146702</v>
      </c>
      <c r="B6">
        <v>104</v>
      </c>
      <c r="C6">
        <v>10</v>
      </c>
      <c r="D6">
        <f>A6/B6</f>
        <v>6.1759584225141058E-2</v>
      </c>
      <c r="E6">
        <f>A6/C6</f>
        <v>0.64229967594146697</v>
      </c>
      <c r="F6">
        <f>D6/C6</f>
        <v>6.1759584225141058E-3</v>
      </c>
    </row>
    <row r="7" spans="1:6" x14ac:dyDescent="0.25">
      <c r="A7">
        <v>9.8810038566589302</v>
      </c>
      <c r="B7">
        <v>156</v>
      </c>
      <c r="C7">
        <v>10</v>
      </c>
      <c r="D7">
        <f>A7/B7</f>
        <v>6.333976831191622E-2</v>
      </c>
      <c r="E7">
        <f>A7/C7</f>
        <v>0.98810038566589298</v>
      </c>
      <c r="F7">
        <f>D7/C7</f>
        <v>6.3339768311916223E-3</v>
      </c>
    </row>
    <row r="8" spans="1:6" x14ac:dyDescent="0.25">
      <c r="A8">
        <v>13.3109996318817</v>
      </c>
      <c r="B8">
        <v>208</v>
      </c>
      <c r="C8">
        <v>10</v>
      </c>
      <c r="D8">
        <f>A8/B8</f>
        <v>6.3995190537892793E-2</v>
      </c>
      <c r="E8">
        <f>A8/C8</f>
        <v>1.3310999631881699</v>
      </c>
      <c r="F8">
        <f>D8/C8</f>
        <v>6.3995190537892797E-3</v>
      </c>
    </row>
    <row r="9" spans="1:6" x14ac:dyDescent="0.25">
      <c r="A9">
        <v>4.5999526977539E-2</v>
      </c>
      <c r="B9">
        <v>1</v>
      </c>
      <c r="C9">
        <v>20</v>
      </c>
      <c r="D9">
        <f>A9/B9</f>
        <v>4.5999526977539E-2</v>
      </c>
      <c r="E9">
        <f>A9/C9</f>
        <v>2.2999763488769499E-3</v>
      </c>
      <c r="F9">
        <f>D9/C9</f>
        <v>2.2999763488769499E-3</v>
      </c>
    </row>
    <row r="10" spans="1:6" x14ac:dyDescent="0.25">
      <c r="A10">
        <v>1.5080163478851301</v>
      </c>
      <c r="B10">
        <v>13</v>
      </c>
      <c r="C10">
        <v>20</v>
      </c>
      <c r="D10">
        <f>A10/B10</f>
        <v>0.1160012575296254</v>
      </c>
      <c r="E10">
        <f>A10/C10</f>
        <v>7.5400817394256497E-2</v>
      </c>
      <c r="F10">
        <f>D10/C10</f>
        <v>5.8000628764812694E-3</v>
      </c>
    </row>
    <row r="11" spans="1:6" x14ac:dyDescent="0.25">
      <c r="A11">
        <v>3.49800324440002</v>
      </c>
      <c r="B11">
        <v>26</v>
      </c>
      <c r="C11">
        <v>20</v>
      </c>
      <c r="D11">
        <f>A11/B11</f>
        <v>0.13453858632307769</v>
      </c>
      <c r="E11">
        <f>A11/C11</f>
        <v>0.17490016222000099</v>
      </c>
      <c r="F11">
        <f>D11/C11</f>
        <v>6.7269293161538847E-3</v>
      </c>
    </row>
    <row r="12" spans="1:6" x14ac:dyDescent="0.25">
      <c r="A12">
        <v>6.53999924659729</v>
      </c>
      <c r="B12">
        <v>52</v>
      </c>
      <c r="C12">
        <v>20</v>
      </c>
      <c r="D12">
        <f>A12/B12</f>
        <v>0.12576921628071711</v>
      </c>
      <c r="E12">
        <f>A12/C12</f>
        <v>0.3269999623298645</v>
      </c>
      <c r="F12">
        <f>D12/C12</f>
        <v>6.2884608140358553E-3</v>
      </c>
    </row>
    <row r="13" spans="1:6" x14ac:dyDescent="0.25">
      <c r="A13">
        <v>12.933999538421601</v>
      </c>
      <c r="B13">
        <v>104</v>
      </c>
      <c r="C13">
        <v>20</v>
      </c>
      <c r="D13">
        <f>A13/B13</f>
        <v>0.12436538017713078</v>
      </c>
      <c r="E13">
        <f>A13/C13</f>
        <v>0.64669997692108006</v>
      </c>
      <c r="F13">
        <f>D13/C13</f>
        <v>6.218269008856539E-3</v>
      </c>
    </row>
    <row r="14" spans="1:6" x14ac:dyDescent="0.25">
      <c r="A14">
        <v>18.7510051727294</v>
      </c>
      <c r="B14">
        <v>156</v>
      </c>
      <c r="C14">
        <v>20</v>
      </c>
      <c r="D14">
        <f>A14/B14</f>
        <v>0.12019875110723974</v>
      </c>
      <c r="E14">
        <f>A14/C14</f>
        <v>0.93755025863647001</v>
      </c>
      <c r="F14">
        <f>D14/C14</f>
        <v>6.0099375553619872E-3</v>
      </c>
    </row>
    <row r="15" spans="1:6" x14ac:dyDescent="0.25">
      <c r="A15">
        <v>25.791999340057298</v>
      </c>
      <c r="B15">
        <v>208</v>
      </c>
      <c r="C15">
        <v>20</v>
      </c>
      <c r="D15">
        <f>A15/B15</f>
        <v>0.12399999682719855</v>
      </c>
      <c r="E15">
        <f>A15/C15</f>
        <v>1.2895999670028648</v>
      </c>
      <c r="F15">
        <f>D15/C15</f>
        <v>6.1999998413599273E-3</v>
      </c>
    </row>
    <row r="16" spans="1:6" x14ac:dyDescent="0.25">
      <c r="A16">
        <v>4.9996852874755797E-2</v>
      </c>
      <c r="B16">
        <v>1</v>
      </c>
      <c r="C16">
        <v>30</v>
      </c>
      <c r="D16">
        <f>A16/B16</f>
        <v>4.9996852874755797E-2</v>
      </c>
      <c r="E16">
        <f>A16/C16</f>
        <v>1.6665617624918598E-3</v>
      </c>
      <c r="F16">
        <f>D16/C16</f>
        <v>1.6665617624918598E-3</v>
      </c>
    </row>
    <row r="17" spans="1:6" x14ac:dyDescent="0.25">
      <c r="A17">
        <v>2.24500083923339</v>
      </c>
      <c r="B17">
        <v>13</v>
      </c>
      <c r="C17">
        <v>30</v>
      </c>
      <c r="D17">
        <f>A17/B17</f>
        <v>0.1726923722487223</v>
      </c>
      <c r="E17">
        <f>A17/C17</f>
        <v>7.4833361307779664E-2</v>
      </c>
      <c r="F17">
        <f>D17/C17</f>
        <v>5.756412408290743E-3</v>
      </c>
    </row>
    <row r="18" spans="1:6" x14ac:dyDescent="0.25">
      <c r="A18">
        <v>4.8020026683807302</v>
      </c>
      <c r="B18">
        <v>26</v>
      </c>
      <c r="C18">
        <v>30</v>
      </c>
      <c r="D18">
        <f>A18/B18</f>
        <v>0.18469241032233577</v>
      </c>
      <c r="E18">
        <f>A18/C18</f>
        <v>0.16006675561269101</v>
      </c>
      <c r="F18">
        <f>D18/C18</f>
        <v>6.1564136774111926E-3</v>
      </c>
    </row>
    <row r="19" spans="1:6" x14ac:dyDescent="0.25">
      <c r="A19">
        <v>9.0540025234222394</v>
      </c>
      <c r="B19">
        <v>52</v>
      </c>
      <c r="C19">
        <v>30</v>
      </c>
      <c r="D19">
        <f>A19/B19</f>
        <v>0.17411543314273537</v>
      </c>
      <c r="E19">
        <f>A19/C19</f>
        <v>0.30180008411407466</v>
      </c>
      <c r="F19">
        <f>D19/C19</f>
        <v>5.8038477714245119E-3</v>
      </c>
    </row>
    <row r="20" spans="1:6" x14ac:dyDescent="0.25">
      <c r="A20">
        <v>19.390998125076202</v>
      </c>
      <c r="B20">
        <v>104</v>
      </c>
      <c r="C20">
        <v>30</v>
      </c>
      <c r="D20">
        <f>A20/B20</f>
        <v>0.18645190504880962</v>
      </c>
      <c r="E20">
        <f>A20/C20</f>
        <v>0.64636660416920677</v>
      </c>
      <c r="F20">
        <f>D20/C20</f>
        <v>6.2150635016269872E-3</v>
      </c>
    </row>
    <row r="21" spans="1:6" x14ac:dyDescent="0.25">
      <c r="A21">
        <v>30.9823076725006</v>
      </c>
      <c r="B21">
        <v>156</v>
      </c>
      <c r="C21">
        <v>30</v>
      </c>
      <c r="D21">
        <f>A21/B21</f>
        <v>0.19860453636218334</v>
      </c>
      <c r="E21">
        <f>A21/C21</f>
        <v>1.0327435890833534</v>
      </c>
      <c r="F21">
        <f>D21/C21</f>
        <v>6.6201512120727781E-3</v>
      </c>
    </row>
    <row r="22" spans="1:6" x14ac:dyDescent="0.25">
      <c r="A22">
        <v>39.326522827148402</v>
      </c>
      <c r="B22">
        <v>208</v>
      </c>
      <c r="C22">
        <v>30</v>
      </c>
      <c r="D22">
        <f>A22/B22</f>
        <v>0.18906982128436731</v>
      </c>
      <c r="E22">
        <f>A22/C22</f>
        <v>1.31088409423828</v>
      </c>
      <c r="F22">
        <f>D22/C22</f>
        <v>6.3023273761455773E-3</v>
      </c>
    </row>
    <row r="23" spans="1:6" x14ac:dyDescent="0.25">
      <c r="A23">
        <v>0.134003400802612</v>
      </c>
      <c r="B23">
        <v>1</v>
      </c>
      <c r="C23">
        <v>40</v>
      </c>
      <c r="D23">
        <f>A23/B23</f>
        <v>0.134003400802612</v>
      </c>
      <c r="E23">
        <f>A23/C23</f>
        <v>3.3500850200653002E-3</v>
      </c>
      <c r="F23">
        <f>D23/C23</f>
        <v>3.3500850200653002E-3</v>
      </c>
    </row>
    <row r="24" spans="1:6" x14ac:dyDescent="0.25">
      <c r="A24">
        <v>3.58753442764282</v>
      </c>
      <c r="B24">
        <v>13</v>
      </c>
      <c r="C24">
        <v>40</v>
      </c>
      <c r="D24">
        <f>A24/B24</f>
        <v>0.27596418674175538</v>
      </c>
      <c r="E24">
        <f>A24/C24</f>
        <v>8.9688360691070501E-2</v>
      </c>
      <c r="F24">
        <f>D24/C24</f>
        <v>6.8991046685438848E-3</v>
      </c>
    </row>
    <row r="25" spans="1:6" x14ac:dyDescent="0.25">
      <c r="A25">
        <v>6.9636559486389098</v>
      </c>
      <c r="B25">
        <v>26</v>
      </c>
      <c r="C25">
        <v>40</v>
      </c>
      <c r="D25">
        <f>A25/B25</f>
        <v>0.26783292110149653</v>
      </c>
      <c r="E25">
        <f>A25/C25</f>
        <v>0.17409139871597273</v>
      </c>
      <c r="F25">
        <f>D25/C25</f>
        <v>6.6958230275374134E-3</v>
      </c>
    </row>
    <row r="26" spans="1:6" x14ac:dyDescent="0.25">
      <c r="A26">
        <v>16.047708988189601</v>
      </c>
      <c r="B26">
        <v>52</v>
      </c>
      <c r="C26">
        <v>40</v>
      </c>
      <c r="D26">
        <f>A26/B26</f>
        <v>0.30860978823441543</v>
      </c>
      <c r="E26">
        <f>A26/C26</f>
        <v>0.40119272470474004</v>
      </c>
      <c r="F26">
        <f>D26/C26</f>
        <v>7.7152447058603853E-3</v>
      </c>
    </row>
    <row r="27" spans="1:6" x14ac:dyDescent="0.25">
      <c r="A27">
        <v>26.302922725677401</v>
      </c>
      <c r="B27">
        <v>104</v>
      </c>
      <c r="C27">
        <v>40</v>
      </c>
      <c r="D27">
        <f>A27/B27</f>
        <v>0.25291271851612884</v>
      </c>
      <c r="E27">
        <f>A27/C27</f>
        <v>0.65757306814193506</v>
      </c>
      <c r="F27">
        <f>D27/C27</f>
        <v>6.3228179629032212E-3</v>
      </c>
    </row>
    <row r="28" spans="1:6" x14ac:dyDescent="0.25">
      <c r="A28">
        <v>44.347789764404297</v>
      </c>
      <c r="B28">
        <v>156</v>
      </c>
      <c r="C28">
        <v>40</v>
      </c>
      <c r="D28">
        <f>A28/B28</f>
        <v>0.28428070361797625</v>
      </c>
      <c r="E28">
        <f>A28/C28</f>
        <v>1.1086947441101074</v>
      </c>
      <c r="F28">
        <f>D28/C28</f>
        <v>7.1070175904494066E-3</v>
      </c>
    </row>
    <row r="29" spans="1:6" x14ac:dyDescent="0.25">
      <c r="A29">
        <v>54.965517282485898</v>
      </c>
      <c r="B29">
        <v>208</v>
      </c>
      <c r="C29">
        <v>40</v>
      </c>
      <c r="D29">
        <f>A29/B29</f>
        <v>0.26425729462733605</v>
      </c>
      <c r="E29">
        <f>A29/C29</f>
        <v>1.3741379320621474</v>
      </c>
      <c r="F29">
        <f>D29/C29</f>
        <v>6.6064323656834009E-3</v>
      </c>
    </row>
    <row r="30" spans="1:6" x14ac:dyDescent="0.25">
      <c r="A30">
        <v>7.9002380371093694E-2</v>
      </c>
      <c r="B30">
        <v>1</v>
      </c>
      <c r="C30">
        <v>50</v>
      </c>
      <c r="D30">
        <f>A30/B30</f>
        <v>7.9002380371093694E-2</v>
      </c>
      <c r="E30">
        <f>A30/C30</f>
        <v>1.5800476074218739E-3</v>
      </c>
      <c r="F30">
        <f>D30/C30</f>
        <v>1.5800476074218739E-3</v>
      </c>
    </row>
    <row r="31" spans="1:6" x14ac:dyDescent="0.25">
      <c r="A31">
        <v>4.71351861953735</v>
      </c>
      <c r="B31">
        <v>13</v>
      </c>
      <c r="C31">
        <v>50</v>
      </c>
      <c r="D31">
        <f>A31/B31</f>
        <v>0.36257835534902694</v>
      </c>
      <c r="E31">
        <f>A31/C31</f>
        <v>9.4270372390746995E-2</v>
      </c>
      <c r="F31">
        <f>D31/C31</f>
        <v>7.2515671069805386E-3</v>
      </c>
    </row>
    <row r="32" spans="1:6" x14ac:dyDescent="0.25">
      <c r="A32">
        <v>9.1361629962921107</v>
      </c>
      <c r="B32">
        <v>26</v>
      </c>
      <c r="C32">
        <v>50</v>
      </c>
      <c r="D32">
        <f>A32/B32</f>
        <v>0.3513908844727735</v>
      </c>
      <c r="E32">
        <f>A32/C32</f>
        <v>0.18272325992584221</v>
      </c>
      <c r="F32">
        <f>D32/C32</f>
        <v>7.0278176894554697E-3</v>
      </c>
    </row>
    <row r="33" spans="1:6" x14ac:dyDescent="0.25">
      <c r="A33">
        <v>17.081158399581899</v>
      </c>
      <c r="B33">
        <v>52</v>
      </c>
      <c r="C33">
        <v>50</v>
      </c>
      <c r="D33">
        <f>A33/B33</f>
        <v>0.32848381537657495</v>
      </c>
      <c r="E33">
        <f>A33/C33</f>
        <v>0.34162316799163794</v>
      </c>
      <c r="F33">
        <f>D33/C33</f>
        <v>6.5696763075314994E-3</v>
      </c>
    </row>
    <row r="34" spans="1:6" x14ac:dyDescent="0.25">
      <c r="A34">
        <v>35.291478395462001</v>
      </c>
      <c r="B34">
        <v>104</v>
      </c>
      <c r="C34">
        <v>50</v>
      </c>
      <c r="D34">
        <f>A34/B34</f>
        <v>0.33934113841790386</v>
      </c>
      <c r="E34">
        <f>A34/C34</f>
        <v>0.70582956790924001</v>
      </c>
      <c r="F34">
        <f>D34/C34</f>
        <v>6.7868227683580773E-3</v>
      </c>
    </row>
    <row r="35" spans="1:6" x14ac:dyDescent="0.25">
      <c r="A35">
        <v>53.563588142394998</v>
      </c>
      <c r="B35">
        <v>156</v>
      </c>
      <c r="C35">
        <v>50</v>
      </c>
      <c r="D35">
        <f>A35/B35</f>
        <v>0.34335633424612177</v>
      </c>
      <c r="E35">
        <f>A35/C35</f>
        <v>1.0712717628479</v>
      </c>
      <c r="F35">
        <f>D35/C35</f>
        <v>6.8671266849224359E-3</v>
      </c>
    </row>
    <row r="36" spans="1:6" x14ac:dyDescent="0.25">
      <c r="A36">
        <v>74.360589981079102</v>
      </c>
      <c r="B36">
        <v>208</v>
      </c>
      <c r="C36">
        <v>50</v>
      </c>
      <c r="D36">
        <f>A36/B36</f>
        <v>0.3575028364474957</v>
      </c>
      <c r="E36">
        <f>A36/C36</f>
        <v>1.4872117996215821</v>
      </c>
      <c r="F36">
        <f>D36/C36</f>
        <v>7.1500567289499136E-3</v>
      </c>
    </row>
    <row r="37" spans="1:6" x14ac:dyDescent="0.25">
      <c r="A37">
        <v>0.109001159667968</v>
      </c>
      <c r="B37">
        <v>1</v>
      </c>
      <c r="C37">
        <v>75</v>
      </c>
      <c r="D37">
        <f>A37/B37</f>
        <v>0.109001159667968</v>
      </c>
      <c r="E37">
        <f>A37/C37</f>
        <v>1.4533487955729067E-3</v>
      </c>
      <c r="F37">
        <f>D37/C37</f>
        <v>1.4533487955729067E-3</v>
      </c>
    </row>
    <row r="38" spans="1:6" x14ac:dyDescent="0.25">
      <c r="A38">
        <v>5.8140001296996999</v>
      </c>
      <c r="B38">
        <v>13</v>
      </c>
      <c r="C38">
        <v>75</v>
      </c>
      <c r="D38">
        <f>A38/B38</f>
        <v>0.44723077920766924</v>
      </c>
      <c r="E38">
        <f>A38/C38</f>
        <v>7.7520001729329338E-2</v>
      </c>
      <c r="F38">
        <f>D38/C38</f>
        <v>5.9630770561022563E-3</v>
      </c>
    </row>
    <row r="39" spans="1:6" x14ac:dyDescent="0.25">
      <c r="A39">
        <v>12.517998456954899</v>
      </c>
      <c r="B39">
        <v>26</v>
      </c>
      <c r="C39">
        <v>75</v>
      </c>
      <c r="D39">
        <f>A39/B39</f>
        <v>0.48146147911364995</v>
      </c>
      <c r="E39">
        <f>A39/C39</f>
        <v>0.16690664609273198</v>
      </c>
      <c r="F39">
        <f>D39/C39</f>
        <v>6.419486388181999E-3</v>
      </c>
    </row>
    <row r="40" spans="1:6" x14ac:dyDescent="0.25">
      <c r="A40">
        <v>25.986954689025801</v>
      </c>
      <c r="B40">
        <v>52</v>
      </c>
      <c r="C40">
        <v>75</v>
      </c>
      <c r="D40">
        <f>A40/B40</f>
        <v>0.49974912863511156</v>
      </c>
      <c r="E40">
        <f>A40/C40</f>
        <v>0.34649272918701068</v>
      </c>
      <c r="F40">
        <f>D40/C40</f>
        <v>6.663321715134821E-3</v>
      </c>
    </row>
    <row r="41" spans="1:6" x14ac:dyDescent="0.25">
      <c r="A41">
        <v>57.536892652511597</v>
      </c>
      <c r="B41">
        <v>104</v>
      </c>
      <c r="C41">
        <v>75</v>
      </c>
      <c r="D41">
        <f>A41/B41</f>
        <v>0.55323935242799616</v>
      </c>
      <c r="E41">
        <f>A41/C41</f>
        <v>0.76715856870015464</v>
      </c>
      <c r="F41">
        <f>D41/C41</f>
        <v>7.3765246990399489E-3</v>
      </c>
    </row>
    <row r="42" spans="1:6" x14ac:dyDescent="0.25">
      <c r="A42">
        <v>82.877888202667194</v>
      </c>
      <c r="B42">
        <v>156</v>
      </c>
      <c r="C42">
        <v>75</v>
      </c>
      <c r="D42">
        <f>A42/B42</f>
        <v>0.53126851411966147</v>
      </c>
      <c r="E42">
        <f>A42/C42</f>
        <v>1.1050385093688959</v>
      </c>
      <c r="F42">
        <f>D42/C42</f>
        <v>7.0835801882621532E-3</v>
      </c>
    </row>
    <row r="43" spans="1:6" x14ac:dyDescent="0.25">
      <c r="A43">
        <v>109.573095560073</v>
      </c>
      <c r="B43">
        <v>208</v>
      </c>
      <c r="C43">
        <v>75</v>
      </c>
      <c r="D43">
        <f>A43/B43</f>
        <v>0.52679372865419716</v>
      </c>
      <c r="E43">
        <f>A43/C43</f>
        <v>1.46097460746764</v>
      </c>
      <c r="F43">
        <f>D43/C43</f>
        <v>7.0239163820559622E-3</v>
      </c>
    </row>
    <row r="44" spans="1:6" x14ac:dyDescent="0.25">
      <c r="A44">
        <v>0.113014936447143</v>
      </c>
      <c r="B44">
        <v>1</v>
      </c>
      <c r="C44">
        <v>100</v>
      </c>
      <c r="D44">
        <f>A44/B44</f>
        <v>0.113014936447143</v>
      </c>
      <c r="E44">
        <f>A44/C44</f>
        <v>1.13014936447143E-3</v>
      </c>
      <c r="F44">
        <f>D44/C44</f>
        <v>1.13014936447143E-3</v>
      </c>
    </row>
    <row r="45" spans="1:6" x14ac:dyDescent="0.25">
      <c r="A45">
        <v>8.6834316253662092</v>
      </c>
      <c r="B45">
        <v>13</v>
      </c>
      <c r="C45">
        <v>100</v>
      </c>
      <c r="D45">
        <f>A45/B45</f>
        <v>0.66795627887432374</v>
      </c>
      <c r="E45">
        <f>A45/C45</f>
        <v>8.6834316253662086E-2</v>
      </c>
      <c r="F45">
        <f>D45/C45</f>
        <v>6.6795627887432374E-3</v>
      </c>
    </row>
    <row r="46" spans="1:6" x14ac:dyDescent="0.25">
      <c r="A46">
        <v>15.343057870864801</v>
      </c>
      <c r="B46">
        <v>26</v>
      </c>
      <c r="C46">
        <v>100</v>
      </c>
      <c r="D46">
        <f>A46/B46</f>
        <v>0.59011761041787691</v>
      </c>
      <c r="E46">
        <f>A46/C46</f>
        <v>0.15343057870864801</v>
      </c>
      <c r="F46">
        <f>D46/C46</f>
        <v>5.9011761041787691E-3</v>
      </c>
    </row>
    <row r="47" spans="1:6" x14ac:dyDescent="0.25">
      <c r="A47">
        <v>33.186999082565301</v>
      </c>
      <c r="B47">
        <v>52</v>
      </c>
      <c r="C47">
        <v>100</v>
      </c>
      <c r="D47">
        <f>A47/B47</f>
        <v>0.63821152081856347</v>
      </c>
      <c r="E47">
        <f>A47/C47</f>
        <v>0.33186999082565299</v>
      </c>
      <c r="F47">
        <f>D47/C47</f>
        <v>6.3821152081856344E-3</v>
      </c>
    </row>
    <row r="48" spans="1:6" x14ac:dyDescent="0.25">
      <c r="A48">
        <v>66.067347764968801</v>
      </c>
      <c r="B48">
        <v>104</v>
      </c>
      <c r="C48">
        <v>100</v>
      </c>
      <c r="D48">
        <f>A48/B48</f>
        <v>0.63526295927854615</v>
      </c>
      <c r="E48">
        <f>A48/C48</f>
        <v>0.66067347764968798</v>
      </c>
      <c r="F48">
        <f>D48/C48</f>
        <v>6.3526295927854616E-3</v>
      </c>
    </row>
    <row r="49" spans="1:6" x14ac:dyDescent="0.25">
      <c r="A49">
        <v>100.289196968078</v>
      </c>
      <c r="B49">
        <v>156</v>
      </c>
      <c r="C49">
        <v>100</v>
      </c>
      <c r="D49">
        <f>A49/B49</f>
        <v>0.64287946774408977</v>
      </c>
      <c r="E49">
        <f>A49/C49</f>
        <v>1.0028919696807801</v>
      </c>
      <c r="F49">
        <f>D49/C49</f>
        <v>6.4287946774408975E-3</v>
      </c>
    </row>
    <row r="50" spans="1:6" x14ac:dyDescent="0.25">
      <c r="A50">
        <v>134.18304634094201</v>
      </c>
      <c r="B50">
        <v>208</v>
      </c>
      <c r="C50">
        <v>100</v>
      </c>
      <c r="D50">
        <f>A50/B50</f>
        <v>0.64511079971606733</v>
      </c>
      <c r="E50">
        <f>A50/C50</f>
        <v>1.34183046340942</v>
      </c>
      <c r="F50">
        <f>D50/C50</f>
        <v>6.4511079971606737E-3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60582-F451-4052-A9DA-A17B15469460}">
  <dimension ref="A1:D9"/>
  <sheetViews>
    <sheetView workbookViewId="0">
      <selection activeCell="C15" sqref="C15"/>
    </sheetView>
  </sheetViews>
  <sheetFormatPr defaultRowHeight="15" x14ac:dyDescent="0.25"/>
  <cols>
    <col min="1" max="1" width="13.140625" bestFit="1" customWidth="1"/>
    <col min="2" max="2" width="28.85546875" bestFit="1" customWidth="1"/>
    <col min="3" max="3" width="32.7109375" bestFit="1" customWidth="1"/>
    <col min="4" max="4" width="29.140625" bestFit="1" customWidth="1"/>
    <col min="5" max="9" width="12" bestFit="1" customWidth="1"/>
    <col min="10" max="10" width="32.7109375" bestFit="1" customWidth="1"/>
    <col min="11" max="11" width="29.140625" bestFit="1" customWidth="1"/>
    <col min="12" max="12" width="32.7109375" bestFit="1" customWidth="1"/>
    <col min="13" max="13" width="29.140625" bestFit="1" customWidth="1"/>
    <col min="14" max="14" width="32.7109375" bestFit="1" customWidth="1"/>
    <col min="15" max="15" width="29.140625" bestFit="1" customWidth="1"/>
    <col min="16" max="16" width="37.7109375" bestFit="1" customWidth="1"/>
    <col min="17" max="17" width="34.28515625" bestFit="1" customWidth="1"/>
    <col min="18" max="18" width="28.85546875" bestFit="1" customWidth="1"/>
    <col min="19" max="19" width="29.140625" bestFit="1" customWidth="1"/>
    <col min="20" max="20" width="32.7109375" bestFit="1" customWidth="1"/>
    <col min="21" max="21" width="28.85546875" bestFit="1" customWidth="1"/>
    <col min="22" max="22" width="29.140625" bestFit="1" customWidth="1"/>
    <col min="23" max="23" width="37.7109375" bestFit="1" customWidth="1"/>
    <col min="24" max="24" width="34" bestFit="1" customWidth="1"/>
    <col min="25" max="25" width="34.28515625" bestFit="1" customWidth="1"/>
  </cols>
  <sheetData>
    <row r="1" spans="1:4" x14ac:dyDescent="0.25">
      <c r="A1" s="1" t="s">
        <v>6</v>
      </c>
      <c r="B1" t="s">
        <v>9</v>
      </c>
      <c r="C1" t="s">
        <v>8</v>
      </c>
      <c r="D1" t="s">
        <v>10</v>
      </c>
    </row>
    <row r="2" spans="1:4" x14ac:dyDescent="0.25">
      <c r="A2" s="2">
        <v>10</v>
      </c>
      <c r="B2" s="3">
        <v>3.7002086639404295E-3</v>
      </c>
      <c r="C2" s="3">
        <v>5.8538533119491549E-3</v>
      </c>
      <c r="D2" s="3">
        <v>6.7230884845439999E-3</v>
      </c>
    </row>
    <row r="3" spans="1:4" x14ac:dyDescent="0.25">
      <c r="A3" s="2">
        <v>20</v>
      </c>
      <c r="B3" s="3">
        <v>2.2999763488769499E-3</v>
      </c>
      <c r="C3" s="3">
        <v>5.6490908230180598E-3</v>
      </c>
      <c r="D3" s="3">
        <v>6.7269293161538847E-3</v>
      </c>
    </row>
    <row r="4" spans="1:4" x14ac:dyDescent="0.25">
      <c r="A4" s="2">
        <v>30</v>
      </c>
      <c r="B4" s="3">
        <v>1.6665617624918598E-3</v>
      </c>
      <c r="C4" s="3">
        <v>5.5029682442090926E-3</v>
      </c>
      <c r="D4" s="3">
        <v>6.6201512120727781E-3</v>
      </c>
    </row>
    <row r="5" spans="1:4" x14ac:dyDescent="0.25">
      <c r="A5" s="2">
        <v>40</v>
      </c>
      <c r="B5" s="3">
        <v>3.3500850200653002E-3</v>
      </c>
      <c r="C5" s="3">
        <v>6.3852179058632875E-3</v>
      </c>
      <c r="D5" s="3">
        <v>7.7152447058603853E-3</v>
      </c>
    </row>
    <row r="6" spans="1:4" x14ac:dyDescent="0.25">
      <c r="A6" s="2">
        <v>50</v>
      </c>
      <c r="B6" s="3">
        <v>1.5800476074218739E-3</v>
      </c>
      <c r="C6" s="3">
        <v>6.1761592705171153E-3</v>
      </c>
      <c r="D6" s="3">
        <v>7.2515671069805386E-3</v>
      </c>
    </row>
    <row r="7" spans="1:4" x14ac:dyDescent="0.25">
      <c r="A7" s="2">
        <v>75</v>
      </c>
      <c r="B7" s="3">
        <v>1.4533487955729067E-3</v>
      </c>
      <c r="C7" s="3">
        <v>5.9976078891928646E-3</v>
      </c>
      <c r="D7" s="3">
        <v>7.3765246990399489E-3</v>
      </c>
    </row>
    <row r="8" spans="1:4" x14ac:dyDescent="0.25">
      <c r="A8" s="2">
        <v>100</v>
      </c>
      <c r="B8" s="3">
        <v>1.13014936447143E-3</v>
      </c>
      <c r="C8" s="3">
        <v>5.6179336761380148E-3</v>
      </c>
      <c r="D8" s="3">
        <v>6.6795627887432374E-3</v>
      </c>
    </row>
    <row r="9" spans="1:4" x14ac:dyDescent="0.25">
      <c r="A9" s="2" t="s">
        <v>7</v>
      </c>
      <c r="B9" s="3">
        <v>1.13014936447143E-3</v>
      </c>
      <c r="C9" s="3">
        <v>5.8832615886982263E-3</v>
      </c>
      <c r="D9" s="3">
        <v>7.7152447058603853E-3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7401E-5580-4502-83F8-58121D740A20}">
  <dimension ref="A1:D9"/>
  <sheetViews>
    <sheetView tabSelected="1" workbookViewId="0">
      <selection activeCell="E12" sqref="E12"/>
    </sheetView>
  </sheetViews>
  <sheetFormatPr defaultRowHeight="15" x14ac:dyDescent="0.25"/>
  <cols>
    <col min="1" max="1" width="13.140625" bestFit="1" customWidth="1"/>
    <col min="2" max="2" width="28.85546875" bestFit="1" customWidth="1"/>
    <col min="3" max="3" width="32.7109375" bestFit="1" customWidth="1"/>
    <col min="4" max="4" width="29.140625" bestFit="1" customWidth="1"/>
  </cols>
  <sheetData>
    <row r="1" spans="1:4" x14ac:dyDescent="0.25">
      <c r="A1" s="1" t="s">
        <v>6</v>
      </c>
      <c r="B1" t="s">
        <v>9</v>
      </c>
      <c r="C1" t="s">
        <v>8</v>
      </c>
      <c r="D1" t="s">
        <v>10</v>
      </c>
    </row>
    <row r="2" spans="1:4" x14ac:dyDescent="0.25">
      <c r="A2" s="2">
        <v>1</v>
      </c>
      <c r="B2" s="3">
        <v>1.13014936447143E-3</v>
      </c>
      <c r="C2" s="3">
        <v>2.1686253661201069E-3</v>
      </c>
      <c r="D2" s="3">
        <v>3.7002086639404295E-3</v>
      </c>
    </row>
    <row r="3" spans="1:4" x14ac:dyDescent="0.25">
      <c r="A3" s="2">
        <v>13</v>
      </c>
      <c r="B3" s="3">
        <v>5.2230633222139769E-3</v>
      </c>
      <c r="C3" s="3">
        <v>6.224692889622273E-3</v>
      </c>
      <c r="D3" s="3">
        <v>7.2515671069805386E-3</v>
      </c>
    </row>
    <row r="4" spans="1:4" x14ac:dyDescent="0.25">
      <c r="A4" s="2">
        <v>26</v>
      </c>
      <c r="B4" s="3">
        <v>5.9011761041787691E-3</v>
      </c>
      <c r="C4" s="3">
        <v>6.5215335267803888E-3</v>
      </c>
      <c r="D4" s="3">
        <v>7.0278176894554697E-3</v>
      </c>
    </row>
    <row r="5" spans="1:4" x14ac:dyDescent="0.25">
      <c r="A5" s="2">
        <v>52</v>
      </c>
      <c r="B5" s="3">
        <v>5.8038477714245119E-3</v>
      </c>
      <c r="C5" s="3">
        <v>6.5491178468033403E-3</v>
      </c>
      <c r="D5" s="3">
        <v>7.7152447058603853E-3</v>
      </c>
    </row>
    <row r="6" spans="1:4" x14ac:dyDescent="0.25">
      <c r="A6" s="2">
        <v>104</v>
      </c>
      <c r="B6" s="3">
        <v>6.1759584225141058E-3</v>
      </c>
      <c r="C6" s="3">
        <v>6.492583708012048E-3</v>
      </c>
      <c r="D6" s="3">
        <v>7.3765246990399489E-3</v>
      </c>
    </row>
    <row r="7" spans="1:4" x14ac:dyDescent="0.25">
      <c r="A7" s="2">
        <v>156</v>
      </c>
      <c r="B7" s="3">
        <v>6.0099375553619872E-3</v>
      </c>
      <c r="C7" s="3">
        <v>6.6357978199573257E-3</v>
      </c>
      <c r="D7" s="3">
        <v>7.1070175904494066E-3</v>
      </c>
    </row>
    <row r="8" spans="1:4" x14ac:dyDescent="0.25">
      <c r="A8" s="2">
        <v>208</v>
      </c>
      <c r="B8" s="3">
        <v>6.1999998413599273E-3</v>
      </c>
      <c r="C8" s="3">
        <v>6.5904799635921052E-3</v>
      </c>
      <c r="D8" s="3">
        <v>7.1500567289499136E-3</v>
      </c>
    </row>
    <row r="9" spans="1:4" x14ac:dyDescent="0.25">
      <c r="A9" s="2" t="s">
        <v>7</v>
      </c>
      <c r="B9" s="3">
        <v>1.13014936447143E-3</v>
      </c>
      <c r="C9" s="3">
        <v>5.8832615886982272E-3</v>
      </c>
      <c r="D9" s="3">
        <v>7.7152447058603853E-3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67041C-27CC-4E6E-85F8-5E7B61FD862F}">
  <dimension ref="A1:C2"/>
  <sheetViews>
    <sheetView workbookViewId="0">
      <selection activeCell="C12" sqref="C12"/>
    </sheetView>
  </sheetViews>
  <sheetFormatPr defaultRowHeight="15" x14ac:dyDescent="0.25"/>
  <cols>
    <col min="1" max="1" width="28.85546875" bestFit="1" customWidth="1"/>
    <col min="2" max="2" width="32.7109375" bestFit="1" customWidth="1"/>
    <col min="3" max="3" width="29.140625" bestFit="1" customWidth="1"/>
    <col min="4" max="4" width="31.7109375" bestFit="1" customWidth="1"/>
  </cols>
  <sheetData>
    <row r="1" spans="1:3" x14ac:dyDescent="0.25">
      <c r="A1" t="s">
        <v>9</v>
      </c>
      <c r="B1" t="s">
        <v>8</v>
      </c>
      <c r="C1" t="s">
        <v>10</v>
      </c>
    </row>
    <row r="2" spans="1:3" x14ac:dyDescent="0.25">
      <c r="A2" s="3">
        <v>1.13014936447143E-3</v>
      </c>
      <c r="B2" s="3">
        <v>5.8832615886982263E-3</v>
      </c>
      <c r="C2" s="3">
        <v>7.7152447058603853E-3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By # Participants</vt:lpstr>
      <vt:lpstr>By # Weeks</vt:lpstr>
      <vt:lpstr>Overall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 Sabourin</dc:creator>
  <cp:lastModifiedBy>Luc Sabourin</cp:lastModifiedBy>
  <dcterms:created xsi:type="dcterms:W3CDTF">2015-06-05T18:17:20Z</dcterms:created>
  <dcterms:modified xsi:type="dcterms:W3CDTF">2022-03-08T21:10:44Z</dcterms:modified>
</cp:coreProperties>
</file>