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<sst xmlns="http://schemas.openxmlformats.org/spreadsheetml/2006/main" count="5429" uniqueCount="23">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</sst>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6.79004644498922</c:v>
                </c:pt>
                <c:pt idx="1">
                  <c:v>11.1034400483125</c:v>
                </c:pt>
                <c:pt idx="2">
                  <c:v>19.493800668251</c:v>
                </c:pt>
                <c:pt idx="3">
                  <c:v>35.9016847107577</c:v>
                </c:pt>
                <c:pt idx="4">
                  <c:v>67.4724034671678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8.32947791609585</c:v>
                </c:pt>
                <c:pt idx="1">
                  <c:v>13.7489089080913</c:v>
                </c:pt>
                <c:pt idx="2">
                  <c:v>23.8096510278316</c:v>
                </c:pt>
                <c:pt idx="3">
                  <c:v>43.6415879720529</c:v>
                </c:pt>
                <c:pt idx="4">
                  <c:v>82.1993065484103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10.3189381782031</c:v>
                </c:pt>
                <c:pt idx="1">
                  <c:v>17.2309904500773</c:v>
                </c:pt>
                <c:pt idx="2">
                  <c:v>29.0698881342887</c:v>
                </c:pt>
                <c:pt idx="3">
                  <c:v>53.1447912239324</c:v>
                </c:pt>
                <c:pt idx="4">
                  <c:v>100.32769556431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12.8834927255888</c:v>
                </c:pt>
                <c:pt idx="1">
                  <c:v>20.9197286897662</c:v>
                </c:pt>
                <c:pt idx="2">
                  <c:v>35.5366990004305</c:v>
                </c:pt>
                <c:pt idx="3">
                  <c:v>63.6055500179876</c:v>
                </c:pt>
                <c:pt idx="4">
                  <c:v>123.843207134947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16.0701929993438</c:v>
                </c:pt>
                <c:pt idx="1">
                  <c:v>25.7517532499031</c:v>
                </c:pt>
                <c:pt idx="2">
                  <c:v>43.981422422906</c:v>
                </c:pt>
                <c:pt idx="3">
                  <c:v>76.5124071605356</c:v>
                </c:pt>
                <c:pt idx="4">
                  <c:v>147.536587439275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20.0364072957547</c:v>
                </c:pt>
                <c:pt idx="1">
                  <c:v>31.5836461189449</c:v>
                </c:pt>
                <c:pt idx="2">
                  <c:v>53.7641893365741</c:v>
                </c:pt>
                <c:pt idx="3">
                  <c:v>94.7154280235233</c:v>
                </c:pt>
                <c:pt idx="4">
                  <c:v>174.549311922311</c:v>
                </c:pt>
              </c:numCache>
            </c:numRef>
          </c:yVal>
          <c:smooth val="0"/>
        </c:ser>
        <c:axId val="45942106"/>
        <c:axId val="18383801"/>
      </c:scatterChart>
      <c:valAx>
        <c:axId val="45942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83801"/>
        <c:crosses val="autoZero"/>
        <c:crossBetween val="midCat"/>
      </c:valAx>
      <c:valAx>
        <c:axId val="18383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42106"/>
        <c:crossesAt val="0"/>
        <c:crossBetween val="midCat"/>
        <c:majorUnit val="1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7.40557564632744</c:v>
                </c:pt>
                <c:pt idx="1">
                  <c:v>13.2974635457629</c:v>
                </c:pt>
                <c:pt idx="2">
                  <c:v>25.3729984814971</c:v>
                </c:pt>
                <c:pt idx="3">
                  <c:v>50.6994023583227</c:v>
                </c:pt>
                <c:pt idx="4">
                  <c:v>108.779511266733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9.11731536104608</c:v>
                </c:pt>
                <c:pt idx="1">
                  <c:v>16.2854606991684</c:v>
                </c:pt>
                <c:pt idx="2">
                  <c:v>30.7523840052031</c:v>
                </c:pt>
                <c:pt idx="3">
                  <c:v>59.7872237536433</c:v>
                </c:pt>
                <c:pt idx="4">
                  <c:v>129.475867529912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boss_service_time_6</c:f>
              <c:strCache>
                <c:ptCount val="1"/>
                <c:pt idx="0">
                  <c:v>boss_service_time_6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11.1927460037652</c:v>
                </c:pt>
                <c:pt idx="1">
                  <c:v>20.0329422125897</c:v>
                </c:pt>
                <c:pt idx="2">
                  <c:v>37.1118254368382</c:v>
                </c:pt>
                <c:pt idx="3">
                  <c:v>73.1563979702242</c:v>
                </c:pt>
                <c:pt idx="4">
                  <c:v>149.479326169545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13.9423753953414</c:v>
                </c:pt>
                <c:pt idx="1">
                  <c:v>24.2616569881657</c:v>
                </c:pt>
                <c:pt idx="2">
                  <c:v>45.7036710289697</c:v>
                </c:pt>
                <c:pt idx="3">
                  <c:v>89.5412540391651</c:v>
                </c:pt>
                <c:pt idx="4">
                  <c:v>176.587126555458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17.4396755929815</c:v>
                </c:pt>
                <c:pt idx="1">
                  <c:v>29.4393309279875</c:v>
                </c:pt>
                <c:pt idx="2">
                  <c:v>55.49156922022</c:v>
                </c:pt>
                <c:pt idx="3">
                  <c:v>110.782176310532</c:v>
                </c:pt>
                <c:pt idx="4">
                  <c:v>199.260184584593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21.3468128325977</c:v>
                </c:pt>
                <c:pt idx="1">
                  <c:v>36.4853421088734</c:v>
                </c:pt>
                <c:pt idx="2">
                  <c:v>66.8364871412604</c:v>
                </c:pt>
                <c:pt idx="3">
                  <c:v>133.957450845564</c:v>
                </c:pt>
                <c:pt idx="4">
                  <c:v>228.27871982264</c:v>
                </c:pt>
              </c:numCache>
            </c:numRef>
          </c:yVal>
          <c:smooth val="0"/>
        </c:ser>
        <c:axId val="54371460"/>
        <c:axId val="85085017"/>
      </c:scatterChart>
      <c:valAx>
        <c:axId val="543714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85017"/>
        <c:crosses val="autoZero"/>
        <c:crossBetween val="midCat"/>
      </c:valAx>
      <c:valAx>
        <c:axId val="85085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71460"/>
        <c:crossesAt val="0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50271873455264"/>
          <c:y val="0.137797697512963"/>
          <c:w val="0.910182896688087"/>
          <c:h val="0.68266104227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2.24733228130353</c:v>
                </c:pt>
                <c:pt idx="2">
                  <c:v>2.67825830430648</c:v>
                </c:pt>
                <c:pt idx="3">
                  <c:v>3.14861865988447</c:v>
                </c:pt>
                <c:pt idx="4">
                  <c:v>3.66085399877301</c:v>
                </c:pt>
                <c:pt idx="5">
                  <c:v>4.22041717257631</c:v>
                </c:pt>
              </c:numCache>
            </c:numRef>
          </c:yVal>
          <c:smooth val="0"/>
        </c:ser>
        <c:axId val="54048195"/>
        <c:axId val="84469383"/>
      </c:scatterChart>
      <c:valAx>
        <c:axId val="54048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69383"/>
        <c:crosses val="autoZero"/>
        <c:crossBetween val="midCat"/>
      </c:valAx>
      <c:valAx>
        <c:axId val="84469383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4819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192240</xdr:colOff>
      <xdr:row>4</xdr:row>
      <xdr:rowOff>139680</xdr:rowOff>
    </xdr:from>
    <xdr:to>
      <xdr:col>40</xdr:col>
      <xdr:colOff>756720</xdr:colOff>
      <xdr:row>29</xdr:row>
      <xdr:rowOff>90360</xdr:rowOff>
    </xdr:to>
    <xdr:graphicFrame>
      <xdr:nvGraphicFramePr>
        <xdr:cNvPr id="0" name=""/>
        <xdr:cNvGraphicFramePr/>
      </xdr:nvGraphicFramePr>
      <xdr:xfrm>
        <a:off x="51879960" y="1622160"/>
        <a:ext cx="7137720" cy="401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3600</xdr:colOff>
      <xdr:row>33</xdr:row>
      <xdr:rowOff>153360</xdr:rowOff>
    </xdr:from>
    <xdr:to>
      <xdr:col>40</xdr:col>
      <xdr:colOff>568080</xdr:colOff>
      <xdr:row>58</xdr:row>
      <xdr:rowOff>104040</xdr:rowOff>
    </xdr:to>
    <xdr:graphicFrame>
      <xdr:nvGraphicFramePr>
        <xdr:cNvPr id="1" name=""/>
        <xdr:cNvGraphicFramePr/>
      </xdr:nvGraphicFramePr>
      <xdr:xfrm>
        <a:off x="51691320" y="6350040"/>
        <a:ext cx="7137720" cy="401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657360</xdr:colOff>
      <xdr:row>24</xdr:row>
      <xdr:rowOff>146160</xdr:rowOff>
    </xdr:from>
    <xdr:to>
      <xdr:col>31</xdr:col>
      <xdr:colOff>451080</xdr:colOff>
      <xdr:row>50</xdr:row>
      <xdr:rowOff>15840</xdr:rowOff>
    </xdr:to>
    <xdr:graphicFrame>
      <xdr:nvGraphicFramePr>
        <xdr:cNvPr id="2" name=""/>
        <xdr:cNvGraphicFramePr/>
      </xdr:nvGraphicFramePr>
      <xdr:xfrm>
        <a:off x="44034120" y="4879800"/>
        <a:ext cx="7282800" cy="40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N2" colorId="64" zoomScale="55" zoomScaleNormal="55" zoomScalePageLayoutView="100" workbookViewId="0">
      <selection pane="topLeft" activeCell="AQ45" activeCellId="0" sqref="AQ4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4.76224619397</v>
      </c>
      <c r="K3" s="3" t="n">
        <v>0.539932834436743</v>
      </c>
      <c r="L3" s="4" t="n">
        <f aca="false">AVERAGE(J3:J32)</f>
        <v>6.79004644498922</v>
      </c>
      <c r="M3" s="4" t="n">
        <f aca="false">AVERAGE(K3:K32)</f>
        <v>1.85641214100883</v>
      </c>
      <c r="N3" s="5" t="n">
        <f aca="false">_xlfn.STDEV.S(J3:J32)</f>
        <v>2.42998411345208</v>
      </c>
      <c r="O3" s="5" t="n">
        <f aca="false">_xlfn.STDEV.S(K3:K32)</f>
        <v>0.99184137778862</v>
      </c>
      <c r="P3" s="4" t="n">
        <f aca="false">_xlfn.CONFIDENCE.NORM(0.05,N3,30)</f>
        <v>0.869542669022836</v>
      </c>
      <c r="Q3" s="4" t="n">
        <f aca="false">_xlfn.CONFIDENCE.NORM(0.05,O3,30)</f>
        <v>0.354919356927151</v>
      </c>
      <c r="T3" s="3" t="n">
        <v>5</v>
      </c>
      <c r="U3" s="3" t="n">
        <v>3</v>
      </c>
      <c r="V3" s="3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4.93080214816944</v>
      </c>
      <c r="K4" s="3" t="n">
        <v>0.76532588742466</v>
      </c>
      <c r="L4" s="6"/>
      <c r="M4" s="6"/>
      <c r="N4" s="6"/>
      <c r="O4" s="6"/>
      <c r="P4" s="3"/>
      <c r="Q4" s="3"/>
      <c r="T4" s="3" t="n">
        <v>5.5</v>
      </c>
      <c r="U4" s="3" t="n">
        <v>4</v>
      </c>
      <c r="V4" s="3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9.47931802715939</v>
      </c>
      <c r="K5" s="3" t="n">
        <v>1.69348437625425</v>
      </c>
      <c r="L5" s="6"/>
      <c r="M5" s="6"/>
      <c r="N5" s="6"/>
      <c r="O5" s="6"/>
      <c r="P5" s="3"/>
      <c r="Q5" s="3"/>
      <c r="T5" s="3" t="n">
        <v>6</v>
      </c>
      <c r="U5" s="3" t="n">
        <v>5</v>
      </c>
      <c r="V5" s="3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5.0105864575251</v>
      </c>
      <c r="K6" s="3" t="n">
        <v>3.22360935595064</v>
      </c>
      <c r="L6" s="6"/>
      <c r="M6" s="6"/>
      <c r="N6" s="6"/>
      <c r="O6" s="6"/>
      <c r="P6" s="3"/>
      <c r="Q6" s="3"/>
      <c r="T6" s="3" t="n">
        <v>6.5</v>
      </c>
      <c r="U6" s="3" t="n">
        <v>6</v>
      </c>
      <c r="V6" s="3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4.4057143662076</v>
      </c>
      <c r="K7" s="3" t="n">
        <v>1.98820886981519</v>
      </c>
      <c r="L7" s="6"/>
      <c r="M7" s="6"/>
      <c r="N7" s="6"/>
      <c r="O7" s="6"/>
      <c r="P7" s="3"/>
      <c r="Q7" s="3"/>
      <c r="T7" s="3" t="n">
        <v>7</v>
      </c>
      <c r="U7" s="3" t="n">
        <v>7</v>
      </c>
      <c r="V7" s="3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5.74870961620535</v>
      </c>
      <c r="K8" s="3" t="n">
        <v>1.75749278323703</v>
      </c>
      <c r="L8" s="6"/>
      <c r="M8" s="6"/>
      <c r="N8" s="6"/>
      <c r="O8" s="6"/>
      <c r="P8" s="3"/>
      <c r="Q8" s="3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3.85659703311727</v>
      </c>
      <c r="K9" s="3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5.76456334016735</v>
      </c>
      <c r="K10" s="3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10.6150614084419</v>
      </c>
      <c r="K11" s="3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7.93863722978755</v>
      </c>
      <c r="K12" s="3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8.19194505775937</v>
      </c>
      <c r="K13" s="3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10.7798257353196</v>
      </c>
      <c r="K14" s="3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4.98889665512269</v>
      </c>
      <c r="K15" s="3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4.41510547149882</v>
      </c>
      <c r="K16" s="3" t="n">
        <v>1.30706517477117</v>
      </c>
      <c r="L16" s="6"/>
      <c r="M16" s="6"/>
      <c r="N16" s="6"/>
      <c r="O16" s="6"/>
      <c r="P16" s="3"/>
      <c r="Q16" s="3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4.91568351054245</v>
      </c>
      <c r="K17" s="3" t="n">
        <v>0.641200963937697</v>
      </c>
      <c r="L17" s="6"/>
      <c r="M17" s="6"/>
      <c r="N17" s="6"/>
      <c r="O17" s="6"/>
      <c r="P17" s="3"/>
      <c r="Q17" s="3"/>
      <c r="T17" s="8" t="n">
        <v>5</v>
      </c>
      <c r="U17" s="8" t="n">
        <v>3</v>
      </c>
      <c r="V17" s="8" t="n">
        <v>0</v>
      </c>
      <c r="W17" s="4" t="n">
        <v>6.79004644498922</v>
      </c>
      <c r="X17" s="4" t="n">
        <v>1.85641214100883</v>
      </c>
      <c r="Y17" s="4" t="n">
        <v>0.869542669022836</v>
      </c>
      <c r="Z17" s="4" t="n">
        <v>0.354919356927151</v>
      </c>
      <c r="AB17" s="8" t="n">
        <v>5</v>
      </c>
      <c r="AC17" s="8" t="n">
        <f aca="false">AVERAGE(X17:X26)</f>
        <v>1.85641214100883</v>
      </c>
      <c r="AD17" s="5" t="n">
        <v>0.354919356927151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12.1399850575013</v>
      </c>
      <c r="K18" s="3" t="n">
        <v>3.055399446068</v>
      </c>
      <c r="L18" s="6"/>
      <c r="M18" s="6"/>
      <c r="N18" s="6"/>
      <c r="O18" s="6"/>
      <c r="P18" s="3"/>
      <c r="Q18" s="3"/>
      <c r="T18" s="3" t="n">
        <v>5</v>
      </c>
      <c r="U18" s="3" t="n">
        <v>4</v>
      </c>
      <c r="V18" s="3" t="n">
        <v>0</v>
      </c>
      <c r="W18" s="3" t="n">
        <v>11.1034400483125</v>
      </c>
      <c r="X18" s="3" t="n">
        <v>1.85641214100883</v>
      </c>
      <c r="Y18" s="3" t="n">
        <v>1.6557730594799</v>
      </c>
      <c r="Z18" s="3" t="n">
        <v>0.354919356927151</v>
      </c>
      <c r="AB18" s="3" t="n">
        <v>5.5</v>
      </c>
      <c r="AC18" s="3" t="n">
        <f aca="false">AVERAGE(X27:X36)</f>
        <v>2.24733228130353</v>
      </c>
      <c r="AD18" s="3" t="n">
        <v>0.446138321505418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7.31928062447273</v>
      </c>
      <c r="K19" s="3" t="n">
        <v>2.28394295816621</v>
      </c>
      <c r="L19" s="6"/>
      <c r="M19" s="6"/>
      <c r="N19" s="6"/>
      <c r="O19" s="6"/>
      <c r="P19" s="3"/>
      <c r="Q19" s="3"/>
      <c r="T19" s="3" t="n">
        <v>5</v>
      </c>
      <c r="U19" s="3" t="n">
        <v>5</v>
      </c>
      <c r="V19" s="3" t="n">
        <v>0</v>
      </c>
      <c r="W19" s="3" t="n">
        <v>19.493800668251</v>
      </c>
      <c r="X19" s="3" t="n">
        <v>1.85641214100883</v>
      </c>
      <c r="Y19" s="3" t="n">
        <v>3.54175932928073</v>
      </c>
      <c r="Z19" s="3" t="n">
        <v>0.354919356927151</v>
      </c>
      <c r="AB19" s="3" t="n">
        <v>6</v>
      </c>
      <c r="AC19" s="3" t="n">
        <f aca="false">AVERAGE(X37:X46)</f>
        <v>2.67825830430648</v>
      </c>
      <c r="AD19" s="3" t="n">
        <v>0.547178662091901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6.6082797180457</v>
      </c>
      <c r="K20" s="3" t="n">
        <v>1.87115328852542</v>
      </c>
      <c r="L20" s="6"/>
      <c r="M20" s="6"/>
      <c r="N20" s="6"/>
      <c r="O20" s="6"/>
      <c r="P20" s="3"/>
      <c r="Q20" s="3"/>
      <c r="T20" s="3" t="n">
        <v>5</v>
      </c>
      <c r="U20" s="3" t="n">
        <v>6</v>
      </c>
      <c r="V20" s="3" t="n">
        <v>0</v>
      </c>
      <c r="W20" s="3" t="n">
        <v>35.9016847107577</v>
      </c>
      <c r="X20" s="3" t="n">
        <v>1.85641214100883</v>
      </c>
      <c r="Y20" s="3" t="n">
        <v>8.83998223168395</v>
      </c>
      <c r="Z20" s="3" t="n">
        <v>0.354919356927151</v>
      </c>
      <c r="AB20" s="3" t="n">
        <v>6.5</v>
      </c>
      <c r="AC20" s="3" t="n">
        <f aca="false">AVERAGE(X47:X56)</f>
        <v>3.14861865988447</v>
      </c>
      <c r="AD20" s="3" t="n">
        <v>0.657609404126422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7.974361479172</v>
      </c>
      <c r="K21" s="3" t="n">
        <v>2.45669824350208</v>
      </c>
      <c r="L21" s="6"/>
      <c r="M21" s="6"/>
      <c r="N21" s="6"/>
      <c r="O21" s="6"/>
      <c r="P21" s="3"/>
      <c r="Q21" s="3"/>
      <c r="T21" s="3" t="n">
        <v>5</v>
      </c>
      <c r="U21" s="3" t="n">
        <v>7</v>
      </c>
      <c r="V21" s="3" t="n">
        <v>0</v>
      </c>
      <c r="W21" s="3" t="n">
        <v>67.4724034671678</v>
      </c>
      <c r="X21" s="3" t="n">
        <v>1.85641214100883</v>
      </c>
      <c r="Y21" s="3" t="n">
        <v>16.5400387585251</v>
      </c>
      <c r="Z21" s="3" t="n">
        <v>0.354919356927151</v>
      </c>
      <c r="AB21" s="3" t="n">
        <v>7</v>
      </c>
      <c r="AC21" s="3" t="n">
        <f aca="false">AVERAGE(X57:X66)</f>
        <v>3.66085399877301</v>
      </c>
      <c r="AD21" s="3" t="n">
        <v>0.779656228322536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5.08202138333665</v>
      </c>
      <c r="K22" s="3" t="n">
        <v>1.28846747030875</v>
      </c>
      <c r="L22" s="6"/>
      <c r="M22" s="6"/>
      <c r="N22" s="6"/>
      <c r="O22" s="6"/>
      <c r="P22" s="3"/>
      <c r="Q22" s="3"/>
      <c r="T22" s="3" t="n">
        <v>5</v>
      </c>
      <c r="U22" s="3" t="n">
        <v>3</v>
      </c>
      <c r="V22" s="3" t="n">
        <v>100</v>
      </c>
      <c r="W22" s="3" t="n">
        <v>7.40557564632744</v>
      </c>
      <c r="X22" s="3" t="n">
        <v>1.85641214100883</v>
      </c>
      <c r="Y22" s="3" t="n">
        <v>0.988445981109047</v>
      </c>
      <c r="Z22" s="3" t="n">
        <v>0.354919356927151</v>
      </c>
      <c r="AB22" s="7" t="n">
        <v>7.5</v>
      </c>
      <c r="AC22" s="7" t="n">
        <f aca="false">AVERAGE(X67:X76)</f>
        <v>4.22041717257631</v>
      </c>
      <c r="AD22" s="7" t="n">
        <v>0.917050842696943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7.74226529194516</v>
      </c>
      <c r="K23" s="3" t="n">
        <v>3.34449930956761</v>
      </c>
      <c r="L23" s="6"/>
      <c r="M23" s="6"/>
      <c r="N23" s="6"/>
      <c r="O23" s="6"/>
      <c r="P23" s="3"/>
      <c r="Q23" s="3"/>
      <c r="T23" s="3" t="n">
        <v>5</v>
      </c>
      <c r="U23" s="3" t="n">
        <v>4</v>
      </c>
      <c r="V23" s="3" t="n">
        <v>100</v>
      </c>
      <c r="W23" s="3" t="n">
        <v>13.2974635457629</v>
      </c>
      <c r="X23" s="3" t="n">
        <v>1.85641214100883</v>
      </c>
      <c r="Y23" s="3" t="n">
        <v>2.19119090890856</v>
      </c>
      <c r="Z23" s="3" t="n">
        <v>0.354919356927151</v>
      </c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5.58867264562691</v>
      </c>
      <c r="K24" s="3" t="n">
        <v>0.847456851252347</v>
      </c>
      <c r="L24" s="6"/>
      <c r="M24" s="6"/>
      <c r="N24" s="6"/>
      <c r="O24" s="6"/>
      <c r="P24" s="3"/>
      <c r="Q24" s="3"/>
      <c r="T24" s="3" t="n">
        <v>5</v>
      </c>
      <c r="U24" s="3" t="n">
        <v>5</v>
      </c>
      <c r="V24" s="3" t="n">
        <v>100</v>
      </c>
      <c r="W24" s="3" t="n">
        <v>25.3729984814971</v>
      </c>
      <c r="X24" s="3" t="n">
        <v>1.85641214100883</v>
      </c>
      <c r="Y24" s="3" t="n">
        <v>5.43063562066161</v>
      </c>
      <c r="Z24" s="3" t="n">
        <v>0.354919356927151</v>
      </c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4.25704709058138</v>
      </c>
      <c r="K25" s="3" t="n">
        <v>0.808354185196729</v>
      </c>
      <c r="L25" s="6"/>
      <c r="M25" s="6"/>
      <c r="N25" s="6"/>
      <c r="O25" s="6"/>
      <c r="P25" s="3"/>
      <c r="Q25" s="3"/>
      <c r="T25" s="3" t="n">
        <v>5</v>
      </c>
      <c r="U25" s="3" t="n">
        <v>6</v>
      </c>
      <c r="V25" s="3" t="n">
        <v>100</v>
      </c>
      <c r="W25" s="3" t="n">
        <v>50.6994023583227</v>
      </c>
      <c r="X25" s="3" t="n">
        <v>1.85641214100883</v>
      </c>
      <c r="Y25" s="3" t="n">
        <v>13.5070434398766</v>
      </c>
      <c r="Z25" s="3" t="n">
        <v>0.354919356927151</v>
      </c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7.99935860535882</v>
      </c>
      <c r="K26" s="3" t="n">
        <v>3.64467647974292</v>
      </c>
      <c r="L26" s="6"/>
      <c r="M26" s="6"/>
      <c r="N26" s="6"/>
      <c r="O26" s="6"/>
      <c r="P26" s="3"/>
      <c r="Q26" s="3"/>
      <c r="T26" s="7" t="n">
        <v>5</v>
      </c>
      <c r="U26" s="7" t="n">
        <v>7</v>
      </c>
      <c r="V26" s="7" t="n">
        <v>100</v>
      </c>
      <c r="W26" s="7" t="n">
        <v>108.779511266733</v>
      </c>
      <c r="X26" s="7" t="n">
        <v>1.85641214100883</v>
      </c>
      <c r="Y26" s="7" t="n">
        <v>23.4187381813065</v>
      </c>
      <c r="Z26" s="7" t="n">
        <v>0.354919356927151</v>
      </c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4.07630038363093</v>
      </c>
      <c r="K27" s="3" t="n">
        <v>3.20022429193391</v>
      </c>
      <c r="L27" s="6"/>
      <c r="M27" s="6"/>
      <c r="N27" s="6"/>
      <c r="O27" s="6"/>
      <c r="P27" s="3"/>
      <c r="Q27" s="3"/>
      <c r="T27" s="8" t="n">
        <v>5.5</v>
      </c>
      <c r="U27" s="8" t="n">
        <v>3</v>
      </c>
      <c r="V27" s="8" t="n">
        <v>0</v>
      </c>
      <c r="W27" s="8" t="n">
        <v>8.32947791609585</v>
      </c>
      <c r="X27" s="8" t="n">
        <v>1.85641214100883</v>
      </c>
      <c r="Y27" s="8" t="n">
        <v>1.18818696687246</v>
      </c>
      <c r="Z27" s="8" t="n">
        <v>0.354919356927151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6.18561643846236</v>
      </c>
      <c r="K28" s="3" t="n">
        <v>1.19058538229091</v>
      </c>
      <c r="L28" s="6"/>
      <c r="M28" s="6"/>
      <c r="N28" s="6"/>
      <c r="O28" s="6"/>
      <c r="P28" s="3"/>
      <c r="Q28" s="3"/>
      <c r="T28" s="3" t="n">
        <v>5.5</v>
      </c>
      <c r="U28" s="3" t="n">
        <v>4</v>
      </c>
      <c r="V28" s="3" t="n">
        <v>0</v>
      </c>
      <c r="W28" s="3" t="n">
        <v>13.7489089080913</v>
      </c>
      <c r="X28" s="9" t="n">
        <v>2.34506231637721</v>
      </c>
      <c r="Y28" s="9" t="n">
        <v>2.44453285376666</v>
      </c>
      <c r="Z28" s="9" t="n">
        <v>0.446138321505418</v>
      </c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11.3533682403902</v>
      </c>
      <c r="K29" s="3" t="n">
        <v>2.35161180385724</v>
      </c>
      <c r="L29" s="6"/>
      <c r="M29" s="6"/>
      <c r="N29" s="6"/>
      <c r="O29" s="6"/>
      <c r="P29" s="3"/>
      <c r="Q29" s="3"/>
      <c r="T29" s="3" t="n">
        <v>5.5</v>
      </c>
      <c r="U29" s="3" t="n">
        <v>5</v>
      </c>
      <c r="V29" s="3" t="n">
        <v>0</v>
      </c>
      <c r="W29" s="3" t="n">
        <v>23.8096510278316</v>
      </c>
      <c r="X29" s="3" t="n">
        <v>2.34506231637721</v>
      </c>
      <c r="Y29" s="3" t="n">
        <v>4.93414843417417</v>
      </c>
      <c r="Z29" s="3" t="n">
        <v>0.446138321505418</v>
      </c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10.3318679382926</v>
      </c>
      <c r="K30" s="3" t="n">
        <v>2.01508797384727</v>
      </c>
      <c r="L30" s="6"/>
      <c r="M30" s="6"/>
      <c r="N30" s="6"/>
      <c r="O30" s="6"/>
      <c r="P30" s="3"/>
      <c r="Q30" s="3"/>
      <c r="T30" s="3" t="n">
        <v>5.5</v>
      </c>
      <c r="U30" s="3" t="n">
        <v>6</v>
      </c>
      <c r="V30" s="3" t="n">
        <v>0</v>
      </c>
      <c r="W30" s="3" t="n">
        <v>43.6415879720529</v>
      </c>
      <c r="X30" s="3" t="n">
        <v>2.34506231637721</v>
      </c>
      <c r="Y30" s="3" t="n">
        <v>11.4298376803736</v>
      </c>
      <c r="Z30" s="3" t="n">
        <v>0.446138321505418</v>
      </c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4.33636868615055</v>
      </c>
      <c r="K31" s="3" t="n">
        <v>1.17803846371225</v>
      </c>
      <c r="L31" s="6"/>
      <c r="M31" s="6"/>
      <c r="N31" s="6"/>
      <c r="O31" s="6"/>
      <c r="P31" s="3"/>
      <c r="Q31" s="3"/>
      <c r="T31" s="3" t="n">
        <v>5.5</v>
      </c>
      <c r="U31" s="3" t="n">
        <v>7</v>
      </c>
      <c r="V31" s="3" t="n">
        <v>0</v>
      </c>
      <c r="W31" s="3" t="n">
        <v>82.1993065484103</v>
      </c>
      <c r="X31" s="3" t="n">
        <v>2.34506231637721</v>
      </c>
      <c r="Y31" s="3" t="n">
        <v>19.6349973160127</v>
      </c>
      <c r="Z31" s="3" t="n">
        <v>0.446138321505418</v>
      </c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6.90290751571545</v>
      </c>
      <c r="K32" s="3" t="n">
        <v>1.38468321822574</v>
      </c>
      <c r="L32" s="6"/>
      <c r="M32" s="6"/>
      <c r="N32" s="6"/>
      <c r="O32" s="6"/>
      <c r="P32" s="3"/>
      <c r="Q32" s="3"/>
      <c r="T32" s="3" t="n">
        <v>5.5</v>
      </c>
      <c r="U32" s="3" t="n">
        <v>3</v>
      </c>
      <c r="V32" s="3" t="n">
        <v>100</v>
      </c>
      <c r="W32" s="3" t="n">
        <v>9.11731536104608</v>
      </c>
      <c r="X32" s="3" t="n">
        <v>1.85641214100883</v>
      </c>
      <c r="Y32" s="3" t="n">
        <v>1.42370050559575</v>
      </c>
      <c r="Z32" s="3" t="n">
        <v>0.354919356927151</v>
      </c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5.41908943248189</v>
      </c>
      <c r="K33" s="3" t="n">
        <v>0.539932834436743</v>
      </c>
      <c r="L33" s="9" t="n">
        <f aca="false">AVERAGE(J33:J62)</f>
        <v>7.40557564632744</v>
      </c>
      <c r="M33" s="9" t="n">
        <f aca="false">AVERAGE(K33:K62)</f>
        <v>1.85641214100883</v>
      </c>
      <c r="N33" s="6" t="n">
        <f aca="false">_xlfn.STDEV.S(J33:J62)</f>
        <v>2.76226586304238</v>
      </c>
      <c r="O33" s="6" t="n">
        <f aca="false">_xlfn.STDEV.S(K33:K62)</f>
        <v>0.99184137778862</v>
      </c>
      <c r="P33" s="3" t="n">
        <f aca="false">_xlfn.CONFIDENCE.NORM(0.05,N33,30)</f>
        <v>0.988445981109047</v>
      </c>
      <c r="Q33" s="3" t="n">
        <f aca="false">_xlfn.CONFIDENCE.NORM(0.05,O33,30)</f>
        <v>0.354919356927151</v>
      </c>
      <c r="T33" s="3" t="n">
        <v>5.5</v>
      </c>
      <c r="U33" s="3" t="n">
        <v>4</v>
      </c>
      <c r="V33" s="3" t="n">
        <v>100</v>
      </c>
      <c r="W33" s="3" t="n">
        <v>16.2854606991684</v>
      </c>
      <c r="X33" s="3" t="n">
        <v>2.34506231637721</v>
      </c>
      <c r="Y33" s="3" t="n">
        <v>3.07729534874769</v>
      </c>
      <c r="Z33" s="3" t="n">
        <v>0.446138321505418</v>
      </c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5.60249034566443</v>
      </c>
      <c r="K34" s="3" t="n">
        <v>0.76532588742466</v>
      </c>
      <c r="L34" s="6"/>
      <c r="M34" s="6"/>
      <c r="N34" s="6"/>
      <c r="O34" s="6"/>
      <c r="P34" s="3"/>
      <c r="Q34" s="3"/>
      <c r="T34" s="3" t="n">
        <v>5.5</v>
      </c>
      <c r="U34" s="3" t="n">
        <v>5</v>
      </c>
      <c r="V34" s="3" t="n">
        <v>100</v>
      </c>
      <c r="W34" s="3" t="n">
        <v>30.7523840052031</v>
      </c>
      <c r="X34" s="3" t="n">
        <v>2.34506231637721</v>
      </c>
      <c r="Y34" s="3" t="n">
        <v>7.29895534508154</v>
      </c>
      <c r="Z34" s="3" t="n">
        <v>0.446138321505418</v>
      </c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10.6216667044592</v>
      </c>
      <c r="K35" s="3" t="n">
        <v>1.69348437625425</v>
      </c>
      <c r="L35" s="6"/>
      <c r="M35" s="6"/>
      <c r="N35" s="6"/>
      <c r="O35" s="6"/>
      <c r="P35" s="3"/>
      <c r="Q35" s="3"/>
      <c r="T35" s="3" t="n">
        <v>5.5</v>
      </c>
      <c r="U35" s="3" t="n">
        <v>6</v>
      </c>
      <c r="V35" s="3" t="n">
        <v>100</v>
      </c>
      <c r="W35" s="3" t="n">
        <v>59.7872237536433</v>
      </c>
      <c r="X35" s="3" t="n">
        <v>2.34506231637721</v>
      </c>
      <c r="Y35" s="3" t="n">
        <v>14.7551640118553</v>
      </c>
      <c r="Z35" s="3" t="n">
        <v>0.446138321505418</v>
      </c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5.20198989910728</v>
      </c>
      <c r="K36" s="3" t="n">
        <v>3.22360935595064</v>
      </c>
      <c r="L36" s="6"/>
      <c r="M36" s="6"/>
      <c r="N36" s="6"/>
      <c r="O36" s="6"/>
      <c r="P36" s="3"/>
      <c r="Q36" s="3"/>
      <c r="T36" s="7" t="n">
        <v>5.5</v>
      </c>
      <c r="U36" s="7" t="n">
        <v>7</v>
      </c>
      <c r="V36" s="7" t="n">
        <v>100</v>
      </c>
      <c r="W36" s="7" t="n">
        <v>129.475867529912</v>
      </c>
      <c r="X36" s="7" t="n">
        <v>2.34506231637721</v>
      </c>
      <c r="Y36" s="7" t="n">
        <v>26.2149638789319</v>
      </c>
      <c r="Z36" s="7" t="n">
        <v>0.446138321505418</v>
      </c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4.79360232068678</v>
      </c>
      <c r="K37" s="3" t="n">
        <v>1.98820886981519</v>
      </c>
      <c r="L37" s="6"/>
      <c r="M37" s="6"/>
      <c r="N37" s="6"/>
      <c r="O37" s="6"/>
      <c r="P37" s="3"/>
      <c r="Q37" s="3"/>
      <c r="T37" s="8" t="n">
        <v>6</v>
      </c>
      <c r="U37" s="8" t="n">
        <v>3</v>
      </c>
      <c r="V37" s="8" t="n">
        <v>0</v>
      </c>
      <c r="W37" s="8" t="n">
        <v>10.3189381782031</v>
      </c>
      <c r="X37" s="8" t="n">
        <v>2.34506231637721</v>
      </c>
      <c r="Y37" s="8" t="n">
        <v>1.75120695891616</v>
      </c>
      <c r="Z37" s="8" t="n">
        <v>0.446138321505418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6.37715533180816</v>
      </c>
      <c r="K38" s="3" t="n">
        <v>1.75749278323703</v>
      </c>
      <c r="L38" s="6"/>
      <c r="M38" s="6"/>
      <c r="N38" s="6"/>
      <c r="O38" s="6"/>
      <c r="P38" s="3"/>
      <c r="Q38" s="3"/>
      <c r="T38" s="3" t="n">
        <v>6</v>
      </c>
      <c r="U38" s="3" t="n">
        <v>4</v>
      </c>
      <c r="V38" s="3" t="n">
        <v>0</v>
      </c>
      <c r="W38" s="3" t="n">
        <v>17.2309904500773</v>
      </c>
      <c r="X38" s="3" t="n">
        <v>2.34506231637721</v>
      </c>
      <c r="Y38" s="3" t="n">
        <v>3.48189971677101</v>
      </c>
      <c r="Z38" s="3" t="n">
        <v>0.446138321505418</v>
      </c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3.94886499823493</v>
      </c>
      <c r="K39" s="3" t="n">
        <v>1.11835946870266</v>
      </c>
      <c r="L39" s="6"/>
      <c r="M39" s="6"/>
      <c r="N39" s="6"/>
      <c r="O39" s="6"/>
      <c r="P39" s="3"/>
      <c r="Q39" s="3"/>
      <c r="T39" s="3" t="n">
        <v>6</v>
      </c>
      <c r="U39" s="3" t="n">
        <v>5</v>
      </c>
      <c r="V39" s="3" t="n">
        <v>0</v>
      </c>
      <c r="W39" s="3" t="n">
        <v>29.0698881342887</v>
      </c>
      <c r="X39" s="9" t="n">
        <v>2.90038896292599</v>
      </c>
      <c r="Y39" s="9" t="n">
        <v>6.68587432309197</v>
      </c>
      <c r="Z39" s="9" t="n">
        <v>0.547178662091901</v>
      </c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7.15202196509756</v>
      </c>
      <c r="K40" s="3" t="n">
        <v>0.813938163912667</v>
      </c>
      <c r="L40" s="6"/>
      <c r="M40" s="6"/>
      <c r="N40" s="6"/>
      <c r="O40" s="6"/>
      <c r="P40" s="3"/>
      <c r="Q40" s="3"/>
      <c r="T40" s="3" t="n">
        <v>6</v>
      </c>
      <c r="U40" s="3" t="n">
        <v>6</v>
      </c>
      <c r="V40" s="3" t="n">
        <v>0</v>
      </c>
      <c r="W40" s="3" t="n">
        <v>53.1447912239324</v>
      </c>
      <c r="X40" s="3" t="n">
        <v>2.90038896292599</v>
      </c>
      <c r="Y40" s="3" t="n">
        <v>14.6442326045481</v>
      </c>
      <c r="Z40" s="3" t="n">
        <v>0.547178662091901</v>
      </c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11.1141429050557</v>
      </c>
      <c r="K41" s="3" t="n">
        <v>2.053407311024</v>
      </c>
      <c r="L41" s="6"/>
      <c r="M41" s="6"/>
      <c r="N41" s="6"/>
      <c r="O41" s="6"/>
      <c r="P41" s="3"/>
      <c r="Q41" s="3"/>
      <c r="T41" s="3" t="n">
        <v>6</v>
      </c>
      <c r="U41" s="3" t="n">
        <v>7</v>
      </c>
      <c r="V41" s="3" t="n">
        <v>0</v>
      </c>
      <c r="W41" s="3" t="n">
        <v>100.32769556431</v>
      </c>
      <c r="X41" s="3" t="n">
        <v>2.90038896292599</v>
      </c>
      <c r="Y41" s="3" t="n">
        <v>22.1967221573925</v>
      </c>
      <c r="Z41" s="3" t="n">
        <v>0.547178662091901</v>
      </c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8.37183722212669</v>
      </c>
      <c r="K42" s="3" t="n">
        <v>1.44611815870383</v>
      </c>
      <c r="L42" s="6"/>
      <c r="M42" s="6"/>
      <c r="N42" s="6"/>
      <c r="O42" s="6"/>
      <c r="P42" s="3"/>
      <c r="Q42" s="3"/>
      <c r="T42" s="3" t="n">
        <v>6</v>
      </c>
      <c r="U42" s="3" t="n">
        <v>3</v>
      </c>
      <c r="V42" s="3" t="n">
        <v>100</v>
      </c>
      <c r="W42" s="3" t="n">
        <v>11.1927460037652</v>
      </c>
      <c r="X42" s="3" t="n">
        <v>2.34506231637721</v>
      </c>
      <c r="Y42" s="3" t="n">
        <v>1.8965647309445</v>
      </c>
      <c r="Z42" s="3" t="n">
        <v>0.446138321505418</v>
      </c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8.68295004604192</v>
      </c>
      <c r="K43" s="3" t="n">
        <v>2.74695979900113</v>
      </c>
      <c r="L43" s="6"/>
      <c r="M43" s="6"/>
      <c r="N43" s="6"/>
      <c r="O43" s="6"/>
      <c r="P43" s="3"/>
      <c r="Q43" s="3"/>
      <c r="T43" s="3" t="n">
        <v>6</v>
      </c>
      <c r="U43" s="3" t="n">
        <v>4</v>
      </c>
      <c r="V43" s="3" t="n">
        <v>100</v>
      </c>
      <c r="W43" s="3" t="n">
        <v>20.0329422125897</v>
      </c>
      <c r="X43" s="3" t="n">
        <v>2.34506231637721</v>
      </c>
      <c r="Y43" s="3" t="n">
        <v>4.0115047756182</v>
      </c>
      <c r="Z43" s="3" t="n">
        <v>0.446138321505418</v>
      </c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10.9157024641544</v>
      </c>
      <c r="K44" s="3" t="n">
        <v>4.03720750557545</v>
      </c>
      <c r="L44" s="6"/>
      <c r="M44" s="6"/>
      <c r="N44" s="6"/>
      <c r="O44" s="6"/>
      <c r="P44" s="3"/>
      <c r="Q44" s="3"/>
      <c r="T44" s="3" t="n">
        <v>6</v>
      </c>
      <c r="U44" s="3" t="n">
        <v>5</v>
      </c>
      <c r="V44" s="3" t="n">
        <v>100</v>
      </c>
      <c r="W44" s="3" t="n">
        <v>37.1118254368382</v>
      </c>
      <c r="X44" s="3" t="n">
        <v>2.90038896292599</v>
      </c>
      <c r="Y44" s="3" t="n">
        <v>9.36412386118423</v>
      </c>
      <c r="Z44" s="3" t="n">
        <v>0.547178662091901</v>
      </c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5.25076411902912</v>
      </c>
      <c r="K45" s="3" t="n">
        <v>0.639174211320299</v>
      </c>
      <c r="L45" s="6"/>
      <c r="M45" s="6"/>
      <c r="N45" s="6"/>
      <c r="O45" s="6"/>
      <c r="P45" s="3"/>
      <c r="Q45" s="3"/>
      <c r="T45" s="3" t="n">
        <v>6</v>
      </c>
      <c r="U45" s="3" t="n">
        <v>6</v>
      </c>
      <c r="V45" s="3" t="n">
        <v>100</v>
      </c>
      <c r="W45" s="3" t="n">
        <v>73.1563979702242</v>
      </c>
      <c r="X45" s="3" t="n">
        <v>2.90038896292599</v>
      </c>
      <c r="Y45" s="3" t="n">
        <v>17.4225190843907</v>
      </c>
      <c r="Z45" s="3" t="n">
        <v>0.547178662091901</v>
      </c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4.92951426343765</v>
      </c>
      <c r="K46" s="3" t="n">
        <v>1.30706517477117</v>
      </c>
      <c r="L46" s="6"/>
      <c r="M46" s="6"/>
      <c r="N46" s="6"/>
      <c r="O46" s="6"/>
      <c r="P46" s="3"/>
      <c r="Q46" s="3"/>
      <c r="T46" s="3" t="n">
        <v>6</v>
      </c>
      <c r="U46" s="3" t="n">
        <v>7</v>
      </c>
      <c r="V46" s="3" t="n">
        <v>100</v>
      </c>
      <c r="W46" s="3" t="n">
        <v>149.479326169545</v>
      </c>
      <c r="X46" s="3" t="n">
        <v>2.90038896292599</v>
      </c>
      <c r="Y46" s="3" t="n">
        <v>28.2297240459467</v>
      </c>
      <c r="Z46" s="3" t="n">
        <v>0.547178662091901</v>
      </c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5.53478609276883</v>
      </c>
      <c r="K47" s="3" t="n">
        <v>0.641200963937697</v>
      </c>
      <c r="L47" s="6"/>
      <c r="M47" s="6"/>
      <c r="N47" s="6"/>
      <c r="O47" s="6"/>
      <c r="P47" s="3"/>
      <c r="Q47" s="3"/>
      <c r="T47" s="8" t="n">
        <v>6.5</v>
      </c>
      <c r="U47" s="8" t="n">
        <v>3</v>
      </c>
      <c r="V47" s="8" t="n">
        <v>0</v>
      </c>
      <c r="W47" s="8" t="n">
        <v>12.8834927255888</v>
      </c>
      <c r="X47" s="8" t="n">
        <v>2.90038896292599</v>
      </c>
      <c r="Y47" s="8" t="n">
        <v>2.47338273357999</v>
      </c>
      <c r="Z47" s="8" t="n">
        <v>0.547178662091901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14.9227521016513</v>
      </c>
      <c r="K48" s="3" t="n">
        <v>3.055399446068</v>
      </c>
      <c r="L48" s="6"/>
      <c r="M48" s="6"/>
      <c r="N48" s="6"/>
      <c r="O48" s="6"/>
      <c r="P48" s="3"/>
      <c r="Q48" s="3"/>
      <c r="T48" s="3" t="n">
        <v>6.5</v>
      </c>
      <c r="U48" s="3" t="n">
        <v>4</v>
      </c>
      <c r="V48" s="3" t="n">
        <v>0</v>
      </c>
      <c r="W48" s="3" t="n">
        <v>20.9197286897662</v>
      </c>
      <c r="X48" s="3" t="n">
        <v>2.90038896292599</v>
      </c>
      <c r="Y48" s="3" t="n">
        <v>4.43782431891339</v>
      </c>
      <c r="Z48" s="3" t="n">
        <v>0.547178662091901</v>
      </c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8.16007066126264</v>
      </c>
      <c r="K49" s="3" t="n">
        <v>2.28394295816621</v>
      </c>
      <c r="L49" s="6"/>
      <c r="M49" s="6"/>
      <c r="N49" s="6"/>
      <c r="O49" s="6"/>
      <c r="P49" s="3"/>
      <c r="Q49" s="3"/>
      <c r="T49" s="3" t="n">
        <v>6.5</v>
      </c>
      <c r="U49" s="3" t="n">
        <v>5</v>
      </c>
      <c r="V49" s="3" t="n">
        <v>0</v>
      </c>
      <c r="W49" s="3" t="n">
        <v>35.5366990004305</v>
      </c>
      <c r="X49" s="3" t="n">
        <v>2.90038896292599</v>
      </c>
      <c r="Y49" s="3" t="n">
        <v>8.8179001478411</v>
      </c>
      <c r="Z49" s="3" t="n">
        <v>0.547178662091901</v>
      </c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7.00002619585581</v>
      </c>
      <c r="K50" s="3" t="n">
        <v>1.87115328852542</v>
      </c>
      <c r="L50" s="6"/>
      <c r="M50" s="6"/>
      <c r="N50" s="6"/>
      <c r="O50" s="6"/>
      <c r="P50" s="3"/>
      <c r="Q50" s="3"/>
      <c r="T50" s="3" t="n">
        <v>6.5</v>
      </c>
      <c r="U50" s="3" t="n">
        <v>6</v>
      </c>
      <c r="V50" s="3" t="n">
        <v>0</v>
      </c>
      <c r="W50" s="3" t="n">
        <v>63.6055500179876</v>
      </c>
      <c r="X50" s="3" t="n">
        <v>3.52096320532219</v>
      </c>
      <c r="Y50" s="3" t="n">
        <v>16.6123967892571</v>
      </c>
      <c r="Z50" s="3" t="n">
        <v>0.657609404126422</v>
      </c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8.59086264117629</v>
      </c>
      <c r="K51" s="3" t="n">
        <v>2.45669824350208</v>
      </c>
      <c r="L51" s="6"/>
      <c r="M51" s="6"/>
      <c r="N51" s="6"/>
      <c r="O51" s="6"/>
      <c r="P51" s="3"/>
      <c r="Q51" s="3"/>
      <c r="T51" s="3" t="n">
        <v>6.5</v>
      </c>
      <c r="U51" s="3" t="n">
        <v>7</v>
      </c>
      <c r="V51" s="3" t="n">
        <v>0</v>
      </c>
      <c r="W51" s="3" t="n">
        <v>123.843207134947</v>
      </c>
      <c r="X51" s="3" t="n">
        <v>3.52096320532219</v>
      </c>
      <c r="Y51" s="3" t="n">
        <v>27.5880677148681</v>
      </c>
      <c r="Z51" s="3" t="n">
        <v>0.657609404126422</v>
      </c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5.39448084951577</v>
      </c>
      <c r="K52" s="3" t="n">
        <v>1.28846747030875</v>
      </c>
      <c r="L52" s="6"/>
      <c r="M52" s="6"/>
      <c r="N52" s="6"/>
      <c r="O52" s="6"/>
      <c r="P52" s="3"/>
      <c r="Q52" s="3"/>
      <c r="T52" s="3" t="n">
        <v>6.5</v>
      </c>
      <c r="U52" s="3" t="n">
        <v>3</v>
      </c>
      <c r="V52" s="3" t="n">
        <v>100</v>
      </c>
      <c r="W52" s="3" t="n">
        <v>13.9423753953414</v>
      </c>
      <c r="X52" s="3" t="n">
        <v>2.90038896292599</v>
      </c>
      <c r="Y52" s="3" t="n">
        <v>2.67884415361491</v>
      </c>
      <c r="Z52" s="3" t="n">
        <v>0.547178662091901</v>
      </c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7.83990772241566</v>
      </c>
      <c r="K53" s="3" t="n">
        <v>3.34449930956761</v>
      </c>
      <c r="L53" s="6"/>
      <c r="M53" s="6"/>
      <c r="N53" s="6"/>
      <c r="O53" s="6"/>
      <c r="P53" s="3"/>
      <c r="Q53" s="3"/>
      <c r="T53" s="3" t="n">
        <v>6.5</v>
      </c>
      <c r="U53" s="3" t="n">
        <v>4</v>
      </c>
      <c r="V53" s="3" t="n">
        <v>100</v>
      </c>
      <c r="W53" s="3" t="n">
        <v>24.2616569881657</v>
      </c>
      <c r="X53" s="3" t="n">
        <v>2.90038896292599</v>
      </c>
      <c r="Y53" s="3" t="n">
        <v>5.23455404970983</v>
      </c>
      <c r="Z53" s="3" t="n">
        <v>0.547178662091901</v>
      </c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6.16077056747068</v>
      </c>
      <c r="K54" s="3" t="n">
        <v>0.847456851252347</v>
      </c>
      <c r="L54" s="6"/>
      <c r="M54" s="6"/>
      <c r="N54" s="6"/>
      <c r="O54" s="6"/>
      <c r="P54" s="3"/>
      <c r="Q54" s="3"/>
      <c r="T54" s="3" t="n">
        <v>6.5</v>
      </c>
      <c r="U54" s="3" t="n">
        <v>5</v>
      </c>
      <c r="V54" s="3" t="n">
        <v>100</v>
      </c>
      <c r="W54" s="3" t="n">
        <v>45.7036710289697</v>
      </c>
      <c r="X54" s="9" t="n">
        <v>2.90038896292599</v>
      </c>
      <c r="Y54" s="9" t="n">
        <v>12.1716858373842</v>
      </c>
      <c r="Z54" s="9" t="n">
        <v>0.547178662091901</v>
      </c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4.55278271348911</v>
      </c>
      <c r="K55" s="3" t="n">
        <v>0.808354185196729</v>
      </c>
      <c r="L55" s="6"/>
      <c r="M55" s="6"/>
      <c r="N55" s="6"/>
      <c r="O55" s="6"/>
      <c r="P55" s="3"/>
      <c r="Q55" s="3"/>
      <c r="T55" s="3" t="n">
        <v>6.5</v>
      </c>
      <c r="U55" s="3" t="n">
        <v>6</v>
      </c>
      <c r="V55" s="3" t="n">
        <v>100</v>
      </c>
      <c r="W55" s="3" t="n">
        <v>89.5412540391651</v>
      </c>
      <c r="X55" s="3" t="n">
        <v>3.52096320532219</v>
      </c>
      <c r="Y55" s="3" t="n">
        <v>21.0696249462302</v>
      </c>
      <c r="Z55" s="3" t="n">
        <v>0.657609404126422</v>
      </c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8.30067442449454</v>
      </c>
      <c r="K56" s="3" t="n">
        <v>3.64467647974292</v>
      </c>
      <c r="L56" s="6"/>
      <c r="M56" s="6"/>
      <c r="N56" s="6"/>
      <c r="O56" s="6"/>
      <c r="P56" s="3"/>
      <c r="Q56" s="3"/>
      <c r="T56" s="7" t="n">
        <v>6.5</v>
      </c>
      <c r="U56" s="7" t="n">
        <v>7</v>
      </c>
      <c r="V56" s="7" t="n">
        <v>100</v>
      </c>
      <c r="W56" s="7" t="n">
        <v>176.587126555458</v>
      </c>
      <c r="X56" s="7" t="n">
        <v>3.52096320532219</v>
      </c>
      <c r="Y56" s="7" t="n">
        <v>31.5926951452299</v>
      </c>
      <c r="Z56" s="7" t="n">
        <v>0.657609404126422</v>
      </c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4.27748828439028</v>
      </c>
      <c r="K57" s="3" t="n">
        <v>3.20022429193391</v>
      </c>
      <c r="L57" s="6"/>
      <c r="M57" s="6"/>
      <c r="N57" s="6"/>
      <c r="O57" s="6"/>
      <c r="P57" s="3"/>
      <c r="Q57" s="3"/>
      <c r="T57" s="8" t="n">
        <v>7</v>
      </c>
      <c r="U57" s="8" t="n">
        <v>3</v>
      </c>
      <c r="V57" s="8" t="n">
        <v>0</v>
      </c>
      <c r="W57" s="8" t="n">
        <v>16.0701929993438</v>
      </c>
      <c r="X57" s="8" t="n">
        <v>3.52096320532219</v>
      </c>
      <c r="Y57" s="8" t="n">
        <v>3.29197328486071</v>
      </c>
      <c r="Z57" s="8" t="n">
        <v>0.657609404126422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6.69584264995331</v>
      </c>
      <c r="K58" s="3" t="n">
        <v>1.19058538229091</v>
      </c>
      <c r="L58" s="6"/>
      <c r="M58" s="6"/>
      <c r="N58" s="6"/>
      <c r="O58" s="6"/>
      <c r="P58" s="3"/>
      <c r="Q58" s="3"/>
      <c r="T58" s="3" t="n">
        <v>7</v>
      </c>
      <c r="U58" s="3" t="n">
        <v>4</v>
      </c>
      <c r="V58" s="3" t="n">
        <v>0</v>
      </c>
      <c r="W58" s="3" t="n">
        <v>25.7517532499031</v>
      </c>
      <c r="X58" s="3" t="n">
        <v>3.52096320532219</v>
      </c>
      <c r="Y58" s="3" t="n">
        <v>5.76021157043012</v>
      </c>
      <c r="Z58" s="3" t="n">
        <v>0.657609404126422</v>
      </c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11.9093556165907</v>
      </c>
      <c r="K59" s="3" t="n">
        <v>2.35161180385724</v>
      </c>
      <c r="L59" s="6"/>
      <c r="M59" s="6"/>
      <c r="N59" s="6"/>
      <c r="O59" s="6"/>
      <c r="P59" s="3"/>
      <c r="Q59" s="3"/>
      <c r="T59" s="3" t="n">
        <v>7</v>
      </c>
      <c r="U59" s="3" t="n">
        <v>5</v>
      </c>
      <c r="V59" s="3" t="n">
        <v>0</v>
      </c>
      <c r="W59" s="3" t="n">
        <v>43.981422422906</v>
      </c>
      <c r="X59" s="3" t="n">
        <v>3.52096320532219</v>
      </c>
      <c r="Y59" s="3" t="n">
        <v>11.5833799832036</v>
      </c>
      <c r="Z59" s="3" t="n">
        <v>0.657609404126422</v>
      </c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12.4537886309647</v>
      </c>
      <c r="K60" s="3" t="n">
        <v>2.01508797384727</v>
      </c>
      <c r="L60" s="6"/>
      <c r="M60" s="6"/>
      <c r="N60" s="6"/>
      <c r="O60" s="6"/>
      <c r="P60" s="3"/>
      <c r="Q60" s="3"/>
      <c r="T60" s="3" t="n">
        <v>7</v>
      </c>
      <c r="U60" s="3" t="n">
        <v>6</v>
      </c>
      <c r="V60" s="3" t="n">
        <v>0</v>
      </c>
      <c r="W60" s="3" t="n">
        <v>76.5124071605356</v>
      </c>
      <c r="X60" s="3" t="n">
        <v>3.52096320532219</v>
      </c>
      <c r="Y60" s="3" t="n">
        <v>19.7621023598712</v>
      </c>
      <c r="Z60" s="3" t="n">
        <v>0.657609404126422</v>
      </c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4.84054610418</v>
      </c>
      <c r="K61" s="3" t="n">
        <v>1.17803846371225</v>
      </c>
      <c r="L61" s="6"/>
      <c r="M61" s="6"/>
      <c r="N61" s="6"/>
      <c r="O61" s="6"/>
      <c r="P61" s="3"/>
      <c r="Q61" s="3"/>
      <c r="T61" s="3" t="n">
        <v>7</v>
      </c>
      <c r="U61" s="3" t="n">
        <v>7</v>
      </c>
      <c r="V61" s="3" t="n">
        <v>0</v>
      </c>
      <c r="W61" s="3" t="n">
        <v>147.536587439275</v>
      </c>
      <c r="X61" s="3" t="n">
        <v>4.22041717257631</v>
      </c>
      <c r="Y61" s="3" t="n">
        <v>30.1316643947822</v>
      </c>
      <c r="Z61" s="3" t="n">
        <v>0.779656228322536</v>
      </c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7.15134211625805</v>
      </c>
      <c r="K62" s="3" t="n">
        <v>1.38468321822574</v>
      </c>
      <c r="L62" s="6"/>
      <c r="M62" s="6"/>
      <c r="N62" s="6"/>
      <c r="O62" s="6"/>
      <c r="P62" s="3"/>
      <c r="Q62" s="3"/>
      <c r="T62" s="3" t="n">
        <v>7</v>
      </c>
      <c r="U62" s="3" t="n">
        <v>3</v>
      </c>
      <c r="V62" s="3" t="n">
        <v>100</v>
      </c>
      <c r="W62" s="3" t="n">
        <v>17.4396755929815</v>
      </c>
      <c r="X62" s="3" t="n">
        <v>3.52096320532219</v>
      </c>
      <c r="Y62" s="3" t="n">
        <v>3.69193499821326</v>
      </c>
      <c r="Z62" s="3" t="n">
        <v>0.657609404126422</v>
      </c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6.72395287041151</v>
      </c>
      <c r="K63" s="3" t="n">
        <v>0.539932834436743</v>
      </c>
      <c r="L63" s="9" t="n">
        <f aca="false">AVERAGE(J63:J92)</f>
        <v>11.1034400483125</v>
      </c>
      <c r="M63" s="9" t="n">
        <f aca="false">AVERAGE(K63:K92)</f>
        <v>1.85641214100883</v>
      </c>
      <c r="N63" s="6" t="n">
        <f aca="false">_xlfn.STDEV.S(J63:J92)</f>
        <v>4.6271475493429</v>
      </c>
      <c r="O63" s="6" t="n">
        <f aca="false">_xlfn.STDEV.S(K63:K92)</f>
        <v>0.99184137778862</v>
      </c>
      <c r="P63" s="3" t="n">
        <f aca="false">_xlfn.CONFIDENCE.NORM(0.05,N63,30)</f>
        <v>1.6557730594799</v>
      </c>
      <c r="Q63" s="3" t="n">
        <f aca="false">_xlfn.CONFIDENCE.NORM(0.05,O63,30)</f>
        <v>0.354919356927151</v>
      </c>
      <c r="T63" s="3" t="n">
        <v>7</v>
      </c>
      <c r="U63" s="3" t="n">
        <v>4</v>
      </c>
      <c r="V63" s="3" t="n">
        <v>100</v>
      </c>
      <c r="W63" s="3" t="n">
        <v>29.4393309279875</v>
      </c>
      <c r="X63" s="3" t="n">
        <v>3.52096320532219</v>
      </c>
      <c r="Y63" s="3" t="n">
        <v>6.77017596887905</v>
      </c>
      <c r="Z63" s="3" t="n">
        <v>0.657609404126422</v>
      </c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9.90505921693826</v>
      </c>
      <c r="K64" s="3" t="n">
        <v>0.76532588742466</v>
      </c>
      <c r="L64" s="6"/>
      <c r="M64" s="6"/>
      <c r="N64" s="6"/>
      <c r="O64" s="6"/>
      <c r="P64" s="3"/>
      <c r="Q64" s="3"/>
      <c r="T64" s="3" t="n">
        <v>7</v>
      </c>
      <c r="U64" s="3" t="n">
        <v>5</v>
      </c>
      <c r="V64" s="3" t="n">
        <v>100</v>
      </c>
      <c r="W64" s="3" t="n">
        <v>55.49156922022</v>
      </c>
      <c r="X64" s="3" t="n">
        <v>3.52096320532219</v>
      </c>
      <c r="Y64" s="3" t="n">
        <v>15.4900567700075</v>
      </c>
      <c r="Z64" s="3" t="n">
        <v>0.657609404126422</v>
      </c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17.0807362668968</v>
      </c>
      <c r="K65" s="3" t="n">
        <v>1.69348437625425</v>
      </c>
      <c r="L65" s="6"/>
      <c r="M65" s="6"/>
      <c r="N65" s="6"/>
      <c r="O65" s="6"/>
      <c r="P65" s="3"/>
      <c r="Q65" s="3"/>
      <c r="T65" s="3" t="n">
        <v>7</v>
      </c>
      <c r="U65" s="3" t="n">
        <v>6</v>
      </c>
      <c r="V65" s="3" t="n">
        <v>100</v>
      </c>
      <c r="W65" s="3" t="n">
        <v>110.782176310532</v>
      </c>
      <c r="X65" s="9" t="n">
        <v>3.52096320532219</v>
      </c>
      <c r="Y65" s="9" t="n">
        <v>24.5811656333174</v>
      </c>
      <c r="Z65" s="9" t="n">
        <v>0.657609404126422</v>
      </c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7.52139616780849</v>
      </c>
      <c r="K66" s="3" t="n">
        <v>3.22360935595064</v>
      </c>
      <c r="L66" s="6"/>
      <c r="M66" s="6"/>
      <c r="N66" s="6"/>
      <c r="O66" s="6"/>
      <c r="P66" s="3"/>
      <c r="Q66" s="3"/>
      <c r="T66" s="7" t="n">
        <v>7</v>
      </c>
      <c r="U66" s="7" t="n">
        <v>7</v>
      </c>
      <c r="V66" s="7" t="n">
        <v>100</v>
      </c>
      <c r="W66" s="7" t="n">
        <v>199.260184584593</v>
      </c>
      <c r="X66" s="7" t="n">
        <v>4.22041717257631</v>
      </c>
      <c r="Y66" s="7" t="n">
        <v>33.4209133752487</v>
      </c>
      <c r="Z66" s="7" t="n">
        <v>0.779656228322536</v>
      </c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7.31745628394879</v>
      </c>
      <c r="K67" s="3" t="n">
        <v>1.98820886981519</v>
      </c>
      <c r="L67" s="6"/>
      <c r="M67" s="6"/>
      <c r="N67" s="6"/>
      <c r="O67" s="6"/>
      <c r="P67" s="3"/>
      <c r="Q67" s="3"/>
      <c r="T67" s="8" t="n">
        <v>7.5</v>
      </c>
      <c r="U67" s="8" t="n">
        <v>3</v>
      </c>
      <c r="V67" s="8" t="n">
        <v>0</v>
      </c>
      <c r="W67" s="8" t="n">
        <v>20.0364072957547</v>
      </c>
      <c r="X67" s="8" t="n">
        <v>4.22041717257631</v>
      </c>
      <c r="Y67" s="8" t="n">
        <v>4.49539816012265</v>
      </c>
      <c r="Z67" s="8" t="n">
        <v>0.779656228322536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10.3872278571945</v>
      </c>
      <c r="K68" s="3" t="n">
        <v>1.75749278323703</v>
      </c>
      <c r="L68" s="6"/>
      <c r="M68" s="6"/>
      <c r="N68" s="6"/>
      <c r="O68" s="6"/>
      <c r="P68" s="3"/>
      <c r="Q68" s="3"/>
      <c r="T68" s="3" t="n">
        <v>7.5</v>
      </c>
      <c r="U68" s="3" t="n">
        <v>4</v>
      </c>
      <c r="V68" s="3" t="n">
        <v>0</v>
      </c>
      <c r="W68" s="3" t="n">
        <v>31.5836461189449</v>
      </c>
      <c r="X68" s="3" t="n">
        <v>4.22041717257631</v>
      </c>
      <c r="Y68" s="3" t="n">
        <v>7.67325571793873</v>
      </c>
      <c r="Z68" s="3" t="n">
        <v>0.779656228322536</v>
      </c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5.56764692322054</v>
      </c>
      <c r="K69" s="3" t="n">
        <v>1.11835946870266</v>
      </c>
      <c r="L69" s="6"/>
      <c r="M69" s="6"/>
      <c r="N69" s="6"/>
      <c r="O69" s="6"/>
      <c r="P69" s="3"/>
      <c r="Q69" s="3"/>
      <c r="T69" s="3" t="n">
        <v>7.5</v>
      </c>
      <c r="U69" s="3" t="n">
        <v>5</v>
      </c>
      <c r="V69" s="3" t="n">
        <v>0</v>
      </c>
      <c r="W69" s="3" t="n">
        <v>53.7641893365741</v>
      </c>
      <c r="X69" s="3" t="n">
        <v>4.22041717257631</v>
      </c>
      <c r="Y69" s="3" t="n">
        <v>14.5823963466805</v>
      </c>
      <c r="Z69" s="3" t="n">
        <v>0.779656228322536</v>
      </c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10.2014846131802</v>
      </c>
      <c r="K70" s="3" t="n">
        <v>0.813938163912667</v>
      </c>
      <c r="L70" s="6"/>
      <c r="M70" s="6"/>
      <c r="N70" s="6"/>
      <c r="O70" s="6"/>
      <c r="P70" s="3"/>
      <c r="Q70" s="3"/>
      <c r="T70" s="3" t="n">
        <v>7.5</v>
      </c>
      <c r="U70" s="3" t="n">
        <v>6</v>
      </c>
      <c r="V70" s="3" t="n">
        <v>0</v>
      </c>
      <c r="W70" s="3" t="n">
        <v>94.7154280235233</v>
      </c>
      <c r="X70" s="3" t="n">
        <v>4.22041717257631</v>
      </c>
      <c r="Y70" s="3" t="n">
        <v>23.6442521471562</v>
      </c>
      <c r="Z70" s="3" t="n">
        <v>0.779656228322536</v>
      </c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16.3139727919146</v>
      </c>
      <c r="K71" s="3" t="n">
        <v>2.053407311024</v>
      </c>
      <c r="L71" s="6"/>
      <c r="M71" s="6"/>
      <c r="N71" s="6"/>
      <c r="O71" s="6"/>
      <c r="P71" s="3"/>
      <c r="Q71" s="3"/>
      <c r="T71" s="3" t="n">
        <v>7.5</v>
      </c>
      <c r="U71" s="3" t="n">
        <v>7</v>
      </c>
      <c r="V71" s="3" t="n">
        <v>0</v>
      </c>
      <c r="W71" s="3" t="n">
        <v>174.549311922311</v>
      </c>
      <c r="X71" s="3" t="n">
        <v>4.22041717257631</v>
      </c>
      <c r="Y71" s="3" t="n">
        <v>33.9610002177629</v>
      </c>
      <c r="Z71" s="3" t="n">
        <v>0.779656228322536</v>
      </c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11.7171921399314</v>
      </c>
      <c r="K72" s="3" t="n">
        <v>1.44611815870383</v>
      </c>
      <c r="L72" s="6"/>
      <c r="M72" s="6"/>
      <c r="N72" s="6"/>
      <c r="O72" s="6"/>
      <c r="P72" s="3"/>
      <c r="Q72" s="3"/>
      <c r="T72" s="3" t="n">
        <v>7.5</v>
      </c>
      <c r="U72" s="3" t="n">
        <v>3</v>
      </c>
      <c r="V72" s="3" t="n">
        <v>100</v>
      </c>
      <c r="W72" s="3" t="n">
        <v>21.3468128325977</v>
      </c>
      <c r="X72" s="3" t="n">
        <v>4.22041717257631</v>
      </c>
      <c r="Y72" s="3" t="n">
        <v>4.8243503609025</v>
      </c>
      <c r="Z72" s="3" t="n">
        <v>0.779656228322536</v>
      </c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12.3693100994729</v>
      </c>
      <c r="K73" s="3" t="n">
        <v>2.74695979900113</v>
      </c>
      <c r="L73" s="6"/>
      <c r="M73" s="6"/>
      <c r="N73" s="6"/>
      <c r="O73" s="6"/>
      <c r="P73" s="3"/>
      <c r="Q73" s="3"/>
      <c r="T73" s="3" t="n">
        <v>7.5</v>
      </c>
      <c r="U73" s="3" t="n">
        <v>4</v>
      </c>
      <c r="V73" s="3" t="n">
        <v>100</v>
      </c>
      <c r="W73" s="3" t="n">
        <v>36.4853421088734</v>
      </c>
      <c r="X73" s="3" t="n">
        <v>4.22041717257631</v>
      </c>
      <c r="Y73" s="3" t="n">
        <v>9.38442616918055</v>
      </c>
      <c r="Z73" s="3" t="n">
        <v>0.779656228322536</v>
      </c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15.6712961808117</v>
      </c>
      <c r="K74" s="3" t="n">
        <v>4.03720750557545</v>
      </c>
      <c r="L74" s="6"/>
      <c r="M74" s="6"/>
      <c r="N74" s="6"/>
      <c r="O74" s="6"/>
      <c r="P74" s="3"/>
      <c r="Q74" s="3"/>
      <c r="T74" s="3" t="n">
        <v>7.5</v>
      </c>
      <c r="U74" s="3" t="n">
        <v>5</v>
      </c>
      <c r="V74" s="3" t="n">
        <v>100</v>
      </c>
      <c r="W74" s="3" t="n">
        <v>66.8364871412604</v>
      </c>
      <c r="X74" s="3" t="n">
        <v>4.22041717257631</v>
      </c>
      <c r="Y74" s="3" t="n">
        <v>18.6691468747228</v>
      </c>
      <c r="Z74" s="3" t="n">
        <v>0.779656228322536</v>
      </c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9.20207238251741</v>
      </c>
      <c r="K75" s="3" t="n">
        <v>0.639174211320299</v>
      </c>
      <c r="L75" s="6"/>
      <c r="M75" s="6"/>
      <c r="N75" s="6"/>
      <c r="O75" s="6"/>
      <c r="P75" s="3"/>
      <c r="Q75" s="3"/>
      <c r="T75" s="3" t="n">
        <v>7.5</v>
      </c>
      <c r="U75" s="3" t="n">
        <v>6</v>
      </c>
      <c r="V75" s="3" t="n">
        <v>100</v>
      </c>
      <c r="W75" s="3" t="n">
        <v>133.957450845564</v>
      </c>
      <c r="X75" s="3" t="n">
        <v>4.22041717257631</v>
      </c>
      <c r="Y75" s="3" t="n">
        <v>29.2419573069276</v>
      </c>
      <c r="Z75" s="3" t="n">
        <v>0.779656228322536</v>
      </c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7.17923502374753</v>
      </c>
      <c r="K76" s="3" t="n">
        <v>1.30706517477117</v>
      </c>
      <c r="L76" s="6"/>
      <c r="M76" s="6"/>
      <c r="N76" s="6"/>
      <c r="O76" s="6"/>
      <c r="P76" s="3"/>
      <c r="Q76" s="3"/>
      <c r="T76" s="7" t="n">
        <v>7.5</v>
      </c>
      <c r="U76" s="7" t="n">
        <v>7</v>
      </c>
      <c r="V76" s="7" t="n">
        <v>100</v>
      </c>
      <c r="W76" s="7" t="n">
        <v>228.27871982264</v>
      </c>
      <c r="X76" s="10" t="n">
        <v>4.22041717257631</v>
      </c>
      <c r="Y76" s="10" t="n">
        <v>35.6254761397031</v>
      </c>
      <c r="Z76" s="10" t="n">
        <v>0.779656228322536</v>
      </c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8.57477581614173</v>
      </c>
      <c r="K77" s="3" t="n">
        <v>0.641200963937697</v>
      </c>
      <c r="L77" s="6"/>
      <c r="M77" s="6"/>
      <c r="N77" s="6"/>
      <c r="O77" s="6"/>
      <c r="P77" s="3"/>
      <c r="Q77" s="3"/>
      <c r="T77" s="11"/>
      <c r="U77" s="11"/>
      <c r="V77" s="11"/>
      <c r="X77" s="11"/>
      <c r="Y77" s="11"/>
      <c r="Z77" s="11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23.8757778848207</v>
      </c>
      <c r="K78" s="3" t="n">
        <v>3.055399446068</v>
      </c>
      <c r="L78" s="6"/>
      <c r="M78" s="6"/>
      <c r="N78" s="6"/>
      <c r="O78" s="6"/>
      <c r="P78" s="3"/>
      <c r="Q78" s="3"/>
      <c r="T78" s="11"/>
      <c r="U78" s="11"/>
      <c r="V78" s="11"/>
      <c r="X78" s="11"/>
      <c r="Y78" s="11"/>
      <c r="Z78" s="11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12.1368298324971</v>
      </c>
      <c r="K79" s="3" t="n">
        <v>2.28394295816621</v>
      </c>
      <c r="L79" s="6"/>
      <c r="M79" s="6"/>
      <c r="N79" s="6"/>
      <c r="O79" s="6"/>
      <c r="P79" s="3"/>
      <c r="Q79" s="3"/>
      <c r="T79" s="11"/>
      <c r="U79" s="11"/>
      <c r="V79" s="11"/>
      <c r="X79" s="11"/>
      <c r="Y79" s="11"/>
      <c r="Z79" s="11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9.43453508429851</v>
      </c>
      <c r="K80" s="3" t="n">
        <v>1.87115328852542</v>
      </c>
      <c r="L80" s="6"/>
      <c r="M80" s="6"/>
      <c r="N80" s="6"/>
      <c r="O80" s="6"/>
      <c r="P80" s="3"/>
      <c r="Q80" s="3"/>
      <c r="T80" s="11"/>
      <c r="U80" s="11"/>
      <c r="V80" s="11"/>
      <c r="X80" s="11"/>
      <c r="Y80" s="11"/>
      <c r="Z80" s="11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12.2200748972144</v>
      </c>
      <c r="K81" s="3" t="n">
        <v>2.45669824350208</v>
      </c>
      <c r="L81" s="6"/>
      <c r="M81" s="6"/>
      <c r="N81" s="6"/>
      <c r="O81" s="6"/>
      <c r="P81" s="3"/>
      <c r="Q81" s="3"/>
      <c r="T81" s="11"/>
      <c r="U81" s="11"/>
      <c r="V81" s="11"/>
      <c r="X81" s="11"/>
      <c r="Y81" s="11"/>
      <c r="Z81" s="11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8.1278747663952</v>
      </c>
      <c r="K82" s="3" t="n">
        <v>1.28846747030875</v>
      </c>
      <c r="L82" s="6"/>
      <c r="M82" s="6"/>
      <c r="N82" s="6"/>
      <c r="O82" s="6"/>
      <c r="P82" s="3"/>
      <c r="Q82" s="3"/>
      <c r="T82" s="11"/>
      <c r="U82" s="11"/>
      <c r="V82" s="11"/>
      <c r="X82" s="11"/>
      <c r="Y82" s="11"/>
      <c r="Z82" s="11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9.76316145018054</v>
      </c>
      <c r="K83" s="3" t="n">
        <v>3.34449930956761</v>
      </c>
      <c r="L83" s="6"/>
      <c r="M83" s="6"/>
      <c r="N83" s="6"/>
      <c r="O83" s="6"/>
      <c r="P83" s="3"/>
      <c r="Q83" s="3"/>
      <c r="T83" s="11"/>
      <c r="U83" s="11"/>
      <c r="V83" s="11"/>
      <c r="X83" s="11"/>
      <c r="Y83" s="11"/>
      <c r="Z83" s="11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8.75356319017835</v>
      </c>
      <c r="K84" s="3" t="n">
        <v>0.847456851252347</v>
      </c>
      <c r="L84" s="6"/>
      <c r="M84" s="6"/>
      <c r="N84" s="6"/>
      <c r="O84" s="6"/>
      <c r="P84" s="3"/>
      <c r="Q84" s="3"/>
      <c r="T84" s="11"/>
      <c r="U84" s="11"/>
      <c r="V84" s="11"/>
      <c r="X84" s="11"/>
      <c r="Y84" s="11"/>
      <c r="Z84" s="11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6.88738772967899</v>
      </c>
      <c r="K85" s="3" t="n">
        <v>0.808354185196729</v>
      </c>
      <c r="L85" s="6"/>
      <c r="M85" s="6"/>
      <c r="N85" s="6"/>
      <c r="O85" s="6"/>
      <c r="P85" s="3"/>
      <c r="Q85" s="3"/>
      <c r="T85" s="11"/>
      <c r="U85" s="11"/>
      <c r="V85" s="11"/>
      <c r="X85" s="11"/>
      <c r="Y85" s="11"/>
      <c r="Z85" s="11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11.2975260029636</v>
      </c>
      <c r="K86" s="3" t="n">
        <v>3.64467647974292</v>
      </c>
      <c r="L86" s="6"/>
      <c r="M86" s="6"/>
      <c r="N86" s="6"/>
      <c r="O86" s="6"/>
      <c r="P86" s="3"/>
      <c r="Q86" s="3"/>
      <c r="T86" s="11"/>
      <c r="U86" s="11"/>
      <c r="V86" s="11"/>
      <c r="X86" s="11"/>
      <c r="Y86" s="11"/>
      <c r="Z86" s="11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5.78028050745249</v>
      </c>
      <c r="K87" s="3" t="n">
        <v>3.20022429193391</v>
      </c>
      <c r="L87" s="6"/>
      <c r="M87" s="6"/>
      <c r="N87" s="6"/>
      <c r="O87" s="6"/>
      <c r="P87" s="3"/>
      <c r="Q87" s="3"/>
      <c r="T87" s="11"/>
      <c r="U87" s="11"/>
      <c r="V87" s="11"/>
      <c r="W87" s="11"/>
      <c r="X87" s="11"/>
      <c r="Y87" s="11"/>
      <c r="Z87" s="11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9.87776031506904</v>
      </c>
      <c r="K88" s="3" t="n">
        <v>1.19058538229091</v>
      </c>
      <c r="L88" s="6"/>
      <c r="M88" s="6"/>
      <c r="N88" s="6"/>
      <c r="O88" s="6"/>
      <c r="P88" s="3"/>
      <c r="Q88" s="3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19.8580088464809</v>
      </c>
      <c r="K89" s="3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21.610832431432</v>
      </c>
      <c r="K90" s="3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8.17652722854495</v>
      </c>
      <c r="K91" s="3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9.57024664803187</v>
      </c>
      <c r="K92" s="3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8.84764923387165</v>
      </c>
      <c r="K93" s="3" t="n">
        <v>0.539932834436743</v>
      </c>
      <c r="L93" s="9" t="n">
        <f aca="false">AVERAGE(J93:J122)</f>
        <v>13.2974635457629</v>
      </c>
      <c r="M93" s="9" t="n">
        <f aca="false">AVERAGE(K93:K122)</f>
        <v>1.85641214100883</v>
      </c>
      <c r="N93" s="6" t="n">
        <f aca="false">_xlfn.STDEV.S(J93:J122)</f>
        <v>6.12340174654336</v>
      </c>
      <c r="O93" s="6" t="n">
        <f aca="false">_xlfn.STDEV.S(K93:K122)</f>
        <v>0.99184137778862</v>
      </c>
      <c r="P93" s="3" t="n">
        <f aca="false">_xlfn.CONFIDENCE.NORM(0.05,N93,30)</f>
        <v>2.19119090890856</v>
      </c>
      <c r="Q93" s="3" t="n">
        <f aca="false">_xlfn.CONFIDENCE.NORM(0.05,O93,30)</f>
        <v>0.354919356927151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11.7345718243708</v>
      </c>
      <c r="K94" s="3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20.3124057308042</v>
      </c>
      <c r="K95" s="3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8.1287445766313</v>
      </c>
      <c r="K96" s="3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8.15564074952619</v>
      </c>
      <c r="K97" s="3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11.3318853556568</v>
      </c>
      <c r="K98" s="3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6.34460462508509</v>
      </c>
      <c r="K99" s="3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12.2944432182933</v>
      </c>
      <c r="K100" s="3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17.7126594803567</v>
      </c>
      <c r="K101" s="3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12.6658812916467</v>
      </c>
      <c r="K102" s="3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17.18076483555</v>
      </c>
      <c r="K103" s="3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16.7971071321766</v>
      </c>
      <c r="K104" s="3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10.5647651743198</v>
      </c>
      <c r="K105" s="3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7.87036751687229</v>
      </c>
      <c r="K106" s="3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11.6895556205306</v>
      </c>
      <c r="K107" s="3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28.6791447473888</v>
      </c>
      <c r="K108" s="3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13.6823372901587</v>
      </c>
      <c r="K109" s="3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11.3309309338611</v>
      </c>
      <c r="K110" s="3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14.6627771705796</v>
      </c>
      <c r="K111" s="3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8.95563625430948</v>
      </c>
      <c r="K112" s="3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10.2669864332023</v>
      </c>
      <c r="K113" s="3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11.0336045948106</v>
      </c>
      <c r="K114" s="3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8.94044617716038</v>
      </c>
      <c r="K115" s="3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12.6655360957786</v>
      </c>
      <c r="K116" s="3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6.60020800273168</v>
      </c>
      <c r="K117" s="3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12.6896138029878</v>
      </c>
      <c r="K118" s="3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29.5520490701537</v>
      </c>
      <c r="K119" s="3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27.4846986505183</v>
      </c>
      <c r="K120" s="3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10.2715501032238</v>
      </c>
      <c r="K121" s="3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10.477340680331</v>
      </c>
      <c r="K122" s="3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10.7662641207209</v>
      </c>
      <c r="K123" s="3" t="n">
        <v>0.539932834436743</v>
      </c>
      <c r="L123" s="9" t="n">
        <f aca="false">AVERAGE(J123:J152)</f>
        <v>19.493800668251</v>
      </c>
      <c r="M123" s="9" t="n">
        <f aca="false">AVERAGE(K123:K152)</f>
        <v>1.85641214100883</v>
      </c>
      <c r="N123" s="6" t="n">
        <f aca="false">_xlfn.STDEV.S(J123:J152)</f>
        <v>9.89763839133332</v>
      </c>
      <c r="O123" s="6" t="n">
        <f aca="false">_xlfn.STDEV.S(K123:K152)</f>
        <v>0.99184137778862</v>
      </c>
      <c r="P123" s="3" t="n">
        <f aca="false">_xlfn.CONFIDENCE.NORM(0.05,N123,30)</f>
        <v>3.54175932928073</v>
      </c>
      <c r="Q123" s="3" t="n">
        <f aca="false">_xlfn.CONFIDENCE.NORM(0.05,O123,30)</f>
        <v>0.354919356927151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18.1259104167184</v>
      </c>
      <c r="K124" s="3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28.924764319419</v>
      </c>
      <c r="K125" s="3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12.7434799200289</v>
      </c>
      <c r="K126" s="3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12.3049320385395</v>
      </c>
      <c r="K127" s="3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17.4102492108509</v>
      </c>
      <c r="K128" s="3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7.84003169048213</v>
      </c>
      <c r="K129" s="3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15.3379531302234</v>
      </c>
      <c r="K130" s="3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24.8406531305782</v>
      </c>
      <c r="K131" s="3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18.9012658947724</v>
      </c>
      <c r="K132" s="3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21.6531504740939</v>
      </c>
      <c r="K133" s="3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28.7200694314444</v>
      </c>
      <c r="K134" s="3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17.3310777256947</v>
      </c>
      <c r="K135" s="3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11.49889219635</v>
      </c>
      <c r="K136" s="3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14.8638778507053</v>
      </c>
      <c r="K137" s="3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40.7327773758219</v>
      </c>
      <c r="K138" s="3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20.5968866676205</v>
      </c>
      <c r="K139" s="3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15.0570837182564</v>
      </c>
      <c r="K140" s="3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25.277256343952</v>
      </c>
      <c r="K141" s="3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13.0517264342535</v>
      </c>
      <c r="K142" s="3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14.0076946050804</v>
      </c>
      <c r="K143" s="3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16.8186182500536</v>
      </c>
      <c r="K144" s="3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11.7672565063905</v>
      </c>
      <c r="K145" s="3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18.8606605025641</v>
      </c>
      <c r="K146" s="3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8.83216336478571</v>
      </c>
      <c r="K147" s="3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17.6481720911112</v>
      </c>
      <c r="K148" s="3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49.0066717933413</v>
      </c>
      <c r="K149" s="3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42.5479959917295</v>
      </c>
      <c r="K150" s="3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14.385467549888</v>
      </c>
      <c r="K151" s="3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14.96101730206</v>
      </c>
      <c r="K152" s="3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15.0209399890007</v>
      </c>
      <c r="K153" s="3" t="n">
        <v>0.539932834436743</v>
      </c>
      <c r="L153" s="9" t="n">
        <f aca="false">AVERAGE(J153:J182)</f>
        <v>25.3729984814971</v>
      </c>
      <c r="M153" s="9" t="n">
        <f aca="false">AVERAGE(K153:K182)</f>
        <v>1.85641214100883</v>
      </c>
      <c r="N153" s="6" t="n">
        <f aca="false">_xlfn.STDEV.S(J153:J182)</f>
        <v>15.1762055552539</v>
      </c>
      <c r="O153" s="6" t="n">
        <f aca="false">_xlfn.STDEV.S(K153:K182)</f>
        <v>0.99184137778862</v>
      </c>
      <c r="P153" s="3" t="n">
        <f aca="false">_xlfn.CONFIDENCE.NORM(0.05,N153,30)</f>
        <v>5.43063562066161</v>
      </c>
      <c r="Q153" s="3" t="n">
        <f aca="false">_xlfn.CONFIDENCE.NORM(0.05,O153,30)</f>
        <v>0.354919356927151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23.2500058025626</v>
      </c>
      <c r="K154" s="3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39.1650454419212</v>
      </c>
      <c r="K155" s="3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14.2665205369746</v>
      </c>
      <c r="K156" s="3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16.1026509485191</v>
      </c>
      <c r="K157" s="3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19.202745277622</v>
      </c>
      <c r="K158" s="3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9.157125750839</v>
      </c>
      <c r="K159" s="3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20.0334249977732</v>
      </c>
      <c r="K160" s="3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29.2673434962598</v>
      </c>
      <c r="K161" s="3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22.7527572325823</v>
      </c>
      <c r="K162" s="3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28.5515024419279</v>
      </c>
      <c r="K163" s="3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34.4283876204022</v>
      </c>
      <c r="K164" s="3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22.6416362211584</v>
      </c>
      <c r="K165" s="3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13.9001701796422</v>
      </c>
      <c r="K166" s="3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20.7069688762673</v>
      </c>
      <c r="K167" s="3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45.0257448885425</v>
      </c>
      <c r="K168" s="3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26.428451537463</v>
      </c>
      <c r="K169" s="3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18.6489913123168</v>
      </c>
      <c r="K170" s="3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30.9417445586252</v>
      </c>
      <c r="K171" s="3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17.1926759644058</v>
      </c>
      <c r="K172" s="3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16.1751419373799</v>
      </c>
      <c r="K173" s="3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21.2000964303695</v>
      </c>
      <c r="K174" s="3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16.1440378868133</v>
      </c>
      <c r="K175" s="3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22.2064494567403</v>
      </c>
      <c r="K176" s="3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9.61325380425815</v>
      </c>
      <c r="K177" s="3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24.843199370537</v>
      </c>
      <c r="K178" s="3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68.4033299486304</v>
      </c>
      <c r="K179" s="3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76.9989516772081</v>
      </c>
      <c r="K180" s="3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19.8877874331035</v>
      </c>
      <c r="K181" s="3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19.0328734250662</v>
      </c>
      <c r="K182" s="3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17.7736961775384</v>
      </c>
      <c r="K183" s="3" t="n">
        <v>0.539932834436743</v>
      </c>
      <c r="L183" s="9" t="n">
        <f aca="false">AVERAGE(J183:J212)</f>
        <v>35.9016847107577</v>
      </c>
      <c r="M183" s="9" t="n">
        <f aca="false">AVERAGE(K183:K212)</f>
        <v>1.85641214100883</v>
      </c>
      <c r="N183" s="6" t="n">
        <f aca="false">_xlfn.STDEV.S(J183:J212)</f>
        <v>24.7038094293064</v>
      </c>
      <c r="O183" s="6" t="n">
        <f aca="false">_xlfn.STDEV.S(K183:K212)</f>
        <v>0.99184137778862</v>
      </c>
      <c r="P183" s="3" t="n">
        <f aca="false">_xlfn.CONFIDENCE.NORM(0.05,N183,30)</f>
        <v>8.83998223168395</v>
      </c>
      <c r="Q183" s="3" t="n">
        <f aca="false">_xlfn.CONFIDENCE.NORM(0.05,O183,30)</f>
        <v>0.354919356927151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33.0348587553909</v>
      </c>
      <c r="K184" s="3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57.8817634494</v>
      </c>
      <c r="K185" s="3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17.6053667478891</v>
      </c>
      <c r="K186" s="3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21.4667058476682</v>
      </c>
      <c r="K187" s="3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26.3292814599807</v>
      </c>
      <c r="K188" s="3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11.8411896904615</v>
      </c>
      <c r="K189" s="3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22.6959757715047</v>
      </c>
      <c r="K190" s="3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51.4034736774908</v>
      </c>
      <c r="K191" s="3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35.1592043886272</v>
      </c>
      <c r="K192" s="3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33.6173750847557</v>
      </c>
      <c r="K193" s="3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40.2433275438993</v>
      </c>
      <c r="K194" s="3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38.2046188038926</v>
      </c>
      <c r="K195" s="3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19.2579239582427</v>
      </c>
      <c r="K196" s="3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22.8760696188711</v>
      </c>
      <c r="K197" s="3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55.8030361361093</v>
      </c>
      <c r="K198" s="3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38.5989495392028</v>
      </c>
      <c r="K199" s="3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23.0829229391181</v>
      </c>
      <c r="K200" s="3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44.1116834944706</v>
      </c>
      <c r="K201" s="3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25.5091748493315</v>
      </c>
      <c r="K202" s="3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23.259186309934</v>
      </c>
      <c r="K203" s="3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28.0109348516869</v>
      </c>
      <c r="K204" s="3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20.2717375411766</v>
      </c>
      <c r="K205" s="3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43.3826054804453</v>
      </c>
      <c r="K206" s="3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13.293967289139</v>
      </c>
      <c r="K207" s="3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29.7535990097557</v>
      </c>
      <c r="K208" s="3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91.1571514284481</v>
      </c>
      <c r="K209" s="3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134.837745545757</v>
      </c>
      <c r="K210" s="3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29.1673847481381</v>
      </c>
      <c r="K211" s="3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27.4196311844046</v>
      </c>
      <c r="K212" s="3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25.4359933937946</v>
      </c>
      <c r="K213" s="3" t="n">
        <v>0.539932834436743</v>
      </c>
      <c r="L213" s="9" t="n">
        <f aca="false">AVERAGE(J213:J242)</f>
        <v>50.6994023583227</v>
      </c>
      <c r="M213" s="9" t="n">
        <f aca="false">AVERAGE(K213:K242)</f>
        <v>1.85641214100883</v>
      </c>
      <c r="N213" s="6" t="n">
        <f aca="false">_xlfn.STDEV.S(J213:J242)</f>
        <v>37.7461649069982</v>
      </c>
      <c r="O213" s="6" t="n">
        <f aca="false">_xlfn.STDEV.S(K213:K242)</f>
        <v>0.99184137778862</v>
      </c>
      <c r="P213" s="3" t="n">
        <f aca="false">_xlfn.CONFIDENCE.NORM(0.05,N213,30)</f>
        <v>13.5070434398766</v>
      </c>
      <c r="Q213" s="3" t="n">
        <f aca="false">_xlfn.CONFIDENCE.NORM(0.05,O213,30)</f>
        <v>0.354919356927151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49.3353870100105</v>
      </c>
      <c r="K214" s="3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96.7906846238278</v>
      </c>
      <c r="K215" s="3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21.4350623067804</v>
      </c>
      <c r="K216" s="3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27.4714636677398</v>
      </c>
      <c r="K217" s="3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33.767073755365</v>
      </c>
      <c r="K218" s="3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15.1389557527192</v>
      </c>
      <c r="K219" s="3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35.8846935074523</v>
      </c>
      <c r="K220" s="3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58.8801401914568</v>
      </c>
      <c r="K221" s="3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58.4500115145308</v>
      </c>
      <c r="K222" s="3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45.0552104594028</v>
      </c>
      <c r="K223" s="3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51.0221501654214</v>
      </c>
      <c r="K224" s="3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64.7293595666984</v>
      </c>
      <c r="K225" s="3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23.9004024037043</v>
      </c>
      <c r="K226" s="3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36.0989645383187</v>
      </c>
      <c r="K227" s="3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72.4398959631558</v>
      </c>
      <c r="K228" s="3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51.9297903411937</v>
      </c>
      <c r="K229" s="3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29.6760027928454</v>
      </c>
      <c r="K230" s="3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62.850087002777</v>
      </c>
      <c r="K231" s="3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33.0235478930889</v>
      </c>
      <c r="K232" s="3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30.3249817812835</v>
      </c>
      <c r="K233" s="3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34.2746811335287</v>
      </c>
      <c r="K234" s="3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34.2857010166612</v>
      </c>
      <c r="K235" s="3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60.3524406355435</v>
      </c>
      <c r="K236" s="3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15.1907341206659</v>
      </c>
      <c r="K237" s="3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45.7049701741677</v>
      </c>
      <c r="K238" s="3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115.272187810684</v>
      </c>
      <c r="K239" s="3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211.921733808553</v>
      </c>
      <c r="K240" s="3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41.9799658803281</v>
      </c>
      <c r="K241" s="3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38.3597975379826</v>
      </c>
      <c r="K242" s="3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34.0849290201519</v>
      </c>
      <c r="K243" s="3" t="n">
        <v>0.539932834436743</v>
      </c>
      <c r="L243" s="9" t="n">
        <f aca="false">AVERAGE(J243:J272)</f>
        <v>67.4724034671678</v>
      </c>
      <c r="M243" s="9" t="n">
        <f aca="false">AVERAGE(K243:K272)</f>
        <v>1.85641214100883</v>
      </c>
      <c r="N243" s="6" t="n">
        <f aca="false">_xlfn.STDEV.S(J243:J272)</f>
        <v>46.2220346981525</v>
      </c>
      <c r="O243" s="6" t="n">
        <f aca="false">_xlfn.STDEV.S(K243:K272)</f>
        <v>0.99184137778862</v>
      </c>
      <c r="P243" s="3" t="n">
        <f aca="false">_xlfn.CONFIDENCE.NORM(0.05,N243,30)</f>
        <v>16.5400387585251</v>
      </c>
      <c r="Q243" s="3" t="n">
        <f aca="false">_xlfn.CONFIDENCE.NORM(0.05,O243,30)</f>
        <v>0.354919356927151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70.5726840086125</v>
      </c>
      <c r="K244" s="3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130.601937594304</v>
      </c>
      <c r="K245" s="3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27.1514149035904</v>
      </c>
      <c r="K246" s="3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31.2996785054634</v>
      </c>
      <c r="K247" s="3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55.5382679260281</v>
      </c>
      <c r="K248" s="3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19.1520983460925</v>
      </c>
      <c r="K249" s="3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42.3586502699787</v>
      </c>
      <c r="K250" s="3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78.5149655001353</v>
      </c>
      <c r="K251" s="3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88.6975494109966</v>
      </c>
      <c r="K252" s="3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50.792274943968</v>
      </c>
      <c r="K253" s="3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67.7800617216129</v>
      </c>
      <c r="K254" s="3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98.5951766941782</v>
      </c>
      <c r="K255" s="3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31.9498586055729</v>
      </c>
      <c r="K256" s="3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41.7804033186868</v>
      </c>
      <c r="K257" s="3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65.4059490352684</v>
      </c>
      <c r="K258" s="3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71.8557993532326</v>
      </c>
      <c r="K259" s="3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35.5579453604806</v>
      </c>
      <c r="K260" s="3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87.4953749807358</v>
      </c>
      <c r="K261" s="3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41.7658511759431</v>
      </c>
      <c r="K262" s="3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41.5039004555147</v>
      </c>
      <c r="K263" s="3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63.4137683111207</v>
      </c>
      <c r="K264" s="3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39.2398804820034</v>
      </c>
      <c r="K265" s="3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88.6103216080903</v>
      </c>
      <c r="K266" s="3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20.1530403425538</v>
      </c>
      <c r="K267" s="3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76.0582528200488</v>
      </c>
      <c r="K268" s="3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136.848172278056</v>
      </c>
      <c r="K269" s="3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256.835919839643</v>
      </c>
      <c r="K270" s="3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61.2720080100871</v>
      </c>
      <c r="K271" s="3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69.2859691928832</v>
      </c>
      <c r="K272" s="3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54.5562453557416</v>
      </c>
      <c r="K273" s="3" t="n">
        <v>0.539932834436743</v>
      </c>
      <c r="L273" s="9" t="n">
        <f aca="false">AVERAGE(J273:J302)</f>
        <v>108.779511266733</v>
      </c>
      <c r="M273" s="9" t="n">
        <f aca="false">AVERAGE(K273:K302)</f>
        <v>1.85641214100883</v>
      </c>
      <c r="N273" s="6" t="n">
        <f aca="false">_xlfn.STDEV.S(J273:J302)</f>
        <v>65.4449330262525</v>
      </c>
      <c r="O273" s="6" t="n">
        <f aca="false">_xlfn.STDEV.S(K273:K302)</f>
        <v>0.99184137778862</v>
      </c>
      <c r="P273" s="3" t="n">
        <f aca="false">_xlfn.CONFIDENCE.NORM(0.05,N273,30)</f>
        <v>23.4187381813065</v>
      </c>
      <c r="Q273" s="3" t="n">
        <f aca="false">_xlfn.CONFIDENCE.NORM(0.05,O273,30)</f>
        <v>0.354919356927151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132.939159585305</v>
      </c>
      <c r="K274" s="3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228.15372779306</v>
      </c>
      <c r="K275" s="3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41.0009540874558</v>
      </c>
      <c r="K276" s="3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43.8295743633671</v>
      </c>
      <c r="K277" s="3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104.588258208442</v>
      </c>
      <c r="K278" s="3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22.6608121795355</v>
      </c>
      <c r="K279" s="3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71.9097351472351</v>
      </c>
      <c r="K280" s="3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114.234800006768</v>
      </c>
      <c r="K281" s="3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139.17831801031</v>
      </c>
      <c r="K282" s="3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89.7854234404669</v>
      </c>
      <c r="K283" s="3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133.940875415</v>
      </c>
      <c r="K284" s="3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191.901648834439</v>
      </c>
      <c r="K285" s="3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52.4784365025273</v>
      </c>
      <c r="K286" s="3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98.5206276713911</v>
      </c>
      <c r="K287" s="3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78.548761346674</v>
      </c>
      <c r="K288" s="3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111.119660937526</v>
      </c>
      <c r="K289" s="3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46.4745724489965</v>
      </c>
      <c r="K290" s="3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143.731864977579</v>
      </c>
      <c r="K291" s="3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51.9938574647045</v>
      </c>
      <c r="K292" s="3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63.3087449619708</v>
      </c>
      <c r="K293" s="3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107.474868185814</v>
      </c>
      <c r="K294" s="3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65.1708472389184</v>
      </c>
      <c r="K295" s="3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132.752811273719</v>
      </c>
      <c r="K296" s="3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25.9990010242826</v>
      </c>
      <c r="K297" s="3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190.092075596808</v>
      </c>
      <c r="K298" s="3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179.576822575181</v>
      </c>
      <c r="K299" s="3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319.047322737351</v>
      </c>
      <c r="K300" s="3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105.408842736607</v>
      </c>
      <c r="K301" s="3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123.006687894824</v>
      </c>
      <c r="K302" s="3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5.85427207797366</v>
      </c>
      <c r="K303" s="3" t="n">
        <v>0.539932834436743</v>
      </c>
      <c r="L303" s="9" t="n">
        <f aca="false">AVERAGE(J303:J332)</f>
        <v>8.32947791609585</v>
      </c>
      <c r="M303" s="9" t="n">
        <f aca="false">AVERAGE(K303:K332)</f>
        <v>1.85641214100883</v>
      </c>
      <c r="N303" s="6" t="n">
        <f aca="false">_xlfn.STDEV.S(J303:J332)</f>
        <v>3.3204528727216</v>
      </c>
      <c r="O303" s="6" t="n">
        <f aca="false">_xlfn.STDEV.S(K303:K332)</f>
        <v>0.99184137778862</v>
      </c>
      <c r="P303" s="3" t="n">
        <f aca="false">_xlfn.CONFIDENCE.NORM(0.05,N303,30)</f>
        <v>1.18818696687246</v>
      </c>
      <c r="Q303" s="3" t="n">
        <f aca="false">_xlfn.CONFIDENCE.NORM(0.05,O303,30)</f>
        <v>0.354919356927151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5.69803809206719</v>
      </c>
      <c r="K304" s="3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12.0721892657278</v>
      </c>
      <c r="K305" s="3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6.15837000326965</v>
      </c>
      <c r="K306" s="3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5.22646749545907</v>
      </c>
      <c r="K307" s="3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7.36240851916148</v>
      </c>
      <c r="K308" s="3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4.56722916863661</v>
      </c>
      <c r="K309" s="3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6.93912075526667</v>
      </c>
      <c r="K310" s="3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12.0912530734221</v>
      </c>
      <c r="K311" s="3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9.27722328838911</v>
      </c>
      <c r="K312" s="3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9.8934181333707</v>
      </c>
      <c r="K313" s="3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13.7868018118191</v>
      </c>
      <c r="K314" s="3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5.75981647585077</v>
      </c>
      <c r="K315" s="3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5.35402306682738</v>
      </c>
      <c r="K316" s="3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5.86992409427355</v>
      </c>
      <c r="K317" s="3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17.7142991325042</v>
      </c>
      <c r="K318" s="3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9.55818938180947</v>
      </c>
      <c r="K319" s="3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7.72130835925019</v>
      </c>
      <c r="K320" s="3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10.2802407692825</v>
      </c>
      <c r="K321" s="3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5.9301949500536</v>
      </c>
      <c r="K322" s="3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8.75937668405761</v>
      </c>
      <c r="K323" s="3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7.12567728215918</v>
      </c>
      <c r="K324" s="3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4.66678241792805</v>
      </c>
      <c r="K325" s="3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9.67049646772279</v>
      </c>
      <c r="K326" s="3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4.74602398593611</v>
      </c>
      <c r="K327" s="3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7.38627558245699</v>
      </c>
      <c r="K328" s="3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14.1485273974784</v>
      </c>
      <c r="K329" s="3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12.86016178866</v>
      </c>
      <c r="K330" s="3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5.52927923402333</v>
      </c>
      <c r="K331" s="3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7.87694872803798</v>
      </c>
      <c r="K332" s="3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6.77406111961721</v>
      </c>
      <c r="K333" s="3" t="n">
        <v>0.539932834436743</v>
      </c>
      <c r="L333" s="9" t="n">
        <f aca="false">AVERAGE(J333:J362)</f>
        <v>9.11731536104608</v>
      </c>
      <c r="M333" s="9" t="n">
        <f aca="false">AVERAGE(K333:K362)</f>
        <v>1.85641214100883</v>
      </c>
      <c r="N333" s="6" t="n">
        <f aca="false">_xlfn.STDEV.S(J333:J362)</f>
        <v>3.97860822034083</v>
      </c>
      <c r="O333" s="6" t="n">
        <f aca="false">_xlfn.STDEV.S(K333:K362)</f>
        <v>0.99184137778862</v>
      </c>
      <c r="P333" s="3" t="n">
        <f aca="false">_xlfn.CONFIDENCE.NORM(0.05,N333,30)</f>
        <v>1.42370050559575</v>
      </c>
      <c r="Q333" s="3" t="n">
        <f aca="false">_xlfn.CONFIDENCE.NORM(0.05,O333,30)</f>
        <v>0.354919356927151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6.36458784926048</v>
      </c>
      <c r="K334" s="3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13.6069528274517</v>
      </c>
      <c r="K335" s="3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6.32987917592101</v>
      </c>
      <c r="K336" s="3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5.55467894681208</v>
      </c>
      <c r="K337" s="3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7.83361740250735</v>
      </c>
      <c r="K338" s="3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4.74257111401096</v>
      </c>
      <c r="K339" s="3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8.38714275876163</v>
      </c>
      <c r="K340" s="3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13.1680104438793</v>
      </c>
      <c r="K341" s="3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9.92402014990482</v>
      </c>
      <c r="K342" s="3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10.4824222367246</v>
      </c>
      <c r="K343" s="3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13.7623338466361</v>
      </c>
      <c r="K344" s="3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6.0378742977668</v>
      </c>
      <c r="K345" s="3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5.6136968752752</v>
      </c>
      <c r="K346" s="3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6.41932778086327</v>
      </c>
      <c r="K347" s="3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22.0528489963301</v>
      </c>
      <c r="K348" s="3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10.5683052058688</v>
      </c>
      <c r="K349" s="3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8.30934957097538</v>
      </c>
      <c r="K350" s="3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10.8234921802237</v>
      </c>
      <c r="K351" s="3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6.20414375970359</v>
      </c>
      <c r="K352" s="3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8.9115663274963</v>
      </c>
      <c r="K353" s="3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7.62029421338898</v>
      </c>
      <c r="K354" s="3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5.2900963474452</v>
      </c>
      <c r="K355" s="3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10.0343736199698</v>
      </c>
      <c r="K356" s="3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4.92149874204722</v>
      </c>
      <c r="K357" s="3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7.92810082363088</v>
      </c>
      <c r="K358" s="3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15.8878729516867</v>
      </c>
      <c r="K359" s="3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15.5522673736993</v>
      </c>
      <c r="K360" s="3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6.28910067545146</v>
      </c>
      <c r="K361" s="3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8.12497321807257</v>
      </c>
      <c r="K362" s="3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8.7649563402336</v>
      </c>
      <c r="K363" s="3" t="n">
        <v>0.697925453071581</v>
      </c>
      <c r="L363" s="9" t="n">
        <f aca="false">AVERAGE(J363:J392)</f>
        <v>13.7489089080913</v>
      </c>
      <c r="M363" s="9" t="n">
        <f aca="false">AVERAGE(K363:K392)</f>
        <v>2.34506231637721</v>
      </c>
      <c r="N363" s="6" t="n">
        <f aca="false">_xlfn.STDEV.S(J363:J392)</f>
        <v>6.83137954131686</v>
      </c>
      <c r="O363" s="6" t="n">
        <f aca="false">_xlfn.STDEV.S(K363:K392)</f>
        <v>1.24675771791467</v>
      </c>
      <c r="P363" s="3" t="n">
        <f aca="false">_xlfn.CONFIDENCE.NORM(0.05,N363,30)</f>
        <v>2.44453285376666</v>
      </c>
      <c r="Q363" s="3" t="n">
        <f aca="false">_xlfn.CONFIDENCE.NORM(0.05,O363,30)</f>
        <v>0.446138321505418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11.2631936749063</v>
      </c>
      <c r="K364" s="3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20.5117562341451</v>
      </c>
      <c r="K365" s="3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8.82452371610846</v>
      </c>
      <c r="K366" s="3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8.58276393546056</v>
      </c>
      <c r="K367" s="3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13.1279822882686</v>
      </c>
      <c r="K368" s="3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6.3563054222</v>
      </c>
      <c r="K369" s="3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11.2111744503028</v>
      </c>
      <c r="K370" s="3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18.2505359281429</v>
      </c>
      <c r="K371" s="3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14.682195562011</v>
      </c>
      <c r="K372" s="3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15.7543809682906</v>
      </c>
      <c r="K373" s="3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19.2668190627308</v>
      </c>
      <c r="K374" s="3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10.1079981986413</v>
      </c>
      <c r="K375" s="3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8.07144243793257</v>
      </c>
      <c r="K376" s="3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9.75849830986654</v>
      </c>
      <c r="K377" s="3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35.5317728939465</v>
      </c>
      <c r="K378" s="3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15.2457123868507</v>
      </c>
      <c r="K379" s="3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11.3357244144918</v>
      </c>
      <c r="K380" s="3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16.9459695443354</v>
      </c>
      <c r="K381" s="3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9.22645070857446</v>
      </c>
      <c r="K382" s="3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11.7126783484398</v>
      </c>
      <c r="K383" s="3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10.0318503712729</v>
      </c>
      <c r="K384" s="3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7.88123791547588</v>
      </c>
      <c r="K385" s="3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13.6783397143141</v>
      </c>
      <c r="K386" s="3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6.68011055464706</v>
      </c>
      <c r="K387" s="3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12.8996080317248</v>
      </c>
      <c r="K388" s="3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29.66313462554</v>
      </c>
      <c r="K389" s="3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26.2205946939893</v>
      </c>
      <c r="K390" s="3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10.1628669723877</v>
      </c>
      <c r="K391" s="3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10.716689537506</v>
      </c>
      <c r="K392" s="3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10.489301747204</v>
      </c>
      <c r="K393" s="3" t="n">
        <v>0.697925453071581</v>
      </c>
      <c r="L393" s="9" t="n">
        <f aca="false">AVERAGE(J393:J422)</f>
        <v>16.2854606991684</v>
      </c>
      <c r="M393" s="9" t="n">
        <f aca="false">AVERAGE(K393:K422)</f>
        <v>2.34506231637721</v>
      </c>
      <c r="N393" s="6" t="n">
        <f aca="false">_xlfn.STDEV.S(J393:J422)</f>
        <v>8.59966862610679</v>
      </c>
      <c r="O393" s="6" t="n">
        <f aca="false">_xlfn.STDEV.S(K393:K422)</f>
        <v>1.24675771791467</v>
      </c>
      <c r="P393" s="3" t="n">
        <f aca="false">_xlfn.CONFIDENCE.NORM(0.05,N393,30)</f>
        <v>3.07729534874769</v>
      </c>
      <c r="Q393" s="3" t="n">
        <f aca="false">_xlfn.CONFIDENCE.NORM(0.05,O393,30)</f>
        <v>0.446138321505418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13.5834910382172</v>
      </c>
      <c r="K394" s="3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24.0343798840794</v>
      </c>
      <c r="K395" s="3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9.47533184283588</v>
      </c>
      <c r="K396" s="3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9.84388249873665</v>
      </c>
      <c r="K397" s="3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13.8367139794012</v>
      </c>
      <c r="K398" s="3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7.10338457857212</v>
      </c>
      <c r="K399" s="3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13.9501904691379</v>
      </c>
      <c r="K400" s="3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20.9561355649415</v>
      </c>
      <c r="K401" s="3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15.592786626707</v>
      </c>
      <c r="K402" s="3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20.4817764548152</v>
      </c>
      <c r="K403" s="3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21.9747400390405</v>
      </c>
      <c r="K404" s="3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11.953492430686</v>
      </c>
      <c r="K405" s="3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8.90316224556274</v>
      </c>
      <c r="K406" s="3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13.3824670223965</v>
      </c>
      <c r="K407" s="3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40.6302907507354</v>
      </c>
      <c r="K408" s="3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16.9781704080322</v>
      </c>
      <c r="K409" s="3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13.5713669681483</v>
      </c>
      <c r="K410" s="3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20.5147294071475</v>
      </c>
      <c r="K411" s="3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10.4951492925572</v>
      </c>
      <c r="K412" s="3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12.5645738898611</v>
      </c>
      <c r="K413" s="3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12.3430449960964</v>
      </c>
      <c r="K414" s="3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9.62965893532355</v>
      </c>
      <c r="K415" s="3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15.1977815114899</v>
      </c>
      <c r="K416" s="3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7.42866174514434</v>
      </c>
      <c r="K417" s="3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16.0036909921225</v>
      </c>
      <c r="K418" s="3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38.3851219962153</v>
      </c>
      <c r="K419" s="3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35.5907533169717</v>
      </c>
      <c r="K420" s="3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12.0659958727091</v>
      </c>
      <c r="K421" s="3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11.6035944701636</v>
      </c>
      <c r="K422" s="3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13.0483945997496</v>
      </c>
      <c r="K423" s="3" t="n">
        <v>0.697925453071581</v>
      </c>
      <c r="L423" s="9" t="n">
        <f aca="false">AVERAGE(J423:J452)</f>
        <v>23.8096510278316</v>
      </c>
      <c r="M423" s="9" t="n">
        <f aca="false">AVERAGE(K423:K452)</f>
        <v>2.34506231637721</v>
      </c>
      <c r="N423" s="6" t="n">
        <f aca="false">_xlfn.STDEV.S(J423:J452)</f>
        <v>13.7887452054901</v>
      </c>
      <c r="O423" s="6" t="n">
        <f aca="false">_xlfn.STDEV.S(K423:K452)</f>
        <v>1.24675771791467</v>
      </c>
      <c r="P423" s="3" t="n">
        <f aca="false">_xlfn.CONFIDENCE.NORM(0.05,N423,30)</f>
        <v>4.93414843417417</v>
      </c>
      <c r="Q423" s="3" t="n">
        <f aca="false">_xlfn.CONFIDENCE.NORM(0.05,O423,30)</f>
        <v>0.446138321505418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22.6718664529109</v>
      </c>
      <c r="K424" s="3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34.9376921023863</v>
      </c>
      <c r="K425" s="3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14.264274166526</v>
      </c>
      <c r="K426" s="3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13.829693590532</v>
      </c>
      <c r="K427" s="3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20.1003895763335</v>
      </c>
      <c r="K428" s="3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9.02910002743991</v>
      </c>
      <c r="K429" s="3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18.5256895865621</v>
      </c>
      <c r="K430" s="3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28.7764833943051</v>
      </c>
      <c r="K431" s="3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21.7116461599289</v>
      </c>
      <c r="K432" s="3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27.6967089939335</v>
      </c>
      <c r="K433" s="3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34.956491847215</v>
      </c>
      <c r="K434" s="3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20.1516437266306</v>
      </c>
      <c r="K435" s="3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12.851074603294</v>
      </c>
      <c r="K436" s="3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17.0458011895287</v>
      </c>
      <c r="K437" s="3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46.4433849135542</v>
      </c>
      <c r="K438" s="3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26.3129567917958</v>
      </c>
      <c r="K439" s="3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17.301234346015</v>
      </c>
      <c r="K440" s="3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32.3679950715047</v>
      </c>
      <c r="K441" s="3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15.3624726958095</v>
      </c>
      <c r="K442" s="3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16.6000830592384</v>
      </c>
      <c r="K443" s="3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18.4891510466523</v>
      </c>
      <c r="K444" s="3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12.4698280770788</v>
      </c>
      <c r="K445" s="3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24.8759891896464</v>
      </c>
      <c r="K446" s="3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9.74094096797333</v>
      </c>
      <c r="K447" s="3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21.9532012467915</v>
      </c>
      <c r="K448" s="3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63.818707194689</v>
      </c>
      <c r="K449" s="3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64.6451977300853</v>
      </c>
      <c r="K450" s="3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17.701050164513</v>
      </c>
      <c r="K451" s="3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16.6103883223246</v>
      </c>
      <c r="K452" s="3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16.7388674208193</v>
      </c>
      <c r="K453" s="3" t="n">
        <v>0.697925453071581</v>
      </c>
      <c r="L453" s="9" t="n">
        <f aca="false">AVERAGE(J453:J482)</f>
        <v>30.7523840052031</v>
      </c>
      <c r="M453" s="9" t="n">
        <f aca="false">AVERAGE(K453:K482)</f>
        <v>2.34506231637721</v>
      </c>
      <c r="N453" s="6" t="n">
        <f aca="false">_xlfn.STDEV.S(J453:J482)</f>
        <v>20.3973262787389</v>
      </c>
      <c r="O453" s="6" t="n">
        <f aca="false">_xlfn.STDEV.S(K453:K482)</f>
        <v>1.24675771791467</v>
      </c>
      <c r="P453" s="3" t="n">
        <f aca="false">_xlfn.CONFIDENCE.NORM(0.05,N453,30)</f>
        <v>7.29895534508154</v>
      </c>
      <c r="Q453" s="3" t="n">
        <f aca="false">_xlfn.CONFIDENCE.NORM(0.05,O453,30)</f>
        <v>0.446138321505418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27.4562874030286</v>
      </c>
      <c r="K454" s="3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50.5654642693684</v>
      </c>
      <c r="K455" s="3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16.3505572457255</v>
      </c>
      <c r="K456" s="3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18.4454298250494</v>
      </c>
      <c r="K457" s="3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22.3424883362019</v>
      </c>
      <c r="K458" s="3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11.0196037321836</v>
      </c>
      <c r="K459" s="3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22.1514186928608</v>
      </c>
      <c r="K460" s="3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34.0703049988964</v>
      </c>
      <c r="K461" s="3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26.2782185978504</v>
      </c>
      <c r="K462" s="3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36.9562243058921</v>
      </c>
      <c r="K463" s="3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40.3234335250266</v>
      </c>
      <c r="K464" s="3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26.3018900841695</v>
      </c>
      <c r="K465" s="3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16.165913473424</v>
      </c>
      <c r="K466" s="3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23.6560153033297</v>
      </c>
      <c r="K467" s="3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58.7424693969234</v>
      </c>
      <c r="K468" s="3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30.5739436337125</v>
      </c>
      <c r="K469" s="3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21.0694520360102</v>
      </c>
      <c r="K470" s="3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38.3867027407885</v>
      </c>
      <c r="K471" s="3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20.2411703579823</v>
      </c>
      <c r="K472" s="3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19.9042904463947</v>
      </c>
      <c r="K473" s="3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23.2416786254924</v>
      </c>
      <c r="K474" s="3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19.8716614524511</v>
      </c>
      <c r="K475" s="3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29.8742801987992</v>
      </c>
      <c r="K476" s="3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11.0519615552294</v>
      </c>
      <c r="K477" s="3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29.1098730811094</v>
      </c>
      <c r="K478" s="3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82.7191670448783</v>
      </c>
      <c r="K479" s="3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105.176693036351</v>
      </c>
      <c r="K480" s="3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22.9186992706071</v>
      </c>
      <c r="K481" s="3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20.8673600655376</v>
      </c>
      <c r="K482" s="3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21.0173269921182</v>
      </c>
      <c r="K483" s="3" t="n">
        <v>0.697925453071581</v>
      </c>
      <c r="L483" s="9" t="n">
        <f aca="false">AVERAGE(J483:J512)</f>
        <v>43.6415879720529</v>
      </c>
      <c r="M483" s="9" t="n">
        <f aca="false">AVERAGE(K483:K512)</f>
        <v>2.34506231637721</v>
      </c>
      <c r="N483" s="6" t="n">
        <f aca="false">_xlfn.STDEV.S(J483:J512)</f>
        <v>31.941300837894</v>
      </c>
      <c r="O483" s="6" t="n">
        <f aca="false">_xlfn.STDEV.S(K483:K512)</f>
        <v>1.24675771791467</v>
      </c>
      <c r="P483" s="3" t="n">
        <f aca="false">_xlfn.CONFIDENCE.NORM(0.05,N483,30)</f>
        <v>11.4298376803736</v>
      </c>
      <c r="Q483" s="3" t="n">
        <f aca="false">_xlfn.CONFIDENCE.NORM(0.05,O483,30)</f>
        <v>0.446138321505418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39.4278153196842</v>
      </c>
      <c r="K484" s="3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78.5141732122569</v>
      </c>
      <c r="K485" s="3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19.0561802355464</v>
      </c>
      <c r="K486" s="3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24.6167240623331</v>
      </c>
      <c r="K487" s="3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30.7150576331695</v>
      </c>
      <c r="K488" s="3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14.4076823477678</v>
      </c>
      <c r="K489" s="3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26.158373544058</v>
      </c>
      <c r="K490" s="3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57.4114335208396</v>
      </c>
      <c r="K491" s="3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49.9165665990982</v>
      </c>
      <c r="K492" s="3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42.5300307902852</v>
      </c>
      <c r="K493" s="3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47.930460460037</v>
      </c>
      <c r="K494" s="3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42.5050411155118</v>
      </c>
      <c r="K495" s="3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21.4378030750491</v>
      </c>
      <c r="K496" s="3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27.4104445833278</v>
      </c>
      <c r="K497" s="3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60.1479225907576</v>
      </c>
      <c r="K498" s="3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53.6324766825887</v>
      </c>
      <c r="K499" s="3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26.6300654628462</v>
      </c>
      <c r="K500" s="3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59.3889053578478</v>
      </c>
      <c r="K501" s="3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29.438432889465</v>
      </c>
      <c r="K502" s="3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28.7331535254935</v>
      </c>
      <c r="K503" s="3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31.8052155679414</v>
      </c>
      <c r="K504" s="3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23.9833126206176</v>
      </c>
      <c r="K505" s="3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56.689724097797</v>
      </c>
      <c r="K506" s="3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14.9200164533753</v>
      </c>
      <c r="K507" s="3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35.5424051310485</v>
      </c>
      <c r="K508" s="3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103.527973670175</v>
      </c>
      <c r="K509" s="3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176.985095193881</v>
      </c>
      <c r="K510" s="3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32.4472121910288</v>
      </c>
      <c r="K511" s="3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32.3206142356418</v>
      </c>
      <c r="K512" s="3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32.1803249432217</v>
      </c>
      <c r="K513" s="3" t="n">
        <v>0.697925453071581</v>
      </c>
      <c r="L513" s="9" t="n">
        <f aca="false">AVERAGE(J513:J542)</f>
        <v>59.7872237536433</v>
      </c>
      <c r="M513" s="9" t="n">
        <f aca="false">AVERAGE(K513:K542)</f>
        <v>2.34506231637721</v>
      </c>
      <c r="N513" s="6" t="n">
        <f aca="false">_xlfn.STDEV.S(J513:J542)</f>
        <v>41.2341054872909</v>
      </c>
      <c r="O513" s="6" t="n">
        <f aca="false">_xlfn.STDEV.S(K513:K542)</f>
        <v>1.24675771791467</v>
      </c>
      <c r="P513" s="3" t="n">
        <f aca="false">_xlfn.CONFIDENCE.NORM(0.05,N513,30)</f>
        <v>14.7551640118553</v>
      </c>
      <c r="Q513" s="3" t="n">
        <f aca="false">_xlfn.CONFIDENCE.NORM(0.05,O513,30)</f>
        <v>0.446138321505418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55.4472231650245</v>
      </c>
      <c r="K514" s="3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126.905813772155</v>
      </c>
      <c r="K515" s="3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23.8357452946715</v>
      </c>
      <c r="K516" s="3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31.4482974596843</v>
      </c>
      <c r="K517" s="3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43.396761698871</v>
      </c>
      <c r="K518" s="3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17.4955400539801</v>
      </c>
      <c r="K519" s="3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47.3100867031871</v>
      </c>
      <c r="K520" s="3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66.9112872246667</v>
      </c>
      <c r="K521" s="3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75.0872484946563</v>
      </c>
      <c r="K522" s="3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52.9937142089078</v>
      </c>
      <c r="K523" s="3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66.7052770162096</v>
      </c>
      <c r="K524" s="3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74.8457399272664</v>
      </c>
      <c r="K525" s="3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27.2793867909695</v>
      </c>
      <c r="K526" s="3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41.5635416674286</v>
      </c>
      <c r="K527" s="3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77.4972890530402</v>
      </c>
      <c r="K528" s="3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66.9427089164928</v>
      </c>
      <c r="K529" s="3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35.0805631992379</v>
      </c>
      <c r="K530" s="3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70.6817149978378</v>
      </c>
      <c r="K531" s="3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36.3396615013883</v>
      </c>
      <c r="K532" s="3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36.3245633264814</v>
      </c>
      <c r="K533" s="3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41.2049203503333</v>
      </c>
      <c r="K534" s="3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39.6193644536159</v>
      </c>
      <c r="K535" s="3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85.9667264372327</v>
      </c>
      <c r="K536" s="3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16.7456102970588</v>
      </c>
      <c r="K537" s="3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59.6396555495472</v>
      </c>
      <c r="K538" s="3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131.314322331281</v>
      </c>
      <c r="K539" s="3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223.051872460491</v>
      </c>
      <c r="K540" s="3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48.0223239370735</v>
      </c>
      <c r="K541" s="3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41.7794273772872</v>
      </c>
      <c r="K542" s="3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41.0472842890141</v>
      </c>
      <c r="K543" s="3" t="n">
        <v>0.697925453071581</v>
      </c>
      <c r="L543" s="9" t="n">
        <f aca="false">AVERAGE(J543:J572)</f>
        <v>82.1993065484103</v>
      </c>
      <c r="M543" s="9" t="n">
        <f aca="false">AVERAGE(K543:K572)</f>
        <v>2.34506231637721</v>
      </c>
      <c r="N543" s="6" t="n">
        <f aca="false">_xlfn.STDEV.S(J543:J572)</f>
        <v>54.8710641183406</v>
      </c>
      <c r="O543" s="6" t="n">
        <f aca="false">_xlfn.STDEV.S(K543:K572)</f>
        <v>1.24675771791467</v>
      </c>
      <c r="P543" s="3" t="n">
        <f aca="false">_xlfn.CONFIDENCE.NORM(0.05,N543,30)</f>
        <v>19.6349973160127</v>
      </c>
      <c r="Q543" s="3" t="n">
        <f aca="false">_xlfn.CONFIDENCE.NORM(0.05,O543,30)</f>
        <v>0.446138321505418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87.6207294595828</v>
      </c>
      <c r="K544" s="3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164.424179336476</v>
      </c>
      <c r="K545" s="3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29.7691181910337</v>
      </c>
      <c r="K546" s="3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34.330815423079</v>
      </c>
      <c r="K547" s="3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71.7703744531493</v>
      </c>
      <c r="K548" s="3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21.6987365465988</v>
      </c>
      <c r="K549" s="3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51.9757106725432</v>
      </c>
      <c r="K550" s="3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90.5189518377023</v>
      </c>
      <c r="K551" s="3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110.246276336041</v>
      </c>
      <c r="K552" s="3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59.2691408973879</v>
      </c>
      <c r="K553" s="3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78.7370714284925</v>
      </c>
      <c r="K554" s="3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131.241002871632</v>
      </c>
      <c r="K555" s="3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35.4848742684916</v>
      </c>
      <c r="K556" s="3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54.9088713872355</v>
      </c>
      <c r="K557" s="3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75.9939292279821</v>
      </c>
      <c r="K558" s="3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97.4134351111608</v>
      </c>
      <c r="K559" s="3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40.3100576295504</v>
      </c>
      <c r="K560" s="3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105.583384608244</v>
      </c>
      <c r="K561" s="3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48.0368637907917</v>
      </c>
      <c r="K562" s="3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48.3150855372809</v>
      </c>
      <c r="K563" s="3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81.604702334569</v>
      </c>
      <c r="K564" s="3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46.4623047882962</v>
      </c>
      <c r="K565" s="3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112.399989420237</v>
      </c>
      <c r="K566" s="3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23.4610728270367</v>
      </c>
      <c r="K567" s="3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113.323847771521</v>
      </c>
      <c r="K568" s="3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156.794834876199</v>
      </c>
      <c r="K569" s="3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294.699987796837</v>
      </c>
      <c r="K570" s="3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70.6553242777974</v>
      </c>
      <c r="K571" s="3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87.8812390563462</v>
      </c>
      <c r="K572" s="3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82.0266120096522</v>
      </c>
      <c r="K573" s="3" t="n">
        <v>0.697925453071581</v>
      </c>
      <c r="L573" s="9" t="n">
        <f aca="false">AVERAGE(J573:J602)</f>
        <v>129.475867529912</v>
      </c>
      <c r="M573" s="9" t="n">
        <f aca="false">AVERAGE(K573:K602)</f>
        <v>2.34506231637721</v>
      </c>
      <c r="N573" s="6" t="n">
        <f aca="false">_xlfn.STDEV.S(J573:J602)</f>
        <v>73.2591372797275</v>
      </c>
      <c r="O573" s="6" t="n">
        <f aca="false">_xlfn.STDEV.S(K573:K602)</f>
        <v>1.24675771791467</v>
      </c>
      <c r="P573" s="3" t="n">
        <f aca="false">_xlfn.CONFIDENCE.NORM(0.05,N573,30)</f>
        <v>26.2149638789319</v>
      </c>
      <c r="Q573" s="3" t="n">
        <f aca="false">_xlfn.CONFIDENCE.NORM(0.05,O573,30)</f>
        <v>0.446138321505418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152.378462441246</v>
      </c>
      <c r="K574" s="3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261.075381939289</v>
      </c>
      <c r="K575" s="3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47.9828270180142</v>
      </c>
      <c r="K576" s="3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56.1087749682226</v>
      </c>
      <c r="K577" s="3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123.818792968389</v>
      </c>
      <c r="K578" s="3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25.974172768136</v>
      </c>
      <c r="K579" s="3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74.6545243149167</v>
      </c>
      <c r="K580" s="3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147.148466180629</v>
      </c>
      <c r="K581" s="3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151.828677974229</v>
      </c>
      <c r="K582" s="3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112.322614422881</v>
      </c>
      <c r="K583" s="3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172.310554079758</v>
      </c>
      <c r="K584" s="3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214.322805999853</v>
      </c>
      <c r="K585" s="3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87.1524397685725</v>
      </c>
      <c r="K586" s="3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107.651696020635</v>
      </c>
      <c r="K587" s="3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85.7376170913163</v>
      </c>
      <c r="K588" s="3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144.137289892837</v>
      </c>
      <c r="K589" s="3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54.0570883170176</v>
      </c>
      <c r="K590" s="3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195.285112785333</v>
      </c>
      <c r="K591" s="3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61.3672691135785</v>
      </c>
      <c r="K592" s="3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73.4827034497218</v>
      </c>
      <c r="K593" s="3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128.561890454273</v>
      </c>
      <c r="K594" s="3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77.8210518079281</v>
      </c>
      <c r="K595" s="3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171.843572448181</v>
      </c>
      <c r="K596" s="3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29.0695863692545</v>
      </c>
      <c r="K597" s="3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220.895933341122</v>
      </c>
      <c r="K598" s="3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207.28102162568</v>
      </c>
      <c r="K599" s="3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348.611561022028</v>
      </c>
      <c r="K600" s="3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120.330939498481</v>
      </c>
      <c r="K601" s="3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149.036585806179</v>
      </c>
      <c r="K602" s="3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7.47643062357787</v>
      </c>
      <c r="K603" s="3" t="n">
        <v>0.697925453071581</v>
      </c>
      <c r="L603" s="9" t="n">
        <f aca="false">AVERAGE(J603:J632)</f>
        <v>10.3189381782031</v>
      </c>
      <c r="M603" s="9" t="n">
        <f aca="false">AVERAGE(K603:K632)</f>
        <v>2.34506231637721</v>
      </c>
      <c r="N603" s="6" t="n">
        <f aca="false">_xlfn.STDEV.S(J603:J632)</f>
        <v>4.89384275335802</v>
      </c>
      <c r="O603" s="6" t="n">
        <f aca="false">_xlfn.STDEV.S(K603:K632)</f>
        <v>1.24675771791467</v>
      </c>
      <c r="P603" s="3" t="n">
        <f aca="false">_xlfn.CONFIDENCE.NORM(0.05,N603,30)</f>
        <v>1.75120695891616</v>
      </c>
      <c r="Q603" s="3" t="n">
        <f aca="false">_xlfn.CONFIDENCE.NORM(0.05,O603,30)</f>
        <v>0.446138321505418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6.49196174236654</v>
      </c>
      <c r="K604" s="3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15.0284417474016</v>
      </c>
      <c r="K605" s="3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6.85907187151059</v>
      </c>
      <c r="K606" s="3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6.11792892709456</v>
      </c>
      <c r="K607" s="3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9.89847826327247</v>
      </c>
      <c r="K608" s="3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5.15945788024771</v>
      </c>
      <c r="K609" s="3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7.9561445983151</v>
      </c>
      <c r="K610" s="3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14.9578621063303</v>
      </c>
      <c r="K611" s="3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10.9079461879306</v>
      </c>
      <c r="K612" s="3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12.1651886634128</v>
      </c>
      <c r="K613" s="3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16.5778163953052</v>
      </c>
      <c r="K614" s="3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6.67163368415837</v>
      </c>
      <c r="K615" s="3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6.03165354962915</v>
      </c>
      <c r="K616" s="3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6.51025352067727</v>
      </c>
      <c r="K617" s="3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26.8577641070954</v>
      </c>
      <c r="K618" s="3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13.698186612439</v>
      </c>
      <c r="K619" s="3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9.18983543963346</v>
      </c>
      <c r="K620" s="3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13.0841534724044</v>
      </c>
      <c r="K621" s="3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7.22472288728649</v>
      </c>
      <c r="K622" s="3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10.2698059114209</v>
      </c>
      <c r="K623" s="3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8.41102327178601</v>
      </c>
      <c r="K624" s="3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5.10251907083669</v>
      </c>
      <c r="K625" s="3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11.6130405618623</v>
      </c>
      <c r="K626" s="3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5.46699284841204</v>
      </c>
      <c r="K627" s="3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8.85651239358856</v>
      </c>
      <c r="K628" s="3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18.3072333085063</v>
      </c>
      <c r="K629" s="3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16.6019759708907</v>
      </c>
      <c r="K630" s="3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7.13166402212333</v>
      </c>
      <c r="K631" s="3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8.9424457065783</v>
      </c>
      <c r="K632" s="3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8.41299348515854</v>
      </c>
      <c r="K633" s="3" t="n">
        <v>0.697925453071581</v>
      </c>
      <c r="L633" s="9" t="n">
        <f aca="false">AVERAGE(J633:J662)</f>
        <v>11.1927460037652</v>
      </c>
      <c r="M633" s="9" t="n">
        <f aca="false">AVERAGE(K633:K662)</f>
        <v>2.34506231637721</v>
      </c>
      <c r="N633" s="6" t="n">
        <f aca="false">_xlfn.STDEV.S(J633:J662)</f>
        <v>5.30005292495614</v>
      </c>
      <c r="O633" s="6" t="n">
        <f aca="false">_xlfn.STDEV.S(K633:K662)</f>
        <v>1.24675771791467</v>
      </c>
      <c r="P633" s="3" t="n">
        <f aca="false">_xlfn.CONFIDENCE.NORM(0.05,N633,30)</f>
        <v>1.8965647309445</v>
      </c>
      <c r="Q633" s="3" t="n">
        <f aca="false">_xlfn.CONFIDENCE.NORM(0.05,O633,30)</f>
        <v>0.446138321505418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7.18152885420354</v>
      </c>
      <c r="K634" s="3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16.7660160771724</v>
      </c>
      <c r="K635" s="3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7.0242016204749</v>
      </c>
      <c r="K636" s="3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6.51897592311333</v>
      </c>
      <c r="K637" s="3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10.7596766733429</v>
      </c>
      <c r="K638" s="3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5.51347498062545</v>
      </c>
      <c r="K639" s="3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9.61927814084449</v>
      </c>
      <c r="K640" s="3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15.5044069720749</v>
      </c>
      <c r="K641" s="3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11.9098424820202</v>
      </c>
      <c r="K642" s="3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13.2102250767176</v>
      </c>
      <c r="K643" s="3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16.6613758469151</v>
      </c>
      <c r="K644" s="3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7.16681496693915</v>
      </c>
      <c r="K645" s="3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6.37689021210607</v>
      </c>
      <c r="K646" s="3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7.5742833841551</v>
      </c>
      <c r="K647" s="3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28.8057998093042</v>
      </c>
      <c r="K648" s="3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14.2994358841759</v>
      </c>
      <c r="K649" s="3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10.4605239771467</v>
      </c>
      <c r="K650" s="3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14.4456373257579</v>
      </c>
      <c r="K651" s="3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7.71497140969103</v>
      </c>
      <c r="K652" s="3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10.44275234879</v>
      </c>
      <c r="K653" s="3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8.8643049944572</v>
      </c>
      <c r="K654" s="3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5.9084801479072</v>
      </c>
      <c r="K655" s="3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12.1680611451937</v>
      </c>
      <c r="K656" s="3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5.68330774760185</v>
      </c>
      <c r="K657" s="3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9.49110816835535</v>
      </c>
      <c r="K658" s="3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19.9818945828367</v>
      </c>
      <c r="K659" s="3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20.0143946547019</v>
      </c>
      <c r="K660" s="3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7.99886286530733</v>
      </c>
      <c r="K661" s="3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9.30286035586425</v>
      </c>
      <c r="K662" s="3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11.008182055408</v>
      </c>
      <c r="K663" s="3" t="n">
        <v>0.697925453071581</v>
      </c>
      <c r="L663" s="9" t="n">
        <f aca="false">AVERAGE(J663:J692)</f>
        <v>17.2309904500773</v>
      </c>
      <c r="M663" s="9" t="n">
        <f aca="false">AVERAGE(K663:K692)</f>
        <v>2.34506231637721</v>
      </c>
      <c r="N663" s="6" t="n">
        <f aca="false">_xlfn.STDEV.S(J663:J692)</f>
        <v>9.73035746008301</v>
      </c>
      <c r="O663" s="6" t="n">
        <f aca="false">_xlfn.STDEV.S(K663:K692)</f>
        <v>1.24675771791467</v>
      </c>
      <c r="P663" s="3" t="n">
        <f aca="false">_xlfn.CONFIDENCE.NORM(0.05,N663,30)</f>
        <v>3.48189971677101</v>
      </c>
      <c r="Q663" s="3" t="n">
        <f aca="false">_xlfn.CONFIDENCE.NORM(0.05,O663,30)</f>
        <v>0.446138321505418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13.36397495889</v>
      </c>
      <c r="K664" s="3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25.5990412943742</v>
      </c>
      <c r="K665" s="3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10.2057163715802</v>
      </c>
      <c r="K666" s="3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10.1548674539968</v>
      </c>
      <c r="K667" s="3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16.2209511535136</v>
      </c>
      <c r="K668" s="3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7.45416562504053</v>
      </c>
      <c r="K669" s="3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13.2058680559213</v>
      </c>
      <c r="K670" s="3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23.1704854199011</v>
      </c>
      <c r="K671" s="3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16.8919534380082</v>
      </c>
      <c r="K672" s="3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20.649453428807</v>
      </c>
      <c r="K673" s="3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23.3722492711913</v>
      </c>
      <c r="K674" s="3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11.4757067290515</v>
      </c>
      <c r="K675" s="3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9.41933547421808</v>
      </c>
      <c r="K676" s="3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11.2420761415976</v>
      </c>
      <c r="K677" s="3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45.9646376874153</v>
      </c>
      <c r="K678" s="3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19.9062666111236</v>
      </c>
      <c r="K679" s="3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14.0703368942459</v>
      </c>
      <c r="K680" s="3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22.8919392789392</v>
      </c>
      <c r="K681" s="3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10.7185186842844</v>
      </c>
      <c r="K682" s="3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14.3735278249407</v>
      </c>
      <c r="K683" s="3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11.8297558670765</v>
      </c>
      <c r="K684" s="3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9.15416996765078</v>
      </c>
      <c r="K685" s="3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17.5140040856901</v>
      </c>
      <c r="K686" s="3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7.47948087132896</v>
      </c>
      <c r="K687" s="3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15.6355518879683</v>
      </c>
      <c r="K688" s="3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42.2882239464755</v>
      </c>
      <c r="K689" s="3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37.2091764070144</v>
      </c>
      <c r="K690" s="3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12.7011699826667</v>
      </c>
      <c r="K691" s="3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11.758926633998</v>
      </c>
      <c r="K692" s="3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12.4929244168518</v>
      </c>
      <c r="K693" s="3" t="n">
        <v>0.697925453071581</v>
      </c>
      <c r="L693" s="9" t="n">
        <f aca="false">AVERAGE(J693:J722)</f>
        <v>20.0329422125897</v>
      </c>
      <c r="M693" s="9" t="n">
        <f aca="false">AVERAGE(K693:K722)</f>
        <v>2.34506231637721</v>
      </c>
      <c r="N693" s="6" t="n">
        <f aca="false">_xlfn.STDEV.S(J693:J722)</f>
        <v>11.2103674989793</v>
      </c>
      <c r="O693" s="6" t="n">
        <f aca="false">_xlfn.STDEV.S(K693:K722)</f>
        <v>1.24675771791467</v>
      </c>
      <c r="P693" s="3" t="n">
        <f aca="false">_xlfn.CONFIDENCE.NORM(0.05,N693,30)</f>
        <v>4.0115047756182</v>
      </c>
      <c r="Q693" s="3" t="n">
        <f aca="false">_xlfn.CONFIDENCE.NORM(0.05,O693,30)</f>
        <v>0.446138321505418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15.4568539357948</v>
      </c>
      <c r="K694" s="3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29.8282740905105</v>
      </c>
      <c r="K695" s="3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10.6720654123965</v>
      </c>
      <c r="K696" s="3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11.5332557661791</v>
      </c>
      <c r="K697" s="3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17.4898035602452</v>
      </c>
      <c r="K698" s="3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8.29358749711048</v>
      </c>
      <c r="K699" s="3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15.8067721161592</v>
      </c>
      <c r="K700" s="3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25.3259387045629</v>
      </c>
      <c r="K701" s="3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18.3410862112163</v>
      </c>
      <c r="K702" s="3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27.8097480549051</v>
      </c>
      <c r="K703" s="3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28.2027205422087</v>
      </c>
      <c r="K704" s="3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15.0139131731813</v>
      </c>
      <c r="K705" s="3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10.276795064587</v>
      </c>
      <c r="K706" s="3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15.9133219159708</v>
      </c>
      <c r="K707" s="3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47.7476291773362</v>
      </c>
      <c r="K708" s="3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22.1181454777533</v>
      </c>
      <c r="K709" s="3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17.5901552840074</v>
      </c>
      <c r="K710" s="3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27.5126689362646</v>
      </c>
      <c r="K711" s="3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12.4400848451983</v>
      </c>
      <c r="K712" s="3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15.1217541349084</v>
      </c>
      <c r="K713" s="3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14.3328550549498</v>
      </c>
      <c r="K714" s="3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11.1614978167785</v>
      </c>
      <c r="K715" s="3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18.4934957508959</v>
      </c>
      <c r="K716" s="3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8.36466878811946</v>
      </c>
      <c r="K717" s="3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19.9252375653556</v>
      </c>
      <c r="K718" s="3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51.8562885278646</v>
      </c>
      <c r="K719" s="3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44.3997100401667</v>
      </c>
      <c r="K720" s="3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14.630255273433</v>
      </c>
      <c r="K721" s="3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12.8367592427798</v>
      </c>
      <c r="K722" s="3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16.3779257942341</v>
      </c>
      <c r="K723" s="3" t="n">
        <v>0.891751816464352</v>
      </c>
      <c r="L723" s="9" t="n">
        <f aca="false">AVERAGE(J723:J752)</f>
        <v>29.0698881342887</v>
      </c>
      <c r="M723" s="9" t="n">
        <f aca="false">AVERAGE(K723:K752)</f>
        <v>2.90038896292599</v>
      </c>
      <c r="N723" s="6" t="n">
        <f aca="false">_xlfn.STDEV.S(J723:J752)</f>
        <v>18.6840381368611</v>
      </c>
      <c r="O723" s="6" t="n">
        <f aca="false">_xlfn.STDEV.S(K723:K752)</f>
        <v>1.52912042556518</v>
      </c>
      <c r="P723" s="3" t="n">
        <f aca="false">_xlfn.CONFIDENCE.NORM(0.05,N723,30)</f>
        <v>6.68587432309197</v>
      </c>
      <c r="Q723" s="3" t="n">
        <f aca="false">_xlfn.CONFIDENCE.NORM(0.05,O723,30)</f>
        <v>0.547178662091901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26.1443457404264</v>
      </c>
      <c r="K724" s="3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45.7101623661802</v>
      </c>
      <c r="K725" s="3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16.2142795566323</v>
      </c>
      <c r="K726" s="3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16.9698089905589</v>
      </c>
      <c r="K727" s="3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23.2721312434436</v>
      </c>
      <c r="K728" s="3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10.5654617326556</v>
      </c>
      <c r="K729" s="3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20.2583187801939</v>
      </c>
      <c r="K730" s="3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34.5687812089669</v>
      </c>
      <c r="K731" s="3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25.9453817064766</v>
      </c>
      <c r="K732" s="3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35.5798452609365</v>
      </c>
      <c r="K733" s="3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39.3923698657876</v>
      </c>
      <c r="K734" s="3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22.294862241344</v>
      </c>
      <c r="K735" s="3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15.0912635953913</v>
      </c>
      <c r="K736" s="3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19.9081706937727</v>
      </c>
      <c r="K737" s="3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54.2655906676526</v>
      </c>
      <c r="K738" s="3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30.9880459576448</v>
      </c>
      <c r="K739" s="3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20.7998649550934</v>
      </c>
      <c r="K740" s="3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43.3664187515885</v>
      </c>
      <c r="K741" s="3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19.3032354909041</v>
      </c>
      <c r="K742" s="3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21.5031301660561</v>
      </c>
      <c r="K743" s="3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21.6262194624988</v>
      </c>
      <c r="K744" s="3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13.7828929908279</v>
      </c>
      <c r="K745" s="3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32.1951337050102</v>
      </c>
      <c r="K746" s="3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10.7245674628137</v>
      </c>
      <c r="K747" s="3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26.96851601031</v>
      </c>
      <c r="K748" s="3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72.1446266259767</v>
      </c>
      <c r="K749" s="3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97.2749446736564</v>
      </c>
      <c r="K750" s="3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20.0058360185013</v>
      </c>
      <c r="K751" s="3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18.8545123131274</v>
      </c>
      <c r="K752" s="3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23.1490770571193</v>
      </c>
      <c r="K753" s="3" t="n">
        <v>0.891751816464352</v>
      </c>
      <c r="L753" s="9" t="n">
        <f aca="false">AVERAGE(J753:J782)</f>
        <v>37.1118254368382</v>
      </c>
      <c r="M753" s="9" t="n">
        <f aca="false">AVERAGE(K753:K782)</f>
        <v>2.90038896292599</v>
      </c>
      <c r="N753" s="6" t="n">
        <f aca="false">_xlfn.STDEV.S(J753:J782)</f>
        <v>26.1685516188023</v>
      </c>
      <c r="O753" s="6" t="n">
        <f aca="false">_xlfn.STDEV.S(K753:K782)</f>
        <v>1.52912042556518</v>
      </c>
      <c r="P753" s="3" t="n">
        <f aca="false">_xlfn.CONFIDENCE.NORM(0.05,N753,30)</f>
        <v>9.36412386118423</v>
      </c>
      <c r="Q753" s="3" t="n">
        <f aca="false">_xlfn.CONFIDENCE.NORM(0.05,O753,30)</f>
        <v>0.547178662091901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32.3870175126155</v>
      </c>
      <c r="K754" s="3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60.6580786885964</v>
      </c>
      <c r="K755" s="3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17.1623069919811</v>
      </c>
      <c r="K756" s="3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22.1504277256292</v>
      </c>
      <c r="K757" s="3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25.9377303649612</v>
      </c>
      <c r="K758" s="3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12.7583548288176</v>
      </c>
      <c r="K759" s="3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23.9536051140447</v>
      </c>
      <c r="K760" s="3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42.5993489781</v>
      </c>
      <c r="K761" s="3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32.1690446165248</v>
      </c>
      <c r="K762" s="3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43.2490786926255</v>
      </c>
      <c r="K763" s="3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45.840636857427</v>
      </c>
      <c r="K764" s="3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29.5238154482354</v>
      </c>
      <c r="K765" s="3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18.2832559316546</v>
      </c>
      <c r="K766" s="3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27.2363161595665</v>
      </c>
      <c r="K767" s="3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69.6852801098407</v>
      </c>
      <c r="K768" s="3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42.2010926815627</v>
      </c>
      <c r="K769" s="3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26.4409126813218</v>
      </c>
      <c r="K770" s="3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47.9888533591187</v>
      </c>
      <c r="K771" s="3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23.6852172752847</v>
      </c>
      <c r="K772" s="3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25.4102065458853</v>
      </c>
      <c r="K773" s="3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24.8321517974496</v>
      </c>
      <c r="K774" s="3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22.5912753525275</v>
      </c>
      <c r="K775" s="3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42.6124165009924</v>
      </c>
      <c r="K776" s="3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12.5865985718684</v>
      </c>
      <c r="K777" s="3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33.5456991394449</v>
      </c>
      <c r="K778" s="3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96.5635843535385</v>
      </c>
      <c r="K779" s="3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139.090688717539</v>
      </c>
      <c r="K780" s="3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25.7979712315997</v>
      </c>
      <c r="K781" s="3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23.2647198192726</v>
      </c>
      <c r="K782" s="3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26.2752627924839</v>
      </c>
      <c r="K783" s="3" t="n">
        <v>0.891751816464352</v>
      </c>
      <c r="L783" s="9" t="n">
        <f aca="false">AVERAGE(J783:J812)</f>
        <v>53.1447912239324</v>
      </c>
      <c r="M783" s="9" t="n">
        <f aca="false">AVERAGE(K783:K812)</f>
        <v>2.90038896292599</v>
      </c>
      <c r="N783" s="6" t="n">
        <f aca="false">_xlfn.STDEV.S(J783:J812)</f>
        <v>40.924101657643</v>
      </c>
      <c r="O783" s="6" t="n">
        <f aca="false">_xlfn.STDEV.S(K783:K812)</f>
        <v>1.52912042556518</v>
      </c>
      <c r="P783" s="3" t="n">
        <f aca="false">_xlfn.CONFIDENCE.NORM(0.05,N783,30)</f>
        <v>14.6442326045481</v>
      </c>
      <c r="Q783" s="3" t="n">
        <f aca="false">_xlfn.CONFIDENCE.NORM(0.05,O783,30)</f>
        <v>0.547178662091901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44.2673813824417</v>
      </c>
      <c r="K784" s="3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96.9421809989826</v>
      </c>
      <c r="K785" s="3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20.7439522780726</v>
      </c>
      <c r="K786" s="3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27.6170978878297</v>
      </c>
      <c r="K787" s="3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41.4526801950588</v>
      </c>
      <c r="K788" s="3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16.9199755135079</v>
      </c>
      <c r="K789" s="3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30.7807247193881</v>
      </c>
      <c r="K790" s="3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69.7121751213494</v>
      </c>
      <c r="K791" s="3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65.4895755691902</v>
      </c>
      <c r="K792" s="3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51.5016378077326</v>
      </c>
      <c r="K793" s="3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59.0299529421208</v>
      </c>
      <c r="K794" s="3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48.4815800448249</v>
      </c>
      <c r="K795" s="3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23.6119245428289</v>
      </c>
      <c r="K796" s="3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33.8691953338477</v>
      </c>
      <c r="K797" s="3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72.8874729064444</v>
      </c>
      <c r="K798" s="3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67.8707234062338</v>
      </c>
      <c r="K799" s="3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32.5095930731549</v>
      </c>
      <c r="K800" s="3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72.4290363076426</v>
      </c>
      <c r="K801" s="3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34.0302614998502</v>
      </c>
      <c r="K802" s="3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35.4389956993027</v>
      </c>
      <c r="K803" s="3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35.8709485996716</v>
      </c>
      <c r="K804" s="3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28.6950948560503</v>
      </c>
      <c r="K805" s="3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72.4683350628044</v>
      </c>
      <c r="K806" s="3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16.1118391414401</v>
      </c>
      <c r="K807" s="3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44.4022051363376</v>
      </c>
      <c r="K808" s="3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123.760777351052</v>
      </c>
      <c r="K809" s="3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226.828715572975</v>
      </c>
      <c r="K810" s="3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38.8798269582134</v>
      </c>
      <c r="K811" s="3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35.4646140171378</v>
      </c>
      <c r="K812" s="3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38.2118082430254</v>
      </c>
      <c r="K813" s="3" t="n">
        <v>0.891751816464352</v>
      </c>
      <c r="L813" s="9" t="n">
        <f aca="false">AVERAGE(J813:J842)</f>
        <v>73.1563979702242</v>
      </c>
      <c r="M813" s="9" t="n">
        <f aca="false">AVERAGE(K813:K842)</f>
        <v>2.90038896292599</v>
      </c>
      <c r="N813" s="6" t="n">
        <f aca="false">_xlfn.STDEV.S(J813:J842)</f>
        <v>48.6881737948081</v>
      </c>
      <c r="O813" s="6" t="n">
        <f aca="false">_xlfn.STDEV.S(K813:K842)</f>
        <v>1.52912042556518</v>
      </c>
      <c r="P813" s="3" t="n">
        <f aca="false">_xlfn.CONFIDENCE.NORM(0.05,N813,30)</f>
        <v>17.4225190843907</v>
      </c>
      <c r="Q813" s="3" t="n">
        <f aca="false">_xlfn.CONFIDENCE.NORM(0.05,O813,30)</f>
        <v>0.547178662091901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63.2304799905709</v>
      </c>
      <c r="K814" s="3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162.489690379551</v>
      </c>
      <c r="K815" s="3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25.4911118727468</v>
      </c>
      <c r="K816" s="3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33.941978112516</v>
      </c>
      <c r="K817" s="3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51.5146901190392</v>
      </c>
      <c r="K818" s="3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21.0462894736549</v>
      </c>
      <c r="K819" s="3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50.6115300623663</v>
      </c>
      <c r="K820" s="3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80.3460097217239</v>
      </c>
      <c r="K821" s="3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98.0800690779406</v>
      </c>
      <c r="K822" s="3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60.6278167027402</v>
      </c>
      <c r="K823" s="3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76.553883028959</v>
      </c>
      <c r="K824" s="3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100.971368955396</v>
      </c>
      <c r="K825" s="3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31.0867807499755</v>
      </c>
      <c r="K826" s="3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50.3223516781115</v>
      </c>
      <c r="K827" s="3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85.4282227458326</v>
      </c>
      <c r="K828" s="3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87.5793505629075</v>
      </c>
      <c r="K829" s="3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40.5184555179146</v>
      </c>
      <c r="K830" s="3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89.1189032898746</v>
      </c>
      <c r="K831" s="3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39.9586954815812</v>
      </c>
      <c r="K832" s="3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45.1106317351103</v>
      </c>
      <c r="K833" s="3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67.4227976094607</v>
      </c>
      <c r="K834" s="3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47.9327811013768</v>
      </c>
      <c r="K835" s="3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103.479651084975</v>
      </c>
      <c r="K836" s="3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19.7330396149224</v>
      </c>
      <c r="K837" s="3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94.7094437995438</v>
      </c>
      <c r="K838" s="3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141.991281185679</v>
      </c>
      <c r="K839" s="3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259.254003566215</v>
      </c>
      <c r="K840" s="3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67.3792061188462</v>
      </c>
      <c r="K841" s="3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60.5496175241707</v>
      </c>
      <c r="K842" s="3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50.3504651512544</v>
      </c>
      <c r="K843" s="3" t="n">
        <v>0.891751816464352</v>
      </c>
      <c r="L843" s="9" t="n">
        <f aca="false">AVERAGE(J843:J872)</f>
        <v>100.32769556431</v>
      </c>
      <c r="M843" s="9" t="n">
        <f aca="false">AVERAGE(K843:K872)</f>
        <v>2.90038896292599</v>
      </c>
      <c r="N843" s="6" t="n">
        <f aca="false">_xlfn.STDEV.S(J843:J872)</f>
        <v>62.0299430202624</v>
      </c>
      <c r="O843" s="6" t="n">
        <f aca="false">_xlfn.STDEV.S(K843:K872)</f>
        <v>1.52912042556518</v>
      </c>
      <c r="P843" s="3" t="n">
        <f aca="false">_xlfn.CONFIDENCE.NORM(0.05,N843,30)</f>
        <v>22.1967221573925</v>
      </c>
      <c r="Q843" s="3" t="n">
        <f aca="false">_xlfn.CONFIDENCE.NORM(0.05,O843,30)</f>
        <v>0.547178662091901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100.862457503192</v>
      </c>
      <c r="K844" s="3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200.056269176604</v>
      </c>
      <c r="K845" s="3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34.6526522629401</v>
      </c>
      <c r="K846" s="3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40.8420548915385</v>
      </c>
      <c r="K847" s="3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103.585562664198</v>
      </c>
      <c r="K848" s="3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24.9019749636516</v>
      </c>
      <c r="K849" s="3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55.7516708769526</v>
      </c>
      <c r="K850" s="3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104.726134326886</v>
      </c>
      <c r="K851" s="3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135.035014042383</v>
      </c>
      <c r="K852" s="3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79.5921662686489</v>
      </c>
      <c r="K853" s="3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116.918034665901</v>
      </c>
      <c r="K854" s="3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153.607733168211</v>
      </c>
      <c r="K855" s="3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43.6435668220111</v>
      </c>
      <c r="K856" s="3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75.5775464179449</v>
      </c>
      <c r="K857" s="3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85.1632380632283</v>
      </c>
      <c r="K858" s="3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133.638635170816</v>
      </c>
      <c r="K859" s="3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47.1401885826631</v>
      </c>
      <c r="K860" s="3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140.350667859205</v>
      </c>
      <c r="K861" s="3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55.6301533778101</v>
      </c>
      <c r="K862" s="3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58.9427923147838</v>
      </c>
      <c r="K863" s="3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90.7250267208741</v>
      </c>
      <c r="K864" s="3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57.457748126912</v>
      </c>
      <c r="K865" s="3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147.431771736401</v>
      </c>
      <c r="K866" s="3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26.6470176089667</v>
      </c>
      <c r="K867" s="3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154.354729304273</v>
      </c>
      <c r="K868" s="3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171.238275936889</v>
      </c>
      <c r="K869" s="3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318.756781931755</v>
      </c>
      <c r="K870" s="3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89.09304060529</v>
      </c>
      <c r="K871" s="3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113.15749638713</v>
      </c>
      <c r="K872" s="3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98.8811967138328</v>
      </c>
      <c r="K873" s="3" t="n">
        <v>0.891751816464352</v>
      </c>
      <c r="L873" s="9" t="n">
        <f aca="false">AVERAGE(J873:J902)</f>
        <v>149.479326169545</v>
      </c>
      <c r="M873" s="9" t="n">
        <f aca="false">AVERAGE(K873:K902)</f>
        <v>2.90038896292599</v>
      </c>
      <c r="N873" s="6" t="n">
        <f aca="false">_xlfn.STDEV.S(J873:J902)</f>
        <v>78.8894937563841</v>
      </c>
      <c r="O873" s="6" t="n">
        <f aca="false">_xlfn.STDEV.S(K873:K902)</f>
        <v>1.52912042556518</v>
      </c>
      <c r="P873" s="3" t="n">
        <f aca="false">_xlfn.CONFIDENCE.NORM(0.05,N873,30)</f>
        <v>28.2297240459467</v>
      </c>
      <c r="Q873" s="3" t="n">
        <f aca="false">_xlfn.CONFIDENCE.NORM(0.05,O873,30)</f>
        <v>0.547178662091901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164.106762853389</v>
      </c>
      <c r="K874" s="3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294.796500816742</v>
      </c>
      <c r="K875" s="3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54.9706401312242</v>
      </c>
      <c r="K876" s="3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76.7717793084297</v>
      </c>
      <c r="K877" s="3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153.347867622636</v>
      </c>
      <c r="K878" s="3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28.7175343305948</v>
      </c>
      <c r="K879" s="3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99.756428614418</v>
      </c>
      <c r="K880" s="3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177.182599157909</v>
      </c>
      <c r="K881" s="3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189.847966154749</v>
      </c>
      <c r="K882" s="3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140.498197937065</v>
      </c>
      <c r="K883" s="3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204.856125356454</v>
      </c>
      <c r="K884" s="3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242.320435534658</v>
      </c>
      <c r="K885" s="3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108.64590557855</v>
      </c>
      <c r="K886" s="3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126.856286450712</v>
      </c>
      <c r="K887" s="3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96.3542095756714</v>
      </c>
      <c r="K888" s="3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178.139493666166</v>
      </c>
      <c r="K889" s="3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54.9383926791667</v>
      </c>
      <c r="K890" s="3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214.120758659335</v>
      </c>
      <c r="K891" s="3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76.1598295447627</v>
      </c>
      <c r="K892" s="3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93.126844194532</v>
      </c>
      <c r="K893" s="3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150.870574670109</v>
      </c>
      <c r="K894" s="3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90.7527754013369</v>
      </c>
      <c r="K895" s="3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193.207168426672</v>
      </c>
      <c r="K896" s="3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34.0939064816714</v>
      </c>
      <c r="K897" s="3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230.006259572448</v>
      </c>
      <c r="K898" s="3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223.613793343588</v>
      </c>
      <c r="K899" s="3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378.612806921087</v>
      </c>
      <c r="K900" s="3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139.576915453536</v>
      </c>
      <c r="K901" s="3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169.249829934915</v>
      </c>
      <c r="K902" s="3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9.30504307051382</v>
      </c>
      <c r="K903" s="3" t="n">
        <v>0.891751816464352</v>
      </c>
      <c r="L903" s="9" t="n">
        <f aca="false">AVERAGE(J903:J932)</f>
        <v>12.8834927255888</v>
      </c>
      <c r="M903" s="9" t="n">
        <f aca="false">AVERAGE(K903:K932)</f>
        <v>2.90038896292599</v>
      </c>
      <c r="N903" s="6" t="n">
        <f aca="false">_xlfn.STDEV.S(J903:J932)</f>
        <v>6.91200209397453</v>
      </c>
      <c r="O903" s="6" t="n">
        <f aca="false">_xlfn.STDEV.S(K903:K932)</f>
        <v>1.52912042556518</v>
      </c>
      <c r="P903" s="3" t="n">
        <f aca="false">_xlfn.CONFIDENCE.NORM(0.05,N903,30)</f>
        <v>2.47338273357999</v>
      </c>
      <c r="Q903" s="3" t="n">
        <f aca="false">_xlfn.CONFIDENCE.NORM(0.05,O903,30)</f>
        <v>0.547178662091901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7.64713662699567</v>
      </c>
      <c r="K904" s="3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18.6594244959872</v>
      </c>
      <c r="K905" s="3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8.05532699429723</v>
      </c>
      <c r="K906" s="3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7.48684645870837</v>
      </c>
      <c r="K907" s="3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12.4231804545768</v>
      </c>
      <c r="K908" s="3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6.16125850765611</v>
      </c>
      <c r="K909" s="3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10.0472752361647</v>
      </c>
      <c r="K910" s="3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17.4514617947541</v>
      </c>
      <c r="K911" s="3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13.5837081368101</v>
      </c>
      <c r="K912" s="3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14.3503104304085</v>
      </c>
      <c r="K913" s="3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19.1905882078056</v>
      </c>
      <c r="K914" s="3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7.49655936420545</v>
      </c>
      <c r="K915" s="3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7.2675871726</v>
      </c>
      <c r="K916" s="3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7.82154540062975</v>
      </c>
      <c r="K917" s="3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36.856712292039</v>
      </c>
      <c r="K918" s="3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17.892162346936</v>
      </c>
      <c r="K919" s="3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12.1606176344946</v>
      </c>
      <c r="K920" s="3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17.4150185120679</v>
      </c>
      <c r="K921" s="3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8.7756327599713</v>
      </c>
      <c r="K922" s="3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12.4235731629229</v>
      </c>
      <c r="K923" s="3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9.67550518080288</v>
      </c>
      <c r="K924" s="3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5.77553283344096</v>
      </c>
      <c r="K925" s="3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14.4340137890295</v>
      </c>
      <c r="K926" s="3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6.19984256104</v>
      </c>
      <c r="K927" s="3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10.1620737557304</v>
      </c>
      <c r="K928" s="3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24.5869808263945</v>
      </c>
      <c r="K929" s="3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24.6818459312086</v>
      </c>
      <c r="K930" s="3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8.59723324838513</v>
      </c>
      <c r="K931" s="3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9.92078458108761</v>
      </c>
      <c r="K932" s="3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10.3745643643809</v>
      </c>
      <c r="K933" s="3" t="n">
        <v>0.891751816464352</v>
      </c>
      <c r="L933" s="9" t="n">
        <f aca="false">AVERAGE(J933:J962)</f>
        <v>13.9423753953414</v>
      </c>
      <c r="M933" s="9" t="n">
        <f aca="false">AVERAGE(K933:K962)</f>
        <v>2.90038896292599</v>
      </c>
      <c r="N933" s="6" t="n">
        <f aca="false">_xlfn.STDEV.S(J933:J962)</f>
        <v>7.48617516724444</v>
      </c>
      <c r="O933" s="6" t="n">
        <f aca="false">_xlfn.STDEV.S(K933:K962)</f>
        <v>1.52912042556518</v>
      </c>
      <c r="P933" s="3" t="n">
        <f aca="false">_xlfn.CONFIDENCE.NORM(0.05,N933,30)</f>
        <v>2.67884415361491</v>
      </c>
      <c r="Q933" s="3" t="n">
        <f aca="false">_xlfn.CONFIDENCE.NORM(0.05,O933,30)</f>
        <v>0.547178662091901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8.41468302049961</v>
      </c>
      <c r="K934" s="3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20.7056044139643</v>
      </c>
      <c r="K935" s="3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8.18176699934427</v>
      </c>
      <c r="K936" s="3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7.89426671846375</v>
      </c>
      <c r="K937" s="3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12.9847821293834</v>
      </c>
      <c r="K938" s="3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6.55705386585701</v>
      </c>
      <c r="K939" s="3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11.8045264397674</v>
      </c>
      <c r="K940" s="3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18.4242419289488</v>
      </c>
      <c r="K941" s="3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14.0335882821577</v>
      </c>
      <c r="K942" s="3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16.5038314731673</v>
      </c>
      <c r="K943" s="3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19.3501522703024</v>
      </c>
      <c r="K944" s="3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7.96034087322257</v>
      </c>
      <c r="K945" s="3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7.74509015412805</v>
      </c>
      <c r="K946" s="3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9.12505291101148</v>
      </c>
      <c r="K947" s="3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38.1764662882355</v>
      </c>
      <c r="K948" s="3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18.311497935957</v>
      </c>
      <c r="K949" s="3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13.1026592701042</v>
      </c>
      <c r="K950" s="3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19.2795782656427</v>
      </c>
      <c r="K951" s="3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9.22720461128482</v>
      </c>
      <c r="K952" s="3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12.7511178991217</v>
      </c>
      <c r="K953" s="3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10.1947323351271</v>
      </c>
      <c r="K954" s="3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7.19728989926706</v>
      </c>
      <c r="K955" s="3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15.0554990400697</v>
      </c>
      <c r="K956" s="3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6.42724540393889</v>
      </c>
      <c r="K957" s="3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11.1928017953095</v>
      </c>
      <c r="K958" s="3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30.3105589478385</v>
      </c>
      <c r="K959" s="3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26.9837352221156</v>
      </c>
      <c r="K960" s="3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9.91770585211538</v>
      </c>
      <c r="K961" s="3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10.0836232495141</v>
      </c>
      <c r="K962" s="3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12.0627347461681</v>
      </c>
      <c r="K963" s="3" t="n">
        <v>0.891751816464352</v>
      </c>
      <c r="L963" s="9" t="n">
        <f aca="false">AVERAGE(J963:J992)</f>
        <v>20.9197286897662</v>
      </c>
      <c r="M963" s="9" t="n">
        <f aca="false">AVERAGE(K963:K992)</f>
        <v>2.90038896292599</v>
      </c>
      <c r="N963" s="6" t="n">
        <f aca="false">_xlfn.STDEV.S(J963:J992)</f>
        <v>12.4017405671068</v>
      </c>
      <c r="O963" s="6" t="n">
        <f aca="false">_xlfn.STDEV.S(K963:K992)</f>
        <v>1.52912042556518</v>
      </c>
      <c r="P963" s="3" t="n">
        <f aca="false">_xlfn.CONFIDENCE.NORM(0.05,N963,30)</f>
        <v>4.43782431891339</v>
      </c>
      <c r="Q963" s="3" t="n">
        <f aca="false">_xlfn.CONFIDENCE.NORM(0.05,O963,30)</f>
        <v>0.547178662091901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15.059578900847</v>
      </c>
      <c r="K964" s="3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29.7245554951742</v>
      </c>
      <c r="K965" s="3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11.6334200687492</v>
      </c>
      <c r="K966" s="3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12.507353521878</v>
      </c>
      <c r="K967" s="3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18.0878008120477</v>
      </c>
      <c r="K968" s="3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8.94856411718026</v>
      </c>
      <c r="K969" s="3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15.1113147968406</v>
      </c>
      <c r="K970" s="3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25.1451981872381</v>
      </c>
      <c r="K971" s="3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19.2536423529285</v>
      </c>
      <c r="K972" s="3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28.3910598903751</v>
      </c>
      <c r="K973" s="3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32.0321021143625</v>
      </c>
      <c r="K974" s="3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13.4596222007289</v>
      </c>
      <c r="K975" s="3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11.2771752181673</v>
      </c>
      <c r="K976" s="3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14.0782458235253</v>
      </c>
      <c r="K977" s="3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49.6014422018377</v>
      </c>
      <c r="K978" s="3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24.3497045100911</v>
      </c>
      <c r="K979" s="3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17.1651151125539</v>
      </c>
      <c r="K980" s="3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31.0527742569045</v>
      </c>
      <c r="K981" s="3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12.2703823246056</v>
      </c>
      <c r="K982" s="3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18.0955447357036</v>
      </c>
      <c r="K983" s="3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13.8544404397125</v>
      </c>
      <c r="K984" s="3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10.8080181894549</v>
      </c>
      <c r="K985" s="3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21.7270336087165</v>
      </c>
      <c r="K986" s="3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8.63890975392455</v>
      </c>
      <c r="K987" s="3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19.80987562853</v>
      </c>
      <c r="K988" s="3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59.6085170940035</v>
      </c>
      <c r="K989" s="3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45.5110953990461</v>
      </c>
      <c r="K990" s="3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14.8130194543765</v>
      </c>
      <c r="K991" s="3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13.5136197373141</v>
      </c>
      <c r="K992" s="3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14.5705844704297</v>
      </c>
      <c r="K993" s="3" t="n">
        <v>0.891751816464352</v>
      </c>
      <c r="L993" s="9" t="n">
        <f aca="false">AVERAGE(J993:J1022)</f>
        <v>24.2616569881657</v>
      </c>
      <c r="M993" s="9" t="n">
        <f aca="false">AVERAGE(K993:K1022)</f>
        <v>2.90038896292599</v>
      </c>
      <c r="N993" s="6" t="n">
        <f aca="false">_xlfn.STDEV.S(J993:J1022)</f>
        <v>14.6282449785878</v>
      </c>
      <c r="O993" s="6" t="n">
        <f aca="false">_xlfn.STDEV.S(K993:K1022)</f>
        <v>1.52912042556518</v>
      </c>
      <c r="P993" s="3" t="n">
        <f aca="false">_xlfn.CONFIDENCE.NORM(0.05,N993,30)</f>
        <v>5.23455404970983</v>
      </c>
      <c r="Q993" s="3" t="n">
        <f aca="false">_xlfn.CONFIDENCE.NORM(0.05,O993,30)</f>
        <v>0.547178662091901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17.3523280749605</v>
      </c>
      <c r="K994" s="3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36.4573088445719</v>
      </c>
      <c r="K995" s="3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12.1611471646861</v>
      </c>
      <c r="K996" s="3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14.0843622602855</v>
      </c>
      <c r="K997" s="3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19.4962894548733</v>
      </c>
      <c r="K998" s="3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9.74887928122062</v>
      </c>
      <c r="K999" s="3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17.8336317652016</v>
      </c>
      <c r="K1000" s="3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27.0529691053385</v>
      </c>
      <c r="K1001" s="3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21.4128539928908</v>
      </c>
      <c r="K1002" s="3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34.044866828652</v>
      </c>
      <c r="K1003" s="3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37.0813334218798</v>
      </c>
      <c r="K1004" s="3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16.6701295673871</v>
      </c>
      <c r="K1005" s="3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12.2867973710694</v>
      </c>
      <c r="K1006" s="3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17.7388929672668</v>
      </c>
      <c r="K1007" s="3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53.2559684119381</v>
      </c>
      <c r="K1008" s="3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28.4405191103901</v>
      </c>
      <c r="K1009" s="3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20.8127849814306</v>
      </c>
      <c r="K1010" s="3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38.9485403675094</v>
      </c>
      <c r="K1011" s="3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14.5120215412818</v>
      </c>
      <c r="K1012" s="3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18.8083027111692</v>
      </c>
      <c r="K1013" s="3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15.7485879540012</v>
      </c>
      <c r="K1014" s="3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13.2810348505188</v>
      </c>
      <c r="K1015" s="3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23.8222157569036</v>
      </c>
      <c r="K1016" s="3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9.32786234625792</v>
      </c>
      <c r="K1017" s="3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23.6957798507074</v>
      </c>
      <c r="K1018" s="3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66.0671410111294</v>
      </c>
      <c r="K1019" s="3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61.1168994536042</v>
      </c>
      <c r="K1020" s="3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16.9340268166379</v>
      </c>
      <c r="K1021" s="3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15.0856499107776</v>
      </c>
      <c r="K1022" s="3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20.7481447998243</v>
      </c>
      <c r="K1023" s="3" t="n">
        <v>0.891751816464352</v>
      </c>
      <c r="L1023" s="9" t="n">
        <f aca="false">AVERAGE(J1023:J1052)</f>
        <v>35.5366990004305</v>
      </c>
      <c r="M1023" s="9" t="n">
        <f aca="false">AVERAGE(K1023:K1052)</f>
        <v>2.90038896292599</v>
      </c>
      <c r="N1023" s="6" t="n">
        <f aca="false">_xlfn.STDEV.S(J1023:J1052)</f>
        <v>24.642099849269</v>
      </c>
      <c r="O1023" s="6" t="n">
        <f aca="false">_xlfn.STDEV.S(K1023:K1052)</f>
        <v>1.52912042556518</v>
      </c>
      <c r="P1023" s="3" t="n">
        <f aca="false">_xlfn.CONFIDENCE.NORM(0.05,N1023,30)</f>
        <v>8.8179001478411</v>
      </c>
      <c r="Q1023" s="3" t="n">
        <f aca="false">_xlfn.CONFIDENCE.NORM(0.05,O1023,30)</f>
        <v>0.547178662091901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29.9369796327874</v>
      </c>
      <c r="K1024" s="3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57.7593066682744</v>
      </c>
      <c r="K1025" s="3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17.5072793717583</v>
      </c>
      <c r="K1026" s="3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21.1259511236783</v>
      </c>
      <c r="K1027" s="3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28.2889850098114</v>
      </c>
      <c r="K1028" s="3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13.3557299347402</v>
      </c>
      <c r="K1029" s="3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22.009499808692</v>
      </c>
      <c r="K1030" s="3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40.6872715607194</v>
      </c>
      <c r="K1031" s="3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30.8905997710427</v>
      </c>
      <c r="K1032" s="3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41.9955068516775</v>
      </c>
      <c r="K1033" s="3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45.987480131166</v>
      </c>
      <c r="K1034" s="3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25.4682911353141</v>
      </c>
      <c r="K1035" s="3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17.0591980367283</v>
      </c>
      <c r="K1036" s="3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21.5481380015751</v>
      </c>
      <c r="K1037" s="3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66.004658840982</v>
      </c>
      <c r="K1038" s="3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43.6792173093536</v>
      </c>
      <c r="K1039" s="3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25.6564745182319</v>
      </c>
      <c r="K1040" s="3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53.6179604836522</v>
      </c>
      <c r="K1041" s="3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22.2315260484622</v>
      </c>
      <c r="K1042" s="3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26.0081452178802</v>
      </c>
      <c r="K1043" s="3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24.6925832567589</v>
      </c>
      <c r="K1044" s="3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18.0098162752411</v>
      </c>
      <c r="K1045" s="3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43.0762793158692</v>
      </c>
      <c r="K1046" s="3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12.4082560903169</v>
      </c>
      <c r="K1047" s="3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30.5816320740771</v>
      </c>
      <c r="K1048" s="3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95.7007030341347</v>
      </c>
      <c r="K1049" s="3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125.374528419461</v>
      </c>
      <c r="K1050" s="3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23.1985907585474</v>
      </c>
      <c r="K1051" s="3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21.4922365321574</v>
      </c>
      <c r="K1052" s="3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25.2221752066271</v>
      </c>
      <c r="K1053" s="3" t="n">
        <v>0.891751816464352</v>
      </c>
      <c r="L1053" s="9" t="n">
        <f aca="false">AVERAGE(J1053:J1082)</f>
        <v>45.7036710289697</v>
      </c>
      <c r="M1053" s="9" t="n">
        <f aca="false">AVERAGE(K1053:K1082)</f>
        <v>2.90038896292599</v>
      </c>
      <c r="N1053" s="6" t="n">
        <f aca="false">_xlfn.STDEV.S(J1053:J1082)</f>
        <v>34.0144357171235</v>
      </c>
      <c r="O1053" s="6" t="n">
        <f aca="false">_xlfn.STDEV.S(K1053:K1082)</f>
        <v>1.52912042556518</v>
      </c>
      <c r="P1053" s="3" t="n">
        <f aca="false">_xlfn.CONFIDENCE.NORM(0.05,N1053,30)</f>
        <v>12.1716858373842</v>
      </c>
      <c r="Q1053" s="3" t="n">
        <f aca="false">_xlfn.CONFIDENCE.NORM(0.05,O1053,30)</f>
        <v>0.547178662091901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38.4396197726441</v>
      </c>
      <c r="K1054" s="3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78.2335834760857</v>
      </c>
      <c r="K1055" s="3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19.5892916312123</v>
      </c>
      <c r="K1056" s="3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26.5923472343513</v>
      </c>
      <c r="K1057" s="3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30.8455734891881</v>
      </c>
      <c r="K1058" s="3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15.3708833294916</v>
      </c>
      <c r="K1059" s="3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28.6928170772668</v>
      </c>
      <c r="K1060" s="3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52.3717032140588</v>
      </c>
      <c r="K1061" s="3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47.9225045804477</v>
      </c>
      <c r="K1062" s="3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52.3487909044676</v>
      </c>
      <c r="K1063" s="3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53.9239829133106</v>
      </c>
      <c r="K1064" s="3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33.9535379031883</v>
      </c>
      <c r="K1065" s="3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20.8902655352682</v>
      </c>
      <c r="K1066" s="3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31.5572754635126</v>
      </c>
      <c r="K1067" s="3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78.0623750470327</v>
      </c>
      <c r="K1068" s="3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56.2888031266357</v>
      </c>
      <c r="K1069" s="3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31.4885885113727</v>
      </c>
      <c r="K1070" s="3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62.9765751750612</v>
      </c>
      <c r="K1071" s="3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27.6967476950336</v>
      </c>
      <c r="K1072" s="3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29.8814365762771</v>
      </c>
      <c r="K1073" s="3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30.0145369411735</v>
      </c>
      <c r="K1074" s="3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27.0686430841122</v>
      </c>
      <c r="K1075" s="3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61.714762385692</v>
      </c>
      <c r="K1076" s="3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13.7616345583991</v>
      </c>
      <c r="K1077" s="3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40.7310970697703</v>
      </c>
      <c r="K1078" s="3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117.748800601502</v>
      </c>
      <c r="K1079" s="3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181.628071338041</v>
      </c>
      <c r="K1080" s="3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30.4127488807126</v>
      </c>
      <c r="K1081" s="3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25.6809581471537</v>
      </c>
      <c r="K1082" s="3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34.6516187841754</v>
      </c>
      <c r="K1083" s="3" t="n">
        <v>1.12451253768133</v>
      </c>
      <c r="L1083" s="9" t="n">
        <f aca="false">AVERAGE(J1083:J1112)</f>
        <v>63.6055500179876</v>
      </c>
      <c r="M1083" s="9" t="n">
        <f aca="false">AVERAGE(K1083:K1112)</f>
        <v>3.52096320532219</v>
      </c>
      <c r="N1083" s="6" t="n">
        <f aca="false">_xlfn.STDEV.S(J1083:J1112)</f>
        <v>46.4242431364766</v>
      </c>
      <c r="O1083" s="6" t="n">
        <f aca="false">_xlfn.STDEV.S(K1083:K1112)</f>
        <v>1.83772511897507</v>
      </c>
      <c r="P1083" s="3" t="n">
        <f aca="false">_xlfn.CONFIDENCE.NORM(0.05,N1083,30)</f>
        <v>16.6123967892571</v>
      </c>
      <c r="Q1083" s="3" t="n">
        <f aca="false">_xlfn.CONFIDENCE.NORM(0.05,O1083,30)</f>
        <v>0.657609404126422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53.3130651201454</v>
      </c>
      <c r="K1084" s="3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130.172465534536</v>
      </c>
      <c r="K1085" s="3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23.4926642401282</v>
      </c>
      <c r="K1086" s="3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32.068452117637</v>
      </c>
      <c r="K1087" s="3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53.4191185066259</v>
      </c>
      <c r="K1088" s="3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21.3591299277091</v>
      </c>
      <c r="K1089" s="3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36.6400277544835</v>
      </c>
      <c r="K1090" s="3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78.7025557313472</v>
      </c>
      <c r="K1091" s="3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81.3492284282148</v>
      </c>
      <c r="K1092" s="3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57.3478144810145</v>
      </c>
      <c r="K1093" s="3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69.0281884739288</v>
      </c>
      <c r="K1094" s="3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56.3794335499226</v>
      </c>
      <c r="K1095" s="3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26.8835142236257</v>
      </c>
      <c r="K1096" s="3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35.4113045651249</v>
      </c>
      <c r="K1097" s="3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85.8417031443116</v>
      </c>
      <c r="K1098" s="3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94.098750278129</v>
      </c>
      <c r="K1099" s="3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36.8842156275199</v>
      </c>
      <c r="K1100" s="3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89.7149891832808</v>
      </c>
      <c r="K1101" s="3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39.5838234159928</v>
      </c>
      <c r="K1102" s="3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44.4534798440234</v>
      </c>
      <c r="K1103" s="3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40.6297396472059</v>
      </c>
      <c r="K1104" s="3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34.4442378832212</v>
      </c>
      <c r="K1105" s="3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94.618149893097</v>
      </c>
      <c r="K1106" s="3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19.1720915027262</v>
      </c>
      <c r="K1107" s="3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54.6037072336529</v>
      </c>
      <c r="K1108" s="3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142.319054259416</v>
      </c>
      <c r="K1109" s="3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248.359425793788</v>
      </c>
      <c r="K1110" s="3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50.6616095211383</v>
      </c>
      <c r="K1111" s="3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42.562941873507</v>
      </c>
      <c r="K1112" s="3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50.0006818852028</v>
      </c>
      <c r="K1113" s="3" t="n">
        <v>1.12451253768133</v>
      </c>
      <c r="L1113" s="9" t="n">
        <f aca="false">AVERAGE(J1113:J1142)</f>
        <v>89.5412540391651</v>
      </c>
      <c r="M1113" s="9" t="n">
        <f aca="false">AVERAGE(K1113:K1142)</f>
        <v>3.52096320532219</v>
      </c>
      <c r="N1113" s="6" t="n">
        <f aca="false">_xlfn.STDEV.S(J1113:J1142)</f>
        <v>58.8802087806323</v>
      </c>
      <c r="O1113" s="6" t="n">
        <f aca="false">_xlfn.STDEV.S(K1113:K1142)</f>
        <v>1.83772511897507</v>
      </c>
      <c r="P1113" s="3" t="n">
        <f aca="false">_xlfn.CONFIDENCE.NORM(0.05,N1113,30)</f>
        <v>21.0696249462302</v>
      </c>
      <c r="Q1113" s="3" t="n">
        <f aca="false">_xlfn.CONFIDENCE.NORM(0.05,O1113,30)</f>
        <v>0.657609404126422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81.834398400391</v>
      </c>
      <c r="K1114" s="3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204.631585751464</v>
      </c>
      <c r="K1115" s="3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30.2737253559793</v>
      </c>
      <c r="K1116" s="3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38.4614728943615</v>
      </c>
      <c r="K1117" s="3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65.6696491695477</v>
      </c>
      <c r="K1118" s="3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23.6054730265479</v>
      </c>
      <c r="K1119" s="3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57.5385107614776</v>
      </c>
      <c r="K1120" s="3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96.2071361888981</v>
      </c>
      <c r="K1121" s="3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115.370632876205</v>
      </c>
      <c r="K1122" s="3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78.2439067685618</v>
      </c>
      <c r="K1123" s="3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96.156250181716</v>
      </c>
      <c r="K1124" s="3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126.214197119747</v>
      </c>
      <c r="K1125" s="3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37.5216515797537</v>
      </c>
      <c r="K1126" s="3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68.3290278869318</v>
      </c>
      <c r="K1127" s="3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92.474643242566</v>
      </c>
      <c r="K1128" s="3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129.120322585121</v>
      </c>
      <c r="K1129" s="3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46.2111446741331</v>
      </c>
      <c r="K1130" s="3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117.879213840599</v>
      </c>
      <c r="K1131" s="3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46.7940884355756</v>
      </c>
      <c r="K1132" s="3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54.1539662246183</v>
      </c>
      <c r="K1133" s="3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77.042661492424</v>
      </c>
      <c r="K1134" s="3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53.8285641945018</v>
      </c>
      <c r="K1135" s="3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123.017112603588</v>
      </c>
      <c r="K1136" s="3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22.9496843794874</v>
      </c>
      <c r="K1137" s="3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128.052959137974</v>
      </c>
      <c r="K1138" s="3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159.429380933784</v>
      </c>
      <c r="K1139" s="3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306.933942675389</v>
      </c>
      <c r="K1140" s="3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84.5546852678046</v>
      </c>
      <c r="K1141" s="3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73.7369516406028</v>
      </c>
      <c r="K1142" s="3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62.5148404419152</v>
      </c>
      <c r="K1143" s="3" t="n">
        <v>1.12451253768133</v>
      </c>
      <c r="L1143" s="9" t="n">
        <f aca="false">AVERAGE(J1143:J1172)</f>
        <v>123.843207134947</v>
      </c>
      <c r="M1143" s="9" t="n">
        <f aca="false">AVERAGE(K1143:K1172)</f>
        <v>3.52096320532219</v>
      </c>
      <c r="N1143" s="6" t="n">
        <f aca="false">_xlfn.STDEV.S(J1143:J1172)</f>
        <v>77.0963503646179</v>
      </c>
      <c r="O1143" s="6" t="n">
        <f aca="false">_xlfn.STDEV.S(K1143:K1172)</f>
        <v>1.83772511897507</v>
      </c>
      <c r="P1143" s="3" t="n">
        <f aca="false">_xlfn.CONFIDENCE.NORM(0.05,N1143,30)</f>
        <v>27.5880677148681</v>
      </c>
      <c r="Q1143" s="3" t="n">
        <f aca="false">_xlfn.CONFIDENCE.NORM(0.05,O1143,30)</f>
        <v>0.657609404126422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119.020039363404</v>
      </c>
      <c r="K1144" s="3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259.606483312649</v>
      </c>
      <c r="K1145" s="3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41.4350088371026</v>
      </c>
      <c r="K1146" s="3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46.2391495367171</v>
      </c>
      <c r="K1147" s="3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133.260985037996</v>
      </c>
      <c r="K1148" s="3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29.0133975568992</v>
      </c>
      <c r="K1149" s="3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70.4810381541124</v>
      </c>
      <c r="K1150" s="3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133.97280055792</v>
      </c>
      <c r="K1151" s="3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167.754585440823</v>
      </c>
      <c r="K1152" s="3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110.758599075315</v>
      </c>
      <c r="K1153" s="3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151.221737422245</v>
      </c>
      <c r="K1154" s="3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191.526429184958</v>
      </c>
      <c r="K1155" s="3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62.1551592443778</v>
      </c>
      <c r="K1156" s="3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97.9050109670115</v>
      </c>
      <c r="K1157" s="3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87.2835925018565</v>
      </c>
      <c r="K1158" s="3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175.071054050664</v>
      </c>
      <c r="K1159" s="3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53.2291875625127</v>
      </c>
      <c r="K1160" s="3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186.221032519789</v>
      </c>
      <c r="K1161" s="3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62.5345473066303</v>
      </c>
      <c r="K1162" s="3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64.0802562257403</v>
      </c>
      <c r="K1163" s="3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118.594724068503</v>
      </c>
      <c r="K1164" s="3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63.8153976207447</v>
      </c>
      <c r="K1165" s="3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178.349805021892</v>
      </c>
      <c r="K1166" s="3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30.8781071692</v>
      </c>
      <c r="K1167" s="3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195.85031518799</v>
      </c>
      <c r="K1168" s="3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202.938379733095</v>
      </c>
      <c r="K1169" s="3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381.197215417265</v>
      </c>
      <c r="K1170" s="3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107.491502587875</v>
      </c>
      <c r="K1171" s="3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130.895832941199</v>
      </c>
      <c r="K1172" s="3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140.706517088194</v>
      </c>
      <c r="K1173" s="3" t="n">
        <v>1.12451253768133</v>
      </c>
      <c r="L1173" s="9" t="n">
        <f aca="false">AVERAGE(J1173:J1202)</f>
        <v>176.587126555458</v>
      </c>
      <c r="M1173" s="9" t="n">
        <f aca="false">AVERAGE(K1173:K1202)</f>
        <v>3.52096320532219</v>
      </c>
      <c r="N1173" s="6" t="n">
        <f aca="false">_xlfn.STDEV.S(J1173:J1202)</f>
        <v>88.2874987495606</v>
      </c>
      <c r="O1173" s="6" t="n">
        <f aca="false">_xlfn.STDEV.S(K1173:K1202)</f>
        <v>1.83772511897507</v>
      </c>
      <c r="P1173" s="3" t="n">
        <f aca="false">_xlfn.CONFIDENCE.NORM(0.05,N1173,30)</f>
        <v>31.5926951452299</v>
      </c>
      <c r="Q1173" s="3" t="n">
        <f aca="false">_xlfn.CONFIDENCE.NORM(0.05,O1173,30)</f>
        <v>0.657609404126422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194.251814312509</v>
      </c>
      <c r="K1174" s="3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327.316455668558</v>
      </c>
      <c r="K1175" s="3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82.5542452375142</v>
      </c>
      <c r="K1176" s="3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90.6317248859684</v>
      </c>
      <c r="K1177" s="3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188.799717017117</v>
      </c>
      <c r="K1178" s="3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33.6312553083651</v>
      </c>
      <c r="K1179" s="3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105.614286155668</v>
      </c>
      <c r="K1180" s="3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203.563293856359</v>
      </c>
      <c r="K1181" s="3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232.304719774306</v>
      </c>
      <c r="K1182" s="3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186.348313504728</v>
      </c>
      <c r="K1183" s="3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237.173837689921</v>
      </c>
      <c r="K1184" s="3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279.504596187405</v>
      </c>
      <c r="K1185" s="3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139.459012671624</v>
      </c>
      <c r="K1186" s="3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148.384998218768</v>
      </c>
      <c r="K1187" s="3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104.223167983899</v>
      </c>
      <c r="K1188" s="3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202.889133270829</v>
      </c>
      <c r="K1189" s="3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72.8242402861331</v>
      </c>
      <c r="K1190" s="3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250.299152261026</v>
      </c>
      <c r="K1191" s="3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86.8679197392888</v>
      </c>
      <c r="K1192" s="3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126.591199755381</v>
      </c>
      <c r="K1193" s="3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170.721683520939</v>
      </c>
      <c r="K1194" s="3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100.81102506323</v>
      </c>
      <c r="K1195" s="3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242.419450938988</v>
      </c>
      <c r="K1196" s="3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40.1108939765354</v>
      </c>
      <c r="K1197" s="3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298.582224478714</v>
      </c>
      <c r="K1198" s="3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241.012529539815</v>
      </c>
      <c r="K1199" s="3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419.23063349878</v>
      </c>
      <c r="K1200" s="3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165.805042031439</v>
      </c>
      <c r="K1201" s="3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184.980712741752</v>
      </c>
      <c r="K1202" s="3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11.1077795859645</v>
      </c>
      <c r="K1203" s="3" t="n">
        <v>1.12451253768133</v>
      </c>
      <c r="L1203" s="9" t="n">
        <f aca="false">AVERAGE(J1203:J1232)</f>
        <v>16.0701929993438</v>
      </c>
      <c r="M1203" s="9" t="n">
        <f aca="false">AVERAGE(K1203:K1232)</f>
        <v>3.52096320532219</v>
      </c>
      <c r="N1203" s="6" t="n">
        <f aca="false">_xlfn.STDEV.S(J1203:J1232)</f>
        <v>9.19959775304606</v>
      </c>
      <c r="O1203" s="6" t="n">
        <f aca="false">_xlfn.STDEV.S(K1203:K1232)</f>
        <v>1.83772511897507</v>
      </c>
      <c r="P1203" s="3" t="n">
        <f aca="false">_xlfn.CONFIDENCE.NORM(0.05,N1203,30)</f>
        <v>3.29197328486071</v>
      </c>
      <c r="Q1203" s="3" t="n">
        <f aca="false">_xlfn.CONFIDENCE.NORM(0.05,O1203,30)</f>
        <v>0.657609404126422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8.93340809847647</v>
      </c>
      <c r="K1204" s="3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23.3730869752672</v>
      </c>
      <c r="K1205" s="3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9.4725825255004</v>
      </c>
      <c r="K1206" s="3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9.60354663185732</v>
      </c>
      <c r="K1207" s="3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15.5390217476863</v>
      </c>
      <c r="K1208" s="3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7.56849974931166</v>
      </c>
      <c r="K1209" s="3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11.7195514880908</v>
      </c>
      <c r="K1210" s="3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20.5927446207587</v>
      </c>
      <c r="K1211" s="3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15.7683788235052</v>
      </c>
      <c r="K1212" s="3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21.3538292835794</v>
      </c>
      <c r="K1213" s="3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22.6925093407552</v>
      </c>
      <c r="K1214" s="3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8.28073213020388</v>
      </c>
      <c r="K1215" s="3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8.91463748823837</v>
      </c>
      <c r="K1216" s="3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9.14443793327531</v>
      </c>
      <c r="K1217" s="3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46.0646422617739</v>
      </c>
      <c r="K1218" s="3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21.4191815527527</v>
      </c>
      <c r="K1219" s="3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14.6781584731054</v>
      </c>
      <c r="K1220" s="3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23.3630368871472</v>
      </c>
      <c r="K1221" s="3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10.1705611649685</v>
      </c>
      <c r="K1222" s="3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16.58926007889</v>
      </c>
      <c r="K1223" s="3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11.0657626554774</v>
      </c>
      <c r="K1224" s="3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7.14337191424395</v>
      </c>
      <c r="K1225" s="3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18.8715626419481</v>
      </c>
      <c r="K1226" s="3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7.00979797830698</v>
      </c>
      <c r="K1227" s="3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12.8950961199908</v>
      </c>
      <c r="K1228" s="3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36.5486557505759</v>
      </c>
      <c r="K1229" s="3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30.2763619261556</v>
      </c>
      <c r="K1230" s="3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10.7729417533685</v>
      </c>
      <c r="K1231" s="3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11.1726523991377</v>
      </c>
      <c r="K1232" s="3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12.2468016851313</v>
      </c>
      <c r="K1233" s="3" t="n">
        <v>1.12451253768133</v>
      </c>
      <c r="L1233" s="9" t="n">
        <f aca="false">AVERAGE(J1233:J1262)</f>
        <v>17.4396755929815</v>
      </c>
      <c r="M1233" s="9" t="n">
        <f aca="false">AVERAGE(K1233:K1262)</f>
        <v>3.52096320532219</v>
      </c>
      <c r="N1233" s="6" t="n">
        <f aca="false">_xlfn.STDEV.S(J1233:J1262)</f>
        <v>10.3173124369361</v>
      </c>
      <c r="O1233" s="6" t="n">
        <f aca="false">_xlfn.STDEV.S(K1233:K1262)</f>
        <v>1.83772511897507</v>
      </c>
      <c r="P1233" s="3" t="n">
        <f aca="false">_xlfn.CONFIDENCE.NORM(0.05,N1233,30)</f>
        <v>3.69193499821326</v>
      </c>
      <c r="Q1233" s="3" t="n">
        <f aca="false">_xlfn.CONFIDENCE.NORM(0.05,O1233,30)</f>
        <v>0.657609404126422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9.64025865499922</v>
      </c>
      <c r="K1234" s="3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25.2640535788848</v>
      </c>
      <c r="K1235" s="3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9.6161048731832</v>
      </c>
      <c r="K1236" s="3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10.4158161042608</v>
      </c>
      <c r="K1237" s="3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16.0373783781621</v>
      </c>
      <c r="K1238" s="3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8.03328895732825</v>
      </c>
      <c r="K1239" s="3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13.2491977220386</v>
      </c>
      <c r="K1240" s="3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21.1672149518215</v>
      </c>
      <c r="K1241" s="3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16.7492813326492</v>
      </c>
      <c r="K1242" s="3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24.2439189917192</v>
      </c>
      <c r="K1243" s="3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22.7767276692812</v>
      </c>
      <c r="K1244" s="3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8.79804645327287</v>
      </c>
      <c r="K1245" s="3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9.57730419520729</v>
      </c>
      <c r="K1246" s="3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11.3712380182626</v>
      </c>
      <c r="K1247" s="3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48.1326939393087</v>
      </c>
      <c r="K1248" s="3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22.1345424914167</v>
      </c>
      <c r="K1249" s="3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15.9914771918019</v>
      </c>
      <c r="K1250" s="3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25.6694528950016</v>
      </c>
      <c r="K1251" s="3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10.4992327347794</v>
      </c>
      <c r="K1252" s="3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16.9003027140838</v>
      </c>
      <c r="K1253" s="3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11.4953865556185</v>
      </c>
      <c r="K1254" s="3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8.48944091499643</v>
      </c>
      <c r="K1255" s="3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19.4414281269393</v>
      </c>
      <c r="K1256" s="3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7.20683161967256</v>
      </c>
      <c r="K1257" s="3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14.2959323644353</v>
      </c>
      <c r="K1258" s="3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44.116424443631</v>
      </c>
      <c r="K1259" s="3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36.4294472616454</v>
      </c>
      <c r="K1260" s="3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11.7340104944226</v>
      </c>
      <c r="K1261" s="3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11.467032475491</v>
      </c>
      <c r="K1262" s="3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15.4071870366965</v>
      </c>
      <c r="K1263" s="3" t="n">
        <v>1.12451253768133</v>
      </c>
      <c r="L1263" s="9" t="n">
        <f aca="false">AVERAGE(J1263:J1292)</f>
        <v>25.7517532499031</v>
      </c>
      <c r="M1263" s="9" t="n">
        <f aca="false">AVERAGE(K1263:K1292)</f>
        <v>3.52096320532219</v>
      </c>
      <c r="N1263" s="6" t="n">
        <f aca="false">_xlfn.STDEV.S(J1263:J1292)</f>
        <v>16.0972234082517</v>
      </c>
      <c r="O1263" s="6" t="n">
        <f aca="false">_xlfn.STDEV.S(K1263:K1292)</f>
        <v>1.83772511897507</v>
      </c>
      <c r="P1263" s="3" t="n">
        <f aca="false">_xlfn.CONFIDENCE.NORM(0.05,N1263,30)</f>
        <v>5.76021157043012</v>
      </c>
      <c r="Q1263" s="3" t="n">
        <f aca="false">_xlfn.CONFIDENCE.NORM(0.05,O1263,30)</f>
        <v>0.657609404126422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17.5916141129245</v>
      </c>
      <c r="K1264" s="3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37.232852960163</v>
      </c>
      <c r="K1265" s="3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13.5012108600278</v>
      </c>
      <c r="K1266" s="3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15.7556675195189</v>
      </c>
      <c r="K1267" s="3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22.2088420340809</v>
      </c>
      <c r="K1268" s="3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11.3268141839825</v>
      </c>
      <c r="K1269" s="3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16.6056891938383</v>
      </c>
      <c r="K1270" s="3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29.8866032615418</v>
      </c>
      <c r="K1271" s="3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22.9028682405267</v>
      </c>
      <c r="K1272" s="3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36.0545518248668</v>
      </c>
      <c r="K1273" s="3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38.0154298323446</v>
      </c>
      <c r="K1274" s="3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16.2630862826354</v>
      </c>
      <c r="K1275" s="3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12.8828309269047</v>
      </c>
      <c r="K1276" s="3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16.0287112346028</v>
      </c>
      <c r="K1277" s="3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57.7803772804802</v>
      </c>
      <c r="K1278" s="3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32.9602540206367</v>
      </c>
      <c r="K1279" s="3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21.2715083363843</v>
      </c>
      <c r="K1280" s="3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41.8802163931767</v>
      </c>
      <c r="K1281" s="3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14.8705693330457</v>
      </c>
      <c r="K1282" s="3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20.826576783685</v>
      </c>
      <c r="K1283" s="3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15.5467528391369</v>
      </c>
      <c r="K1284" s="3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11.947500593862</v>
      </c>
      <c r="K1285" s="3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28.8715218925905</v>
      </c>
      <c r="K1286" s="3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9.79069907612603</v>
      </c>
      <c r="K1287" s="3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25.3931001252227</v>
      </c>
      <c r="K1288" s="3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75.4308099252135</v>
      </c>
      <c r="K1289" s="3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61.9435207417965</v>
      </c>
      <c r="K1290" s="3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17.2117229848014</v>
      </c>
      <c r="K1291" s="3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15.1635076662792</v>
      </c>
      <c r="K1292" s="3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17.4991996278919</v>
      </c>
      <c r="K1293" s="3" t="n">
        <v>1.12451253768133</v>
      </c>
      <c r="L1293" s="9" t="n">
        <f aca="false">AVERAGE(J1293:J1322)</f>
        <v>29.4393309279875</v>
      </c>
      <c r="M1293" s="9" t="n">
        <f aca="false">AVERAGE(K1293:K1322)</f>
        <v>3.52096320532219</v>
      </c>
      <c r="N1293" s="6" t="n">
        <f aca="false">_xlfn.STDEV.S(J1293:J1322)</f>
        <v>18.919623654741</v>
      </c>
      <c r="O1293" s="6" t="n">
        <f aca="false">_xlfn.STDEV.S(K1293:K1322)</f>
        <v>1.83772511897507</v>
      </c>
      <c r="P1293" s="3" t="n">
        <f aca="false">_xlfn.CONFIDENCE.NORM(0.05,N1293,30)</f>
        <v>6.77017596887905</v>
      </c>
      <c r="Q1293" s="3" t="n">
        <f aca="false">_xlfn.CONFIDENCE.NORM(0.05,O1293,30)</f>
        <v>0.657609404126422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20.4811987068373</v>
      </c>
      <c r="K1294" s="3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43.9144171691599</v>
      </c>
      <c r="K1295" s="3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13.9091758096012</v>
      </c>
      <c r="K1296" s="3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17.4434873412643</v>
      </c>
      <c r="K1297" s="3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23.115786359085</v>
      </c>
      <c r="K1298" s="3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11.9477568459224</v>
      </c>
      <c r="K1299" s="3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19.3995146217728</v>
      </c>
      <c r="K1300" s="3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32.7684694833795</v>
      </c>
      <c r="K1301" s="3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25.5874129057847</v>
      </c>
      <c r="K1302" s="3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42.0939825174963</v>
      </c>
      <c r="K1303" s="3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43.3961364629186</v>
      </c>
      <c r="K1304" s="3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18.4462734503355</v>
      </c>
      <c r="K1305" s="3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14.0989513249116</v>
      </c>
      <c r="K1306" s="3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20.4827531657573</v>
      </c>
      <c r="K1307" s="3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63.887865463455</v>
      </c>
      <c r="K1308" s="3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36.167708144482</v>
      </c>
      <c r="K1309" s="3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25.5201363712907</v>
      </c>
      <c r="K1310" s="3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47.7742469404925</v>
      </c>
      <c r="K1311" s="3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17.2715222354292</v>
      </c>
      <c r="K1312" s="3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22.7160925928704</v>
      </c>
      <c r="K1313" s="3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17.9356490171466</v>
      </c>
      <c r="K1314" s="3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15.2356154737915</v>
      </c>
      <c r="K1315" s="3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32.0945524033383</v>
      </c>
      <c r="K1316" s="3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10.8956257863945</v>
      </c>
      <c r="K1317" s="3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28.3085839374517</v>
      </c>
      <c r="K1318" s="3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82.1710176238772</v>
      </c>
      <c r="K1319" s="3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82.3139850466505</v>
      </c>
      <c r="K1320" s="3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19.7268025095458</v>
      </c>
      <c r="K1321" s="3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16.5760085012917</v>
      </c>
      <c r="K1322" s="3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23.4318471638449</v>
      </c>
      <c r="K1323" s="3" t="n">
        <v>1.12451253768133</v>
      </c>
      <c r="L1323" s="9" t="n">
        <f aca="false">AVERAGE(J1323:J1352)</f>
        <v>43.981422422906</v>
      </c>
      <c r="M1323" s="9" t="n">
        <f aca="false">AVERAGE(K1323:K1352)</f>
        <v>3.52096320532219</v>
      </c>
      <c r="N1323" s="6" t="n">
        <f aca="false">_xlfn.STDEV.S(J1323:J1352)</f>
        <v>32.3703831243781</v>
      </c>
      <c r="O1323" s="6" t="n">
        <f aca="false">_xlfn.STDEV.S(K1323:K1352)</f>
        <v>1.83772511897507</v>
      </c>
      <c r="P1323" s="3" t="n">
        <f aca="false">_xlfn.CONFIDENCE.NORM(0.05,N1323,30)</f>
        <v>11.5833799832036</v>
      </c>
      <c r="Q1323" s="3" t="n">
        <f aca="false">_xlfn.CONFIDENCE.NORM(0.05,O1323,30)</f>
        <v>0.657609404126422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35.6026932968558</v>
      </c>
      <c r="K1324" s="3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78.5949456084416</v>
      </c>
      <c r="K1325" s="3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19.0735438224189</v>
      </c>
      <c r="K1326" s="3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24.5996704649213</v>
      </c>
      <c r="K1327" s="3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32.7689195307365</v>
      </c>
      <c r="K1328" s="3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17.2088511194103</v>
      </c>
      <c r="K1329" s="3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24.2792801174176</v>
      </c>
      <c r="K1330" s="3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50.9949462823616</v>
      </c>
      <c r="K1331" s="3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41.9030522263236</v>
      </c>
      <c r="K1332" s="3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54.5015091094963</v>
      </c>
      <c r="K1333" s="3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54.1140697570234</v>
      </c>
      <c r="K1334" s="3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30.5049930443</v>
      </c>
      <c r="K1335" s="3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19.1822424704547</v>
      </c>
      <c r="K1336" s="3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27.6811039933197</v>
      </c>
      <c r="K1337" s="3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74.9101652173843</v>
      </c>
      <c r="K1338" s="3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64.5382125687286</v>
      </c>
      <c r="K1339" s="3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30.9363756798352</v>
      </c>
      <c r="K1340" s="3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66.6220343318436</v>
      </c>
      <c r="K1341" s="3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24.9565341236373</v>
      </c>
      <c r="K1342" s="3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31.7676335497848</v>
      </c>
      <c r="K1343" s="3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29.20959689611</v>
      </c>
      <c r="K1344" s="3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21.077848268059</v>
      </c>
      <c r="K1345" s="3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54.7650191918692</v>
      </c>
      <c r="K1346" s="3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14.0798776620902</v>
      </c>
      <c r="K1347" s="3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39.7871571963253</v>
      </c>
      <c r="K1348" s="3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114.477509331118</v>
      </c>
      <c r="K1349" s="3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167.007959836963</v>
      </c>
      <c r="K1350" s="3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26.8050014751873</v>
      </c>
      <c r="K1351" s="3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24.0600793509183</v>
      </c>
      <c r="K1352" s="3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28.9470719429528</v>
      </c>
      <c r="K1353" s="3" t="n">
        <v>1.12451253768133</v>
      </c>
      <c r="L1353" s="9" t="n">
        <f aca="false">AVERAGE(J1353:J1382)</f>
        <v>55.49156922022</v>
      </c>
      <c r="M1353" s="9" t="n">
        <f aca="false">AVERAGE(K1353:K1382)</f>
        <v>3.52096320532219</v>
      </c>
      <c r="N1353" s="6" t="n">
        <f aca="false">_xlfn.STDEV.S(J1353:J1382)</f>
        <v>43.2878031274626</v>
      </c>
      <c r="O1353" s="6" t="n">
        <f aca="false">_xlfn.STDEV.S(K1353:K1382)</f>
        <v>1.83772511897507</v>
      </c>
      <c r="P1353" s="3" t="n">
        <f aca="false">_xlfn.CONFIDENCE.NORM(0.05,N1353,30)</f>
        <v>15.4900567700075</v>
      </c>
      <c r="Q1353" s="3" t="n">
        <f aca="false">_xlfn.CONFIDENCE.NORM(0.05,O1353,30)</f>
        <v>0.657609404126422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41.9512831680036</v>
      </c>
      <c r="K1354" s="3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111.162099455602</v>
      </c>
      <c r="K1355" s="3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21.6987285670782</v>
      </c>
      <c r="K1356" s="3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30.597220197587</v>
      </c>
      <c r="K1357" s="3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37.325849748513</v>
      </c>
      <c r="K1358" s="3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18.8452230873013</v>
      </c>
      <c r="K1359" s="3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35.3619130714351</v>
      </c>
      <c r="K1360" s="3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61.4326556842037</v>
      </c>
      <c r="K1361" s="3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65.2878974819071</v>
      </c>
      <c r="K1362" s="3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62.4662939332545</v>
      </c>
      <c r="K1363" s="3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66.3706601401801</v>
      </c>
      <c r="K1364" s="3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42.1451236272517</v>
      </c>
      <c r="K1365" s="3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23.4402205080648</v>
      </c>
      <c r="K1366" s="3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37.3047174489262</v>
      </c>
      <c r="K1367" s="3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85.2898969254191</v>
      </c>
      <c r="K1368" s="3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76.0367399259567</v>
      </c>
      <c r="K1369" s="3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36.172973419975</v>
      </c>
      <c r="K1370" s="3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75.2118932307679</v>
      </c>
      <c r="K1371" s="3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31.0471449939198</v>
      </c>
      <c r="K1372" s="3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39.0948871167315</v>
      </c>
      <c r="K1373" s="3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34.0681515453917</v>
      </c>
      <c r="K1374" s="3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34.7169033827502</v>
      </c>
      <c r="K1375" s="3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75.319350386717</v>
      </c>
      <c r="K1376" s="3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16.2942843329244</v>
      </c>
      <c r="K1377" s="3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45.3851395581377</v>
      </c>
      <c r="K1378" s="3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133.921873594051</v>
      </c>
      <c r="K1379" s="3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233.185494016798</v>
      </c>
      <c r="K1380" s="3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35.4832990000673</v>
      </c>
      <c r="K1381" s="3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29.1820871147331</v>
      </c>
      <c r="K1382" s="3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41.8785312613321</v>
      </c>
      <c r="K1383" s="3" t="n">
        <v>1.12451253768133</v>
      </c>
      <c r="L1383" s="9" t="n">
        <f aca="false">AVERAGE(J1383:J1412)</f>
        <v>76.5124071605356</v>
      </c>
      <c r="M1383" s="9" t="n">
        <f aca="false">AVERAGE(K1383:K1412)</f>
        <v>3.52096320532219</v>
      </c>
      <c r="N1383" s="6" t="n">
        <f aca="false">_xlfn.STDEV.S(J1383:J1412)</f>
        <v>55.2262660518613</v>
      </c>
      <c r="O1383" s="6" t="n">
        <f aca="false">_xlfn.STDEV.S(K1383:K1412)</f>
        <v>1.83772511897507</v>
      </c>
      <c r="P1383" s="3" t="n">
        <f aca="false">_xlfn.CONFIDENCE.NORM(0.05,N1383,30)</f>
        <v>19.7621023598712</v>
      </c>
      <c r="Q1383" s="3" t="n">
        <f aca="false">_xlfn.CONFIDENCE.NORM(0.05,O1383,30)</f>
        <v>0.657609404126422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60.3504626659199</v>
      </c>
      <c r="K1384" s="3" t="n">
        <v>1.5674355690531</v>
      </c>
      <c r="L1384" s="6"/>
      <c r="M1384" s="6"/>
      <c r="N1384" s="6" t="n">
        <f aca="false">_xlfn.STDEV.S(J1384:J1413)</f>
        <v>54.888205572794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164.330049057281</v>
      </c>
      <c r="K1385" s="3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27.6192579811931</v>
      </c>
      <c r="K1386" s="3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36.506053744442</v>
      </c>
      <c r="K1387" s="3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64.4052931783369</v>
      </c>
      <c r="K1388" s="3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23.866758342834</v>
      </c>
      <c r="K1389" s="3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46.2375857579033</v>
      </c>
      <c r="K1390" s="3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90.9396653473861</v>
      </c>
      <c r="K1391" s="3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101.80817986626</v>
      </c>
      <c r="K1392" s="3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70.016501479657</v>
      </c>
      <c r="K1393" s="3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77.5934043476346</v>
      </c>
      <c r="K1394" s="3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71.0071052373423</v>
      </c>
      <c r="K1395" s="3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30.9370466603041</v>
      </c>
      <c r="K1396" s="3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47.1501152303321</v>
      </c>
      <c r="K1397" s="3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92.9598399944279</v>
      </c>
      <c r="K1398" s="3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123.052279387942</v>
      </c>
      <c r="K1399" s="3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44.2369247254343</v>
      </c>
      <c r="K1400" s="3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106.644206693876</v>
      </c>
      <c r="K1401" s="3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45.8823293602292</v>
      </c>
      <c r="K1402" s="3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52.0881822500703</v>
      </c>
      <c r="K1403" s="3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51.6965009674116</v>
      </c>
      <c r="K1404" s="3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39.3340387653604</v>
      </c>
      <c r="K1405" s="3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120.67695703648</v>
      </c>
      <c r="K1406" s="3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22.4119452991647</v>
      </c>
      <c r="K1407" s="3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75.0550253940317</v>
      </c>
      <c r="K1408" s="3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161.209614170649</v>
      </c>
      <c r="K1409" s="3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292.806438142472</v>
      </c>
      <c r="K1410" s="3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59.4664376483463</v>
      </c>
      <c r="K1411" s="3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53.2054848220141</v>
      </c>
      <c r="K1412" s="3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64.7878699321851</v>
      </c>
      <c r="K1413" s="3" t="n">
        <v>1.12451253768133</v>
      </c>
      <c r="L1413" s="9" t="n">
        <f aca="false">AVERAGE(J1413:J1442)</f>
        <v>110.782176310532</v>
      </c>
      <c r="M1413" s="9" t="n">
        <f aca="false">AVERAGE(K1413:K1442)</f>
        <v>3.52096320532219</v>
      </c>
      <c r="N1413" s="6" t="n">
        <f aca="false">_xlfn.STDEV.S(J1413:J1442)</f>
        <v>68.6933995386565</v>
      </c>
      <c r="O1413" s="6" t="n">
        <f aca="false">_xlfn.STDEV.S(K1413:K1442)</f>
        <v>1.83772511897507</v>
      </c>
      <c r="P1413" s="3" t="n">
        <f aca="false">_xlfn.CONFIDENCE.NORM(0.05,N1413,30)</f>
        <v>24.5811656333174</v>
      </c>
      <c r="Q1413" s="3" t="n">
        <f aca="false">_xlfn.CONFIDENCE.NORM(0.05,O1413,30)</f>
        <v>0.657609404126422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101.670539662332</v>
      </c>
      <c r="K1414" s="3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241.296675105223</v>
      </c>
      <c r="K1415" s="3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38.3097830273085</v>
      </c>
      <c r="K1416" s="3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46.3857747564154</v>
      </c>
      <c r="K1417" s="3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101.529395416083</v>
      </c>
      <c r="K1418" s="3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26.995870688634</v>
      </c>
      <c r="K1419" s="3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62.5805418188165</v>
      </c>
      <c r="K1420" s="3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128.105396414697</v>
      </c>
      <c r="K1421" s="3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144.175424510804</v>
      </c>
      <c r="K1422" s="3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113.536054192467</v>
      </c>
      <c r="K1423" s="3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144.61742254468</v>
      </c>
      <c r="K1424" s="3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154.997676370582</v>
      </c>
      <c r="K1425" s="3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46.8341647002472</v>
      </c>
      <c r="K1426" s="3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86.4163140310853</v>
      </c>
      <c r="K1427" s="3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107.927275708707</v>
      </c>
      <c r="K1428" s="3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164.480600048148</v>
      </c>
      <c r="K1429" s="3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53.1982123656934</v>
      </c>
      <c r="K1430" s="3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142.992475821031</v>
      </c>
      <c r="K1431" s="3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57.0279258709784</v>
      </c>
      <c r="K1432" s="3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62.9022394658833</v>
      </c>
      <c r="K1433" s="3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93.9602717030352</v>
      </c>
      <c r="K1434" s="3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58.3453434220329</v>
      </c>
      <c r="K1435" s="3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152.629965109319</v>
      </c>
      <c r="K1436" s="3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26.7252354387048</v>
      </c>
      <c r="K1437" s="3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172.231466908034</v>
      </c>
      <c r="K1438" s="3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178.35050868048</v>
      </c>
      <c r="K1439" s="3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349.017782532028</v>
      </c>
      <c r="K1440" s="3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99.8639203766469</v>
      </c>
      <c r="K1441" s="3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101.573162693679</v>
      </c>
      <c r="K1442" s="3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79.9943136674859</v>
      </c>
      <c r="K1443" s="3" t="n">
        <v>1.37480683496952</v>
      </c>
      <c r="L1443" s="9" t="n">
        <f aca="false">AVERAGE(J1443:J1472)</f>
        <v>147.536587439275</v>
      </c>
      <c r="M1443" s="9" t="n">
        <f aca="false">AVERAGE(K1443:K1472)</f>
        <v>4.22041717257631</v>
      </c>
      <c r="N1443" s="6" t="n">
        <f aca="false">_xlfn.STDEV.S(J1443:J1472)</f>
        <v>84.2045691368682</v>
      </c>
      <c r="O1443" s="6" t="n">
        <f aca="false">_xlfn.STDEV.S(K1443:K1472)</f>
        <v>2.17879158351914</v>
      </c>
      <c r="P1443" s="3" t="n">
        <f aca="false">_xlfn.CONFIDENCE.NORM(0.05,N1443,30)</f>
        <v>30.1316643947822</v>
      </c>
      <c r="Q1443" s="3" t="n">
        <f aca="false">_xlfn.CONFIDENCE.NORM(0.05,O1443,30)</f>
        <v>0.779656228322536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135.537345184902</v>
      </c>
      <c r="K1444" s="3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303.897899829502</v>
      </c>
      <c r="K1445" s="3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52.2903487882166</v>
      </c>
      <c r="K1446" s="3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54.4686379990965</v>
      </c>
      <c r="K1447" s="3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162.146784404898</v>
      </c>
      <c r="K1448" s="3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34.679168631634</v>
      </c>
      <c r="K1449" s="3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89.2131309157087</v>
      </c>
      <c r="K1450" s="3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163.571428946521</v>
      </c>
      <c r="K1451" s="3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207.550398231466</v>
      </c>
      <c r="K1452" s="3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141.659971704725</v>
      </c>
      <c r="K1453" s="3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197.349978417922</v>
      </c>
      <c r="K1454" s="3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221.371344746248</v>
      </c>
      <c r="K1455" s="3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93.3548811461035</v>
      </c>
      <c r="K1456" s="3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117.965829170198</v>
      </c>
      <c r="K1457" s="3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119.986641806662</v>
      </c>
      <c r="K1458" s="3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220.75945049918</v>
      </c>
      <c r="K1459" s="3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62.6366960412701</v>
      </c>
      <c r="K1460" s="3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218.05893504379</v>
      </c>
      <c r="K1461" s="3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67.9287641752821</v>
      </c>
      <c r="K1462" s="3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77.9624301189555</v>
      </c>
      <c r="K1463" s="3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136.176474544181</v>
      </c>
      <c r="K1464" s="3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72.1423132185943</v>
      </c>
      <c r="K1465" s="3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218.798987437226</v>
      </c>
      <c r="K1466" s="3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34.9271301950872</v>
      </c>
      <c r="K1467" s="3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231.717917177061</v>
      </c>
      <c r="K1468" s="3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221.506372761631</v>
      </c>
      <c r="K1469" s="3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393.829037029306</v>
      </c>
      <c r="K1470" s="3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131.900605141305</v>
      </c>
      <c r="K1471" s="3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162.714406204081</v>
      </c>
      <c r="K1472" s="3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167.550956638713</v>
      </c>
      <c r="K1473" s="3" t="n">
        <v>1.37480683496952</v>
      </c>
      <c r="L1473" s="9" t="n">
        <f aca="false">AVERAGE(J1473:J1502)</f>
        <v>199.260184584593</v>
      </c>
      <c r="M1473" s="9" t="n">
        <f aca="false">AVERAGE(K1473:K1502)</f>
        <v>4.22041717257631</v>
      </c>
      <c r="N1473" s="6" t="n">
        <f aca="false">_xlfn.STDEV.S(J1473:J1502)</f>
        <v>93.3965536736409</v>
      </c>
      <c r="O1473" s="6" t="n">
        <f aca="false">_xlfn.STDEV.S(K1473:K1502)</f>
        <v>2.17879158351914</v>
      </c>
      <c r="P1473" s="3" t="n">
        <f aca="false">_xlfn.CONFIDENCE.NORM(0.05,N1473,30)</f>
        <v>33.4209133752487</v>
      </c>
      <c r="Q1473" s="3" t="n">
        <f aca="false">_xlfn.CONFIDENCE.NORM(0.05,O1473,30)</f>
        <v>0.779656228322536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207.190599321641</v>
      </c>
      <c r="K1474" s="3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370.825788981336</v>
      </c>
      <c r="K1475" s="3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106.454920714326</v>
      </c>
      <c r="K1476" s="3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114.85435453232</v>
      </c>
      <c r="K1477" s="3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213.33597158136</v>
      </c>
      <c r="K1478" s="3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38.3596976849846</v>
      </c>
      <c r="K1479" s="3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112.587872633616</v>
      </c>
      <c r="K1480" s="3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233.944413480215</v>
      </c>
      <c r="K1481" s="3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284.25117816315</v>
      </c>
      <c r="K1482" s="3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207.162410077667</v>
      </c>
      <c r="K1483" s="3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255.430957395286</v>
      </c>
      <c r="K1484" s="3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286.581943810612</v>
      </c>
      <c r="K1485" s="3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174.407625085271</v>
      </c>
      <c r="K1486" s="3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162.29097315648</v>
      </c>
      <c r="K1487" s="3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118.000319103917</v>
      </c>
      <c r="K1488" s="3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257.40548092995</v>
      </c>
      <c r="K1489" s="3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95.5090448990778</v>
      </c>
      <c r="K1490" s="3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271.124895976696</v>
      </c>
      <c r="K1491" s="3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100.68241101157</v>
      </c>
      <c r="K1492" s="3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146.350364573097</v>
      </c>
      <c r="K1493" s="3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183.453794602216</v>
      </c>
      <c r="K1494" s="3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130.096070546317</v>
      </c>
      <c r="K1495" s="3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258.483649157363</v>
      </c>
      <c r="K1496" s="3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41.0587898393488</v>
      </c>
      <c r="K1497" s="3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313.659819188663</v>
      </c>
      <c r="K1498" s="3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257.285498899084</v>
      </c>
      <c r="K1499" s="3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450.559196072846</v>
      </c>
      <c r="K1500" s="3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214.923647724664</v>
      </c>
      <c r="K1501" s="3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203.982891755992</v>
      </c>
      <c r="K1502" s="3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13.1678693061061</v>
      </c>
      <c r="K1503" s="3" t="n">
        <v>1.37480683496952</v>
      </c>
      <c r="L1503" s="9" t="n">
        <f aca="false">AVERAGE(J1503:J1532)</f>
        <v>20.0364072957547</v>
      </c>
      <c r="M1503" s="9" t="n">
        <f aca="false">AVERAGE(K1503:K1532)</f>
        <v>4.22041717257631</v>
      </c>
      <c r="N1503" s="6" t="n">
        <f aca="false">_xlfn.STDEV.S(J1503:J1532)</f>
        <v>12.5626337865806</v>
      </c>
      <c r="O1503" s="6" t="n">
        <f aca="false">_xlfn.STDEV.S(K1503:K1532)</f>
        <v>2.17879158351914</v>
      </c>
      <c r="P1503" s="3" t="n">
        <f aca="false">_xlfn.CONFIDENCE.NORM(0.05,N1503,30)</f>
        <v>4.49539816012265</v>
      </c>
      <c r="Q1503" s="3" t="n">
        <f aca="false">_xlfn.CONFIDENCE.NORM(0.05,O1503,30)</f>
        <v>0.779656228322536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10.0749554349559</v>
      </c>
      <c r="K1504" s="3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27.5367812236768</v>
      </c>
      <c r="K1505" s="3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10.5725542718538</v>
      </c>
      <c r="K1506" s="3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12.6055346765576</v>
      </c>
      <c r="K1507" s="3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18.2504998397371</v>
      </c>
      <c r="K1508" s="3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9.34381425284822</v>
      </c>
      <c r="K1509" s="3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13.7273928983769</v>
      </c>
      <c r="K1510" s="3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24.7406278899264</v>
      </c>
      <c r="K1511" s="3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18.2800403727611</v>
      </c>
      <c r="K1512" s="3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30.190546697424</v>
      </c>
      <c r="K1513" s="3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26.6260917890579</v>
      </c>
      <c r="K1514" s="3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9.49653916973954</v>
      </c>
      <c r="K1515" s="3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10.5216351488492</v>
      </c>
      <c r="K1516" s="3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11.1223758910352</v>
      </c>
      <c r="K1517" s="3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57.6848751373901</v>
      </c>
      <c r="K1518" s="3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29.5535888033563</v>
      </c>
      <c r="K1519" s="3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18.0610024922984</v>
      </c>
      <c r="K1520" s="3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31.8834649187043</v>
      </c>
      <c r="K1521" s="3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11.5670618109096</v>
      </c>
      <c r="K1522" s="3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19.4119817041757</v>
      </c>
      <c r="K1523" s="3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12.5142522427205</v>
      </c>
      <c r="K1524" s="3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8.5448545066008</v>
      </c>
      <c r="K1525" s="3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22.6697939880493</v>
      </c>
      <c r="K1526" s="3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7.79804313961581</v>
      </c>
      <c r="K1527" s="3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17.1637238371927</v>
      </c>
      <c r="K1528" s="3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52.0086564397778</v>
      </c>
      <c r="K1529" s="3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40.3698140905688</v>
      </c>
      <c r="K1530" s="3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13.4611430675198</v>
      </c>
      <c r="K1531" s="3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12.1427038308556</v>
      </c>
      <c r="K1532" s="3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14.1417270753769</v>
      </c>
      <c r="K1533" s="3" t="n">
        <v>1.37480683496952</v>
      </c>
      <c r="L1533" s="9" t="n">
        <f aca="false">AVERAGE(J1533:J1562)</f>
        <v>21.3468128325977</v>
      </c>
      <c r="M1533" s="9" t="n">
        <f aca="false">AVERAGE(K1533:K1562)</f>
        <v>4.22041717257631</v>
      </c>
      <c r="N1533" s="6" t="n">
        <f aca="false">_xlfn.STDEV.S(J1533:J1562)</f>
        <v>13.4819085392254</v>
      </c>
      <c r="O1533" s="6" t="n">
        <f aca="false">_xlfn.STDEV.S(K1533:K1562)</f>
        <v>2.17879158351914</v>
      </c>
      <c r="P1533" s="3" t="n">
        <f aca="false">_xlfn.CONFIDENCE.NORM(0.05,N1533,30)</f>
        <v>4.8243503609025</v>
      </c>
      <c r="Q1533" s="3" t="n">
        <f aca="false">_xlfn.CONFIDENCE.NORM(0.05,O1533,30)</f>
        <v>0.779656228322536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11.2762436517551</v>
      </c>
      <c r="K1534" s="3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29.084931307134</v>
      </c>
      <c r="K1535" s="3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10.737987339484</v>
      </c>
      <c r="K1536" s="3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13.2909431142224</v>
      </c>
      <c r="K1537" s="3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18.7616666585222</v>
      </c>
      <c r="K1538" s="3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10.2944993089684</v>
      </c>
      <c r="K1539" s="3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14.3327106731696</v>
      </c>
      <c r="K1540" s="3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25.7856963437457</v>
      </c>
      <c r="K1541" s="3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18.7280408943911</v>
      </c>
      <c r="K1542" s="3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32.5419801713195</v>
      </c>
      <c r="K1543" s="3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27.8903913416625</v>
      </c>
      <c r="K1544" s="3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10.0505983966935</v>
      </c>
      <c r="K1545" s="3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11.2646794783125</v>
      </c>
      <c r="K1546" s="3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13.354562278383</v>
      </c>
      <c r="K1547" s="3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57.73746625219</v>
      </c>
      <c r="K1548" s="3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30.8536804782852</v>
      </c>
      <c r="K1549" s="3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20.3985888543517</v>
      </c>
      <c r="K1550" s="3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33.3143086306377</v>
      </c>
      <c r="K1551" s="3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12.0014201527477</v>
      </c>
      <c r="K1552" s="3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19.9118858985272</v>
      </c>
      <c r="K1553" s="3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13.1077732070766</v>
      </c>
      <c r="K1554" s="3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9.85954164744881</v>
      </c>
      <c r="K1555" s="3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23.0787845970449</v>
      </c>
      <c r="K1556" s="3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7.97851844346605</v>
      </c>
      <c r="K1557" s="3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18.0609684249618</v>
      </c>
      <c r="K1558" s="3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59.0948858631654</v>
      </c>
      <c r="K1559" s="3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46.3646931325762</v>
      </c>
      <c r="K1560" s="3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14.4832577287464</v>
      </c>
      <c r="K1561" s="3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12.6219536335639</v>
      </c>
      <c r="K1562" s="3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18.5041568567479</v>
      </c>
      <c r="K1563" s="3" t="n">
        <v>1.37480683496952</v>
      </c>
      <c r="L1563" s="9" t="n">
        <f aca="false">AVERAGE(J1563:J1592)</f>
        <v>31.5836461189449</v>
      </c>
      <c r="M1563" s="9" t="n">
        <f aca="false">AVERAGE(K1563:K1592)</f>
        <v>4.22041717257631</v>
      </c>
      <c r="N1563" s="6" t="n">
        <f aca="false">_xlfn.STDEV.S(J1563:J1592)</f>
        <v>21.4433289558982</v>
      </c>
      <c r="O1563" s="6" t="n">
        <f aca="false">_xlfn.STDEV.S(K1563:K1592)</f>
        <v>2.17879158351914</v>
      </c>
      <c r="P1563" s="3" t="n">
        <f aca="false">_xlfn.CONFIDENCE.NORM(0.05,N1563,30)</f>
        <v>7.67325571793873</v>
      </c>
      <c r="Q1563" s="3" t="n">
        <f aca="false">_xlfn.CONFIDENCE.NORM(0.05,O1563,30)</f>
        <v>0.779656228322536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20.2095673563048</v>
      </c>
      <c r="K1564" s="3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43.9124246897026</v>
      </c>
      <c r="K1565" s="3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14.9926116791288</v>
      </c>
      <c r="K1566" s="3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18.8081436718414</v>
      </c>
      <c r="K1567" s="3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26.4165933214957</v>
      </c>
      <c r="K1568" s="3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12.9539638455876</v>
      </c>
      <c r="K1569" s="3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18.707541863319</v>
      </c>
      <c r="K1570" s="3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33.9541636799929</v>
      </c>
      <c r="K1571" s="3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28.5378070857192</v>
      </c>
      <c r="K1572" s="3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46.7732132061115</v>
      </c>
      <c r="K1573" s="3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45.3408688072835</v>
      </c>
      <c r="K1574" s="3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18.208505645723</v>
      </c>
      <c r="K1575" s="3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14.7693581491728</v>
      </c>
      <c r="K1576" s="3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19.0002320280956</v>
      </c>
      <c r="K1577" s="3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70.009230381588</v>
      </c>
      <c r="K1578" s="3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42.8589217234</v>
      </c>
      <c r="K1579" s="3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25.6358142973485</v>
      </c>
      <c r="K1580" s="3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55.9149517281429</v>
      </c>
      <c r="K1581" s="3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17.4996096676879</v>
      </c>
      <c r="K1582" s="3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25.1122472025403</v>
      </c>
      <c r="K1583" s="3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17.78251926199</v>
      </c>
      <c r="K1584" s="3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13.7631318477642</v>
      </c>
      <c r="K1585" s="3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36.5696613610498</v>
      </c>
      <c r="K1586" s="3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11.1013336791518</v>
      </c>
      <c r="K1587" s="3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29.3347275563725</v>
      </c>
      <c r="K1588" s="3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94.8756740227011</v>
      </c>
      <c r="K1589" s="3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87.3384974502421</v>
      </c>
      <c r="K1590" s="3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20.8801217368841</v>
      </c>
      <c r="K1591" s="3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17.7437897652579</v>
      </c>
      <c r="K1592" s="3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22.3947128063272</v>
      </c>
      <c r="K1593" s="3" t="n">
        <v>1.37480683496952</v>
      </c>
      <c r="L1593" s="9" t="n">
        <f aca="false">AVERAGE(J1593:J1622)</f>
        <v>36.4853421088734</v>
      </c>
      <c r="M1593" s="9" t="n">
        <f aca="false">AVERAGE(K1593:K1622)</f>
        <v>4.22041717257631</v>
      </c>
      <c r="N1593" s="6" t="n">
        <f aca="false">_xlfn.STDEV.S(J1593:J1622)</f>
        <v>26.2252875187816</v>
      </c>
      <c r="O1593" s="6" t="n">
        <f aca="false">_xlfn.STDEV.S(K1593:K1622)</f>
        <v>2.17879158351914</v>
      </c>
      <c r="P1593" s="3" t="n">
        <f aca="false">_xlfn.CONFIDENCE.NORM(0.05,N1593,30)</f>
        <v>9.38442616918055</v>
      </c>
      <c r="Q1593" s="3" t="n">
        <f aca="false">_xlfn.CONFIDENCE.NORM(0.05,O1593,30)</f>
        <v>0.779656228322536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26.1115432996587</v>
      </c>
      <c r="K1594" s="3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54.1721131661376</v>
      </c>
      <c r="K1595" s="3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15.7546326176336</v>
      </c>
      <c r="K1596" s="3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22.0386237739484</v>
      </c>
      <c r="K1597" s="3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27.5495262495593</v>
      </c>
      <c r="K1598" s="3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13.8747609366133</v>
      </c>
      <c r="K1599" s="3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21.346964383615</v>
      </c>
      <c r="K1600" s="3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37.0356707516568</v>
      </c>
      <c r="K1601" s="3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31.1015452809405</v>
      </c>
      <c r="K1602" s="3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52.2993591967695</v>
      </c>
      <c r="K1603" s="3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53.2887992901882</v>
      </c>
      <c r="K1604" s="3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21.2415794462758</v>
      </c>
      <c r="K1605" s="3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16.0686253737411</v>
      </c>
      <c r="K1606" s="3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24.1636529486008</v>
      </c>
      <c r="K1607" s="3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77.3118648832679</v>
      </c>
      <c r="K1608" s="3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46.7625090802914</v>
      </c>
      <c r="K1609" s="3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31.1122579723881</v>
      </c>
      <c r="K1610" s="3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60.2646556661729</v>
      </c>
      <c r="K1611" s="3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20.3236418021599</v>
      </c>
      <c r="K1612" s="3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26.7917880332628</v>
      </c>
      <c r="K1613" s="3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20.0936412860972</v>
      </c>
      <c r="K1614" s="3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18.1685704378336</v>
      </c>
      <c r="K1615" s="3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40.0392564552057</v>
      </c>
      <c r="K1616" s="3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12.2163224581995</v>
      </c>
      <c r="K1617" s="3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33.8406313763951</v>
      </c>
      <c r="K1618" s="3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99.6730202205739</v>
      </c>
      <c r="K1619" s="3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126.566499035035</v>
      </c>
      <c r="K1620" s="3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23.9462047228068</v>
      </c>
      <c r="K1621" s="3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19.0072903148472</v>
      </c>
      <c r="K1622" s="3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28.0162253089202</v>
      </c>
      <c r="K1623" s="3" t="n">
        <v>1.37480683496952</v>
      </c>
      <c r="L1623" s="9" t="n">
        <f aca="false">AVERAGE(J1623:J1652)</f>
        <v>53.7641893365741</v>
      </c>
      <c r="M1623" s="9" t="n">
        <f aca="false">AVERAGE(K1623:K1652)</f>
        <v>4.22041717257631</v>
      </c>
      <c r="N1623" s="6" t="n">
        <f aca="false">_xlfn.STDEV.S(J1623:J1652)</f>
        <v>40.7512968838158</v>
      </c>
      <c r="O1623" s="6" t="n">
        <f aca="false">_xlfn.STDEV.S(K1623:K1652)</f>
        <v>2.17879158351914</v>
      </c>
      <c r="P1623" s="3" t="n">
        <f aca="false">_xlfn.CONFIDENCE.NORM(0.05,N1623,30)</f>
        <v>14.5823963466805</v>
      </c>
      <c r="Q1623" s="3" t="n">
        <f aca="false">_xlfn.CONFIDENCE.NORM(0.05,O1623,30)</f>
        <v>0.779656228322536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37.9206159339745</v>
      </c>
      <c r="K1624" s="3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103.649721250587</v>
      </c>
      <c r="K1625" s="3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21.7211540874684</v>
      </c>
      <c r="K1626" s="3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29.7053367749057</v>
      </c>
      <c r="K1627" s="3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41.5845194464226</v>
      </c>
      <c r="K1628" s="3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19.6373123380822</v>
      </c>
      <c r="K1629" s="3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27.5740711779707</v>
      </c>
      <c r="K1630" s="3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62.8485028241754</v>
      </c>
      <c r="K1631" s="3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58.125215939511</v>
      </c>
      <c r="K1632" s="3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61.4112637525852</v>
      </c>
      <c r="K1633" s="3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63.7893283017198</v>
      </c>
      <c r="K1634" s="3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35.5289741499789</v>
      </c>
      <c r="K1635" s="3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21.7359807236502</v>
      </c>
      <c r="K1636" s="3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31.5521708817127</v>
      </c>
      <c r="K1637" s="3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94.085654838439</v>
      </c>
      <c r="K1638" s="3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85.5074920565683</v>
      </c>
      <c r="K1639" s="3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35.7979252005015</v>
      </c>
      <c r="K1640" s="3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77.4990834267742</v>
      </c>
      <c r="K1641" s="3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28.6779484101321</v>
      </c>
      <c r="K1642" s="3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42.9590172282174</v>
      </c>
      <c r="K1643" s="3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34.1614868763317</v>
      </c>
      <c r="K1644" s="3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26.2400943117952</v>
      </c>
      <c r="K1645" s="3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79.1859477948147</v>
      </c>
      <c r="K1646" s="3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15.7009083968513</v>
      </c>
      <c r="K1647" s="3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46.223972308387</v>
      </c>
      <c r="K1648" s="3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132.421352708147</v>
      </c>
      <c r="K1649" s="3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209.257450256159</v>
      </c>
      <c r="K1650" s="3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31.8402483209961</v>
      </c>
      <c r="K1651" s="3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28.5667050714432</v>
      </c>
      <c r="K1652" s="3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38.6981980517454</v>
      </c>
      <c r="K1653" s="3" t="n">
        <v>1.37480683496952</v>
      </c>
      <c r="L1653" s="9" t="n">
        <f aca="false">AVERAGE(J1653:J1682)</f>
        <v>66.8364871412604</v>
      </c>
      <c r="M1653" s="9" t="n">
        <f aca="false">AVERAGE(K1653:K1682)</f>
        <v>4.22041717257631</v>
      </c>
      <c r="N1653" s="6" t="n">
        <f aca="false">_xlfn.STDEV.S(J1653:J1682)</f>
        <v>52.1719427158882</v>
      </c>
      <c r="O1653" s="6" t="n">
        <f aca="false">_xlfn.STDEV.S(K1653:K1682)</f>
        <v>2.17879158351914</v>
      </c>
      <c r="P1653" s="3" t="n">
        <f aca="false">_xlfn.CONFIDENCE.NORM(0.05,N1653,30)</f>
        <v>18.6691468747228</v>
      </c>
      <c r="Q1653" s="3" t="n">
        <f aca="false">_xlfn.CONFIDENCE.NORM(0.05,O1653,30)</f>
        <v>0.779656228322536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46.1007236907583</v>
      </c>
      <c r="K1654" s="3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142.838001734861</v>
      </c>
      <c r="K1655" s="3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25.1097233907335</v>
      </c>
      <c r="K1656" s="3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35.3737305383159</v>
      </c>
      <c r="K1657" s="3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51.0349214929777</v>
      </c>
      <c r="K1658" s="3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21.8932833682534</v>
      </c>
      <c r="K1659" s="3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41.0088395230974</v>
      </c>
      <c r="K1660" s="3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72.3415633016431</v>
      </c>
      <c r="K1661" s="3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77.9693305442115</v>
      </c>
      <c r="K1662" s="3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72.809639497573</v>
      </c>
      <c r="K1663" s="3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72.7863758798333</v>
      </c>
      <c r="K1664" s="3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50.1172910611862</v>
      </c>
      <c r="K1665" s="3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27.1440747027735</v>
      </c>
      <c r="K1666" s="3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44.0416765546962</v>
      </c>
      <c r="K1667" s="3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98.671382655955</v>
      </c>
      <c r="K1668" s="3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108.290639125734</v>
      </c>
      <c r="K1669" s="3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42.0263290599259</v>
      </c>
      <c r="K1670" s="3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92.6059023220816</v>
      </c>
      <c r="K1671" s="3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35.8406240609631</v>
      </c>
      <c r="K1672" s="3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49.2118270150512</v>
      </c>
      <c r="K1673" s="3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37.8561027138004</v>
      </c>
      <c r="K1674" s="3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37.0470592125683</v>
      </c>
      <c r="K1675" s="3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102.206939619019</v>
      </c>
      <c r="K1676" s="3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18.3396599676449</v>
      </c>
      <c r="K1677" s="3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53.9220614231667</v>
      </c>
      <c r="K1678" s="3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156.034928488959</v>
      </c>
      <c r="K1679" s="3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275.076211979653</v>
      </c>
      <c r="K1680" s="3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44.761820730254</v>
      </c>
      <c r="K1681" s="3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33.9357525303788</v>
      </c>
      <c r="K1682" s="3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51.7794073279022</v>
      </c>
      <c r="K1683" s="3" t="n">
        <v>1.37480683496952</v>
      </c>
      <c r="L1683" s="9" t="n">
        <f aca="false">AVERAGE(J1683:J1712)</f>
        <v>94.7154280235233</v>
      </c>
      <c r="M1683" s="9" t="n">
        <f aca="false">AVERAGE(K1683:K1712)</f>
        <v>4.22041717257631</v>
      </c>
      <c r="N1683" s="6" t="n">
        <f aca="false">_xlfn.STDEV.S(J1683:J1712)</f>
        <v>66.0751440255496</v>
      </c>
      <c r="O1683" s="6" t="n">
        <f aca="false">_xlfn.STDEV.S(K1683:K1712)</f>
        <v>2.17879158351914</v>
      </c>
      <c r="P1683" s="3" t="n">
        <f aca="false">_xlfn.CONFIDENCE.NORM(0.05,N1683,30)</f>
        <v>23.6442521471562</v>
      </c>
      <c r="Q1683" s="3" t="n">
        <f aca="false">_xlfn.CONFIDENCE.NORM(0.05,O1683,30)</f>
        <v>0.779656228322536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70.8042520279443</v>
      </c>
      <c r="K1684" s="3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207.861463247288</v>
      </c>
      <c r="K1685" s="3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35.1364475697992</v>
      </c>
      <c r="K1686" s="3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42.4340759231614</v>
      </c>
      <c r="K1687" s="3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78.5997816888244</v>
      </c>
      <c r="K1688" s="3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27.9080976534711</v>
      </c>
      <c r="K1689" s="3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56.6633137401065</v>
      </c>
      <c r="K1690" s="3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99.6499347347154</v>
      </c>
      <c r="K1691" s="3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123.330789137812</v>
      </c>
      <c r="K1692" s="3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84.1248573202662</v>
      </c>
      <c r="K1693" s="3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94.3684966152105</v>
      </c>
      <c r="K1694" s="3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97.21491077713</v>
      </c>
      <c r="K1695" s="3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38.2800134916</v>
      </c>
      <c r="K1696" s="3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60.3991990397765</v>
      </c>
      <c r="K1697" s="3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108.531832368559</v>
      </c>
      <c r="K1698" s="3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163.678107382704</v>
      </c>
      <c r="K1699" s="3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54.5278607419304</v>
      </c>
      <c r="K1700" s="3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128.844414309799</v>
      </c>
      <c r="K1701" s="3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53.1785492968718</v>
      </c>
      <c r="K1702" s="3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59.9378725374821</v>
      </c>
      <c r="K1703" s="3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71.4964028795851</v>
      </c>
      <c r="K1704" s="3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45.8591816830717</v>
      </c>
      <c r="K1705" s="3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157.822324292107</v>
      </c>
      <c r="K1706" s="3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26.2737287763996</v>
      </c>
      <c r="K1707" s="3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122.995248338042</v>
      </c>
      <c r="K1708" s="3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181.914454241708</v>
      </c>
      <c r="K1709" s="3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344.335640368217</v>
      </c>
      <c r="K1710" s="3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78.0725846779543</v>
      </c>
      <c r="K1711" s="3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75.4395985162609</v>
      </c>
      <c r="K1712" s="3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73.7975572906268</v>
      </c>
      <c r="K1713" s="3" t="n">
        <v>1.37480683496952</v>
      </c>
      <c r="L1713" s="9" t="n">
        <f aca="false">AVERAGE(J1713:J1742)</f>
        <v>133.957450845564</v>
      </c>
      <c r="M1713" s="9" t="n">
        <f aca="false">AVERAGE(K1713:K1742)</f>
        <v>4.22041717257631</v>
      </c>
      <c r="N1713" s="6" t="n">
        <f aca="false">_xlfn.STDEV.S(J1713:J1742)</f>
        <v>81.71823446218</v>
      </c>
      <c r="O1713" s="6" t="n">
        <f aca="false">_xlfn.STDEV.S(K1713:K1742)</f>
        <v>2.17879158351914</v>
      </c>
      <c r="P1713" s="3" t="n">
        <f aca="false">_xlfn.CONFIDENCE.NORM(0.05,N1713,30)</f>
        <v>29.2419573069276</v>
      </c>
      <c r="Q1713" s="3" t="n">
        <f aca="false">_xlfn.CONFIDENCE.NORM(0.05,O1713,30)</f>
        <v>0.779656228322536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118.014331988244</v>
      </c>
      <c r="K1714" s="3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287.388422339762</v>
      </c>
      <c r="K1715" s="3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46.8880834168672</v>
      </c>
      <c r="K1716" s="3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55.6659464757899</v>
      </c>
      <c r="K1717" s="3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126.438996243933</v>
      </c>
      <c r="K1718" s="3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30.7373335796143</v>
      </c>
      <c r="K1719" s="3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69.231073172208</v>
      </c>
      <c r="K1720" s="3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160.959196895482</v>
      </c>
      <c r="K1721" s="3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176.091158974304</v>
      </c>
      <c r="K1722" s="3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150.099306605459</v>
      </c>
      <c r="K1723" s="3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180.837870522345</v>
      </c>
      <c r="K1724" s="3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181.667500505557</v>
      </c>
      <c r="K1725" s="3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61.7916371803985</v>
      </c>
      <c r="K1726" s="3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105.406693119593</v>
      </c>
      <c r="K1727" s="3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119.313562038571</v>
      </c>
      <c r="K1728" s="3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217.261987258232</v>
      </c>
      <c r="K1729" s="3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63.6372709757417</v>
      </c>
      <c r="K1730" s="3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185.99663911456</v>
      </c>
      <c r="K1731" s="3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58.594518890214</v>
      </c>
      <c r="K1732" s="3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76.161547250988</v>
      </c>
      <c r="K1733" s="3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110.320641986336</v>
      </c>
      <c r="K1734" s="3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71.2321650060683</v>
      </c>
      <c r="K1735" s="3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183.772033273213</v>
      </c>
      <c r="K1736" s="3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30.737956599028</v>
      </c>
      <c r="K1737" s="3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209.129808327344</v>
      </c>
      <c r="K1738" s="3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208.06066225413</v>
      </c>
      <c r="K1739" s="3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401.488404423467</v>
      </c>
      <c r="K1740" s="3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137.6799668268</v>
      </c>
      <c r="K1741" s="3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120.321252832053</v>
      </c>
      <c r="K1742" s="3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112.65658425788</v>
      </c>
      <c r="K1743" s="3" t="n">
        <v>1.37480683496952</v>
      </c>
      <c r="L1743" s="9" t="n">
        <f aca="false">AVERAGE(J1743:J1772)</f>
        <v>174.549311922311</v>
      </c>
      <c r="M1743" s="9" t="n">
        <f aca="false">AVERAGE(K1743:K1772)</f>
        <v>4.22041717257631</v>
      </c>
      <c r="N1743" s="6" t="n">
        <f aca="false">_xlfn.STDEV.S(J1743:J1772)</f>
        <v>94.9058556250551</v>
      </c>
      <c r="O1743" s="6" t="n">
        <f aca="false">_xlfn.STDEV.S(K1743:K1772)</f>
        <v>2.17879158351914</v>
      </c>
      <c r="P1743" s="3" t="n">
        <f aca="false">_xlfn.CONFIDENCE.NORM(0.05,N1743,30)</f>
        <v>33.9610002177629</v>
      </c>
      <c r="Q1743" s="3" t="n">
        <f aca="false">_xlfn.CONFIDENCE.NORM(0.05,O1743,30)</f>
        <v>0.779656228322536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156.866291127022</v>
      </c>
      <c r="K1744" s="3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370.090952507616</v>
      </c>
      <c r="K1745" s="3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67.3976368937015</v>
      </c>
      <c r="K1746" s="3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66.8294413389961</v>
      </c>
      <c r="K1747" s="3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197.801196048965</v>
      </c>
      <c r="K1748" s="3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38.0849047866181</v>
      </c>
      <c r="K1749" s="3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100.829574201069</v>
      </c>
      <c r="K1750" s="3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204.625860422522</v>
      </c>
      <c r="K1751" s="3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249.838453099403</v>
      </c>
      <c r="K1752" s="3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182.842868670902</v>
      </c>
      <c r="K1753" s="3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226.313139802942</v>
      </c>
      <c r="K1754" s="3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261.006318275858</v>
      </c>
      <c r="K1755" s="3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126.750246794655</v>
      </c>
      <c r="K1756" s="3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134.250164533342</v>
      </c>
      <c r="K1757" s="3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121.205871643763</v>
      </c>
      <c r="K1758" s="3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265.485794793853</v>
      </c>
      <c r="K1759" s="3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83.4080289067372</v>
      </c>
      <c r="K1760" s="3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251.579393803313</v>
      </c>
      <c r="K1761" s="3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84.4009364694935</v>
      </c>
      <c r="K1762" s="3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99.2188976656066</v>
      </c>
      <c r="K1763" s="3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167.156772664264</v>
      </c>
      <c r="K1764" s="3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87.8673426303418</v>
      </c>
      <c r="K1765" s="3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248.526897490328</v>
      </c>
      <c r="K1766" s="3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39.6141004566996</v>
      </c>
      <c r="K1767" s="3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262.50413780822</v>
      </c>
      <c r="K1768" s="3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232.705527245439</v>
      </c>
      <c r="K1769" s="3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436.954641338741</v>
      </c>
      <c r="K1770" s="3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178.631313970104</v>
      </c>
      <c r="K1771" s="3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181.036068020945</v>
      </c>
      <c r="K1772" s="3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191.612908781826</v>
      </c>
      <c r="K1773" s="3" t="n">
        <v>1.37480683496952</v>
      </c>
      <c r="L1773" s="9" t="n">
        <f aca="false">AVERAGE(J1773:J1802)</f>
        <v>228.27871982264</v>
      </c>
      <c r="M1773" s="9" t="n">
        <f aca="false">AVERAGE(K1773:K1802)</f>
        <v>4.22041717257631</v>
      </c>
      <c r="N1773" s="6" t="n">
        <f aca="false">_xlfn.STDEV.S(J1773:J1802)</f>
        <v>99.5573237951948</v>
      </c>
      <c r="O1773" s="6" t="n">
        <f aca="false">_xlfn.STDEV.S(K1773:K1802)</f>
        <v>2.17879158351914</v>
      </c>
      <c r="P1773" s="3" t="n">
        <f aca="false">_xlfn.CONFIDENCE.NORM(0.05,N1773,30)</f>
        <v>35.6254761397031</v>
      </c>
      <c r="Q1773" s="3" t="n">
        <f aca="false">_xlfn.CONFIDENCE.NORM(0.05,O1773,30)</f>
        <v>0.779656228322536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237.096888215907</v>
      </c>
      <c r="K1774" s="3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396.873716853283</v>
      </c>
      <c r="K1775" s="3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137.917345825838</v>
      </c>
      <c r="K1776" s="3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134.267126863256</v>
      </c>
      <c r="K1777" s="3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249.671432294452</v>
      </c>
      <c r="K1778" s="3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45.1680522693266</v>
      </c>
      <c r="K1779" s="3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138.632934619127</v>
      </c>
      <c r="K1780" s="3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259.695292666803</v>
      </c>
      <c r="K1781" s="3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302.088887120323</v>
      </c>
      <c r="K1782" s="3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232.15578739258</v>
      </c>
      <c r="K1783" s="3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313.798488600103</v>
      </c>
      <c r="K1784" s="3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322.042931469386</v>
      </c>
      <c r="K1785" s="3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210.260413851958</v>
      </c>
      <c r="K1786" s="3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182.278656238025</v>
      </c>
      <c r="K1787" s="3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139.316114430636</v>
      </c>
      <c r="K1788" s="3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319.238277741326</v>
      </c>
      <c r="K1789" s="3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121.48501260413</v>
      </c>
      <c r="K1790" s="3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318.390081109024</v>
      </c>
      <c r="K1791" s="3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107.67968749205</v>
      </c>
      <c r="K1792" s="3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172.916621186223</v>
      </c>
      <c r="K1793" s="3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201.474453874319</v>
      </c>
      <c r="K1794" s="3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156.651166294821</v>
      </c>
      <c r="K1795" s="3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322.1823636377</v>
      </c>
      <c r="K1796" s="3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48.4361931010909</v>
      </c>
      <c r="K1797" s="3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341.758734176981</v>
      </c>
      <c r="K1798" s="3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265.476889564294</v>
      </c>
      <c r="K1799" s="3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467.723307605019</v>
      </c>
      <c r="K1800" s="3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248.944502745576</v>
      </c>
      <c r="K1801" s="3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263.127326053815</v>
      </c>
      <c r="K1802" s="3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2"/>
      <c r="C1803" s="12"/>
      <c r="D1803" s="12"/>
      <c r="E1803" s="12"/>
      <c r="F1803" s="12"/>
      <c r="G1803" s="12"/>
      <c r="H1803" s="12"/>
      <c r="I1803" s="11"/>
      <c r="J1803" s="11"/>
      <c r="K1803" s="11"/>
      <c r="L1803" s="13"/>
      <c r="M1803" s="13"/>
      <c r="N1803" s="12"/>
      <c r="O1803" s="12"/>
      <c r="P1803" s="11"/>
      <c r="Q1803" s="11"/>
    </row>
    <row r="1804" customFormat="false" ht="12.8" hidden="false" customHeight="false" outlineLevel="0" collapsed="false">
      <c r="B1804" s="12"/>
      <c r="C1804" s="12"/>
      <c r="D1804" s="12"/>
      <c r="E1804" s="12"/>
      <c r="F1804" s="12"/>
      <c r="G1804" s="12"/>
      <c r="H1804" s="12"/>
      <c r="I1804" s="11"/>
      <c r="J1804" s="11"/>
      <c r="K1804" s="11"/>
      <c r="L1804" s="12"/>
      <c r="M1804" s="12"/>
      <c r="N1804" s="12"/>
      <c r="O1804" s="12"/>
      <c r="P1804" s="12"/>
      <c r="Q1804" s="12"/>
    </row>
    <row r="1805" customFormat="false" ht="12.8" hidden="false" customHeight="false" outlineLevel="0" collapsed="false">
      <c r="B1805" s="12"/>
      <c r="C1805" s="12"/>
      <c r="D1805" s="12"/>
      <c r="E1805" s="12"/>
      <c r="F1805" s="12"/>
      <c r="G1805" s="12"/>
      <c r="H1805" s="12"/>
      <c r="I1805" s="11"/>
      <c r="J1805" s="11"/>
      <c r="K1805" s="11"/>
      <c r="L1805" s="12"/>
      <c r="M1805" s="12"/>
      <c r="N1805" s="12"/>
      <c r="O1805" s="12"/>
      <c r="P1805" s="12"/>
      <c r="Q1805" s="12"/>
    </row>
    <row r="1806" customFormat="false" ht="12.8" hidden="false" customHeight="false" outlineLevel="0" collapsed="false">
      <c r="B1806" s="12"/>
      <c r="C1806" s="12"/>
      <c r="D1806" s="12"/>
      <c r="E1806" s="12"/>
      <c r="F1806" s="12"/>
      <c r="G1806" s="12"/>
      <c r="H1806" s="12"/>
      <c r="I1806" s="11"/>
      <c r="J1806" s="11"/>
      <c r="K1806" s="11"/>
      <c r="L1806" s="12"/>
      <c r="M1806" s="12"/>
      <c r="N1806" s="12"/>
      <c r="O1806" s="12"/>
      <c r="P1806" s="12"/>
      <c r="Q1806" s="12"/>
    </row>
    <row r="1807" customFormat="false" ht="12.8" hidden="false" customHeight="false" outlineLevel="0" collapsed="false">
      <c r="B1807" s="12"/>
      <c r="C1807" s="12"/>
      <c r="D1807" s="12"/>
      <c r="E1807" s="12"/>
      <c r="F1807" s="12"/>
      <c r="G1807" s="12"/>
      <c r="H1807" s="12"/>
      <c r="I1807" s="11"/>
      <c r="J1807" s="11"/>
      <c r="K1807" s="11"/>
      <c r="L1807" s="12"/>
      <c r="M1807" s="12"/>
      <c r="N1807" s="12"/>
      <c r="O1807" s="12"/>
      <c r="P1807" s="12"/>
      <c r="Q1807" s="12"/>
    </row>
    <row r="1808" customFormat="false" ht="12.8" hidden="false" customHeight="false" outlineLevel="0" collapsed="false">
      <c r="B1808" s="12"/>
      <c r="C1808" s="12"/>
      <c r="D1808" s="12"/>
      <c r="E1808" s="12"/>
      <c r="F1808" s="12"/>
      <c r="G1808" s="12"/>
      <c r="H1808" s="12"/>
      <c r="I1808" s="11"/>
      <c r="J1808" s="11"/>
      <c r="K1808" s="11"/>
      <c r="L1808" s="12"/>
      <c r="M1808" s="12"/>
      <c r="N1808" s="12"/>
      <c r="O1808" s="12"/>
      <c r="P1808" s="12"/>
      <c r="Q1808" s="12"/>
    </row>
    <row r="1809" customFormat="false" ht="12.8" hidden="false" customHeight="false" outlineLevel="0" collapsed="false">
      <c r="B1809" s="12"/>
      <c r="C1809" s="12"/>
      <c r="D1809" s="12"/>
      <c r="E1809" s="12"/>
      <c r="F1809" s="12"/>
      <c r="G1809" s="12"/>
      <c r="H1809" s="12"/>
      <c r="I1809" s="11"/>
      <c r="J1809" s="11"/>
      <c r="K1809" s="11"/>
      <c r="L1809" s="12"/>
      <c r="M1809" s="12"/>
      <c r="N1809" s="12"/>
      <c r="O1809" s="12"/>
      <c r="P1809" s="12"/>
      <c r="Q1809" s="12"/>
    </row>
    <row r="1810" customFormat="false" ht="12.8" hidden="false" customHeight="false" outlineLevel="0" collapsed="false">
      <c r="B1810" s="12"/>
      <c r="C1810" s="12"/>
      <c r="D1810" s="12"/>
      <c r="E1810" s="12"/>
      <c r="F1810" s="12"/>
      <c r="G1810" s="12"/>
      <c r="H1810" s="12"/>
      <c r="I1810" s="11"/>
      <c r="J1810" s="11"/>
      <c r="K1810" s="11"/>
      <c r="L1810" s="12"/>
      <c r="M1810" s="12"/>
      <c r="N1810" s="12"/>
      <c r="O1810" s="12"/>
      <c r="P1810" s="12"/>
      <c r="Q1810" s="12"/>
    </row>
    <row r="1811" customFormat="false" ht="12.8" hidden="false" customHeight="false" outlineLevel="0" collapsed="false">
      <c r="B1811" s="12"/>
      <c r="C1811" s="12"/>
      <c r="D1811" s="12"/>
      <c r="E1811" s="12"/>
      <c r="F1811" s="12"/>
      <c r="G1811" s="12"/>
      <c r="H1811" s="12"/>
      <c r="I1811" s="11"/>
      <c r="J1811" s="11"/>
      <c r="K1811" s="11"/>
      <c r="L1811" s="12"/>
      <c r="M1811" s="12"/>
      <c r="N1811" s="12"/>
      <c r="O1811" s="12"/>
      <c r="P1811" s="12"/>
      <c r="Q1811" s="12"/>
    </row>
    <row r="1812" customFormat="false" ht="12.8" hidden="false" customHeight="false" outlineLevel="0" collapsed="false">
      <c r="B1812" s="12"/>
      <c r="C1812" s="12"/>
      <c r="D1812" s="12"/>
      <c r="E1812" s="12"/>
      <c r="F1812" s="12"/>
      <c r="G1812" s="12"/>
      <c r="H1812" s="12"/>
      <c r="I1812" s="11"/>
      <c r="J1812" s="11"/>
      <c r="K1812" s="11"/>
      <c r="L1812" s="12"/>
      <c r="M1812" s="12"/>
      <c r="N1812" s="12"/>
      <c r="O1812" s="12"/>
      <c r="P1812" s="12"/>
      <c r="Q1812" s="12"/>
    </row>
    <row r="1813" customFormat="false" ht="12.8" hidden="false" customHeight="false" outlineLevel="0" collapsed="false">
      <c r="B1813" s="12"/>
      <c r="C1813" s="12"/>
      <c r="D1813" s="12"/>
      <c r="E1813" s="12"/>
      <c r="F1813" s="12"/>
      <c r="G1813" s="12"/>
      <c r="H1813" s="12"/>
      <c r="I1813" s="11"/>
      <c r="J1813" s="11"/>
      <c r="K1813" s="11"/>
      <c r="L1813" s="12"/>
      <c r="M1813" s="12"/>
      <c r="N1813" s="12"/>
      <c r="O1813" s="12"/>
      <c r="P1813" s="12"/>
      <c r="Q1813" s="12"/>
    </row>
    <row r="1814" customFormat="false" ht="12.8" hidden="false" customHeight="false" outlineLevel="0" collapsed="false">
      <c r="B1814" s="12"/>
      <c r="C1814" s="12"/>
      <c r="D1814" s="12"/>
      <c r="E1814" s="12"/>
      <c r="F1814" s="12"/>
      <c r="G1814" s="12"/>
      <c r="H1814" s="12"/>
      <c r="I1814" s="11"/>
      <c r="J1814" s="11"/>
      <c r="K1814" s="11"/>
      <c r="L1814" s="12"/>
      <c r="M1814" s="12"/>
      <c r="N1814" s="12"/>
      <c r="O1814" s="12"/>
      <c r="P1814" s="12"/>
      <c r="Q1814" s="12"/>
    </row>
    <row r="1815" customFormat="false" ht="12.8" hidden="false" customHeight="false" outlineLevel="0" collapsed="false">
      <c r="B1815" s="12"/>
      <c r="C1815" s="12"/>
      <c r="D1815" s="12"/>
      <c r="E1815" s="12"/>
      <c r="F1815" s="12"/>
      <c r="G1815" s="12"/>
      <c r="H1815" s="12"/>
      <c r="I1815" s="11"/>
      <c r="J1815" s="11"/>
      <c r="K1815" s="11"/>
      <c r="L1815" s="12"/>
      <c r="M1815" s="12"/>
      <c r="N1815" s="12"/>
      <c r="O1815" s="12"/>
      <c r="P1815" s="12"/>
      <c r="Q1815" s="12"/>
    </row>
    <row r="1816" customFormat="false" ht="12.8" hidden="false" customHeight="false" outlineLevel="0" collapsed="false">
      <c r="B1816" s="12"/>
      <c r="C1816" s="12"/>
      <c r="D1816" s="12"/>
      <c r="E1816" s="12"/>
      <c r="F1816" s="12"/>
      <c r="G1816" s="12"/>
      <c r="H1816" s="12"/>
      <c r="I1816" s="11"/>
      <c r="J1816" s="11"/>
      <c r="K1816" s="11"/>
      <c r="L1816" s="12"/>
      <c r="M1816" s="12"/>
      <c r="N1816" s="12"/>
      <c r="O1816" s="12"/>
      <c r="P1816" s="12"/>
      <c r="Q1816" s="12"/>
    </row>
    <row r="1817" customFormat="false" ht="12.8" hidden="false" customHeight="false" outlineLevel="0" collapsed="false">
      <c r="B1817" s="12"/>
      <c r="C1817" s="12"/>
      <c r="D1817" s="12"/>
      <c r="E1817" s="12"/>
      <c r="F1817" s="12"/>
      <c r="G1817" s="12"/>
      <c r="H1817" s="12"/>
      <c r="I1817" s="11"/>
      <c r="J1817" s="11"/>
      <c r="K1817" s="11"/>
      <c r="L1817" s="12"/>
      <c r="M1817" s="12"/>
      <c r="N1817" s="12"/>
      <c r="O1817" s="12"/>
      <c r="P1817" s="12"/>
      <c r="Q1817" s="12"/>
    </row>
    <row r="1818" customFormat="false" ht="12.8" hidden="false" customHeight="false" outlineLevel="0" collapsed="false">
      <c r="B1818" s="12"/>
      <c r="C1818" s="12"/>
      <c r="D1818" s="12"/>
      <c r="E1818" s="12"/>
      <c r="F1818" s="12"/>
      <c r="G1818" s="12"/>
      <c r="H1818" s="12"/>
      <c r="I1818" s="11"/>
      <c r="J1818" s="11"/>
      <c r="K1818" s="11"/>
      <c r="L1818" s="12"/>
      <c r="M1818" s="12"/>
      <c r="N1818" s="12"/>
      <c r="O1818" s="12"/>
      <c r="P1818" s="12"/>
      <c r="Q1818" s="12"/>
    </row>
    <row r="1819" customFormat="false" ht="12.8" hidden="false" customHeight="false" outlineLevel="0" collapsed="false">
      <c r="B1819" s="12"/>
      <c r="C1819" s="12"/>
      <c r="D1819" s="12"/>
      <c r="E1819" s="12"/>
      <c r="F1819" s="12"/>
      <c r="G1819" s="12"/>
      <c r="H1819" s="12"/>
      <c r="I1819" s="11"/>
      <c r="J1819" s="11"/>
      <c r="K1819" s="11"/>
      <c r="L1819" s="12"/>
      <c r="M1819" s="12"/>
      <c r="N1819" s="12"/>
      <c r="O1819" s="12"/>
      <c r="P1819" s="12"/>
      <c r="Q1819" s="12"/>
    </row>
    <row r="1820" customFormat="false" ht="12.8" hidden="false" customHeight="false" outlineLevel="0" collapsed="false">
      <c r="B1820" s="12"/>
      <c r="C1820" s="12"/>
      <c r="D1820" s="12"/>
      <c r="E1820" s="12"/>
      <c r="F1820" s="12"/>
      <c r="G1820" s="12"/>
      <c r="H1820" s="12"/>
      <c r="I1820" s="11"/>
      <c r="J1820" s="11"/>
      <c r="K1820" s="11"/>
      <c r="L1820" s="12"/>
      <c r="M1820" s="12"/>
      <c r="N1820" s="12"/>
      <c r="O1820" s="12"/>
      <c r="P1820" s="12"/>
      <c r="Q1820" s="12"/>
    </row>
    <row r="1821" customFormat="false" ht="12.8" hidden="false" customHeight="false" outlineLevel="0" collapsed="false">
      <c r="B1821" s="12"/>
      <c r="C1821" s="12"/>
      <c r="D1821" s="12"/>
      <c r="E1821" s="12"/>
      <c r="F1821" s="12"/>
      <c r="G1821" s="12"/>
      <c r="H1821" s="12"/>
      <c r="I1821" s="11"/>
      <c r="J1821" s="11"/>
      <c r="K1821" s="11"/>
      <c r="L1821" s="12"/>
      <c r="M1821" s="12"/>
      <c r="N1821" s="12"/>
      <c r="O1821" s="12"/>
      <c r="P1821" s="12"/>
      <c r="Q1821" s="12"/>
    </row>
    <row r="1822" customFormat="false" ht="12.8" hidden="false" customHeight="false" outlineLevel="0" collapsed="false">
      <c r="B1822" s="12"/>
      <c r="C1822" s="12"/>
      <c r="D1822" s="12"/>
      <c r="E1822" s="12"/>
      <c r="F1822" s="12"/>
      <c r="G1822" s="12"/>
      <c r="H1822" s="12"/>
      <c r="I1822" s="11"/>
      <c r="J1822" s="11"/>
      <c r="K1822" s="11"/>
      <c r="L1822" s="12"/>
      <c r="M1822" s="12"/>
      <c r="N1822" s="12"/>
      <c r="O1822" s="12"/>
      <c r="P1822" s="12"/>
      <c r="Q1822" s="12"/>
    </row>
    <row r="1823" customFormat="false" ht="12.8" hidden="false" customHeight="false" outlineLevel="0" collapsed="false">
      <c r="B1823" s="12"/>
      <c r="C1823" s="12"/>
      <c r="D1823" s="12"/>
      <c r="E1823" s="12"/>
      <c r="F1823" s="12"/>
      <c r="G1823" s="12"/>
      <c r="H1823" s="12"/>
      <c r="I1823" s="11"/>
      <c r="J1823" s="11"/>
      <c r="K1823" s="11"/>
      <c r="L1823" s="12"/>
      <c r="M1823" s="12"/>
      <c r="N1823" s="12"/>
      <c r="O1823" s="12"/>
      <c r="P1823" s="12"/>
      <c r="Q1823" s="12"/>
    </row>
    <row r="1824" customFormat="false" ht="12.8" hidden="false" customHeight="false" outlineLevel="0" collapsed="false">
      <c r="B1824" s="12"/>
      <c r="C1824" s="12"/>
      <c r="D1824" s="12"/>
      <c r="E1824" s="12"/>
      <c r="F1824" s="12"/>
      <c r="G1824" s="12"/>
      <c r="H1824" s="12"/>
      <c r="I1824" s="11"/>
      <c r="J1824" s="11"/>
      <c r="K1824" s="11"/>
      <c r="L1824" s="12"/>
      <c r="M1824" s="12"/>
      <c r="N1824" s="12"/>
      <c r="O1824" s="12"/>
      <c r="P1824" s="12"/>
      <c r="Q1824" s="12"/>
    </row>
    <row r="1825" customFormat="false" ht="12.8" hidden="false" customHeight="false" outlineLevel="0" collapsed="false">
      <c r="B1825" s="12"/>
      <c r="C1825" s="12"/>
      <c r="D1825" s="12"/>
      <c r="E1825" s="12"/>
      <c r="F1825" s="12"/>
      <c r="G1825" s="12"/>
      <c r="H1825" s="12"/>
      <c r="I1825" s="11"/>
      <c r="J1825" s="11"/>
      <c r="K1825" s="11"/>
      <c r="L1825" s="12"/>
      <c r="M1825" s="12"/>
      <c r="N1825" s="12"/>
      <c r="O1825" s="12"/>
      <c r="P1825" s="12"/>
      <c r="Q1825" s="12"/>
    </row>
    <row r="1826" customFormat="false" ht="12.8" hidden="false" customHeight="false" outlineLevel="0" collapsed="false">
      <c r="B1826" s="12"/>
      <c r="C1826" s="12"/>
      <c r="D1826" s="12"/>
      <c r="E1826" s="12"/>
      <c r="F1826" s="12"/>
      <c r="G1826" s="12"/>
      <c r="H1826" s="12"/>
      <c r="I1826" s="11"/>
      <c r="J1826" s="11"/>
      <c r="K1826" s="11"/>
      <c r="L1826" s="12"/>
      <c r="M1826" s="12"/>
      <c r="N1826" s="12"/>
      <c r="O1826" s="12"/>
      <c r="P1826" s="12"/>
      <c r="Q1826" s="12"/>
    </row>
    <row r="1827" customFormat="false" ht="12.8" hidden="false" customHeight="false" outlineLevel="0" collapsed="false">
      <c r="B1827" s="12"/>
      <c r="C1827" s="12"/>
      <c r="D1827" s="12"/>
      <c r="E1827" s="12"/>
      <c r="F1827" s="12"/>
      <c r="G1827" s="12"/>
      <c r="H1827" s="12"/>
      <c r="I1827" s="11"/>
      <c r="J1827" s="11"/>
      <c r="K1827" s="11"/>
      <c r="L1827" s="12"/>
      <c r="M1827" s="12"/>
      <c r="N1827" s="12"/>
      <c r="O1827" s="12"/>
      <c r="P1827" s="12"/>
      <c r="Q1827" s="12"/>
    </row>
    <row r="1828" customFormat="false" ht="12.8" hidden="false" customHeight="false" outlineLevel="0" collapsed="false">
      <c r="B1828" s="12"/>
      <c r="C1828" s="12"/>
      <c r="D1828" s="12"/>
      <c r="E1828" s="12"/>
      <c r="F1828" s="12"/>
      <c r="G1828" s="12"/>
      <c r="H1828" s="12"/>
      <c r="I1828" s="11"/>
      <c r="J1828" s="11"/>
      <c r="K1828" s="11"/>
      <c r="L1828" s="12"/>
      <c r="M1828" s="12"/>
      <c r="N1828" s="12"/>
      <c r="O1828" s="12"/>
      <c r="P1828" s="12"/>
      <c r="Q1828" s="12"/>
    </row>
    <row r="1829" customFormat="false" ht="12.8" hidden="false" customHeight="false" outlineLevel="0" collapsed="false">
      <c r="B1829" s="12"/>
      <c r="C1829" s="12"/>
      <c r="D1829" s="12"/>
      <c r="E1829" s="12"/>
      <c r="F1829" s="12"/>
      <c r="G1829" s="12"/>
      <c r="H1829" s="12"/>
      <c r="I1829" s="11"/>
      <c r="J1829" s="11"/>
      <c r="K1829" s="11"/>
      <c r="L1829" s="12"/>
      <c r="M1829" s="12"/>
      <c r="N1829" s="12"/>
      <c r="O1829" s="12"/>
      <c r="P1829" s="12"/>
      <c r="Q1829" s="12"/>
    </row>
    <row r="1830" customFormat="false" ht="12.8" hidden="false" customHeight="false" outlineLevel="0" collapsed="false">
      <c r="B1830" s="12"/>
      <c r="C1830" s="12"/>
      <c r="D1830" s="12"/>
      <c r="E1830" s="12"/>
      <c r="F1830" s="12"/>
      <c r="G1830" s="12"/>
      <c r="H1830" s="12"/>
      <c r="I1830" s="11"/>
      <c r="J1830" s="11"/>
      <c r="K1830" s="11"/>
      <c r="L1830" s="12"/>
      <c r="M1830" s="12"/>
      <c r="N1830" s="12"/>
      <c r="O1830" s="12"/>
      <c r="P1830" s="12"/>
      <c r="Q1830" s="12"/>
    </row>
    <row r="1831" customFormat="false" ht="12.8" hidden="false" customHeight="false" outlineLevel="0" collapsed="false">
      <c r="B1831" s="12"/>
      <c r="C1831" s="12"/>
      <c r="D1831" s="12"/>
      <c r="E1831" s="12"/>
      <c r="F1831" s="12"/>
      <c r="G1831" s="12"/>
      <c r="H1831" s="12"/>
      <c r="I1831" s="11"/>
      <c r="J1831" s="11"/>
      <c r="K1831" s="11"/>
      <c r="L1831" s="12"/>
      <c r="M1831" s="12"/>
      <c r="N1831" s="12"/>
      <c r="O1831" s="12"/>
      <c r="P1831" s="12"/>
      <c r="Q1831" s="12"/>
    </row>
    <row r="1832" customFormat="false" ht="12.8" hidden="false" customHeight="false" outlineLevel="0" collapsed="false">
      <c r="B1832" s="12"/>
      <c r="C1832" s="12"/>
      <c r="D1832" s="12"/>
      <c r="E1832" s="12"/>
      <c r="F1832" s="12"/>
      <c r="G1832" s="12"/>
      <c r="H1832" s="12"/>
      <c r="I1832" s="11"/>
      <c r="J1832" s="11"/>
      <c r="K1832" s="11"/>
      <c r="L1832" s="12"/>
      <c r="M1832" s="12"/>
      <c r="N1832" s="12"/>
      <c r="O1832" s="12"/>
      <c r="P1832" s="12"/>
      <c r="Q1832" s="12"/>
    </row>
    <row r="1833" customFormat="false" ht="12.8" hidden="false" customHeight="false" outlineLevel="0" collapsed="false">
      <c r="B1833" s="12"/>
      <c r="C1833" s="12"/>
      <c r="D1833" s="12"/>
      <c r="E1833" s="12"/>
      <c r="F1833" s="12"/>
      <c r="G1833" s="12"/>
      <c r="H1833" s="12"/>
      <c r="I1833" s="11"/>
      <c r="J1833" s="11"/>
      <c r="K1833" s="11"/>
      <c r="L1833" s="13"/>
      <c r="M1833" s="13"/>
      <c r="N1833" s="12"/>
      <c r="O1833" s="12"/>
      <c r="P1833" s="11"/>
      <c r="Q1833" s="11"/>
    </row>
    <row r="1834" customFormat="false" ht="12.8" hidden="false" customHeight="false" outlineLevel="0" collapsed="false">
      <c r="B1834" s="12"/>
      <c r="C1834" s="12"/>
      <c r="D1834" s="12"/>
      <c r="E1834" s="12"/>
      <c r="F1834" s="12"/>
      <c r="G1834" s="12"/>
      <c r="H1834" s="12"/>
      <c r="I1834" s="11"/>
      <c r="J1834" s="11"/>
      <c r="K1834" s="11"/>
      <c r="L1834" s="12"/>
      <c r="M1834" s="12"/>
      <c r="N1834" s="12"/>
      <c r="O1834" s="12"/>
      <c r="P1834" s="12"/>
      <c r="Q1834" s="12"/>
    </row>
    <row r="1835" customFormat="false" ht="12.8" hidden="false" customHeight="false" outlineLevel="0" collapsed="false">
      <c r="B1835" s="12"/>
      <c r="C1835" s="12"/>
      <c r="D1835" s="12"/>
      <c r="E1835" s="12"/>
      <c r="F1835" s="12"/>
      <c r="G1835" s="12"/>
      <c r="H1835" s="12"/>
      <c r="I1835" s="11"/>
      <c r="J1835" s="11"/>
      <c r="K1835" s="11"/>
      <c r="L1835" s="12"/>
      <c r="M1835" s="12"/>
      <c r="N1835" s="12"/>
      <c r="O1835" s="12"/>
      <c r="P1835" s="12"/>
      <c r="Q1835" s="12"/>
    </row>
    <row r="1836" customFormat="false" ht="12.8" hidden="false" customHeight="false" outlineLevel="0" collapsed="false">
      <c r="B1836" s="12"/>
      <c r="C1836" s="12"/>
      <c r="D1836" s="12"/>
      <c r="E1836" s="12"/>
      <c r="F1836" s="12"/>
      <c r="G1836" s="12"/>
      <c r="H1836" s="12"/>
      <c r="I1836" s="11"/>
      <c r="J1836" s="11"/>
      <c r="K1836" s="11"/>
      <c r="L1836" s="12"/>
      <c r="M1836" s="12"/>
      <c r="N1836" s="12"/>
      <c r="O1836" s="12"/>
      <c r="P1836" s="12"/>
      <c r="Q1836" s="12"/>
    </row>
    <row r="1837" customFormat="false" ht="12.8" hidden="false" customHeight="false" outlineLevel="0" collapsed="false">
      <c r="B1837" s="12"/>
      <c r="C1837" s="12"/>
      <c r="D1837" s="12"/>
      <c r="E1837" s="12"/>
      <c r="F1837" s="12"/>
      <c r="G1837" s="12"/>
      <c r="H1837" s="12"/>
      <c r="I1837" s="11"/>
      <c r="J1837" s="11"/>
      <c r="K1837" s="11"/>
      <c r="L1837" s="12"/>
      <c r="M1837" s="12"/>
      <c r="N1837" s="12"/>
      <c r="O1837" s="12"/>
      <c r="P1837" s="12"/>
      <c r="Q1837" s="12"/>
    </row>
    <row r="1838" customFormat="false" ht="12.8" hidden="false" customHeight="false" outlineLevel="0" collapsed="false">
      <c r="B1838" s="12"/>
      <c r="C1838" s="12"/>
      <c r="D1838" s="12"/>
      <c r="E1838" s="12"/>
      <c r="F1838" s="12"/>
      <c r="G1838" s="12"/>
      <c r="H1838" s="12"/>
      <c r="I1838" s="11"/>
      <c r="J1838" s="11"/>
      <c r="K1838" s="11"/>
      <c r="L1838" s="12"/>
      <c r="M1838" s="12"/>
      <c r="N1838" s="12"/>
      <c r="O1838" s="12"/>
      <c r="P1838" s="12"/>
      <c r="Q1838" s="12"/>
    </row>
    <row r="1839" customFormat="false" ht="12.8" hidden="false" customHeight="false" outlineLevel="0" collapsed="false">
      <c r="B1839" s="12"/>
      <c r="C1839" s="12"/>
      <c r="D1839" s="12"/>
      <c r="E1839" s="12"/>
      <c r="F1839" s="12"/>
      <c r="G1839" s="12"/>
      <c r="H1839" s="12"/>
      <c r="I1839" s="11"/>
      <c r="J1839" s="11"/>
      <c r="K1839" s="11"/>
      <c r="L1839" s="12"/>
      <c r="M1839" s="12"/>
      <c r="N1839" s="12"/>
      <c r="O1839" s="12"/>
      <c r="P1839" s="12"/>
      <c r="Q1839" s="12"/>
    </row>
    <row r="1840" customFormat="false" ht="12.8" hidden="false" customHeight="false" outlineLevel="0" collapsed="false">
      <c r="B1840" s="12"/>
      <c r="C1840" s="12"/>
      <c r="D1840" s="12"/>
      <c r="E1840" s="12"/>
      <c r="F1840" s="12"/>
      <c r="G1840" s="12"/>
      <c r="H1840" s="12"/>
      <c r="I1840" s="11"/>
      <c r="J1840" s="11"/>
      <c r="K1840" s="11"/>
      <c r="L1840" s="12"/>
      <c r="M1840" s="12"/>
      <c r="N1840" s="12"/>
      <c r="O1840" s="12"/>
      <c r="P1840" s="12"/>
      <c r="Q1840" s="12"/>
    </row>
    <row r="1841" customFormat="false" ht="12.8" hidden="false" customHeight="false" outlineLevel="0" collapsed="false">
      <c r="B1841" s="12"/>
      <c r="C1841" s="12"/>
      <c r="D1841" s="12"/>
      <c r="E1841" s="12"/>
      <c r="F1841" s="12"/>
      <c r="G1841" s="12"/>
      <c r="H1841" s="12"/>
      <c r="I1841" s="11"/>
      <c r="J1841" s="11"/>
      <c r="K1841" s="11"/>
      <c r="L1841" s="12"/>
      <c r="M1841" s="12"/>
      <c r="N1841" s="12"/>
      <c r="O1841" s="12"/>
      <c r="P1841" s="12"/>
      <c r="Q1841" s="12"/>
    </row>
    <row r="1842" customFormat="false" ht="12.8" hidden="false" customHeight="false" outlineLevel="0" collapsed="false">
      <c r="B1842" s="12"/>
      <c r="C1842" s="12"/>
      <c r="D1842" s="12"/>
      <c r="E1842" s="12"/>
      <c r="F1842" s="12"/>
      <c r="G1842" s="12"/>
      <c r="H1842" s="12"/>
      <c r="I1842" s="11"/>
      <c r="J1842" s="11"/>
      <c r="K1842" s="11"/>
      <c r="L1842" s="12"/>
      <c r="M1842" s="12"/>
      <c r="N1842" s="12"/>
      <c r="O1842" s="12"/>
      <c r="P1842" s="12"/>
      <c r="Q1842" s="12"/>
    </row>
    <row r="1843" customFormat="false" ht="12.8" hidden="false" customHeight="false" outlineLevel="0" collapsed="false">
      <c r="B1843" s="12"/>
      <c r="C1843" s="12"/>
      <c r="D1843" s="12"/>
      <c r="E1843" s="12"/>
      <c r="F1843" s="12"/>
      <c r="G1843" s="12"/>
      <c r="H1843" s="12"/>
      <c r="I1843" s="11"/>
      <c r="J1843" s="11"/>
      <c r="K1843" s="11"/>
      <c r="L1843" s="12"/>
      <c r="M1843" s="12"/>
      <c r="N1843" s="12"/>
      <c r="O1843" s="12"/>
      <c r="P1843" s="12"/>
      <c r="Q1843" s="12"/>
    </row>
    <row r="1844" customFormat="false" ht="12.8" hidden="false" customHeight="false" outlineLevel="0" collapsed="false">
      <c r="B1844" s="12"/>
      <c r="C1844" s="12"/>
      <c r="D1844" s="12"/>
      <c r="E1844" s="12"/>
      <c r="F1844" s="12"/>
      <c r="G1844" s="12"/>
      <c r="H1844" s="12"/>
      <c r="I1844" s="11"/>
      <c r="J1844" s="11"/>
      <c r="K1844" s="11"/>
      <c r="L1844" s="12"/>
      <c r="M1844" s="12"/>
      <c r="N1844" s="12"/>
      <c r="O1844" s="12"/>
      <c r="P1844" s="12"/>
      <c r="Q1844" s="12"/>
    </row>
    <row r="1845" customFormat="false" ht="12.8" hidden="false" customHeight="false" outlineLevel="0" collapsed="false">
      <c r="B1845" s="12"/>
      <c r="C1845" s="12"/>
      <c r="D1845" s="12"/>
      <c r="E1845" s="12"/>
      <c r="F1845" s="12"/>
      <c r="G1845" s="12"/>
      <c r="H1845" s="12"/>
      <c r="I1845" s="11"/>
      <c r="J1845" s="11"/>
      <c r="K1845" s="11"/>
      <c r="L1845" s="12"/>
      <c r="M1845" s="12"/>
      <c r="N1845" s="12"/>
      <c r="O1845" s="12"/>
      <c r="P1845" s="12"/>
      <c r="Q1845" s="12"/>
    </row>
    <row r="1846" customFormat="false" ht="12.8" hidden="false" customHeight="false" outlineLevel="0" collapsed="false">
      <c r="B1846" s="12"/>
      <c r="C1846" s="12"/>
      <c r="D1846" s="12"/>
      <c r="E1846" s="12"/>
      <c r="F1846" s="12"/>
      <c r="G1846" s="12"/>
      <c r="H1846" s="12"/>
      <c r="I1846" s="11"/>
      <c r="J1846" s="11"/>
      <c r="K1846" s="11"/>
      <c r="L1846" s="12"/>
      <c r="M1846" s="12"/>
      <c r="N1846" s="12"/>
      <c r="O1846" s="12"/>
      <c r="P1846" s="12"/>
      <c r="Q1846" s="12"/>
    </row>
    <row r="1847" customFormat="false" ht="12.8" hidden="false" customHeight="false" outlineLevel="0" collapsed="false">
      <c r="B1847" s="12"/>
      <c r="C1847" s="12"/>
      <c r="D1847" s="12"/>
      <c r="E1847" s="12"/>
      <c r="F1847" s="12"/>
      <c r="G1847" s="12"/>
      <c r="H1847" s="12"/>
      <c r="I1847" s="11"/>
      <c r="J1847" s="11"/>
      <c r="K1847" s="11"/>
      <c r="L1847" s="12"/>
      <c r="M1847" s="12"/>
      <c r="N1847" s="12"/>
      <c r="O1847" s="12"/>
      <c r="P1847" s="12"/>
      <c r="Q1847" s="12"/>
    </row>
    <row r="1848" customFormat="false" ht="12.8" hidden="false" customHeight="false" outlineLevel="0" collapsed="false">
      <c r="B1848" s="12"/>
      <c r="C1848" s="12"/>
      <c r="D1848" s="12"/>
      <c r="E1848" s="12"/>
      <c r="F1848" s="12"/>
      <c r="G1848" s="12"/>
      <c r="H1848" s="12"/>
      <c r="I1848" s="11"/>
      <c r="J1848" s="11"/>
      <c r="K1848" s="11"/>
      <c r="L1848" s="12"/>
      <c r="M1848" s="12"/>
      <c r="N1848" s="12"/>
      <c r="O1848" s="12"/>
      <c r="P1848" s="12"/>
      <c r="Q1848" s="12"/>
    </row>
    <row r="1849" customFormat="false" ht="12.8" hidden="false" customHeight="false" outlineLevel="0" collapsed="false">
      <c r="B1849" s="12"/>
      <c r="C1849" s="12"/>
      <c r="D1849" s="12"/>
      <c r="E1849" s="12"/>
      <c r="F1849" s="12"/>
      <c r="G1849" s="12"/>
      <c r="H1849" s="12"/>
      <c r="I1849" s="11"/>
      <c r="J1849" s="11"/>
      <c r="K1849" s="11"/>
      <c r="L1849" s="12"/>
      <c r="M1849" s="12"/>
      <c r="N1849" s="12"/>
      <c r="O1849" s="12"/>
      <c r="P1849" s="12"/>
      <c r="Q1849" s="12"/>
    </row>
    <row r="1850" customFormat="false" ht="12.8" hidden="false" customHeight="false" outlineLevel="0" collapsed="false">
      <c r="B1850" s="12"/>
      <c r="C1850" s="12"/>
      <c r="D1850" s="12"/>
      <c r="E1850" s="12"/>
      <c r="F1850" s="12"/>
      <c r="G1850" s="12"/>
      <c r="H1850" s="12"/>
      <c r="I1850" s="11"/>
      <c r="J1850" s="11"/>
      <c r="K1850" s="11"/>
      <c r="L1850" s="12"/>
      <c r="M1850" s="12"/>
      <c r="N1850" s="12"/>
      <c r="O1850" s="12"/>
      <c r="P1850" s="12"/>
      <c r="Q1850" s="12"/>
    </row>
    <row r="1851" customFormat="false" ht="12.8" hidden="false" customHeight="false" outlineLevel="0" collapsed="false">
      <c r="B1851" s="12"/>
      <c r="C1851" s="12"/>
      <c r="D1851" s="12"/>
      <c r="E1851" s="12"/>
      <c r="F1851" s="12"/>
      <c r="G1851" s="12"/>
      <c r="H1851" s="12"/>
      <c r="I1851" s="11"/>
      <c r="J1851" s="11"/>
      <c r="K1851" s="11"/>
      <c r="L1851" s="12"/>
      <c r="M1851" s="12"/>
      <c r="N1851" s="12"/>
      <c r="O1851" s="12"/>
      <c r="P1851" s="12"/>
      <c r="Q1851" s="12"/>
    </row>
    <row r="1852" customFormat="false" ht="12.8" hidden="false" customHeight="false" outlineLevel="0" collapsed="false">
      <c r="B1852" s="12"/>
      <c r="C1852" s="12"/>
      <c r="D1852" s="12"/>
      <c r="E1852" s="12"/>
      <c r="F1852" s="12"/>
      <c r="G1852" s="12"/>
      <c r="H1852" s="12"/>
      <c r="I1852" s="11"/>
      <c r="J1852" s="11"/>
      <c r="K1852" s="11"/>
      <c r="L1852" s="12"/>
      <c r="M1852" s="12"/>
      <c r="N1852" s="12"/>
      <c r="O1852" s="12"/>
      <c r="P1852" s="12"/>
      <c r="Q1852" s="12"/>
    </row>
    <row r="1853" customFormat="false" ht="12.8" hidden="false" customHeight="false" outlineLevel="0" collapsed="false">
      <c r="B1853" s="12"/>
      <c r="C1853" s="12"/>
      <c r="D1853" s="12"/>
      <c r="E1853" s="12"/>
      <c r="F1853" s="12"/>
      <c r="G1853" s="12"/>
      <c r="H1853" s="12"/>
      <c r="I1853" s="11"/>
      <c r="J1853" s="11"/>
      <c r="K1853" s="11"/>
      <c r="L1853" s="12"/>
      <c r="M1853" s="12"/>
      <c r="N1853" s="12"/>
      <c r="O1853" s="12"/>
      <c r="P1853" s="12"/>
      <c r="Q1853" s="12"/>
    </row>
    <row r="1854" customFormat="false" ht="12.8" hidden="false" customHeight="false" outlineLevel="0" collapsed="false">
      <c r="B1854" s="12"/>
      <c r="C1854" s="12"/>
      <c r="D1854" s="12"/>
      <c r="E1854" s="12"/>
      <c r="F1854" s="12"/>
      <c r="G1854" s="12"/>
      <c r="H1854" s="12"/>
      <c r="I1854" s="11"/>
      <c r="J1854" s="11"/>
      <c r="K1854" s="11"/>
      <c r="L1854" s="12"/>
      <c r="M1854" s="12"/>
      <c r="N1854" s="12"/>
      <c r="O1854" s="12"/>
      <c r="P1854" s="12"/>
      <c r="Q1854" s="12"/>
    </row>
    <row r="1855" customFormat="false" ht="12.8" hidden="false" customHeight="false" outlineLevel="0" collapsed="false">
      <c r="B1855" s="12"/>
      <c r="C1855" s="12"/>
      <c r="D1855" s="12"/>
      <c r="E1855" s="12"/>
      <c r="F1855" s="12"/>
      <c r="G1855" s="12"/>
      <c r="H1855" s="12"/>
      <c r="I1855" s="11"/>
      <c r="J1855" s="11"/>
      <c r="K1855" s="11"/>
      <c r="L1855" s="12"/>
      <c r="M1855" s="12"/>
      <c r="N1855" s="12"/>
      <c r="O1855" s="12"/>
      <c r="P1855" s="12"/>
      <c r="Q1855" s="12"/>
    </row>
    <row r="1856" customFormat="false" ht="12.8" hidden="false" customHeight="false" outlineLevel="0" collapsed="false">
      <c r="B1856" s="12"/>
      <c r="C1856" s="12"/>
      <c r="D1856" s="12"/>
      <c r="E1856" s="12"/>
      <c r="F1856" s="12"/>
      <c r="G1856" s="12"/>
      <c r="H1856" s="12"/>
      <c r="I1856" s="11"/>
      <c r="J1856" s="11"/>
      <c r="K1856" s="11"/>
      <c r="L1856" s="12"/>
      <c r="M1856" s="12"/>
      <c r="N1856" s="12"/>
      <c r="O1856" s="12"/>
      <c r="P1856" s="12"/>
      <c r="Q1856" s="12"/>
    </row>
    <row r="1857" customFormat="false" ht="12.8" hidden="false" customHeight="false" outlineLevel="0" collapsed="false">
      <c r="B1857" s="12"/>
      <c r="C1857" s="12"/>
      <c r="D1857" s="12"/>
      <c r="E1857" s="12"/>
      <c r="F1857" s="12"/>
      <c r="G1857" s="12"/>
      <c r="H1857" s="12"/>
      <c r="I1857" s="11"/>
      <c r="J1857" s="11"/>
      <c r="K1857" s="11"/>
      <c r="L1857" s="12"/>
      <c r="M1857" s="12"/>
      <c r="N1857" s="12"/>
      <c r="O1857" s="12"/>
      <c r="P1857" s="12"/>
      <c r="Q1857" s="12"/>
    </row>
    <row r="1858" customFormat="false" ht="12.8" hidden="false" customHeight="false" outlineLevel="0" collapsed="false">
      <c r="B1858" s="12"/>
      <c r="C1858" s="12"/>
      <c r="D1858" s="12"/>
      <c r="E1858" s="12"/>
      <c r="F1858" s="12"/>
      <c r="G1858" s="12"/>
      <c r="H1858" s="12"/>
      <c r="I1858" s="11"/>
      <c r="J1858" s="11"/>
      <c r="K1858" s="11"/>
      <c r="L1858" s="12"/>
      <c r="M1858" s="12"/>
      <c r="N1858" s="12"/>
      <c r="O1858" s="12"/>
      <c r="P1858" s="12"/>
      <c r="Q1858" s="12"/>
    </row>
    <row r="1859" customFormat="false" ht="12.8" hidden="false" customHeight="false" outlineLevel="0" collapsed="false">
      <c r="B1859" s="12"/>
      <c r="C1859" s="12"/>
      <c r="D1859" s="12"/>
      <c r="E1859" s="12"/>
      <c r="F1859" s="12"/>
      <c r="G1859" s="12"/>
      <c r="H1859" s="12"/>
      <c r="I1859" s="11"/>
      <c r="J1859" s="11"/>
      <c r="K1859" s="11"/>
      <c r="L1859" s="12"/>
      <c r="M1859" s="12"/>
      <c r="N1859" s="12"/>
      <c r="O1859" s="12"/>
      <c r="P1859" s="12"/>
      <c r="Q1859" s="12"/>
    </row>
    <row r="1860" customFormat="false" ht="12.8" hidden="false" customHeight="false" outlineLevel="0" collapsed="false">
      <c r="B1860" s="12"/>
      <c r="C1860" s="12"/>
      <c r="D1860" s="12"/>
      <c r="E1860" s="12"/>
      <c r="F1860" s="12"/>
      <c r="G1860" s="12"/>
      <c r="H1860" s="12"/>
      <c r="I1860" s="11"/>
      <c r="J1860" s="11"/>
      <c r="K1860" s="11"/>
      <c r="L1860" s="12"/>
      <c r="M1860" s="12"/>
      <c r="N1860" s="12"/>
      <c r="O1860" s="12"/>
      <c r="P1860" s="12"/>
      <c r="Q1860" s="12"/>
    </row>
    <row r="1861" customFormat="false" ht="12.8" hidden="false" customHeight="false" outlineLevel="0" collapsed="false">
      <c r="B1861" s="12"/>
      <c r="C1861" s="12"/>
      <c r="D1861" s="12"/>
      <c r="E1861" s="12"/>
      <c r="F1861" s="12"/>
      <c r="G1861" s="12"/>
      <c r="H1861" s="12"/>
      <c r="I1861" s="11"/>
      <c r="J1861" s="11"/>
      <c r="K1861" s="11"/>
      <c r="L1861" s="12"/>
      <c r="M1861" s="12"/>
      <c r="N1861" s="12"/>
      <c r="O1861" s="12"/>
      <c r="P1861" s="12"/>
      <c r="Q1861" s="12"/>
    </row>
    <row r="1862" customFormat="false" ht="12.8" hidden="false" customHeight="false" outlineLevel="0" collapsed="false">
      <c r="B1862" s="12"/>
      <c r="C1862" s="12"/>
      <c r="D1862" s="12"/>
      <c r="E1862" s="12"/>
      <c r="F1862" s="12"/>
      <c r="G1862" s="12"/>
      <c r="H1862" s="12"/>
      <c r="I1862" s="11"/>
      <c r="J1862" s="11"/>
      <c r="K1862" s="11"/>
      <c r="L1862" s="12"/>
      <c r="M1862" s="12"/>
      <c r="N1862" s="12"/>
      <c r="O1862" s="12"/>
      <c r="P1862" s="12"/>
      <c r="Q1862" s="12"/>
    </row>
    <row r="1863" customFormat="false" ht="12.8" hidden="false" customHeight="false" outlineLevel="0" collapsed="false">
      <c r="B1863" s="12"/>
      <c r="C1863" s="12"/>
      <c r="D1863" s="12"/>
      <c r="E1863" s="12"/>
      <c r="F1863" s="12"/>
      <c r="G1863" s="12"/>
      <c r="H1863" s="12"/>
      <c r="I1863" s="11"/>
      <c r="J1863" s="11"/>
      <c r="K1863" s="11"/>
      <c r="L1863" s="13"/>
      <c r="M1863" s="13"/>
      <c r="N1863" s="12"/>
      <c r="O1863" s="12"/>
      <c r="P1863" s="11"/>
      <c r="Q1863" s="11"/>
    </row>
    <row r="1864" customFormat="false" ht="12.8" hidden="false" customHeight="false" outlineLevel="0" collapsed="false">
      <c r="B1864" s="12"/>
      <c r="C1864" s="12"/>
      <c r="D1864" s="12"/>
      <c r="E1864" s="12"/>
      <c r="F1864" s="12"/>
      <c r="G1864" s="12"/>
      <c r="H1864" s="12"/>
      <c r="I1864" s="11"/>
      <c r="J1864" s="11"/>
      <c r="K1864" s="11"/>
      <c r="L1864" s="12"/>
      <c r="M1864" s="12"/>
      <c r="N1864" s="12"/>
      <c r="O1864" s="12"/>
      <c r="P1864" s="12"/>
      <c r="Q1864" s="12"/>
    </row>
    <row r="1865" customFormat="false" ht="12.8" hidden="false" customHeight="false" outlineLevel="0" collapsed="false">
      <c r="B1865" s="12"/>
      <c r="C1865" s="12"/>
      <c r="D1865" s="12"/>
      <c r="E1865" s="12"/>
      <c r="F1865" s="12"/>
      <c r="G1865" s="12"/>
      <c r="H1865" s="12"/>
      <c r="I1865" s="11"/>
      <c r="J1865" s="11"/>
      <c r="K1865" s="11"/>
      <c r="L1865" s="12"/>
      <c r="M1865" s="12"/>
      <c r="N1865" s="12"/>
      <c r="O1865" s="12"/>
      <c r="P1865" s="12"/>
      <c r="Q1865" s="12"/>
    </row>
    <row r="1866" customFormat="false" ht="12.8" hidden="false" customHeight="false" outlineLevel="0" collapsed="false">
      <c r="B1866" s="12"/>
      <c r="C1866" s="12"/>
      <c r="D1866" s="12"/>
      <c r="E1866" s="12"/>
      <c r="F1866" s="12"/>
      <c r="G1866" s="12"/>
      <c r="H1866" s="12"/>
      <c r="I1866" s="11"/>
      <c r="J1866" s="11"/>
      <c r="K1866" s="11"/>
      <c r="L1866" s="12"/>
      <c r="M1866" s="12"/>
      <c r="N1866" s="12"/>
      <c r="O1866" s="12"/>
      <c r="P1866" s="12"/>
      <c r="Q1866" s="12"/>
    </row>
    <row r="1867" customFormat="false" ht="12.8" hidden="false" customHeight="false" outlineLevel="0" collapsed="false">
      <c r="B1867" s="12"/>
      <c r="C1867" s="12"/>
      <c r="D1867" s="12"/>
      <c r="E1867" s="12"/>
      <c r="F1867" s="12"/>
      <c r="G1867" s="12"/>
      <c r="H1867" s="12"/>
      <c r="I1867" s="11"/>
      <c r="J1867" s="11"/>
      <c r="K1867" s="11"/>
      <c r="L1867" s="12"/>
      <c r="M1867" s="12"/>
      <c r="N1867" s="12"/>
      <c r="O1867" s="12"/>
      <c r="P1867" s="12"/>
      <c r="Q1867" s="12"/>
    </row>
    <row r="1868" customFormat="false" ht="12.8" hidden="false" customHeight="false" outlineLevel="0" collapsed="false">
      <c r="B1868" s="12"/>
      <c r="C1868" s="12"/>
      <c r="D1868" s="12"/>
      <c r="E1868" s="12"/>
      <c r="F1868" s="12"/>
      <c r="G1868" s="12"/>
      <c r="H1868" s="12"/>
      <c r="I1868" s="11"/>
      <c r="J1868" s="11"/>
      <c r="K1868" s="11"/>
      <c r="L1868" s="12"/>
      <c r="M1868" s="12"/>
      <c r="N1868" s="12"/>
      <c r="O1868" s="12"/>
      <c r="P1868" s="12"/>
      <c r="Q1868" s="12"/>
    </row>
    <row r="1869" customFormat="false" ht="12.8" hidden="false" customHeight="false" outlineLevel="0" collapsed="false">
      <c r="B1869" s="12"/>
      <c r="C1869" s="12"/>
      <c r="D1869" s="12"/>
      <c r="E1869" s="12"/>
      <c r="F1869" s="12"/>
      <c r="G1869" s="12"/>
      <c r="H1869" s="12"/>
      <c r="I1869" s="11"/>
      <c r="J1869" s="11"/>
      <c r="K1869" s="11"/>
      <c r="L1869" s="12"/>
      <c r="M1869" s="12"/>
      <c r="N1869" s="12"/>
      <c r="O1869" s="12"/>
      <c r="P1869" s="12"/>
      <c r="Q1869" s="12"/>
    </row>
    <row r="1870" customFormat="false" ht="12.8" hidden="false" customHeight="false" outlineLevel="0" collapsed="false">
      <c r="B1870" s="12"/>
      <c r="C1870" s="12"/>
      <c r="D1870" s="12"/>
      <c r="E1870" s="12"/>
      <c r="F1870" s="12"/>
      <c r="G1870" s="12"/>
      <c r="H1870" s="12"/>
      <c r="I1870" s="11"/>
      <c r="J1870" s="11"/>
      <c r="K1870" s="11"/>
      <c r="L1870" s="12"/>
      <c r="M1870" s="12"/>
      <c r="N1870" s="12"/>
      <c r="O1870" s="12"/>
      <c r="P1870" s="12"/>
      <c r="Q1870" s="12"/>
    </row>
    <row r="1871" customFormat="false" ht="12.8" hidden="false" customHeight="false" outlineLevel="0" collapsed="false">
      <c r="B1871" s="12"/>
      <c r="C1871" s="12"/>
      <c r="D1871" s="12"/>
      <c r="E1871" s="12"/>
      <c r="F1871" s="12"/>
      <c r="G1871" s="12"/>
      <c r="H1871" s="12"/>
      <c r="I1871" s="11"/>
      <c r="J1871" s="11"/>
      <c r="K1871" s="11"/>
      <c r="L1871" s="12"/>
      <c r="M1871" s="12"/>
      <c r="N1871" s="12"/>
      <c r="O1871" s="12"/>
      <c r="P1871" s="12"/>
      <c r="Q1871" s="12"/>
    </row>
    <row r="1872" customFormat="false" ht="12.8" hidden="false" customHeight="false" outlineLevel="0" collapsed="false">
      <c r="B1872" s="12"/>
      <c r="C1872" s="12"/>
      <c r="D1872" s="12"/>
      <c r="E1872" s="12"/>
      <c r="F1872" s="12"/>
      <c r="G1872" s="12"/>
      <c r="H1872" s="12"/>
      <c r="I1872" s="11"/>
      <c r="J1872" s="11"/>
      <c r="K1872" s="11"/>
      <c r="L1872" s="12"/>
      <c r="M1872" s="12"/>
      <c r="N1872" s="12"/>
      <c r="O1872" s="12"/>
      <c r="P1872" s="12"/>
      <c r="Q1872" s="12"/>
    </row>
    <row r="1873" customFormat="false" ht="12.8" hidden="false" customHeight="false" outlineLevel="0" collapsed="false">
      <c r="B1873" s="12"/>
      <c r="C1873" s="12"/>
      <c r="D1873" s="12"/>
      <c r="E1873" s="12"/>
      <c r="F1873" s="12"/>
      <c r="G1873" s="12"/>
      <c r="H1873" s="12"/>
      <c r="I1873" s="11"/>
      <c r="J1873" s="11"/>
      <c r="K1873" s="11"/>
      <c r="L1873" s="12"/>
      <c r="M1873" s="12"/>
      <c r="N1873" s="12"/>
      <c r="O1873" s="12"/>
      <c r="P1873" s="12"/>
      <c r="Q1873" s="12"/>
    </row>
    <row r="1874" customFormat="false" ht="12.8" hidden="false" customHeight="false" outlineLevel="0" collapsed="false">
      <c r="B1874" s="12"/>
      <c r="C1874" s="12"/>
      <c r="D1874" s="12"/>
      <c r="E1874" s="12"/>
      <c r="F1874" s="12"/>
      <c r="G1874" s="12"/>
      <c r="H1874" s="12"/>
      <c r="I1874" s="11"/>
      <c r="J1874" s="11"/>
      <c r="K1874" s="11"/>
      <c r="L1874" s="12"/>
      <c r="M1874" s="12"/>
      <c r="N1874" s="12"/>
      <c r="O1874" s="12"/>
      <c r="P1874" s="12"/>
      <c r="Q1874" s="12"/>
    </row>
    <row r="1875" customFormat="false" ht="12.8" hidden="false" customHeight="false" outlineLevel="0" collapsed="false">
      <c r="B1875" s="12"/>
      <c r="C1875" s="12"/>
      <c r="D1875" s="12"/>
      <c r="E1875" s="12"/>
      <c r="F1875" s="12"/>
      <c r="G1875" s="12"/>
      <c r="H1875" s="12"/>
      <c r="I1875" s="11"/>
      <c r="J1875" s="11"/>
      <c r="K1875" s="11"/>
      <c r="L1875" s="12"/>
      <c r="M1875" s="12"/>
      <c r="N1875" s="12"/>
      <c r="O1875" s="12"/>
      <c r="P1875" s="12"/>
      <c r="Q1875" s="12"/>
    </row>
    <row r="1876" customFormat="false" ht="12.8" hidden="false" customHeight="false" outlineLevel="0" collapsed="false">
      <c r="B1876" s="12"/>
      <c r="C1876" s="12"/>
      <c r="D1876" s="12"/>
      <c r="E1876" s="12"/>
      <c r="F1876" s="12"/>
      <c r="G1876" s="12"/>
      <c r="H1876" s="12"/>
      <c r="I1876" s="11"/>
      <c r="J1876" s="11"/>
      <c r="K1876" s="11"/>
      <c r="L1876" s="12"/>
      <c r="M1876" s="12"/>
      <c r="N1876" s="12"/>
      <c r="O1876" s="12"/>
      <c r="P1876" s="12"/>
      <c r="Q1876" s="12"/>
    </row>
    <row r="1877" customFormat="false" ht="12.8" hidden="false" customHeight="false" outlineLevel="0" collapsed="false">
      <c r="B1877" s="12"/>
      <c r="C1877" s="12"/>
      <c r="D1877" s="12"/>
      <c r="E1877" s="12"/>
      <c r="F1877" s="12"/>
      <c r="G1877" s="12"/>
      <c r="H1877" s="12"/>
      <c r="I1877" s="11"/>
      <c r="J1877" s="11"/>
      <c r="K1877" s="11"/>
      <c r="L1877" s="12"/>
      <c r="M1877" s="12"/>
      <c r="N1877" s="12"/>
      <c r="O1877" s="12"/>
      <c r="P1877" s="12"/>
      <c r="Q1877" s="12"/>
    </row>
    <row r="1878" customFormat="false" ht="12.8" hidden="false" customHeight="false" outlineLevel="0" collapsed="false">
      <c r="B1878" s="12"/>
      <c r="C1878" s="12"/>
      <c r="D1878" s="12"/>
      <c r="E1878" s="12"/>
      <c r="F1878" s="12"/>
      <c r="G1878" s="12"/>
      <c r="H1878" s="12"/>
      <c r="I1878" s="11"/>
      <c r="J1878" s="11"/>
      <c r="K1878" s="11"/>
      <c r="L1878" s="12"/>
      <c r="M1878" s="12"/>
      <c r="N1878" s="12"/>
      <c r="O1878" s="12"/>
      <c r="P1878" s="12"/>
      <c r="Q1878" s="12"/>
    </row>
    <row r="1879" customFormat="false" ht="12.8" hidden="false" customHeight="false" outlineLevel="0" collapsed="false">
      <c r="B1879" s="12"/>
      <c r="C1879" s="12"/>
      <c r="D1879" s="12"/>
      <c r="E1879" s="12"/>
      <c r="F1879" s="12"/>
      <c r="G1879" s="12"/>
      <c r="H1879" s="12"/>
      <c r="I1879" s="11"/>
      <c r="J1879" s="11"/>
      <c r="K1879" s="11"/>
      <c r="L1879" s="12"/>
      <c r="M1879" s="12"/>
      <c r="N1879" s="12"/>
      <c r="O1879" s="12"/>
      <c r="P1879" s="12"/>
      <c r="Q1879" s="12"/>
    </row>
    <row r="1880" customFormat="false" ht="12.8" hidden="false" customHeight="false" outlineLevel="0" collapsed="false">
      <c r="B1880" s="12"/>
      <c r="C1880" s="12"/>
      <c r="D1880" s="12"/>
      <c r="E1880" s="12"/>
      <c r="F1880" s="12"/>
      <c r="G1880" s="12"/>
      <c r="H1880" s="12"/>
      <c r="I1880" s="11"/>
      <c r="J1880" s="11"/>
      <c r="K1880" s="11"/>
      <c r="L1880" s="12"/>
      <c r="M1880" s="12"/>
      <c r="N1880" s="12"/>
      <c r="O1880" s="12"/>
      <c r="P1880" s="12"/>
      <c r="Q1880" s="12"/>
    </row>
    <row r="1881" customFormat="false" ht="12.8" hidden="false" customHeight="false" outlineLevel="0" collapsed="false">
      <c r="B1881" s="12"/>
      <c r="C1881" s="12"/>
      <c r="D1881" s="12"/>
      <c r="E1881" s="12"/>
      <c r="F1881" s="12"/>
      <c r="G1881" s="12"/>
      <c r="H1881" s="12"/>
      <c r="I1881" s="11"/>
      <c r="J1881" s="11"/>
      <c r="K1881" s="11"/>
      <c r="L1881" s="12"/>
      <c r="M1881" s="12"/>
      <c r="N1881" s="12"/>
      <c r="O1881" s="12"/>
      <c r="P1881" s="12"/>
      <c r="Q1881" s="12"/>
    </row>
    <row r="1882" customFormat="false" ht="12.8" hidden="false" customHeight="false" outlineLevel="0" collapsed="false">
      <c r="B1882" s="12"/>
      <c r="C1882" s="12"/>
      <c r="D1882" s="12"/>
      <c r="E1882" s="12"/>
      <c r="F1882" s="12"/>
      <c r="G1882" s="12"/>
      <c r="H1882" s="12"/>
      <c r="I1882" s="11"/>
      <c r="J1882" s="11"/>
      <c r="K1882" s="11"/>
      <c r="L1882" s="12"/>
      <c r="M1882" s="12"/>
      <c r="N1882" s="12"/>
      <c r="O1882" s="12"/>
      <c r="P1882" s="12"/>
      <c r="Q1882" s="12"/>
    </row>
    <row r="1883" customFormat="false" ht="12.8" hidden="false" customHeight="false" outlineLevel="0" collapsed="false">
      <c r="B1883" s="12"/>
      <c r="C1883" s="12"/>
      <c r="D1883" s="12"/>
      <c r="E1883" s="12"/>
      <c r="F1883" s="12"/>
      <c r="G1883" s="12"/>
      <c r="H1883" s="12"/>
      <c r="I1883" s="11"/>
      <c r="J1883" s="11"/>
      <c r="K1883" s="11"/>
      <c r="L1883" s="12"/>
      <c r="M1883" s="12"/>
      <c r="N1883" s="12"/>
      <c r="O1883" s="12"/>
      <c r="P1883" s="12"/>
      <c r="Q1883" s="12"/>
    </row>
    <row r="1884" customFormat="false" ht="12.8" hidden="false" customHeight="false" outlineLevel="0" collapsed="false">
      <c r="B1884" s="12"/>
      <c r="C1884" s="12"/>
      <c r="D1884" s="12"/>
      <c r="E1884" s="12"/>
      <c r="F1884" s="12"/>
      <c r="G1884" s="12"/>
      <c r="H1884" s="12"/>
      <c r="I1884" s="11"/>
      <c r="J1884" s="11"/>
      <c r="K1884" s="11"/>
      <c r="L1884" s="12"/>
      <c r="M1884" s="12"/>
      <c r="N1884" s="12"/>
      <c r="O1884" s="12"/>
      <c r="P1884" s="12"/>
      <c r="Q1884" s="12"/>
    </row>
    <row r="1885" customFormat="false" ht="12.8" hidden="false" customHeight="false" outlineLevel="0" collapsed="false">
      <c r="B1885" s="12"/>
      <c r="C1885" s="12"/>
      <c r="D1885" s="12"/>
      <c r="E1885" s="12"/>
      <c r="F1885" s="12"/>
      <c r="G1885" s="12"/>
      <c r="H1885" s="12"/>
      <c r="I1885" s="11"/>
      <c r="J1885" s="11"/>
      <c r="K1885" s="11"/>
      <c r="L1885" s="12"/>
      <c r="M1885" s="12"/>
      <c r="N1885" s="12"/>
      <c r="O1885" s="12"/>
      <c r="P1885" s="12"/>
      <c r="Q1885" s="12"/>
    </row>
    <row r="1886" customFormat="false" ht="12.8" hidden="false" customHeight="false" outlineLevel="0" collapsed="false">
      <c r="B1886" s="12"/>
      <c r="C1886" s="12"/>
      <c r="D1886" s="12"/>
      <c r="E1886" s="12"/>
      <c r="F1886" s="12"/>
      <c r="G1886" s="12"/>
      <c r="H1886" s="12"/>
      <c r="I1886" s="11"/>
      <c r="J1886" s="11"/>
      <c r="K1886" s="11"/>
      <c r="L1886" s="12"/>
      <c r="M1886" s="12"/>
      <c r="N1886" s="12"/>
      <c r="O1886" s="12"/>
      <c r="P1886" s="12"/>
      <c r="Q1886" s="12"/>
    </row>
    <row r="1887" customFormat="false" ht="12.8" hidden="false" customHeight="false" outlineLevel="0" collapsed="false">
      <c r="B1887" s="12"/>
      <c r="C1887" s="12"/>
      <c r="D1887" s="12"/>
      <c r="E1887" s="12"/>
      <c r="F1887" s="12"/>
      <c r="G1887" s="12"/>
      <c r="H1887" s="12"/>
      <c r="I1887" s="11"/>
      <c r="J1887" s="11"/>
      <c r="K1887" s="11"/>
      <c r="L1887" s="12"/>
      <c r="M1887" s="12"/>
      <c r="N1887" s="12"/>
      <c r="O1887" s="12"/>
      <c r="P1887" s="12"/>
      <c r="Q1887" s="12"/>
    </row>
    <row r="1888" customFormat="false" ht="12.8" hidden="false" customHeight="false" outlineLevel="0" collapsed="false">
      <c r="B1888" s="12"/>
      <c r="C1888" s="12"/>
      <c r="D1888" s="12"/>
      <c r="E1888" s="12"/>
      <c r="F1888" s="12"/>
      <c r="G1888" s="12"/>
      <c r="H1888" s="12"/>
      <c r="I1888" s="11"/>
      <c r="J1888" s="11"/>
      <c r="K1888" s="11"/>
      <c r="L1888" s="12"/>
      <c r="M1888" s="12"/>
      <c r="N1888" s="12"/>
      <c r="O1888" s="12"/>
      <c r="P1888" s="12"/>
      <c r="Q1888" s="12"/>
    </row>
    <row r="1889" customFormat="false" ht="12.8" hidden="false" customHeight="false" outlineLevel="0" collapsed="false">
      <c r="B1889" s="12"/>
      <c r="C1889" s="12"/>
      <c r="D1889" s="12"/>
      <c r="E1889" s="12"/>
      <c r="F1889" s="12"/>
      <c r="G1889" s="12"/>
      <c r="H1889" s="12"/>
      <c r="I1889" s="11"/>
      <c r="J1889" s="11"/>
      <c r="K1889" s="11"/>
      <c r="L1889" s="12"/>
      <c r="M1889" s="12"/>
      <c r="N1889" s="12"/>
      <c r="O1889" s="12"/>
      <c r="P1889" s="12"/>
      <c r="Q1889" s="12"/>
    </row>
    <row r="1890" customFormat="false" ht="12.8" hidden="false" customHeight="false" outlineLevel="0" collapsed="false">
      <c r="B1890" s="12"/>
      <c r="C1890" s="12"/>
      <c r="D1890" s="12"/>
      <c r="E1890" s="12"/>
      <c r="F1890" s="12"/>
      <c r="G1890" s="12"/>
      <c r="H1890" s="12"/>
      <c r="I1890" s="11"/>
      <c r="J1890" s="11"/>
      <c r="K1890" s="11"/>
      <c r="L1890" s="12"/>
      <c r="M1890" s="12"/>
      <c r="N1890" s="12"/>
      <c r="O1890" s="12"/>
      <c r="P1890" s="12"/>
      <c r="Q1890" s="12"/>
    </row>
    <row r="1891" customFormat="false" ht="12.8" hidden="false" customHeight="false" outlineLevel="0" collapsed="false">
      <c r="B1891" s="12"/>
      <c r="C1891" s="12"/>
      <c r="D1891" s="12"/>
      <c r="E1891" s="12"/>
      <c r="F1891" s="12"/>
      <c r="G1891" s="12"/>
      <c r="H1891" s="12"/>
      <c r="I1891" s="11"/>
      <c r="J1891" s="11"/>
      <c r="K1891" s="11"/>
      <c r="L1891" s="12"/>
      <c r="M1891" s="12"/>
      <c r="N1891" s="12"/>
      <c r="O1891" s="12"/>
      <c r="P1891" s="12"/>
      <c r="Q1891" s="12"/>
    </row>
    <row r="1892" customFormat="false" ht="12.8" hidden="false" customHeight="false" outlineLevel="0" collapsed="false">
      <c r="B1892" s="12"/>
      <c r="C1892" s="12"/>
      <c r="D1892" s="12"/>
      <c r="E1892" s="12"/>
      <c r="F1892" s="12"/>
      <c r="G1892" s="12"/>
      <c r="H1892" s="12"/>
      <c r="I1892" s="11"/>
      <c r="J1892" s="11"/>
      <c r="K1892" s="11"/>
      <c r="L1892" s="12"/>
      <c r="M1892" s="12"/>
      <c r="N1892" s="12"/>
      <c r="O1892" s="12"/>
      <c r="P1892" s="12"/>
      <c r="Q1892" s="12"/>
    </row>
    <row r="1893" customFormat="false" ht="12.8" hidden="false" customHeight="false" outlineLevel="0" collapsed="false">
      <c r="B1893" s="12"/>
      <c r="C1893" s="12"/>
      <c r="D1893" s="12"/>
      <c r="E1893" s="12"/>
      <c r="F1893" s="12"/>
      <c r="G1893" s="12"/>
      <c r="H1893" s="12"/>
      <c r="I1893" s="11"/>
      <c r="J1893" s="11"/>
      <c r="K1893" s="11"/>
      <c r="L1893" s="13"/>
      <c r="M1893" s="13"/>
      <c r="N1893" s="12"/>
      <c r="O1893" s="12"/>
      <c r="P1893" s="11"/>
      <c r="Q1893" s="11"/>
    </row>
    <row r="1894" customFormat="false" ht="12.8" hidden="false" customHeight="false" outlineLevel="0" collapsed="false">
      <c r="B1894" s="12"/>
      <c r="C1894" s="12"/>
      <c r="D1894" s="12"/>
      <c r="E1894" s="12"/>
      <c r="F1894" s="12"/>
      <c r="G1894" s="12"/>
      <c r="H1894" s="12"/>
      <c r="I1894" s="11"/>
      <c r="J1894" s="11"/>
      <c r="K1894" s="11"/>
      <c r="L1894" s="12"/>
      <c r="M1894" s="12"/>
      <c r="N1894" s="12"/>
      <c r="O1894" s="12"/>
      <c r="P1894" s="12"/>
      <c r="Q1894" s="12"/>
    </row>
    <row r="1895" customFormat="false" ht="12.8" hidden="false" customHeight="false" outlineLevel="0" collapsed="false">
      <c r="B1895" s="12"/>
      <c r="C1895" s="12"/>
      <c r="D1895" s="12"/>
      <c r="E1895" s="12"/>
      <c r="F1895" s="12"/>
      <c r="G1895" s="12"/>
      <c r="H1895" s="12"/>
      <c r="I1895" s="11"/>
      <c r="J1895" s="11"/>
      <c r="K1895" s="11"/>
      <c r="L1895" s="12"/>
      <c r="M1895" s="12"/>
      <c r="N1895" s="12"/>
      <c r="O1895" s="12"/>
      <c r="P1895" s="12"/>
      <c r="Q1895" s="12"/>
    </row>
    <row r="1896" customFormat="false" ht="12.8" hidden="false" customHeight="false" outlineLevel="0" collapsed="false">
      <c r="B1896" s="12"/>
      <c r="C1896" s="12"/>
      <c r="D1896" s="12"/>
      <c r="E1896" s="12"/>
      <c r="F1896" s="12"/>
      <c r="G1896" s="12"/>
      <c r="H1896" s="12"/>
      <c r="I1896" s="11"/>
      <c r="J1896" s="11"/>
      <c r="K1896" s="11"/>
      <c r="L1896" s="12"/>
      <c r="M1896" s="12"/>
      <c r="N1896" s="12"/>
      <c r="O1896" s="12"/>
      <c r="P1896" s="12"/>
      <c r="Q1896" s="12"/>
    </row>
    <row r="1897" customFormat="false" ht="12.8" hidden="false" customHeight="false" outlineLevel="0" collapsed="false">
      <c r="B1897" s="12"/>
      <c r="C1897" s="12"/>
      <c r="D1897" s="12"/>
      <c r="E1897" s="12"/>
      <c r="F1897" s="12"/>
      <c r="G1897" s="12"/>
      <c r="H1897" s="12"/>
      <c r="I1897" s="11"/>
      <c r="J1897" s="11"/>
      <c r="K1897" s="11"/>
      <c r="L1897" s="12"/>
      <c r="M1897" s="12"/>
      <c r="N1897" s="12"/>
      <c r="O1897" s="12"/>
      <c r="P1897" s="12"/>
      <c r="Q1897" s="12"/>
    </row>
    <row r="1898" customFormat="false" ht="12.8" hidden="false" customHeight="false" outlineLevel="0" collapsed="false">
      <c r="B1898" s="12"/>
      <c r="C1898" s="12"/>
      <c r="D1898" s="12"/>
      <c r="E1898" s="12"/>
      <c r="F1898" s="12"/>
      <c r="G1898" s="12"/>
      <c r="H1898" s="12"/>
      <c r="I1898" s="11"/>
      <c r="J1898" s="11"/>
      <c r="K1898" s="11"/>
      <c r="L1898" s="12"/>
      <c r="M1898" s="12"/>
      <c r="N1898" s="12"/>
      <c r="O1898" s="12"/>
      <c r="P1898" s="12"/>
      <c r="Q1898" s="12"/>
    </row>
    <row r="1899" customFormat="false" ht="12.8" hidden="false" customHeight="false" outlineLevel="0" collapsed="false">
      <c r="B1899" s="12"/>
      <c r="C1899" s="12"/>
      <c r="D1899" s="12"/>
      <c r="E1899" s="12"/>
      <c r="F1899" s="12"/>
      <c r="G1899" s="12"/>
      <c r="H1899" s="12"/>
      <c r="I1899" s="11"/>
      <c r="J1899" s="11"/>
      <c r="K1899" s="11"/>
      <c r="L1899" s="12"/>
      <c r="M1899" s="12"/>
      <c r="N1899" s="12"/>
      <c r="O1899" s="12"/>
      <c r="P1899" s="12"/>
      <c r="Q1899" s="12"/>
    </row>
    <row r="1900" customFormat="false" ht="12.8" hidden="false" customHeight="false" outlineLevel="0" collapsed="false">
      <c r="B1900" s="12"/>
      <c r="C1900" s="12"/>
      <c r="D1900" s="12"/>
      <c r="E1900" s="12"/>
      <c r="F1900" s="12"/>
      <c r="G1900" s="12"/>
      <c r="H1900" s="12"/>
      <c r="I1900" s="11"/>
      <c r="J1900" s="11"/>
      <c r="K1900" s="11"/>
      <c r="L1900" s="12"/>
      <c r="M1900" s="12"/>
      <c r="N1900" s="12"/>
      <c r="O1900" s="12"/>
      <c r="P1900" s="12"/>
      <c r="Q1900" s="12"/>
    </row>
    <row r="1901" customFormat="false" ht="12.8" hidden="false" customHeight="false" outlineLevel="0" collapsed="false">
      <c r="B1901" s="12"/>
      <c r="C1901" s="12"/>
      <c r="D1901" s="12"/>
      <c r="E1901" s="12"/>
      <c r="F1901" s="12"/>
      <c r="G1901" s="12"/>
      <c r="H1901" s="12"/>
      <c r="I1901" s="11"/>
      <c r="J1901" s="11"/>
      <c r="K1901" s="11"/>
      <c r="L1901" s="12"/>
      <c r="M1901" s="12"/>
      <c r="N1901" s="12"/>
      <c r="O1901" s="12"/>
      <c r="P1901" s="12"/>
      <c r="Q1901" s="12"/>
    </row>
    <row r="1902" customFormat="false" ht="12.8" hidden="false" customHeight="false" outlineLevel="0" collapsed="false">
      <c r="B1902" s="12"/>
      <c r="C1902" s="12"/>
      <c r="D1902" s="12"/>
      <c r="E1902" s="12"/>
      <c r="F1902" s="12"/>
      <c r="G1902" s="12"/>
      <c r="H1902" s="12"/>
      <c r="I1902" s="11"/>
      <c r="J1902" s="11"/>
      <c r="K1902" s="11"/>
      <c r="L1902" s="12"/>
      <c r="M1902" s="12"/>
      <c r="N1902" s="12"/>
      <c r="O1902" s="12"/>
      <c r="P1902" s="12"/>
      <c r="Q1902" s="12"/>
    </row>
    <row r="1903" customFormat="false" ht="12.8" hidden="false" customHeight="false" outlineLevel="0" collapsed="false">
      <c r="B1903" s="12"/>
      <c r="C1903" s="12"/>
      <c r="D1903" s="12"/>
      <c r="E1903" s="12"/>
      <c r="F1903" s="12"/>
      <c r="G1903" s="12"/>
      <c r="H1903" s="12"/>
      <c r="I1903" s="11"/>
      <c r="J1903" s="11"/>
      <c r="K1903" s="11"/>
      <c r="L1903" s="12"/>
      <c r="M1903" s="12"/>
      <c r="N1903" s="12"/>
      <c r="O1903" s="12"/>
      <c r="P1903" s="12"/>
      <c r="Q1903" s="12"/>
    </row>
    <row r="1904" customFormat="false" ht="12.8" hidden="false" customHeight="false" outlineLevel="0" collapsed="false">
      <c r="B1904" s="12"/>
      <c r="C1904" s="12"/>
      <c r="D1904" s="12"/>
      <c r="E1904" s="12"/>
      <c r="F1904" s="12"/>
      <c r="G1904" s="12"/>
      <c r="H1904" s="12"/>
      <c r="I1904" s="11"/>
      <c r="J1904" s="11"/>
      <c r="K1904" s="11"/>
      <c r="L1904" s="12"/>
      <c r="M1904" s="12"/>
      <c r="N1904" s="12"/>
      <c r="O1904" s="12"/>
      <c r="P1904" s="12"/>
      <c r="Q1904" s="12"/>
    </row>
    <row r="1905" customFormat="false" ht="12.8" hidden="false" customHeight="false" outlineLevel="0" collapsed="false">
      <c r="B1905" s="12"/>
      <c r="C1905" s="12"/>
      <c r="D1905" s="12"/>
      <c r="E1905" s="12"/>
      <c r="F1905" s="12"/>
      <c r="G1905" s="12"/>
      <c r="H1905" s="12"/>
      <c r="I1905" s="11"/>
      <c r="J1905" s="11"/>
      <c r="K1905" s="11"/>
      <c r="L1905" s="12"/>
      <c r="M1905" s="12"/>
      <c r="N1905" s="12"/>
      <c r="O1905" s="12"/>
      <c r="P1905" s="12"/>
      <c r="Q1905" s="12"/>
    </row>
    <row r="1906" customFormat="false" ht="12.8" hidden="false" customHeight="false" outlineLevel="0" collapsed="false">
      <c r="B1906" s="12"/>
      <c r="C1906" s="12"/>
      <c r="D1906" s="12"/>
      <c r="E1906" s="12"/>
      <c r="F1906" s="12"/>
      <c r="G1906" s="12"/>
      <c r="H1906" s="12"/>
      <c r="I1906" s="11"/>
      <c r="J1906" s="11"/>
      <c r="K1906" s="11"/>
      <c r="L1906" s="12"/>
      <c r="M1906" s="12"/>
      <c r="N1906" s="12"/>
      <c r="O1906" s="12"/>
      <c r="P1906" s="12"/>
      <c r="Q1906" s="12"/>
    </row>
    <row r="1907" customFormat="false" ht="12.8" hidden="false" customHeight="false" outlineLevel="0" collapsed="false">
      <c r="B1907" s="12"/>
      <c r="C1907" s="12"/>
      <c r="D1907" s="12"/>
      <c r="E1907" s="12"/>
      <c r="F1907" s="12"/>
      <c r="G1907" s="12"/>
      <c r="H1907" s="12"/>
      <c r="I1907" s="11"/>
      <c r="J1907" s="11"/>
      <c r="K1907" s="11"/>
      <c r="L1907" s="12"/>
      <c r="M1907" s="12"/>
      <c r="N1907" s="12"/>
      <c r="O1907" s="12"/>
      <c r="P1907" s="12"/>
      <c r="Q1907" s="12"/>
    </row>
    <row r="1908" customFormat="false" ht="12.8" hidden="false" customHeight="false" outlineLevel="0" collapsed="false">
      <c r="B1908" s="12"/>
      <c r="C1908" s="12"/>
      <c r="D1908" s="12"/>
      <c r="E1908" s="12"/>
      <c r="F1908" s="12"/>
      <c r="G1908" s="12"/>
      <c r="H1908" s="12"/>
      <c r="I1908" s="11"/>
      <c r="J1908" s="11"/>
      <c r="K1908" s="11"/>
      <c r="L1908" s="12"/>
      <c r="M1908" s="12"/>
      <c r="N1908" s="12"/>
      <c r="O1908" s="12"/>
      <c r="P1908" s="12"/>
      <c r="Q1908" s="12"/>
    </row>
    <row r="1909" customFormat="false" ht="12.8" hidden="false" customHeight="false" outlineLevel="0" collapsed="false">
      <c r="B1909" s="12"/>
      <c r="C1909" s="12"/>
      <c r="D1909" s="12"/>
      <c r="E1909" s="12"/>
      <c r="F1909" s="12"/>
      <c r="G1909" s="12"/>
      <c r="H1909" s="12"/>
      <c r="I1909" s="11"/>
      <c r="J1909" s="11"/>
      <c r="K1909" s="11"/>
      <c r="L1909" s="12"/>
      <c r="M1909" s="12"/>
      <c r="N1909" s="12"/>
      <c r="O1909" s="12"/>
      <c r="P1909" s="12"/>
      <c r="Q1909" s="12"/>
    </row>
    <row r="1910" customFormat="false" ht="12.8" hidden="false" customHeight="false" outlineLevel="0" collapsed="false">
      <c r="B1910" s="12"/>
      <c r="C1910" s="12"/>
      <c r="D1910" s="12"/>
      <c r="E1910" s="12"/>
      <c r="F1910" s="12"/>
      <c r="G1910" s="12"/>
      <c r="H1910" s="12"/>
      <c r="I1910" s="11"/>
      <c r="J1910" s="11"/>
      <c r="K1910" s="11"/>
      <c r="L1910" s="12"/>
      <c r="M1910" s="12"/>
      <c r="N1910" s="12"/>
      <c r="O1910" s="12"/>
      <c r="P1910" s="12"/>
      <c r="Q1910" s="12"/>
    </row>
    <row r="1911" customFormat="false" ht="12.8" hidden="false" customHeight="false" outlineLevel="0" collapsed="false">
      <c r="B1911" s="12"/>
      <c r="C1911" s="12"/>
      <c r="D1911" s="12"/>
      <c r="E1911" s="12"/>
      <c r="F1911" s="12"/>
      <c r="G1911" s="12"/>
      <c r="H1911" s="12"/>
      <c r="I1911" s="11"/>
      <c r="J1911" s="11"/>
      <c r="K1911" s="11"/>
      <c r="L1911" s="12"/>
      <c r="M1911" s="12"/>
      <c r="N1911" s="12"/>
      <c r="O1911" s="12"/>
      <c r="P1911" s="12"/>
      <c r="Q1911" s="12"/>
    </row>
    <row r="1912" customFormat="false" ht="12.8" hidden="false" customHeight="false" outlineLevel="0" collapsed="false">
      <c r="B1912" s="12"/>
      <c r="C1912" s="12"/>
      <c r="D1912" s="12"/>
      <c r="E1912" s="12"/>
      <c r="F1912" s="12"/>
      <c r="G1912" s="12"/>
      <c r="H1912" s="12"/>
      <c r="I1912" s="11"/>
      <c r="J1912" s="11"/>
      <c r="K1912" s="11"/>
      <c r="L1912" s="12"/>
      <c r="M1912" s="12"/>
      <c r="N1912" s="12"/>
      <c r="O1912" s="12"/>
      <c r="P1912" s="12"/>
      <c r="Q1912" s="12"/>
    </row>
    <row r="1913" customFormat="false" ht="12.8" hidden="false" customHeight="false" outlineLevel="0" collapsed="false">
      <c r="B1913" s="12"/>
      <c r="C1913" s="12"/>
      <c r="D1913" s="12"/>
      <c r="E1913" s="12"/>
      <c r="F1913" s="12"/>
      <c r="G1913" s="12"/>
      <c r="H1913" s="12"/>
      <c r="I1913" s="11"/>
      <c r="J1913" s="11"/>
      <c r="K1913" s="11"/>
      <c r="L1913" s="12"/>
      <c r="M1913" s="12"/>
      <c r="N1913" s="12"/>
      <c r="O1913" s="12"/>
      <c r="P1913" s="12"/>
      <c r="Q1913" s="12"/>
    </row>
    <row r="1914" customFormat="false" ht="12.8" hidden="false" customHeight="false" outlineLevel="0" collapsed="false">
      <c r="B1914" s="12"/>
      <c r="C1914" s="12"/>
      <c r="D1914" s="12"/>
      <c r="E1914" s="12"/>
      <c r="F1914" s="12"/>
      <c r="G1914" s="12"/>
      <c r="H1914" s="12"/>
      <c r="I1914" s="11"/>
      <c r="J1914" s="11"/>
      <c r="K1914" s="11"/>
      <c r="L1914" s="12"/>
      <c r="M1914" s="12"/>
      <c r="N1914" s="12"/>
      <c r="O1914" s="12"/>
      <c r="P1914" s="12"/>
      <c r="Q1914" s="12"/>
    </row>
    <row r="1915" customFormat="false" ht="12.8" hidden="false" customHeight="false" outlineLevel="0" collapsed="false">
      <c r="B1915" s="12"/>
      <c r="C1915" s="12"/>
      <c r="D1915" s="12"/>
      <c r="E1915" s="12"/>
      <c r="F1915" s="12"/>
      <c r="G1915" s="12"/>
      <c r="H1915" s="12"/>
      <c r="I1915" s="11"/>
      <c r="J1915" s="11"/>
      <c r="K1915" s="11"/>
      <c r="L1915" s="12"/>
      <c r="M1915" s="12"/>
      <c r="N1915" s="12"/>
      <c r="O1915" s="12"/>
      <c r="P1915" s="12"/>
      <c r="Q1915" s="12"/>
    </row>
    <row r="1916" customFormat="false" ht="12.8" hidden="false" customHeight="false" outlineLevel="0" collapsed="false">
      <c r="B1916" s="12"/>
      <c r="C1916" s="12"/>
      <c r="D1916" s="12"/>
      <c r="E1916" s="12"/>
      <c r="F1916" s="12"/>
      <c r="G1916" s="12"/>
      <c r="H1916" s="12"/>
      <c r="I1916" s="11"/>
      <c r="J1916" s="11"/>
      <c r="K1916" s="11"/>
      <c r="L1916" s="12"/>
      <c r="M1916" s="12"/>
      <c r="N1916" s="12"/>
      <c r="O1916" s="12"/>
      <c r="P1916" s="12"/>
      <c r="Q1916" s="12"/>
    </row>
    <row r="1917" customFormat="false" ht="12.8" hidden="false" customHeight="false" outlineLevel="0" collapsed="false">
      <c r="B1917" s="12"/>
      <c r="C1917" s="12"/>
      <c r="D1917" s="12"/>
      <c r="E1917" s="12"/>
      <c r="F1917" s="12"/>
      <c r="G1917" s="12"/>
      <c r="H1917" s="12"/>
      <c r="I1917" s="11"/>
      <c r="J1917" s="11"/>
      <c r="K1917" s="11"/>
      <c r="L1917" s="12"/>
      <c r="M1917" s="12"/>
      <c r="N1917" s="12"/>
      <c r="O1917" s="12"/>
      <c r="P1917" s="12"/>
      <c r="Q1917" s="12"/>
    </row>
    <row r="1918" customFormat="false" ht="12.8" hidden="false" customHeight="false" outlineLevel="0" collapsed="false">
      <c r="B1918" s="12"/>
      <c r="C1918" s="12"/>
      <c r="D1918" s="12"/>
      <c r="E1918" s="12"/>
      <c r="F1918" s="12"/>
      <c r="G1918" s="12"/>
      <c r="H1918" s="12"/>
      <c r="I1918" s="11"/>
      <c r="J1918" s="11"/>
      <c r="K1918" s="11"/>
      <c r="L1918" s="12"/>
      <c r="M1918" s="12"/>
      <c r="N1918" s="12"/>
      <c r="O1918" s="12"/>
      <c r="P1918" s="12"/>
      <c r="Q1918" s="12"/>
    </row>
    <row r="1919" customFormat="false" ht="12.8" hidden="false" customHeight="false" outlineLevel="0" collapsed="false">
      <c r="B1919" s="12"/>
      <c r="C1919" s="12"/>
      <c r="D1919" s="12"/>
      <c r="E1919" s="12"/>
      <c r="F1919" s="12"/>
      <c r="G1919" s="12"/>
      <c r="H1919" s="12"/>
      <c r="I1919" s="11"/>
      <c r="J1919" s="11"/>
      <c r="K1919" s="11"/>
      <c r="L1919" s="12"/>
      <c r="M1919" s="12"/>
      <c r="N1919" s="12"/>
      <c r="O1919" s="12"/>
      <c r="P1919" s="12"/>
      <c r="Q1919" s="12"/>
    </row>
    <row r="1920" customFormat="false" ht="12.8" hidden="false" customHeight="false" outlineLevel="0" collapsed="false">
      <c r="B1920" s="12"/>
      <c r="C1920" s="12"/>
      <c r="D1920" s="12"/>
      <c r="E1920" s="12"/>
      <c r="F1920" s="12"/>
      <c r="G1920" s="12"/>
      <c r="H1920" s="12"/>
      <c r="I1920" s="11"/>
      <c r="J1920" s="11"/>
      <c r="K1920" s="11"/>
      <c r="L1920" s="12"/>
      <c r="M1920" s="12"/>
      <c r="N1920" s="12"/>
      <c r="O1920" s="12"/>
      <c r="P1920" s="12"/>
      <c r="Q1920" s="12"/>
    </row>
    <row r="1921" customFormat="false" ht="12.8" hidden="false" customHeight="false" outlineLevel="0" collapsed="false">
      <c r="B1921" s="12"/>
      <c r="C1921" s="12"/>
      <c r="D1921" s="12"/>
      <c r="E1921" s="12"/>
      <c r="F1921" s="12"/>
      <c r="G1921" s="12"/>
      <c r="H1921" s="12"/>
      <c r="I1921" s="11"/>
      <c r="J1921" s="11"/>
      <c r="K1921" s="11"/>
      <c r="L1921" s="12"/>
      <c r="M1921" s="12"/>
      <c r="N1921" s="12"/>
      <c r="O1921" s="12"/>
      <c r="P1921" s="12"/>
      <c r="Q1921" s="12"/>
    </row>
    <row r="1922" customFormat="false" ht="12.8" hidden="false" customHeight="false" outlineLevel="0" collapsed="false">
      <c r="B1922" s="12"/>
      <c r="C1922" s="12"/>
      <c r="D1922" s="12"/>
      <c r="E1922" s="12"/>
      <c r="F1922" s="12"/>
      <c r="G1922" s="12"/>
      <c r="H1922" s="12"/>
      <c r="I1922" s="11"/>
      <c r="J1922" s="11"/>
      <c r="K1922" s="11"/>
      <c r="L1922" s="12"/>
      <c r="M1922" s="12"/>
      <c r="N1922" s="12"/>
      <c r="O1922" s="12"/>
      <c r="P1922" s="12"/>
      <c r="Q1922" s="12"/>
    </row>
    <row r="1923" customFormat="false" ht="12.8" hidden="false" customHeight="false" outlineLevel="0" collapsed="false">
      <c r="B1923" s="12"/>
      <c r="C1923" s="12"/>
      <c r="D1923" s="12"/>
      <c r="E1923" s="12"/>
      <c r="F1923" s="12"/>
      <c r="G1923" s="12"/>
      <c r="H1923" s="12"/>
      <c r="I1923" s="11"/>
      <c r="J1923" s="11"/>
      <c r="K1923" s="11"/>
      <c r="L1923" s="13"/>
      <c r="M1923" s="13"/>
      <c r="N1923" s="12"/>
      <c r="O1923" s="12"/>
      <c r="P1923" s="11"/>
      <c r="Q1923" s="11"/>
    </row>
    <row r="1924" customFormat="false" ht="12.8" hidden="false" customHeight="false" outlineLevel="0" collapsed="false">
      <c r="B1924" s="12"/>
      <c r="C1924" s="12"/>
      <c r="D1924" s="12"/>
      <c r="E1924" s="12"/>
      <c r="F1924" s="12"/>
      <c r="G1924" s="12"/>
      <c r="H1924" s="12"/>
      <c r="I1924" s="11"/>
      <c r="J1924" s="11"/>
      <c r="K1924" s="11"/>
      <c r="L1924" s="12"/>
      <c r="M1924" s="12"/>
      <c r="N1924" s="12"/>
      <c r="O1924" s="12"/>
      <c r="P1924" s="12"/>
      <c r="Q1924" s="12"/>
    </row>
    <row r="1925" customFormat="false" ht="12.8" hidden="false" customHeight="false" outlineLevel="0" collapsed="false">
      <c r="B1925" s="12"/>
      <c r="C1925" s="12"/>
      <c r="D1925" s="12"/>
      <c r="E1925" s="12"/>
      <c r="F1925" s="12"/>
      <c r="G1925" s="12"/>
      <c r="H1925" s="12"/>
      <c r="I1925" s="11"/>
      <c r="J1925" s="11"/>
      <c r="K1925" s="11"/>
      <c r="L1925" s="12"/>
      <c r="M1925" s="12"/>
      <c r="N1925" s="12"/>
      <c r="O1925" s="12"/>
      <c r="P1925" s="12"/>
      <c r="Q1925" s="12"/>
    </row>
    <row r="1926" customFormat="false" ht="12.8" hidden="false" customHeight="false" outlineLevel="0" collapsed="false">
      <c r="B1926" s="12"/>
      <c r="C1926" s="12"/>
      <c r="D1926" s="12"/>
      <c r="E1926" s="12"/>
      <c r="F1926" s="12"/>
      <c r="G1926" s="12"/>
      <c r="H1926" s="12"/>
      <c r="I1926" s="11"/>
      <c r="J1926" s="11"/>
      <c r="K1926" s="11"/>
      <c r="L1926" s="12"/>
      <c r="M1926" s="12"/>
      <c r="N1926" s="12"/>
      <c r="O1926" s="12"/>
      <c r="P1926" s="12"/>
      <c r="Q1926" s="12"/>
    </row>
    <row r="1927" customFormat="false" ht="12.8" hidden="false" customHeight="false" outlineLevel="0" collapsed="false">
      <c r="B1927" s="12"/>
      <c r="C1927" s="12"/>
      <c r="D1927" s="12"/>
      <c r="E1927" s="12"/>
      <c r="F1927" s="12"/>
      <c r="G1927" s="12"/>
      <c r="H1927" s="12"/>
      <c r="I1927" s="11"/>
      <c r="J1927" s="11"/>
      <c r="K1927" s="11"/>
      <c r="L1927" s="12"/>
      <c r="M1927" s="12"/>
      <c r="N1927" s="12"/>
      <c r="O1927" s="12"/>
      <c r="P1927" s="12"/>
      <c r="Q1927" s="12"/>
    </row>
    <row r="1928" customFormat="false" ht="12.8" hidden="false" customHeight="false" outlineLevel="0" collapsed="false">
      <c r="B1928" s="12"/>
      <c r="C1928" s="12"/>
      <c r="D1928" s="12"/>
      <c r="E1928" s="12"/>
      <c r="F1928" s="12"/>
      <c r="G1928" s="12"/>
      <c r="H1928" s="12"/>
      <c r="I1928" s="11"/>
      <c r="J1928" s="11"/>
      <c r="K1928" s="11"/>
      <c r="L1928" s="12"/>
      <c r="M1928" s="12"/>
      <c r="N1928" s="12"/>
      <c r="O1928" s="12"/>
      <c r="P1928" s="12"/>
      <c r="Q1928" s="12"/>
    </row>
    <row r="1929" customFormat="false" ht="12.8" hidden="false" customHeight="false" outlineLevel="0" collapsed="false">
      <c r="B1929" s="12"/>
      <c r="C1929" s="12"/>
      <c r="D1929" s="12"/>
      <c r="E1929" s="12"/>
      <c r="F1929" s="12"/>
      <c r="G1929" s="12"/>
      <c r="H1929" s="12"/>
      <c r="I1929" s="11"/>
      <c r="J1929" s="11"/>
      <c r="K1929" s="11"/>
      <c r="L1929" s="12"/>
      <c r="M1929" s="12"/>
      <c r="N1929" s="12"/>
      <c r="O1929" s="12"/>
      <c r="P1929" s="12"/>
      <c r="Q1929" s="12"/>
    </row>
    <row r="1930" customFormat="false" ht="12.8" hidden="false" customHeight="false" outlineLevel="0" collapsed="false">
      <c r="B1930" s="12"/>
      <c r="C1930" s="12"/>
      <c r="D1930" s="12"/>
      <c r="E1930" s="12"/>
      <c r="F1930" s="12"/>
      <c r="G1930" s="12"/>
      <c r="H1930" s="12"/>
      <c r="I1930" s="11"/>
      <c r="J1930" s="11"/>
      <c r="K1930" s="11"/>
      <c r="L1930" s="12"/>
      <c r="M1930" s="12"/>
      <c r="N1930" s="12"/>
      <c r="O1930" s="12"/>
      <c r="P1930" s="12"/>
      <c r="Q1930" s="12"/>
    </row>
    <row r="1931" customFormat="false" ht="12.8" hidden="false" customHeight="false" outlineLevel="0" collapsed="false">
      <c r="B1931" s="12"/>
      <c r="C1931" s="12"/>
      <c r="D1931" s="12"/>
      <c r="E1931" s="12"/>
      <c r="F1931" s="12"/>
      <c r="G1931" s="12"/>
      <c r="H1931" s="12"/>
      <c r="I1931" s="11"/>
      <c r="J1931" s="11"/>
      <c r="K1931" s="11"/>
      <c r="L1931" s="12"/>
      <c r="M1931" s="12"/>
      <c r="N1931" s="12"/>
      <c r="O1931" s="12"/>
      <c r="P1931" s="12"/>
      <c r="Q1931" s="12"/>
    </row>
    <row r="1932" customFormat="false" ht="12.8" hidden="false" customHeight="false" outlineLevel="0" collapsed="false">
      <c r="B1932" s="12"/>
      <c r="C1932" s="12"/>
      <c r="D1932" s="12"/>
      <c r="E1932" s="12"/>
      <c r="F1932" s="12"/>
      <c r="G1932" s="12"/>
      <c r="H1932" s="12"/>
      <c r="I1932" s="11"/>
      <c r="J1932" s="11"/>
      <c r="K1932" s="11"/>
      <c r="L1932" s="12"/>
      <c r="M1932" s="12"/>
      <c r="N1932" s="12"/>
      <c r="O1932" s="12"/>
      <c r="P1932" s="12"/>
      <c r="Q1932" s="12"/>
    </row>
    <row r="1933" customFormat="false" ht="12.8" hidden="false" customHeight="false" outlineLevel="0" collapsed="false">
      <c r="B1933" s="12"/>
      <c r="C1933" s="12"/>
      <c r="D1933" s="12"/>
      <c r="E1933" s="12"/>
      <c r="F1933" s="12"/>
      <c r="G1933" s="12"/>
      <c r="H1933" s="12"/>
      <c r="I1933" s="11"/>
      <c r="J1933" s="11"/>
      <c r="K1933" s="11"/>
      <c r="L1933" s="12"/>
      <c r="M1933" s="12"/>
      <c r="N1933" s="12"/>
      <c r="O1933" s="12"/>
      <c r="P1933" s="12"/>
      <c r="Q1933" s="12"/>
    </row>
    <row r="1934" customFormat="false" ht="12.8" hidden="false" customHeight="false" outlineLevel="0" collapsed="false">
      <c r="B1934" s="12"/>
      <c r="C1934" s="12"/>
      <c r="D1934" s="12"/>
      <c r="E1934" s="12"/>
      <c r="F1934" s="12"/>
      <c r="G1934" s="12"/>
      <c r="H1934" s="12"/>
      <c r="I1934" s="11"/>
      <c r="J1934" s="11"/>
      <c r="K1934" s="11"/>
      <c r="L1934" s="12"/>
      <c r="M1934" s="12"/>
      <c r="N1934" s="12"/>
      <c r="O1934" s="12"/>
      <c r="P1934" s="12"/>
      <c r="Q1934" s="12"/>
    </row>
    <row r="1935" customFormat="false" ht="12.8" hidden="false" customHeight="false" outlineLevel="0" collapsed="false">
      <c r="B1935" s="12"/>
      <c r="C1935" s="12"/>
      <c r="D1935" s="12"/>
      <c r="E1935" s="12"/>
      <c r="F1935" s="12"/>
      <c r="G1935" s="12"/>
      <c r="H1935" s="12"/>
      <c r="I1935" s="11"/>
      <c r="J1935" s="11"/>
      <c r="K1935" s="11"/>
      <c r="L1935" s="12"/>
      <c r="M1935" s="12"/>
      <c r="N1935" s="12"/>
      <c r="O1935" s="12"/>
      <c r="P1935" s="12"/>
      <c r="Q1935" s="12"/>
    </row>
    <row r="1936" customFormat="false" ht="12.8" hidden="false" customHeight="false" outlineLevel="0" collapsed="false">
      <c r="B1936" s="12"/>
      <c r="C1936" s="12"/>
      <c r="D1936" s="12"/>
      <c r="E1936" s="12"/>
      <c r="F1936" s="12"/>
      <c r="G1936" s="12"/>
      <c r="H1936" s="12"/>
      <c r="I1936" s="11"/>
      <c r="J1936" s="11"/>
      <c r="K1936" s="11"/>
      <c r="L1936" s="12"/>
      <c r="M1936" s="12"/>
      <c r="N1936" s="12"/>
      <c r="O1936" s="12"/>
      <c r="P1936" s="12"/>
      <c r="Q1936" s="12"/>
    </row>
    <row r="1937" customFormat="false" ht="12.8" hidden="false" customHeight="false" outlineLevel="0" collapsed="false">
      <c r="B1937" s="12"/>
      <c r="C1937" s="12"/>
      <c r="D1937" s="12"/>
      <c r="E1937" s="12"/>
      <c r="F1937" s="12"/>
      <c r="G1937" s="12"/>
      <c r="H1937" s="12"/>
      <c r="I1937" s="11"/>
      <c r="J1937" s="11"/>
      <c r="K1937" s="11"/>
      <c r="L1937" s="12"/>
      <c r="M1937" s="12"/>
      <c r="N1937" s="12"/>
      <c r="O1937" s="12"/>
      <c r="P1937" s="12"/>
      <c r="Q1937" s="12"/>
    </row>
    <row r="1938" customFormat="false" ht="12.8" hidden="false" customHeight="false" outlineLevel="0" collapsed="false">
      <c r="B1938" s="12"/>
      <c r="C1938" s="12"/>
      <c r="D1938" s="12"/>
      <c r="E1938" s="12"/>
      <c r="F1938" s="12"/>
      <c r="G1938" s="12"/>
      <c r="H1938" s="12"/>
      <c r="I1938" s="11"/>
      <c r="J1938" s="11"/>
      <c r="K1938" s="11"/>
      <c r="L1938" s="12"/>
      <c r="M1938" s="12"/>
      <c r="N1938" s="12"/>
      <c r="O1938" s="12"/>
      <c r="P1938" s="12"/>
      <c r="Q1938" s="12"/>
    </row>
    <row r="1939" customFormat="false" ht="12.8" hidden="false" customHeight="false" outlineLevel="0" collapsed="false">
      <c r="B1939" s="12"/>
      <c r="C1939" s="12"/>
      <c r="D1939" s="12"/>
      <c r="E1939" s="12"/>
      <c r="F1939" s="12"/>
      <c r="G1939" s="12"/>
      <c r="H1939" s="12"/>
      <c r="I1939" s="11"/>
      <c r="J1939" s="11"/>
      <c r="K1939" s="11"/>
      <c r="L1939" s="12"/>
      <c r="M1939" s="12"/>
      <c r="N1939" s="12"/>
      <c r="O1939" s="12"/>
      <c r="P1939" s="12"/>
      <c r="Q1939" s="12"/>
    </row>
    <row r="1940" customFormat="false" ht="12.8" hidden="false" customHeight="false" outlineLevel="0" collapsed="false">
      <c r="B1940" s="12"/>
      <c r="C1940" s="12"/>
      <c r="D1940" s="12"/>
      <c r="E1940" s="12"/>
      <c r="F1940" s="12"/>
      <c r="G1940" s="12"/>
      <c r="H1940" s="12"/>
      <c r="I1940" s="11"/>
      <c r="J1940" s="11"/>
      <c r="K1940" s="11"/>
      <c r="L1940" s="12"/>
      <c r="M1940" s="12"/>
      <c r="N1940" s="12"/>
      <c r="O1940" s="12"/>
      <c r="P1940" s="12"/>
      <c r="Q1940" s="12"/>
    </row>
    <row r="1941" customFormat="false" ht="12.8" hidden="false" customHeight="false" outlineLevel="0" collapsed="false">
      <c r="B1941" s="12"/>
      <c r="C1941" s="12"/>
      <c r="D1941" s="12"/>
      <c r="E1941" s="12"/>
      <c r="F1941" s="12"/>
      <c r="G1941" s="12"/>
      <c r="H1941" s="12"/>
      <c r="I1941" s="11"/>
      <c r="J1941" s="11"/>
      <c r="K1941" s="11"/>
      <c r="L1941" s="12"/>
      <c r="M1941" s="12"/>
      <c r="N1941" s="12"/>
      <c r="O1941" s="12"/>
      <c r="P1941" s="12"/>
      <c r="Q1941" s="12"/>
    </row>
    <row r="1942" customFormat="false" ht="12.8" hidden="false" customHeight="false" outlineLevel="0" collapsed="false">
      <c r="B1942" s="12"/>
      <c r="C1942" s="12"/>
      <c r="D1942" s="12"/>
      <c r="E1942" s="12"/>
      <c r="F1942" s="12"/>
      <c r="G1942" s="12"/>
      <c r="H1942" s="12"/>
      <c r="I1942" s="11"/>
      <c r="J1942" s="11"/>
      <c r="K1942" s="11"/>
      <c r="L1942" s="12"/>
      <c r="M1942" s="12"/>
      <c r="N1942" s="12"/>
      <c r="O1942" s="12"/>
      <c r="P1942" s="12"/>
      <c r="Q1942" s="12"/>
    </row>
    <row r="1943" customFormat="false" ht="12.8" hidden="false" customHeight="false" outlineLevel="0" collapsed="false">
      <c r="B1943" s="12"/>
      <c r="C1943" s="12"/>
      <c r="D1943" s="12"/>
      <c r="E1943" s="12"/>
      <c r="F1943" s="12"/>
      <c r="G1943" s="12"/>
      <c r="H1943" s="12"/>
      <c r="I1943" s="11"/>
      <c r="J1943" s="11"/>
      <c r="K1943" s="11"/>
      <c r="L1943" s="12"/>
      <c r="M1943" s="12"/>
      <c r="N1943" s="12"/>
      <c r="O1943" s="12"/>
      <c r="P1943" s="12"/>
      <c r="Q1943" s="12"/>
    </row>
    <row r="1944" customFormat="false" ht="12.8" hidden="false" customHeight="false" outlineLevel="0" collapsed="false">
      <c r="B1944" s="12"/>
      <c r="C1944" s="12"/>
      <c r="D1944" s="12"/>
      <c r="E1944" s="12"/>
      <c r="F1944" s="12"/>
      <c r="G1944" s="12"/>
      <c r="H1944" s="12"/>
      <c r="I1944" s="11"/>
      <c r="J1944" s="11"/>
      <c r="K1944" s="11"/>
      <c r="L1944" s="12"/>
      <c r="M1944" s="12"/>
      <c r="N1944" s="12"/>
      <c r="O1944" s="12"/>
      <c r="P1944" s="12"/>
      <c r="Q1944" s="12"/>
    </row>
    <row r="1945" customFormat="false" ht="12.8" hidden="false" customHeight="false" outlineLevel="0" collapsed="false">
      <c r="B1945" s="12"/>
      <c r="C1945" s="12"/>
      <c r="D1945" s="12"/>
      <c r="E1945" s="12"/>
      <c r="F1945" s="12"/>
      <c r="G1945" s="12"/>
      <c r="H1945" s="12"/>
      <c r="I1945" s="11"/>
      <c r="J1945" s="11"/>
      <c r="K1945" s="11"/>
      <c r="L1945" s="12"/>
      <c r="M1945" s="12"/>
      <c r="N1945" s="12"/>
      <c r="O1945" s="12"/>
      <c r="P1945" s="12"/>
      <c r="Q1945" s="12"/>
    </row>
    <row r="1946" customFormat="false" ht="12.8" hidden="false" customHeight="false" outlineLevel="0" collapsed="false">
      <c r="B1946" s="12"/>
      <c r="C1946" s="12"/>
      <c r="D1946" s="12"/>
      <c r="E1946" s="12"/>
      <c r="F1946" s="12"/>
      <c r="G1946" s="12"/>
      <c r="H1946" s="12"/>
      <c r="I1946" s="11"/>
      <c r="J1946" s="11"/>
      <c r="K1946" s="11"/>
      <c r="L1946" s="12"/>
      <c r="M1946" s="12"/>
      <c r="N1946" s="12"/>
      <c r="O1946" s="12"/>
      <c r="P1946" s="12"/>
      <c r="Q1946" s="12"/>
    </row>
    <row r="1947" customFormat="false" ht="12.8" hidden="false" customHeight="false" outlineLevel="0" collapsed="false">
      <c r="B1947" s="12"/>
      <c r="C1947" s="12"/>
      <c r="D1947" s="12"/>
      <c r="E1947" s="12"/>
      <c r="F1947" s="12"/>
      <c r="G1947" s="12"/>
      <c r="H1947" s="12"/>
      <c r="I1947" s="11"/>
      <c r="J1947" s="11"/>
      <c r="K1947" s="11"/>
      <c r="L1947" s="12"/>
      <c r="M1947" s="12"/>
      <c r="N1947" s="12"/>
      <c r="O1947" s="12"/>
      <c r="P1947" s="12"/>
      <c r="Q1947" s="12"/>
    </row>
    <row r="1948" customFormat="false" ht="12.8" hidden="false" customHeight="false" outlineLevel="0" collapsed="false">
      <c r="B1948" s="12"/>
      <c r="C1948" s="12"/>
      <c r="D1948" s="12"/>
      <c r="E1948" s="12"/>
      <c r="F1948" s="12"/>
      <c r="G1948" s="12"/>
      <c r="H1948" s="12"/>
      <c r="I1948" s="11"/>
      <c r="J1948" s="11"/>
      <c r="K1948" s="11"/>
      <c r="L1948" s="12"/>
      <c r="M1948" s="12"/>
      <c r="N1948" s="12"/>
      <c r="O1948" s="12"/>
      <c r="P1948" s="12"/>
      <c r="Q1948" s="12"/>
    </row>
    <row r="1949" customFormat="false" ht="12.8" hidden="false" customHeight="false" outlineLevel="0" collapsed="false">
      <c r="B1949" s="12"/>
      <c r="C1949" s="12"/>
      <c r="D1949" s="12"/>
      <c r="E1949" s="12"/>
      <c r="F1949" s="12"/>
      <c r="G1949" s="12"/>
      <c r="H1949" s="12"/>
      <c r="I1949" s="11"/>
      <c r="J1949" s="11"/>
      <c r="K1949" s="11"/>
      <c r="L1949" s="12"/>
      <c r="M1949" s="12"/>
      <c r="N1949" s="12"/>
      <c r="O1949" s="12"/>
      <c r="P1949" s="12"/>
      <c r="Q1949" s="12"/>
    </row>
    <row r="1950" customFormat="false" ht="12.8" hidden="false" customHeight="false" outlineLevel="0" collapsed="false">
      <c r="B1950" s="12"/>
      <c r="C1950" s="12"/>
      <c r="D1950" s="12"/>
      <c r="E1950" s="12"/>
      <c r="F1950" s="12"/>
      <c r="G1950" s="12"/>
      <c r="H1950" s="12"/>
      <c r="I1950" s="11"/>
      <c r="J1950" s="11"/>
      <c r="K1950" s="11"/>
      <c r="L1950" s="12"/>
      <c r="M1950" s="12"/>
      <c r="N1950" s="12"/>
      <c r="O1950" s="12"/>
      <c r="P1950" s="12"/>
      <c r="Q1950" s="12"/>
    </row>
    <row r="1951" customFormat="false" ht="12.8" hidden="false" customHeight="false" outlineLevel="0" collapsed="false">
      <c r="B1951" s="12"/>
      <c r="C1951" s="12"/>
      <c r="D1951" s="12"/>
      <c r="E1951" s="12"/>
      <c r="F1951" s="12"/>
      <c r="G1951" s="12"/>
      <c r="H1951" s="12"/>
      <c r="I1951" s="11"/>
      <c r="J1951" s="11"/>
      <c r="K1951" s="11"/>
      <c r="L1951" s="12"/>
      <c r="M1951" s="12"/>
      <c r="N1951" s="12"/>
      <c r="O1951" s="12"/>
      <c r="P1951" s="12"/>
      <c r="Q1951" s="12"/>
    </row>
    <row r="1952" customFormat="false" ht="12.8" hidden="false" customHeight="false" outlineLevel="0" collapsed="false">
      <c r="B1952" s="12"/>
      <c r="C1952" s="12"/>
      <c r="D1952" s="12"/>
      <c r="E1952" s="12"/>
      <c r="F1952" s="12"/>
      <c r="G1952" s="12"/>
      <c r="H1952" s="12"/>
      <c r="I1952" s="11"/>
      <c r="J1952" s="11"/>
      <c r="K1952" s="11"/>
      <c r="L1952" s="12"/>
      <c r="M1952" s="12"/>
      <c r="N1952" s="12"/>
      <c r="O1952" s="12"/>
      <c r="P1952" s="12"/>
      <c r="Q1952" s="12"/>
    </row>
    <row r="1953" customFormat="false" ht="12.8" hidden="false" customHeight="false" outlineLevel="0" collapsed="false">
      <c r="B1953" s="12"/>
      <c r="C1953" s="12"/>
      <c r="D1953" s="12"/>
      <c r="E1953" s="12"/>
      <c r="F1953" s="12"/>
      <c r="G1953" s="12"/>
      <c r="H1953" s="12"/>
      <c r="I1953" s="11"/>
      <c r="J1953" s="11"/>
      <c r="K1953" s="11"/>
      <c r="L1953" s="13"/>
      <c r="M1953" s="13"/>
      <c r="N1953" s="12"/>
      <c r="O1953" s="12"/>
      <c r="P1953" s="11"/>
      <c r="Q1953" s="11"/>
    </row>
    <row r="1954" customFormat="false" ht="12.8" hidden="false" customHeight="false" outlineLevel="0" collapsed="false">
      <c r="B1954" s="12"/>
      <c r="C1954" s="12"/>
      <c r="D1954" s="12"/>
      <c r="E1954" s="12"/>
      <c r="F1954" s="12"/>
      <c r="G1954" s="12"/>
      <c r="H1954" s="12"/>
      <c r="I1954" s="11"/>
      <c r="J1954" s="11"/>
      <c r="K1954" s="11"/>
      <c r="L1954" s="12"/>
      <c r="M1954" s="12"/>
      <c r="N1954" s="12"/>
      <c r="O1954" s="12"/>
      <c r="P1954" s="12"/>
      <c r="Q1954" s="12"/>
    </row>
    <row r="1955" customFormat="false" ht="12.8" hidden="false" customHeight="false" outlineLevel="0" collapsed="false">
      <c r="B1955" s="12"/>
      <c r="C1955" s="12"/>
      <c r="D1955" s="12"/>
      <c r="E1955" s="12"/>
      <c r="F1955" s="12"/>
      <c r="G1955" s="12"/>
      <c r="H1955" s="12"/>
      <c r="I1955" s="11"/>
      <c r="J1955" s="11"/>
      <c r="K1955" s="11"/>
      <c r="L1955" s="12"/>
      <c r="M1955" s="12"/>
      <c r="N1955" s="12"/>
      <c r="O1955" s="12"/>
      <c r="P1955" s="12"/>
      <c r="Q1955" s="12"/>
    </row>
    <row r="1956" customFormat="false" ht="12.8" hidden="false" customHeight="false" outlineLevel="0" collapsed="false">
      <c r="B1956" s="12"/>
      <c r="C1956" s="12"/>
      <c r="D1956" s="12"/>
      <c r="E1956" s="12"/>
      <c r="F1956" s="12"/>
      <c r="G1956" s="12"/>
      <c r="H1956" s="12"/>
      <c r="I1956" s="11"/>
      <c r="J1956" s="11"/>
      <c r="K1956" s="11"/>
      <c r="L1956" s="12"/>
      <c r="M1956" s="12"/>
      <c r="N1956" s="12"/>
      <c r="O1956" s="12"/>
      <c r="P1956" s="12"/>
      <c r="Q1956" s="12"/>
    </row>
    <row r="1957" customFormat="false" ht="12.8" hidden="false" customHeight="false" outlineLevel="0" collapsed="false">
      <c r="B1957" s="12"/>
      <c r="C1957" s="12"/>
      <c r="D1957" s="12"/>
      <c r="E1957" s="12"/>
      <c r="F1957" s="12"/>
      <c r="G1957" s="12"/>
      <c r="H1957" s="12"/>
      <c r="I1957" s="11"/>
      <c r="J1957" s="11"/>
      <c r="K1957" s="11"/>
      <c r="L1957" s="12"/>
      <c r="M1957" s="12"/>
      <c r="N1957" s="12"/>
      <c r="O1957" s="12"/>
      <c r="P1957" s="12"/>
      <c r="Q1957" s="12"/>
    </row>
    <row r="1958" customFormat="false" ht="12.8" hidden="false" customHeight="false" outlineLevel="0" collapsed="false">
      <c r="B1958" s="12"/>
      <c r="C1958" s="12"/>
      <c r="D1958" s="12"/>
      <c r="E1958" s="12"/>
      <c r="F1958" s="12"/>
      <c r="G1958" s="12"/>
      <c r="H1958" s="12"/>
      <c r="I1958" s="11"/>
      <c r="J1958" s="11"/>
      <c r="K1958" s="11"/>
      <c r="L1958" s="12"/>
      <c r="M1958" s="12"/>
      <c r="N1958" s="12"/>
      <c r="O1958" s="12"/>
      <c r="P1958" s="12"/>
      <c r="Q1958" s="12"/>
    </row>
    <row r="1959" customFormat="false" ht="12.8" hidden="false" customHeight="false" outlineLevel="0" collapsed="false">
      <c r="B1959" s="12"/>
      <c r="C1959" s="12"/>
      <c r="D1959" s="12"/>
      <c r="E1959" s="12"/>
      <c r="F1959" s="12"/>
      <c r="G1959" s="12"/>
      <c r="H1959" s="12"/>
      <c r="I1959" s="11"/>
      <c r="J1959" s="11"/>
      <c r="K1959" s="11"/>
      <c r="L1959" s="12"/>
      <c r="M1959" s="12"/>
      <c r="N1959" s="12"/>
      <c r="O1959" s="12"/>
      <c r="P1959" s="12"/>
      <c r="Q1959" s="12"/>
    </row>
    <row r="1960" customFormat="false" ht="12.8" hidden="false" customHeight="false" outlineLevel="0" collapsed="false">
      <c r="B1960" s="12"/>
      <c r="C1960" s="12"/>
      <c r="D1960" s="12"/>
      <c r="E1960" s="12"/>
      <c r="F1960" s="12"/>
      <c r="G1960" s="12"/>
      <c r="H1960" s="12"/>
      <c r="I1960" s="11"/>
      <c r="J1960" s="11"/>
      <c r="K1960" s="11"/>
      <c r="L1960" s="12"/>
      <c r="M1960" s="12"/>
      <c r="N1960" s="12"/>
      <c r="O1960" s="12"/>
      <c r="P1960" s="12"/>
      <c r="Q1960" s="12"/>
    </row>
    <row r="1961" customFormat="false" ht="12.8" hidden="false" customHeight="false" outlineLevel="0" collapsed="false">
      <c r="B1961" s="12"/>
      <c r="C1961" s="12"/>
      <c r="D1961" s="12"/>
      <c r="E1961" s="12"/>
      <c r="F1961" s="12"/>
      <c r="G1961" s="12"/>
      <c r="H1961" s="12"/>
      <c r="I1961" s="11"/>
      <c r="J1961" s="11"/>
      <c r="K1961" s="11"/>
      <c r="L1961" s="12"/>
      <c r="M1961" s="12"/>
      <c r="N1961" s="12"/>
      <c r="O1961" s="12"/>
      <c r="P1961" s="12"/>
      <c r="Q1961" s="12"/>
    </row>
    <row r="1962" customFormat="false" ht="12.8" hidden="false" customHeight="false" outlineLevel="0" collapsed="false">
      <c r="B1962" s="12"/>
      <c r="C1962" s="12"/>
      <c r="D1962" s="12"/>
      <c r="E1962" s="12"/>
      <c r="F1962" s="12"/>
      <c r="G1962" s="12"/>
      <c r="H1962" s="12"/>
      <c r="I1962" s="11"/>
      <c r="J1962" s="11"/>
      <c r="K1962" s="11"/>
      <c r="L1962" s="12"/>
      <c r="M1962" s="12"/>
      <c r="N1962" s="12"/>
      <c r="O1962" s="12"/>
      <c r="P1962" s="12"/>
      <c r="Q1962" s="12"/>
    </row>
    <row r="1963" customFormat="false" ht="12.8" hidden="false" customHeight="false" outlineLevel="0" collapsed="false">
      <c r="B1963" s="12"/>
      <c r="C1963" s="12"/>
      <c r="D1963" s="12"/>
      <c r="E1963" s="12"/>
      <c r="F1963" s="12"/>
      <c r="G1963" s="12"/>
      <c r="H1963" s="12"/>
      <c r="I1963" s="11"/>
      <c r="J1963" s="11"/>
      <c r="K1963" s="11"/>
      <c r="L1963" s="12"/>
      <c r="M1963" s="12"/>
      <c r="N1963" s="12"/>
      <c r="O1963" s="12"/>
      <c r="P1963" s="12"/>
      <c r="Q1963" s="12"/>
    </row>
    <row r="1964" customFormat="false" ht="12.8" hidden="false" customHeight="false" outlineLevel="0" collapsed="false">
      <c r="B1964" s="12"/>
      <c r="C1964" s="12"/>
      <c r="D1964" s="12"/>
      <c r="E1964" s="12"/>
      <c r="F1964" s="12"/>
      <c r="G1964" s="12"/>
      <c r="H1964" s="12"/>
      <c r="I1964" s="11"/>
      <c r="J1964" s="11"/>
      <c r="K1964" s="11"/>
      <c r="L1964" s="12"/>
      <c r="M1964" s="12"/>
      <c r="N1964" s="12"/>
      <c r="O1964" s="12"/>
      <c r="P1964" s="12"/>
      <c r="Q1964" s="12"/>
    </row>
    <row r="1965" customFormat="false" ht="12.8" hidden="false" customHeight="false" outlineLevel="0" collapsed="false">
      <c r="B1965" s="12"/>
      <c r="C1965" s="12"/>
      <c r="D1965" s="12"/>
      <c r="E1965" s="12"/>
      <c r="F1965" s="12"/>
      <c r="G1965" s="12"/>
      <c r="H1965" s="12"/>
      <c r="I1965" s="11"/>
      <c r="J1965" s="11"/>
      <c r="K1965" s="11"/>
      <c r="L1965" s="12"/>
      <c r="M1965" s="12"/>
      <c r="N1965" s="12"/>
      <c r="O1965" s="12"/>
      <c r="P1965" s="12"/>
      <c r="Q1965" s="12"/>
    </row>
    <row r="1966" customFormat="false" ht="12.8" hidden="false" customHeight="false" outlineLevel="0" collapsed="false">
      <c r="B1966" s="12"/>
      <c r="C1966" s="12"/>
      <c r="D1966" s="12"/>
      <c r="E1966" s="12"/>
      <c r="F1966" s="12"/>
      <c r="G1966" s="12"/>
      <c r="H1966" s="12"/>
      <c r="I1966" s="11"/>
      <c r="J1966" s="11"/>
      <c r="K1966" s="11"/>
      <c r="L1966" s="12"/>
      <c r="M1966" s="12"/>
      <c r="N1966" s="12"/>
      <c r="O1966" s="12"/>
      <c r="P1966" s="12"/>
      <c r="Q1966" s="12"/>
    </row>
    <row r="1967" customFormat="false" ht="12.8" hidden="false" customHeight="false" outlineLevel="0" collapsed="false">
      <c r="B1967" s="12"/>
      <c r="C1967" s="12"/>
      <c r="D1967" s="12"/>
      <c r="E1967" s="12"/>
      <c r="F1967" s="12"/>
      <c r="G1967" s="12"/>
      <c r="H1967" s="12"/>
      <c r="I1967" s="11"/>
      <c r="J1967" s="11"/>
      <c r="K1967" s="11"/>
      <c r="L1967" s="12"/>
      <c r="M1967" s="12"/>
      <c r="N1967" s="12"/>
      <c r="O1967" s="12"/>
      <c r="P1967" s="12"/>
      <c r="Q1967" s="12"/>
    </row>
    <row r="1968" customFormat="false" ht="12.8" hidden="false" customHeight="false" outlineLevel="0" collapsed="false">
      <c r="B1968" s="12"/>
      <c r="C1968" s="12"/>
      <c r="D1968" s="12"/>
      <c r="E1968" s="12"/>
      <c r="F1968" s="12"/>
      <c r="G1968" s="12"/>
      <c r="H1968" s="12"/>
      <c r="I1968" s="11"/>
      <c r="J1968" s="11"/>
      <c r="K1968" s="11"/>
      <c r="L1968" s="12"/>
      <c r="M1968" s="12"/>
      <c r="N1968" s="12"/>
      <c r="O1968" s="12"/>
      <c r="P1968" s="12"/>
      <c r="Q1968" s="12"/>
    </row>
    <row r="1969" customFormat="false" ht="12.8" hidden="false" customHeight="false" outlineLevel="0" collapsed="false">
      <c r="B1969" s="12"/>
      <c r="C1969" s="12"/>
      <c r="D1969" s="12"/>
      <c r="E1969" s="12"/>
      <c r="F1969" s="12"/>
      <c r="G1969" s="12"/>
      <c r="H1969" s="12"/>
      <c r="I1969" s="11"/>
      <c r="J1969" s="11"/>
      <c r="K1969" s="11"/>
      <c r="L1969" s="12"/>
      <c r="M1969" s="12"/>
      <c r="N1969" s="12"/>
      <c r="O1969" s="12"/>
      <c r="P1969" s="12"/>
      <c r="Q1969" s="12"/>
    </row>
    <row r="1970" customFormat="false" ht="12.8" hidden="false" customHeight="false" outlineLevel="0" collapsed="false">
      <c r="B1970" s="12"/>
      <c r="C1970" s="12"/>
      <c r="D1970" s="12"/>
      <c r="E1970" s="12"/>
      <c r="F1970" s="12"/>
      <c r="G1970" s="12"/>
      <c r="H1970" s="12"/>
      <c r="I1970" s="11"/>
      <c r="J1970" s="11"/>
      <c r="K1970" s="11"/>
      <c r="L1970" s="12"/>
      <c r="M1970" s="12"/>
      <c r="N1970" s="12"/>
      <c r="O1970" s="12"/>
      <c r="P1970" s="12"/>
      <c r="Q1970" s="12"/>
    </row>
    <row r="1971" customFormat="false" ht="12.8" hidden="false" customHeight="false" outlineLevel="0" collapsed="false">
      <c r="B1971" s="12"/>
      <c r="C1971" s="12"/>
      <c r="D1971" s="12"/>
      <c r="E1971" s="12"/>
      <c r="F1971" s="12"/>
      <c r="G1971" s="12"/>
      <c r="H1971" s="12"/>
      <c r="I1971" s="11"/>
      <c r="J1971" s="11"/>
      <c r="K1971" s="11"/>
      <c r="L1971" s="12"/>
      <c r="M1971" s="12"/>
      <c r="N1971" s="12"/>
      <c r="O1971" s="12"/>
      <c r="P1971" s="12"/>
      <c r="Q1971" s="12"/>
    </row>
    <row r="1972" customFormat="false" ht="12.8" hidden="false" customHeight="false" outlineLevel="0" collapsed="false">
      <c r="B1972" s="12"/>
      <c r="C1972" s="12"/>
      <c r="D1972" s="12"/>
      <c r="E1972" s="12"/>
      <c r="F1972" s="12"/>
      <c r="G1972" s="12"/>
      <c r="H1972" s="12"/>
      <c r="I1972" s="11"/>
      <c r="J1972" s="11"/>
      <c r="K1972" s="11"/>
      <c r="L1972" s="12"/>
      <c r="M1972" s="12"/>
      <c r="N1972" s="12"/>
      <c r="O1972" s="12"/>
      <c r="P1972" s="12"/>
      <c r="Q1972" s="12"/>
    </row>
    <row r="1973" customFormat="false" ht="12.8" hidden="false" customHeight="false" outlineLevel="0" collapsed="false">
      <c r="B1973" s="12"/>
      <c r="C1973" s="12"/>
      <c r="D1973" s="12"/>
      <c r="E1973" s="12"/>
      <c r="F1973" s="12"/>
      <c r="G1973" s="12"/>
      <c r="H1973" s="12"/>
      <c r="I1973" s="11"/>
      <c r="J1973" s="11"/>
      <c r="K1973" s="11"/>
      <c r="L1973" s="12"/>
      <c r="M1973" s="12"/>
      <c r="N1973" s="12"/>
      <c r="O1973" s="12"/>
      <c r="P1973" s="12"/>
      <c r="Q1973" s="12"/>
    </row>
    <row r="1974" customFormat="false" ht="12.8" hidden="false" customHeight="false" outlineLevel="0" collapsed="false">
      <c r="B1974" s="12"/>
      <c r="C1974" s="12"/>
      <c r="D1974" s="12"/>
      <c r="E1974" s="12"/>
      <c r="F1974" s="12"/>
      <c r="G1974" s="12"/>
      <c r="H1974" s="12"/>
      <c r="I1974" s="11"/>
      <c r="J1974" s="11"/>
      <c r="K1974" s="11"/>
      <c r="L1974" s="12"/>
      <c r="M1974" s="12"/>
      <c r="N1974" s="12"/>
      <c r="O1974" s="12"/>
      <c r="P1974" s="12"/>
      <c r="Q1974" s="12"/>
    </row>
    <row r="1975" customFormat="false" ht="12.8" hidden="false" customHeight="false" outlineLevel="0" collapsed="false">
      <c r="B1975" s="12"/>
      <c r="C1975" s="12"/>
      <c r="D1975" s="12"/>
      <c r="E1975" s="12"/>
      <c r="F1975" s="12"/>
      <c r="G1975" s="12"/>
      <c r="H1975" s="12"/>
      <c r="I1975" s="11"/>
      <c r="J1975" s="11"/>
      <c r="K1975" s="11"/>
      <c r="L1975" s="12"/>
      <c r="M1975" s="12"/>
      <c r="N1975" s="12"/>
      <c r="O1975" s="12"/>
      <c r="P1975" s="12"/>
      <c r="Q1975" s="12"/>
    </row>
    <row r="1976" customFormat="false" ht="12.8" hidden="false" customHeight="false" outlineLevel="0" collapsed="false">
      <c r="B1976" s="12"/>
      <c r="C1976" s="12"/>
      <c r="D1976" s="12"/>
      <c r="E1976" s="12"/>
      <c r="F1976" s="12"/>
      <c r="G1976" s="12"/>
      <c r="H1976" s="12"/>
      <c r="I1976" s="11"/>
      <c r="J1976" s="11"/>
      <c r="K1976" s="11"/>
      <c r="L1976" s="12"/>
      <c r="M1976" s="12"/>
      <c r="N1976" s="12"/>
      <c r="O1976" s="12"/>
      <c r="P1976" s="12"/>
      <c r="Q1976" s="12"/>
    </row>
    <row r="1977" customFormat="false" ht="12.8" hidden="false" customHeight="false" outlineLevel="0" collapsed="false">
      <c r="B1977" s="12"/>
      <c r="C1977" s="12"/>
      <c r="D1977" s="12"/>
      <c r="E1977" s="12"/>
      <c r="F1977" s="12"/>
      <c r="G1977" s="12"/>
      <c r="H1977" s="12"/>
      <c r="I1977" s="11"/>
      <c r="J1977" s="11"/>
      <c r="K1977" s="11"/>
      <c r="L1977" s="12"/>
      <c r="M1977" s="12"/>
      <c r="N1977" s="12"/>
      <c r="O1977" s="12"/>
      <c r="P1977" s="12"/>
      <c r="Q1977" s="12"/>
    </row>
    <row r="1978" customFormat="false" ht="12.8" hidden="false" customHeight="false" outlineLevel="0" collapsed="false">
      <c r="B1978" s="12"/>
      <c r="C1978" s="12"/>
      <c r="D1978" s="12"/>
      <c r="E1978" s="12"/>
      <c r="F1978" s="12"/>
      <c r="G1978" s="12"/>
      <c r="H1978" s="12"/>
      <c r="I1978" s="11"/>
      <c r="J1978" s="11"/>
      <c r="K1978" s="11"/>
      <c r="L1978" s="12"/>
      <c r="M1978" s="12"/>
      <c r="N1978" s="12"/>
      <c r="O1978" s="12"/>
      <c r="P1978" s="12"/>
      <c r="Q1978" s="12"/>
    </row>
    <row r="1979" customFormat="false" ht="12.8" hidden="false" customHeight="false" outlineLevel="0" collapsed="false">
      <c r="B1979" s="12"/>
      <c r="C1979" s="12"/>
      <c r="D1979" s="12"/>
      <c r="E1979" s="12"/>
      <c r="F1979" s="12"/>
      <c r="G1979" s="12"/>
      <c r="H1979" s="12"/>
      <c r="I1979" s="11"/>
      <c r="J1979" s="11"/>
      <c r="K1979" s="11"/>
      <c r="L1979" s="12"/>
      <c r="M1979" s="12"/>
      <c r="N1979" s="12"/>
      <c r="O1979" s="12"/>
      <c r="P1979" s="12"/>
      <c r="Q1979" s="12"/>
    </row>
    <row r="1980" customFormat="false" ht="12.8" hidden="false" customHeight="false" outlineLevel="0" collapsed="false">
      <c r="B1980" s="12"/>
      <c r="C1980" s="12"/>
      <c r="D1980" s="12"/>
      <c r="E1980" s="12"/>
      <c r="F1980" s="12"/>
      <c r="G1980" s="12"/>
      <c r="H1980" s="12"/>
      <c r="I1980" s="11"/>
      <c r="J1980" s="11"/>
      <c r="K1980" s="11"/>
      <c r="L1980" s="12"/>
      <c r="M1980" s="12"/>
      <c r="N1980" s="12"/>
      <c r="O1980" s="12"/>
      <c r="P1980" s="12"/>
      <c r="Q1980" s="12"/>
    </row>
    <row r="1981" customFormat="false" ht="12.8" hidden="false" customHeight="false" outlineLevel="0" collapsed="false">
      <c r="B1981" s="12"/>
      <c r="C1981" s="12"/>
      <c r="D1981" s="12"/>
      <c r="E1981" s="12"/>
      <c r="F1981" s="12"/>
      <c r="G1981" s="12"/>
      <c r="H1981" s="12"/>
      <c r="I1981" s="11"/>
      <c r="J1981" s="11"/>
      <c r="K1981" s="11"/>
      <c r="L1981" s="12"/>
      <c r="M1981" s="12"/>
      <c r="N1981" s="12"/>
      <c r="O1981" s="12"/>
      <c r="P1981" s="12"/>
      <c r="Q1981" s="12"/>
    </row>
    <row r="1982" customFormat="false" ht="12.8" hidden="false" customHeight="false" outlineLevel="0" collapsed="false">
      <c r="B1982" s="12"/>
      <c r="C1982" s="12"/>
      <c r="D1982" s="12"/>
      <c r="E1982" s="12"/>
      <c r="F1982" s="12"/>
      <c r="G1982" s="12"/>
      <c r="H1982" s="12"/>
      <c r="I1982" s="11"/>
      <c r="J1982" s="11"/>
      <c r="K1982" s="11"/>
      <c r="L1982" s="12"/>
      <c r="M1982" s="12"/>
      <c r="N1982" s="12"/>
      <c r="O1982" s="12"/>
      <c r="P1982" s="12"/>
      <c r="Q1982" s="12"/>
    </row>
    <row r="1983" customFormat="false" ht="12.8" hidden="false" customHeight="false" outlineLevel="0" collapsed="false">
      <c r="B1983" s="12"/>
      <c r="C1983" s="12"/>
      <c r="D1983" s="12"/>
      <c r="E1983" s="12"/>
      <c r="F1983" s="12"/>
      <c r="G1983" s="12"/>
      <c r="H1983" s="12"/>
      <c r="I1983" s="11"/>
      <c r="J1983" s="11"/>
      <c r="K1983" s="11"/>
      <c r="L1983" s="13"/>
      <c r="M1983" s="13"/>
      <c r="N1983" s="12"/>
      <c r="O1983" s="12"/>
      <c r="P1983" s="11"/>
      <c r="Q1983" s="11"/>
    </row>
    <row r="1984" customFormat="false" ht="12.8" hidden="false" customHeight="false" outlineLevel="0" collapsed="false">
      <c r="B1984" s="12"/>
      <c r="C1984" s="12"/>
      <c r="D1984" s="12"/>
      <c r="E1984" s="12"/>
      <c r="F1984" s="12"/>
      <c r="G1984" s="12"/>
      <c r="H1984" s="12"/>
      <c r="I1984" s="11"/>
      <c r="J1984" s="11"/>
      <c r="K1984" s="11"/>
      <c r="L1984" s="12"/>
      <c r="M1984" s="12"/>
      <c r="N1984" s="12"/>
      <c r="O1984" s="12"/>
      <c r="P1984" s="12"/>
      <c r="Q1984" s="12"/>
    </row>
    <row r="1985" customFormat="false" ht="12.8" hidden="false" customHeight="false" outlineLevel="0" collapsed="false">
      <c r="B1985" s="12"/>
      <c r="C1985" s="12"/>
      <c r="D1985" s="12"/>
      <c r="E1985" s="12"/>
      <c r="F1985" s="12"/>
      <c r="G1985" s="12"/>
      <c r="H1985" s="12"/>
      <c r="I1985" s="11"/>
      <c r="J1985" s="11"/>
      <c r="K1985" s="11"/>
      <c r="L1985" s="12"/>
      <c r="M1985" s="12"/>
      <c r="N1985" s="12"/>
      <c r="O1985" s="12"/>
      <c r="P1985" s="12"/>
      <c r="Q1985" s="12"/>
    </row>
    <row r="1986" customFormat="false" ht="12.8" hidden="false" customHeight="false" outlineLevel="0" collapsed="false">
      <c r="B1986" s="12"/>
      <c r="C1986" s="12"/>
      <c r="D1986" s="12"/>
      <c r="E1986" s="12"/>
      <c r="F1986" s="12"/>
      <c r="G1986" s="12"/>
      <c r="H1986" s="12"/>
      <c r="I1986" s="11"/>
      <c r="J1986" s="11"/>
      <c r="K1986" s="11"/>
      <c r="L1986" s="12"/>
      <c r="M1986" s="12"/>
      <c r="N1986" s="12"/>
      <c r="O1986" s="12"/>
      <c r="P1986" s="12"/>
      <c r="Q1986" s="12"/>
    </row>
    <row r="1987" customFormat="false" ht="12.8" hidden="false" customHeight="false" outlineLevel="0" collapsed="false">
      <c r="B1987" s="12"/>
      <c r="C1987" s="12"/>
      <c r="D1987" s="12"/>
      <c r="E1987" s="12"/>
      <c r="F1987" s="12"/>
      <c r="G1987" s="12"/>
      <c r="H1987" s="12"/>
      <c r="I1987" s="11"/>
      <c r="J1987" s="11"/>
      <c r="K1987" s="11"/>
      <c r="L1987" s="12"/>
      <c r="M1987" s="12"/>
      <c r="N1987" s="12"/>
      <c r="O1987" s="12"/>
      <c r="P1987" s="12"/>
      <c r="Q1987" s="12"/>
    </row>
    <row r="1988" customFormat="false" ht="12.8" hidden="false" customHeight="false" outlineLevel="0" collapsed="false">
      <c r="B1988" s="12"/>
      <c r="C1988" s="12"/>
      <c r="D1988" s="12"/>
      <c r="E1988" s="12"/>
      <c r="F1988" s="12"/>
      <c r="G1988" s="12"/>
      <c r="H1988" s="12"/>
      <c r="I1988" s="11"/>
      <c r="J1988" s="11"/>
      <c r="K1988" s="11"/>
      <c r="L1988" s="12"/>
      <c r="M1988" s="12"/>
      <c r="N1988" s="12"/>
      <c r="O1988" s="12"/>
      <c r="P1988" s="12"/>
      <c r="Q1988" s="12"/>
    </row>
    <row r="1989" customFormat="false" ht="12.8" hidden="false" customHeight="false" outlineLevel="0" collapsed="false">
      <c r="B1989" s="12"/>
      <c r="C1989" s="12"/>
      <c r="D1989" s="12"/>
      <c r="E1989" s="12"/>
      <c r="F1989" s="12"/>
      <c r="G1989" s="12"/>
      <c r="H1989" s="12"/>
      <c r="I1989" s="11"/>
      <c r="J1989" s="11"/>
      <c r="K1989" s="11"/>
      <c r="L1989" s="12"/>
      <c r="M1989" s="12"/>
      <c r="N1989" s="12"/>
      <c r="O1989" s="12"/>
      <c r="P1989" s="12"/>
      <c r="Q1989" s="12"/>
    </row>
    <row r="1990" customFormat="false" ht="12.8" hidden="false" customHeight="false" outlineLevel="0" collapsed="false">
      <c r="B1990" s="12"/>
      <c r="C1990" s="12"/>
      <c r="D1990" s="12"/>
      <c r="E1990" s="12"/>
      <c r="F1990" s="12"/>
      <c r="G1990" s="12"/>
      <c r="H1990" s="12"/>
      <c r="I1990" s="11"/>
      <c r="J1990" s="11"/>
      <c r="K1990" s="11"/>
      <c r="L1990" s="12"/>
      <c r="M1990" s="12"/>
      <c r="N1990" s="12"/>
      <c r="O1990" s="12"/>
      <c r="P1990" s="12"/>
      <c r="Q1990" s="12"/>
    </row>
    <row r="1991" customFormat="false" ht="12.8" hidden="false" customHeight="false" outlineLevel="0" collapsed="false">
      <c r="B1991" s="12"/>
      <c r="C1991" s="12"/>
      <c r="D1991" s="12"/>
      <c r="E1991" s="12"/>
      <c r="F1991" s="12"/>
      <c r="G1991" s="12"/>
      <c r="H1991" s="12"/>
      <c r="I1991" s="11"/>
      <c r="J1991" s="11"/>
      <c r="K1991" s="11"/>
      <c r="L1991" s="12"/>
      <c r="M1991" s="12"/>
      <c r="N1991" s="12"/>
      <c r="O1991" s="12"/>
      <c r="P1991" s="12"/>
      <c r="Q1991" s="12"/>
    </row>
    <row r="1992" customFormat="false" ht="12.8" hidden="false" customHeight="false" outlineLevel="0" collapsed="false">
      <c r="B1992" s="12"/>
      <c r="C1992" s="12"/>
      <c r="D1992" s="12"/>
      <c r="E1992" s="12"/>
      <c r="F1992" s="12"/>
      <c r="G1992" s="12"/>
      <c r="H1992" s="12"/>
      <c r="I1992" s="11"/>
      <c r="J1992" s="11"/>
      <c r="K1992" s="11"/>
      <c r="L1992" s="12"/>
      <c r="M1992" s="12"/>
      <c r="N1992" s="12"/>
      <c r="O1992" s="12"/>
      <c r="P1992" s="12"/>
      <c r="Q1992" s="12"/>
    </row>
    <row r="1993" customFormat="false" ht="12.8" hidden="false" customHeight="false" outlineLevel="0" collapsed="false">
      <c r="B1993" s="12"/>
      <c r="C1993" s="12"/>
      <c r="D1993" s="12"/>
      <c r="E1993" s="12"/>
      <c r="F1993" s="12"/>
      <c r="G1993" s="12"/>
      <c r="H1993" s="12"/>
      <c r="I1993" s="11"/>
      <c r="J1993" s="11"/>
      <c r="K1993" s="11"/>
      <c r="L1993" s="12"/>
      <c r="M1993" s="12"/>
      <c r="N1993" s="12"/>
      <c r="O1993" s="12"/>
      <c r="P1993" s="12"/>
      <c r="Q1993" s="12"/>
    </row>
    <row r="1994" customFormat="false" ht="12.8" hidden="false" customHeight="false" outlineLevel="0" collapsed="false">
      <c r="B1994" s="12"/>
      <c r="C1994" s="12"/>
      <c r="D1994" s="12"/>
      <c r="E1994" s="12"/>
      <c r="F1994" s="12"/>
      <c r="G1994" s="12"/>
      <c r="H1994" s="12"/>
      <c r="I1994" s="11"/>
      <c r="J1994" s="11"/>
      <c r="K1994" s="11"/>
      <c r="L1994" s="12"/>
      <c r="M1994" s="12"/>
      <c r="N1994" s="12"/>
      <c r="O1994" s="12"/>
      <c r="P1994" s="12"/>
      <c r="Q1994" s="12"/>
    </row>
    <row r="1995" customFormat="false" ht="12.8" hidden="false" customHeight="false" outlineLevel="0" collapsed="false">
      <c r="B1995" s="12"/>
      <c r="C1995" s="12"/>
      <c r="D1995" s="12"/>
      <c r="E1995" s="12"/>
      <c r="F1995" s="12"/>
      <c r="G1995" s="12"/>
      <c r="H1995" s="12"/>
      <c r="I1995" s="11"/>
      <c r="J1995" s="11"/>
      <c r="K1995" s="11"/>
      <c r="L1995" s="12"/>
      <c r="M1995" s="12"/>
      <c r="N1995" s="12"/>
      <c r="O1995" s="12"/>
      <c r="P1995" s="12"/>
      <c r="Q1995" s="12"/>
    </row>
    <row r="1996" customFormat="false" ht="12.8" hidden="false" customHeight="false" outlineLevel="0" collapsed="false">
      <c r="B1996" s="12"/>
      <c r="C1996" s="12"/>
      <c r="D1996" s="12"/>
      <c r="E1996" s="12"/>
      <c r="F1996" s="12"/>
      <c r="G1996" s="12"/>
      <c r="H1996" s="12"/>
      <c r="I1996" s="11"/>
      <c r="J1996" s="11"/>
      <c r="K1996" s="11"/>
      <c r="L1996" s="12"/>
      <c r="M1996" s="12"/>
      <c r="N1996" s="12"/>
      <c r="O1996" s="12"/>
      <c r="P1996" s="12"/>
      <c r="Q1996" s="12"/>
    </row>
    <row r="1997" customFormat="false" ht="12.8" hidden="false" customHeight="false" outlineLevel="0" collapsed="false">
      <c r="B1997" s="12"/>
      <c r="C1997" s="12"/>
      <c r="D1997" s="12"/>
      <c r="E1997" s="12"/>
      <c r="F1997" s="12"/>
      <c r="G1997" s="12"/>
      <c r="H1997" s="12"/>
      <c r="I1997" s="11"/>
      <c r="J1997" s="11"/>
      <c r="K1997" s="11"/>
      <c r="L1997" s="12"/>
      <c r="M1997" s="12"/>
      <c r="N1997" s="12"/>
      <c r="O1997" s="12"/>
      <c r="P1997" s="12"/>
      <c r="Q1997" s="12"/>
    </row>
    <row r="1998" customFormat="false" ht="12.8" hidden="false" customHeight="false" outlineLevel="0" collapsed="false">
      <c r="B1998" s="12"/>
      <c r="C1998" s="12"/>
      <c r="D1998" s="12"/>
      <c r="E1998" s="12"/>
      <c r="F1998" s="12"/>
      <c r="G1998" s="12"/>
      <c r="H1998" s="12"/>
      <c r="I1998" s="11"/>
      <c r="J1998" s="11"/>
      <c r="K1998" s="11"/>
      <c r="L1998" s="12"/>
      <c r="M1998" s="12"/>
      <c r="N1998" s="12"/>
      <c r="O1998" s="12"/>
      <c r="P1998" s="12"/>
      <c r="Q1998" s="12"/>
    </row>
    <row r="1999" customFormat="false" ht="12.8" hidden="false" customHeight="false" outlineLevel="0" collapsed="false">
      <c r="B1999" s="12"/>
      <c r="C1999" s="12"/>
      <c r="D1999" s="12"/>
      <c r="E1999" s="12"/>
      <c r="F1999" s="12"/>
      <c r="G1999" s="12"/>
      <c r="H1999" s="12"/>
      <c r="I1999" s="11"/>
      <c r="J1999" s="11"/>
      <c r="K1999" s="11"/>
      <c r="L1999" s="12"/>
      <c r="M1999" s="12"/>
      <c r="N1999" s="12"/>
      <c r="O1999" s="12"/>
      <c r="P1999" s="12"/>
      <c r="Q1999" s="12"/>
    </row>
    <row r="2000" customFormat="false" ht="12.8" hidden="false" customHeight="false" outlineLevel="0" collapsed="false">
      <c r="B2000" s="12"/>
      <c r="C2000" s="12"/>
      <c r="D2000" s="12"/>
      <c r="E2000" s="12"/>
      <c r="F2000" s="12"/>
      <c r="G2000" s="12"/>
      <c r="H2000" s="12"/>
      <c r="I2000" s="11"/>
      <c r="J2000" s="11"/>
      <c r="K2000" s="11"/>
      <c r="L2000" s="12"/>
      <c r="M2000" s="12"/>
      <c r="N2000" s="12"/>
      <c r="O2000" s="12"/>
      <c r="P2000" s="12"/>
      <c r="Q2000" s="12"/>
    </row>
    <row r="2001" customFormat="false" ht="12.8" hidden="false" customHeight="false" outlineLevel="0" collapsed="false">
      <c r="B2001" s="12"/>
      <c r="C2001" s="12"/>
      <c r="D2001" s="12"/>
      <c r="E2001" s="12"/>
      <c r="F2001" s="12"/>
      <c r="G2001" s="12"/>
      <c r="H2001" s="12"/>
      <c r="I2001" s="11"/>
      <c r="J2001" s="11"/>
      <c r="K2001" s="11"/>
      <c r="L2001" s="12"/>
      <c r="M2001" s="12"/>
      <c r="N2001" s="12"/>
      <c r="O2001" s="12"/>
      <c r="P2001" s="12"/>
      <c r="Q2001" s="12"/>
    </row>
    <row r="2002" customFormat="false" ht="12.8" hidden="false" customHeight="false" outlineLevel="0" collapsed="false">
      <c r="B2002" s="12"/>
      <c r="C2002" s="12"/>
      <c r="D2002" s="12"/>
      <c r="E2002" s="12"/>
      <c r="F2002" s="12"/>
      <c r="G2002" s="12"/>
      <c r="H2002" s="12"/>
      <c r="I2002" s="11"/>
      <c r="J2002" s="11"/>
      <c r="K2002" s="11"/>
      <c r="L2002" s="12"/>
      <c r="M2002" s="12"/>
      <c r="N2002" s="12"/>
      <c r="O2002" s="12"/>
      <c r="P2002" s="12"/>
      <c r="Q2002" s="12"/>
    </row>
    <row r="2003" customFormat="false" ht="12.8" hidden="false" customHeight="false" outlineLevel="0" collapsed="false">
      <c r="B2003" s="12"/>
      <c r="C2003" s="12"/>
      <c r="D2003" s="12"/>
      <c r="E2003" s="12"/>
      <c r="F2003" s="12"/>
      <c r="G2003" s="12"/>
      <c r="H2003" s="12"/>
      <c r="I2003" s="11"/>
      <c r="J2003" s="11"/>
      <c r="K2003" s="11"/>
      <c r="L2003" s="12"/>
      <c r="M2003" s="12"/>
      <c r="N2003" s="12"/>
      <c r="O2003" s="12"/>
      <c r="P2003" s="12"/>
      <c r="Q2003" s="12"/>
    </row>
    <row r="2004" customFormat="false" ht="12.8" hidden="false" customHeight="false" outlineLevel="0" collapsed="false">
      <c r="B2004" s="12"/>
      <c r="C2004" s="12"/>
      <c r="D2004" s="12"/>
      <c r="E2004" s="12"/>
      <c r="F2004" s="12"/>
      <c r="G2004" s="12"/>
      <c r="H2004" s="12"/>
      <c r="I2004" s="11"/>
      <c r="J2004" s="11"/>
      <c r="K2004" s="11"/>
      <c r="L2004" s="12"/>
      <c r="M2004" s="12"/>
      <c r="N2004" s="12"/>
      <c r="O2004" s="12"/>
      <c r="P2004" s="12"/>
      <c r="Q2004" s="12"/>
    </row>
    <row r="2005" customFormat="false" ht="12.8" hidden="false" customHeight="false" outlineLevel="0" collapsed="false">
      <c r="B2005" s="12"/>
      <c r="C2005" s="12"/>
      <c r="D2005" s="12"/>
      <c r="E2005" s="12"/>
      <c r="F2005" s="12"/>
      <c r="G2005" s="12"/>
      <c r="H2005" s="12"/>
      <c r="I2005" s="11"/>
      <c r="J2005" s="11"/>
      <c r="K2005" s="11"/>
      <c r="L2005" s="12"/>
      <c r="M2005" s="12"/>
      <c r="N2005" s="12"/>
      <c r="O2005" s="12"/>
      <c r="P2005" s="12"/>
      <c r="Q2005" s="12"/>
    </row>
    <row r="2006" customFormat="false" ht="12.8" hidden="false" customHeight="false" outlineLevel="0" collapsed="false">
      <c r="B2006" s="12"/>
      <c r="C2006" s="12"/>
      <c r="D2006" s="12"/>
      <c r="E2006" s="12"/>
      <c r="F2006" s="12"/>
      <c r="G2006" s="12"/>
      <c r="H2006" s="12"/>
      <c r="I2006" s="11"/>
      <c r="J2006" s="11"/>
      <c r="K2006" s="11"/>
      <c r="L2006" s="12"/>
      <c r="M2006" s="12"/>
      <c r="N2006" s="12"/>
      <c r="O2006" s="12"/>
      <c r="P2006" s="12"/>
      <c r="Q2006" s="12"/>
    </row>
    <row r="2007" customFormat="false" ht="12.8" hidden="false" customHeight="false" outlineLevel="0" collapsed="false">
      <c r="B2007" s="12"/>
      <c r="C2007" s="12"/>
      <c r="D2007" s="12"/>
      <c r="E2007" s="12"/>
      <c r="F2007" s="12"/>
      <c r="G2007" s="12"/>
      <c r="H2007" s="12"/>
      <c r="I2007" s="11"/>
      <c r="J2007" s="11"/>
      <c r="K2007" s="11"/>
      <c r="L2007" s="12"/>
      <c r="M2007" s="12"/>
      <c r="N2007" s="12"/>
      <c r="O2007" s="12"/>
      <c r="P2007" s="12"/>
      <c r="Q2007" s="12"/>
    </row>
    <row r="2008" customFormat="false" ht="12.8" hidden="false" customHeight="false" outlineLevel="0" collapsed="false">
      <c r="B2008" s="12"/>
      <c r="C2008" s="12"/>
      <c r="D2008" s="12"/>
      <c r="E2008" s="12"/>
      <c r="F2008" s="12"/>
      <c r="G2008" s="12"/>
      <c r="H2008" s="12"/>
      <c r="I2008" s="11"/>
      <c r="J2008" s="11"/>
      <c r="K2008" s="11"/>
      <c r="L2008" s="12"/>
      <c r="M2008" s="12"/>
      <c r="N2008" s="12"/>
      <c r="O2008" s="12"/>
      <c r="P2008" s="12"/>
      <c r="Q2008" s="12"/>
    </row>
    <row r="2009" customFormat="false" ht="12.8" hidden="false" customHeight="false" outlineLevel="0" collapsed="false">
      <c r="B2009" s="12"/>
      <c r="C2009" s="12"/>
      <c r="D2009" s="12"/>
      <c r="E2009" s="12"/>
      <c r="F2009" s="12"/>
      <c r="G2009" s="12"/>
      <c r="H2009" s="12"/>
      <c r="I2009" s="11"/>
      <c r="J2009" s="11"/>
      <c r="K2009" s="11"/>
      <c r="L2009" s="12"/>
      <c r="M2009" s="12"/>
      <c r="N2009" s="12"/>
      <c r="O2009" s="12"/>
      <c r="P2009" s="12"/>
      <c r="Q2009" s="12"/>
    </row>
    <row r="2010" customFormat="false" ht="12.8" hidden="false" customHeight="false" outlineLevel="0" collapsed="false">
      <c r="B2010" s="12"/>
      <c r="C2010" s="12"/>
      <c r="D2010" s="12"/>
      <c r="E2010" s="12"/>
      <c r="F2010" s="12"/>
      <c r="G2010" s="12"/>
      <c r="H2010" s="12"/>
      <c r="I2010" s="11"/>
      <c r="J2010" s="11"/>
      <c r="K2010" s="11"/>
      <c r="L2010" s="12"/>
      <c r="M2010" s="12"/>
      <c r="N2010" s="12"/>
      <c r="O2010" s="12"/>
      <c r="P2010" s="12"/>
      <c r="Q2010" s="12"/>
    </row>
    <row r="2011" customFormat="false" ht="12.8" hidden="false" customHeight="false" outlineLevel="0" collapsed="false">
      <c r="B2011" s="12"/>
      <c r="C2011" s="12"/>
      <c r="D2011" s="12"/>
      <c r="E2011" s="12"/>
      <c r="F2011" s="12"/>
      <c r="G2011" s="12"/>
      <c r="H2011" s="12"/>
      <c r="I2011" s="11"/>
      <c r="J2011" s="11"/>
      <c r="K2011" s="11"/>
      <c r="L2011" s="12"/>
      <c r="M2011" s="12"/>
      <c r="N2011" s="12"/>
      <c r="O2011" s="12"/>
      <c r="P2011" s="12"/>
      <c r="Q2011" s="12"/>
    </row>
    <row r="2012" customFormat="false" ht="12.8" hidden="false" customHeight="false" outlineLevel="0" collapsed="false">
      <c r="B2012" s="12"/>
      <c r="C2012" s="12"/>
      <c r="D2012" s="12"/>
      <c r="E2012" s="12"/>
      <c r="F2012" s="12"/>
      <c r="G2012" s="12"/>
      <c r="H2012" s="12"/>
      <c r="I2012" s="11"/>
      <c r="J2012" s="11"/>
      <c r="K2012" s="11"/>
      <c r="L2012" s="12"/>
      <c r="M2012" s="12"/>
      <c r="N2012" s="12"/>
      <c r="O2012" s="12"/>
      <c r="P2012" s="12"/>
      <c r="Q2012" s="12"/>
    </row>
    <row r="2013" customFormat="false" ht="12.8" hidden="false" customHeight="false" outlineLevel="0" collapsed="false">
      <c r="B2013" s="12"/>
      <c r="C2013" s="12"/>
      <c r="D2013" s="12"/>
      <c r="E2013" s="12"/>
      <c r="F2013" s="12"/>
      <c r="G2013" s="12"/>
      <c r="H2013" s="12"/>
      <c r="I2013" s="11"/>
      <c r="J2013" s="11"/>
      <c r="K2013" s="11"/>
      <c r="L2013" s="13"/>
      <c r="M2013" s="13"/>
      <c r="N2013" s="12"/>
      <c r="O2013" s="12"/>
      <c r="P2013" s="11"/>
      <c r="Q2013" s="11"/>
    </row>
    <row r="2014" customFormat="false" ht="12.8" hidden="false" customHeight="false" outlineLevel="0" collapsed="false">
      <c r="B2014" s="12"/>
      <c r="C2014" s="12"/>
      <c r="D2014" s="12"/>
      <c r="E2014" s="12"/>
      <c r="F2014" s="12"/>
      <c r="G2014" s="12"/>
      <c r="H2014" s="12"/>
      <c r="I2014" s="11"/>
      <c r="J2014" s="11"/>
      <c r="K2014" s="11"/>
      <c r="L2014" s="12"/>
      <c r="M2014" s="12"/>
      <c r="N2014" s="12"/>
      <c r="O2014" s="12"/>
      <c r="P2014" s="12"/>
      <c r="Q2014" s="12"/>
    </row>
    <row r="2015" customFormat="false" ht="12.8" hidden="false" customHeight="false" outlineLevel="0" collapsed="false">
      <c r="B2015" s="12"/>
      <c r="C2015" s="12"/>
      <c r="D2015" s="12"/>
      <c r="E2015" s="12"/>
      <c r="F2015" s="12"/>
      <c r="G2015" s="12"/>
      <c r="H2015" s="12"/>
      <c r="I2015" s="11"/>
      <c r="J2015" s="11"/>
      <c r="K2015" s="11"/>
      <c r="L2015" s="12"/>
      <c r="M2015" s="12"/>
      <c r="N2015" s="12"/>
      <c r="O2015" s="12"/>
      <c r="P2015" s="12"/>
      <c r="Q2015" s="12"/>
    </row>
    <row r="2016" customFormat="false" ht="12.8" hidden="false" customHeight="false" outlineLevel="0" collapsed="false">
      <c r="B2016" s="12"/>
      <c r="C2016" s="12"/>
      <c r="D2016" s="12"/>
      <c r="E2016" s="12"/>
      <c r="F2016" s="12"/>
      <c r="G2016" s="12"/>
      <c r="H2016" s="12"/>
      <c r="I2016" s="11"/>
      <c r="J2016" s="11"/>
      <c r="K2016" s="11"/>
      <c r="L2016" s="12"/>
      <c r="M2016" s="12"/>
      <c r="N2016" s="12"/>
      <c r="O2016" s="12"/>
      <c r="P2016" s="12"/>
      <c r="Q2016" s="12"/>
    </row>
    <row r="2017" customFormat="false" ht="12.8" hidden="false" customHeight="false" outlineLevel="0" collapsed="false">
      <c r="B2017" s="12"/>
      <c r="C2017" s="12"/>
      <c r="D2017" s="12"/>
      <c r="E2017" s="12"/>
      <c r="F2017" s="12"/>
      <c r="G2017" s="12"/>
      <c r="H2017" s="12"/>
      <c r="I2017" s="11"/>
      <c r="J2017" s="11"/>
      <c r="K2017" s="11"/>
      <c r="L2017" s="12"/>
      <c r="M2017" s="12"/>
      <c r="N2017" s="12"/>
      <c r="O2017" s="12"/>
      <c r="P2017" s="12"/>
      <c r="Q2017" s="12"/>
    </row>
    <row r="2018" customFormat="false" ht="12.8" hidden="false" customHeight="false" outlineLevel="0" collapsed="false">
      <c r="B2018" s="12"/>
      <c r="C2018" s="12"/>
      <c r="D2018" s="12"/>
      <c r="E2018" s="12"/>
      <c r="F2018" s="12"/>
      <c r="G2018" s="12"/>
      <c r="H2018" s="12"/>
      <c r="I2018" s="11"/>
      <c r="J2018" s="11"/>
      <c r="K2018" s="11"/>
      <c r="L2018" s="12"/>
      <c r="M2018" s="12"/>
      <c r="N2018" s="12"/>
      <c r="O2018" s="12"/>
      <c r="P2018" s="12"/>
      <c r="Q2018" s="12"/>
    </row>
    <row r="2019" customFormat="false" ht="12.8" hidden="false" customHeight="false" outlineLevel="0" collapsed="false">
      <c r="B2019" s="12"/>
      <c r="C2019" s="12"/>
      <c r="D2019" s="12"/>
      <c r="E2019" s="12"/>
      <c r="F2019" s="12"/>
      <c r="G2019" s="12"/>
      <c r="H2019" s="12"/>
      <c r="I2019" s="11"/>
      <c r="J2019" s="11"/>
      <c r="K2019" s="11"/>
      <c r="L2019" s="12"/>
      <c r="M2019" s="12"/>
      <c r="N2019" s="12"/>
      <c r="O2019" s="12"/>
      <c r="P2019" s="12"/>
      <c r="Q2019" s="12"/>
    </row>
    <row r="2020" customFormat="false" ht="12.8" hidden="false" customHeight="false" outlineLevel="0" collapsed="false">
      <c r="B2020" s="12"/>
      <c r="C2020" s="12"/>
      <c r="D2020" s="12"/>
      <c r="E2020" s="12"/>
      <c r="F2020" s="12"/>
      <c r="G2020" s="12"/>
      <c r="H2020" s="12"/>
      <c r="I2020" s="11"/>
      <c r="J2020" s="11"/>
      <c r="K2020" s="11"/>
      <c r="L2020" s="12"/>
      <c r="M2020" s="12"/>
      <c r="N2020" s="12"/>
      <c r="O2020" s="12"/>
      <c r="P2020" s="12"/>
      <c r="Q2020" s="12"/>
    </row>
    <row r="2021" customFormat="false" ht="12.8" hidden="false" customHeight="false" outlineLevel="0" collapsed="false">
      <c r="B2021" s="12"/>
      <c r="C2021" s="12"/>
      <c r="D2021" s="12"/>
      <c r="E2021" s="12"/>
      <c r="F2021" s="12"/>
      <c r="G2021" s="12"/>
      <c r="H2021" s="12"/>
      <c r="I2021" s="11"/>
      <c r="J2021" s="11"/>
      <c r="K2021" s="11"/>
      <c r="L2021" s="12"/>
      <c r="M2021" s="12"/>
      <c r="N2021" s="12"/>
      <c r="O2021" s="12"/>
      <c r="P2021" s="12"/>
      <c r="Q2021" s="12"/>
    </row>
    <row r="2022" customFormat="false" ht="12.8" hidden="false" customHeight="false" outlineLevel="0" collapsed="false">
      <c r="B2022" s="12"/>
      <c r="C2022" s="12"/>
      <c r="D2022" s="12"/>
      <c r="E2022" s="12"/>
      <c r="F2022" s="12"/>
      <c r="G2022" s="12"/>
      <c r="H2022" s="12"/>
      <c r="I2022" s="11"/>
      <c r="J2022" s="11"/>
      <c r="K2022" s="11"/>
      <c r="L2022" s="12"/>
      <c r="M2022" s="12"/>
      <c r="N2022" s="12"/>
      <c r="O2022" s="12"/>
      <c r="P2022" s="12"/>
      <c r="Q2022" s="12"/>
    </row>
    <row r="2023" customFormat="false" ht="12.8" hidden="false" customHeight="false" outlineLevel="0" collapsed="false">
      <c r="B2023" s="12"/>
      <c r="C2023" s="12"/>
      <c r="D2023" s="12"/>
      <c r="E2023" s="12"/>
      <c r="F2023" s="12"/>
      <c r="G2023" s="12"/>
      <c r="H2023" s="12"/>
      <c r="I2023" s="11"/>
      <c r="J2023" s="11"/>
      <c r="K2023" s="11"/>
      <c r="L2023" s="12"/>
      <c r="M2023" s="12"/>
      <c r="N2023" s="12"/>
      <c r="O2023" s="12"/>
      <c r="P2023" s="12"/>
      <c r="Q2023" s="12"/>
    </row>
    <row r="2024" customFormat="false" ht="12.8" hidden="false" customHeight="false" outlineLevel="0" collapsed="false">
      <c r="B2024" s="12"/>
      <c r="C2024" s="12"/>
      <c r="D2024" s="12"/>
      <c r="E2024" s="12"/>
      <c r="F2024" s="12"/>
      <c r="G2024" s="12"/>
      <c r="H2024" s="12"/>
      <c r="I2024" s="11"/>
      <c r="J2024" s="11"/>
      <c r="K2024" s="11"/>
      <c r="L2024" s="12"/>
      <c r="M2024" s="12"/>
      <c r="N2024" s="12"/>
      <c r="O2024" s="12"/>
      <c r="P2024" s="12"/>
      <c r="Q2024" s="12"/>
    </row>
    <row r="2025" customFormat="false" ht="12.8" hidden="false" customHeight="false" outlineLevel="0" collapsed="false">
      <c r="B2025" s="12"/>
      <c r="C2025" s="12"/>
      <c r="D2025" s="12"/>
      <c r="E2025" s="12"/>
      <c r="F2025" s="12"/>
      <c r="G2025" s="12"/>
      <c r="H2025" s="12"/>
      <c r="I2025" s="11"/>
      <c r="J2025" s="11"/>
      <c r="K2025" s="11"/>
      <c r="L2025" s="12"/>
      <c r="M2025" s="12"/>
      <c r="N2025" s="12"/>
      <c r="O2025" s="12"/>
      <c r="P2025" s="12"/>
      <c r="Q2025" s="12"/>
    </row>
    <row r="2026" customFormat="false" ht="12.8" hidden="false" customHeight="false" outlineLevel="0" collapsed="false">
      <c r="B2026" s="12"/>
      <c r="C2026" s="12"/>
      <c r="D2026" s="12"/>
      <c r="E2026" s="12"/>
      <c r="F2026" s="12"/>
      <c r="G2026" s="12"/>
      <c r="H2026" s="12"/>
      <c r="I2026" s="11"/>
      <c r="J2026" s="11"/>
      <c r="K2026" s="11"/>
      <c r="L2026" s="12"/>
      <c r="M2026" s="12"/>
      <c r="N2026" s="12"/>
      <c r="O2026" s="12"/>
      <c r="P2026" s="12"/>
      <c r="Q2026" s="12"/>
    </row>
    <row r="2027" customFormat="false" ht="12.8" hidden="false" customHeight="false" outlineLevel="0" collapsed="false">
      <c r="B2027" s="12"/>
      <c r="C2027" s="12"/>
      <c r="D2027" s="12"/>
      <c r="E2027" s="12"/>
      <c r="F2027" s="12"/>
      <c r="G2027" s="12"/>
      <c r="H2027" s="12"/>
      <c r="I2027" s="11"/>
      <c r="J2027" s="11"/>
      <c r="K2027" s="11"/>
      <c r="L2027" s="12"/>
      <c r="M2027" s="12"/>
      <c r="N2027" s="12"/>
      <c r="O2027" s="12"/>
      <c r="P2027" s="12"/>
      <c r="Q2027" s="12"/>
    </row>
    <row r="2028" customFormat="false" ht="12.8" hidden="false" customHeight="false" outlineLevel="0" collapsed="false">
      <c r="B2028" s="12"/>
      <c r="C2028" s="12"/>
      <c r="D2028" s="12"/>
      <c r="E2028" s="12"/>
      <c r="F2028" s="12"/>
      <c r="G2028" s="12"/>
      <c r="H2028" s="12"/>
      <c r="I2028" s="11"/>
      <c r="J2028" s="11"/>
      <c r="K2028" s="11"/>
      <c r="L2028" s="12"/>
      <c r="M2028" s="12"/>
      <c r="N2028" s="12"/>
      <c r="O2028" s="12"/>
      <c r="P2028" s="12"/>
      <c r="Q2028" s="12"/>
    </row>
    <row r="2029" customFormat="false" ht="12.8" hidden="false" customHeight="false" outlineLevel="0" collapsed="false">
      <c r="B2029" s="12"/>
      <c r="C2029" s="12"/>
      <c r="D2029" s="12"/>
      <c r="E2029" s="12"/>
      <c r="F2029" s="12"/>
      <c r="G2029" s="12"/>
      <c r="H2029" s="12"/>
      <c r="I2029" s="11"/>
      <c r="J2029" s="11"/>
      <c r="K2029" s="11"/>
      <c r="L2029" s="12"/>
      <c r="M2029" s="12"/>
      <c r="N2029" s="12"/>
      <c r="O2029" s="12"/>
      <c r="P2029" s="12"/>
      <c r="Q2029" s="12"/>
    </row>
    <row r="2030" customFormat="false" ht="12.8" hidden="false" customHeight="false" outlineLevel="0" collapsed="false">
      <c r="B2030" s="12"/>
      <c r="C2030" s="12"/>
      <c r="D2030" s="12"/>
      <c r="E2030" s="12"/>
      <c r="F2030" s="12"/>
      <c r="G2030" s="12"/>
      <c r="H2030" s="12"/>
      <c r="I2030" s="11"/>
      <c r="J2030" s="11"/>
      <c r="K2030" s="11"/>
      <c r="L2030" s="12"/>
      <c r="M2030" s="12"/>
      <c r="N2030" s="12"/>
      <c r="O2030" s="12"/>
      <c r="P2030" s="12"/>
      <c r="Q2030" s="12"/>
    </row>
    <row r="2031" customFormat="false" ht="12.8" hidden="false" customHeight="false" outlineLevel="0" collapsed="false">
      <c r="B2031" s="12"/>
      <c r="C2031" s="12"/>
      <c r="D2031" s="12"/>
      <c r="E2031" s="12"/>
      <c r="F2031" s="12"/>
      <c r="G2031" s="12"/>
      <c r="H2031" s="12"/>
      <c r="I2031" s="11"/>
      <c r="J2031" s="11"/>
      <c r="K2031" s="11"/>
      <c r="L2031" s="12"/>
      <c r="M2031" s="12"/>
      <c r="N2031" s="12"/>
      <c r="O2031" s="12"/>
      <c r="P2031" s="12"/>
      <c r="Q2031" s="12"/>
    </row>
    <row r="2032" customFormat="false" ht="12.8" hidden="false" customHeight="false" outlineLevel="0" collapsed="false">
      <c r="B2032" s="12"/>
      <c r="C2032" s="12"/>
      <c r="D2032" s="12"/>
      <c r="E2032" s="12"/>
      <c r="F2032" s="12"/>
      <c r="G2032" s="12"/>
      <c r="H2032" s="12"/>
      <c r="I2032" s="11"/>
      <c r="J2032" s="11"/>
      <c r="K2032" s="11"/>
      <c r="L2032" s="12"/>
      <c r="M2032" s="12"/>
      <c r="N2032" s="12"/>
      <c r="O2032" s="12"/>
      <c r="P2032" s="12"/>
      <c r="Q2032" s="12"/>
    </row>
    <row r="2033" customFormat="false" ht="12.8" hidden="false" customHeight="false" outlineLevel="0" collapsed="false">
      <c r="B2033" s="12"/>
      <c r="C2033" s="12"/>
      <c r="D2033" s="12"/>
      <c r="E2033" s="12"/>
      <c r="F2033" s="12"/>
      <c r="G2033" s="12"/>
      <c r="H2033" s="12"/>
      <c r="I2033" s="11"/>
      <c r="J2033" s="11"/>
      <c r="K2033" s="11"/>
      <c r="L2033" s="12"/>
      <c r="M2033" s="12"/>
      <c r="N2033" s="12"/>
      <c r="O2033" s="12"/>
      <c r="P2033" s="12"/>
      <c r="Q2033" s="12"/>
    </row>
    <row r="2034" customFormat="false" ht="12.8" hidden="false" customHeight="false" outlineLevel="0" collapsed="false">
      <c r="B2034" s="12"/>
      <c r="C2034" s="12"/>
      <c r="D2034" s="12"/>
      <c r="E2034" s="12"/>
      <c r="F2034" s="12"/>
      <c r="G2034" s="12"/>
      <c r="H2034" s="12"/>
      <c r="I2034" s="11"/>
      <c r="J2034" s="11"/>
      <c r="K2034" s="11"/>
      <c r="L2034" s="12"/>
      <c r="M2034" s="12"/>
      <c r="N2034" s="12"/>
      <c r="O2034" s="12"/>
      <c r="P2034" s="12"/>
      <c r="Q2034" s="12"/>
    </row>
    <row r="2035" customFormat="false" ht="12.8" hidden="false" customHeight="false" outlineLevel="0" collapsed="false">
      <c r="B2035" s="12"/>
      <c r="C2035" s="12"/>
      <c r="D2035" s="12"/>
      <c r="E2035" s="12"/>
      <c r="F2035" s="12"/>
      <c r="G2035" s="12"/>
      <c r="H2035" s="12"/>
      <c r="I2035" s="11"/>
      <c r="J2035" s="11"/>
      <c r="K2035" s="11"/>
      <c r="L2035" s="12"/>
      <c r="M2035" s="12"/>
      <c r="N2035" s="12"/>
      <c r="O2035" s="12"/>
      <c r="P2035" s="12"/>
      <c r="Q2035" s="12"/>
    </row>
    <row r="2036" customFormat="false" ht="12.8" hidden="false" customHeight="false" outlineLevel="0" collapsed="false">
      <c r="B2036" s="12"/>
      <c r="C2036" s="12"/>
      <c r="D2036" s="12"/>
      <c r="E2036" s="12"/>
      <c r="F2036" s="12"/>
      <c r="G2036" s="12"/>
      <c r="H2036" s="12"/>
      <c r="I2036" s="11"/>
      <c r="J2036" s="11"/>
      <c r="K2036" s="11"/>
      <c r="L2036" s="12"/>
      <c r="M2036" s="12"/>
      <c r="N2036" s="12"/>
      <c r="O2036" s="12"/>
      <c r="P2036" s="12"/>
      <c r="Q2036" s="12"/>
    </row>
    <row r="2037" customFormat="false" ht="12.8" hidden="false" customHeight="false" outlineLevel="0" collapsed="false">
      <c r="B2037" s="12"/>
      <c r="C2037" s="12"/>
      <c r="D2037" s="12"/>
      <c r="E2037" s="12"/>
      <c r="F2037" s="12"/>
      <c r="G2037" s="12"/>
      <c r="H2037" s="12"/>
      <c r="I2037" s="11"/>
      <c r="J2037" s="11"/>
      <c r="K2037" s="11"/>
      <c r="L2037" s="12"/>
      <c r="M2037" s="12"/>
      <c r="N2037" s="12"/>
      <c r="O2037" s="12"/>
      <c r="P2037" s="12"/>
      <c r="Q2037" s="12"/>
    </row>
    <row r="2038" customFormat="false" ht="12.8" hidden="false" customHeight="false" outlineLevel="0" collapsed="false">
      <c r="B2038" s="12"/>
      <c r="C2038" s="12"/>
      <c r="D2038" s="12"/>
      <c r="E2038" s="12"/>
      <c r="F2038" s="12"/>
      <c r="G2038" s="12"/>
      <c r="H2038" s="12"/>
      <c r="I2038" s="11"/>
      <c r="J2038" s="11"/>
      <c r="K2038" s="11"/>
      <c r="L2038" s="12"/>
      <c r="M2038" s="12"/>
      <c r="N2038" s="12"/>
      <c r="O2038" s="12"/>
      <c r="P2038" s="12"/>
      <c r="Q2038" s="12"/>
    </row>
    <row r="2039" customFormat="false" ht="12.8" hidden="false" customHeight="false" outlineLevel="0" collapsed="false">
      <c r="B2039" s="12"/>
      <c r="C2039" s="12"/>
      <c r="D2039" s="12"/>
      <c r="E2039" s="12"/>
      <c r="F2039" s="12"/>
      <c r="G2039" s="12"/>
      <c r="H2039" s="12"/>
      <c r="I2039" s="11"/>
      <c r="J2039" s="11"/>
      <c r="K2039" s="11"/>
      <c r="L2039" s="12"/>
      <c r="M2039" s="12"/>
      <c r="N2039" s="12"/>
      <c r="O2039" s="12"/>
      <c r="P2039" s="12"/>
      <c r="Q2039" s="12"/>
    </row>
    <row r="2040" customFormat="false" ht="12.8" hidden="false" customHeight="false" outlineLevel="0" collapsed="false">
      <c r="B2040" s="12"/>
      <c r="C2040" s="12"/>
      <c r="D2040" s="12"/>
      <c r="E2040" s="12"/>
      <c r="F2040" s="12"/>
      <c r="G2040" s="12"/>
      <c r="H2040" s="12"/>
      <c r="I2040" s="11"/>
      <c r="J2040" s="11"/>
      <c r="K2040" s="11"/>
      <c r="L2040" s="12"/>
      <c r="M2040" s="12"/>
      <c r="N2040" s="12"/>
      <c r="O2040" s="12"/>
      <c r="P2040" s="12"/>
      <c r="Q2040" s="12"/>
    </row>
    <row r="2041" customFormat="false" ht="12.8" hidden="false" customHeight="false" outlineLevel="0" collapsed="false">
      <c r="B2041" s="12"/>
      <c r="C2041" s="12"/>
      <c r="D2041" s="12"/>
      <c r="E2041" s="12"/>
      <c r="F2041" s="12"/>
      <c r="G2041" s="12"/>
      <c r="H2041" s="12"/>
      <c r="I2041" s="11"/>
      <c r="J2041" s="11"/>
      <c r="K2041" s="11"/>
      <c r="L2041" s="12"/>
      <c r="M2041" s="12"/>
      <c r="N2041" s="12"/>
      <c r="O2041" s="12"/>
      <c r="P2041" s="12"/>
      <c r="Q2041" s="12"/>
    </row>
    <row r="2042" customFormat="false" ht="12.8" hidden="false" customHeight="false" outlineLevel="0" collapsed="false">
      <c r="B2042" s="12"/>
      <c r="C2042" s="12"/>
      <c r="D2042" s="12"/>
      <c r="E2042" s="12"/>
      <c r="F2042" s="12"/>
      <c r="G2042" s="12"/>
      <c r="H2042" s="12"/>
      <c r="I2042" s="11"/>
      <c r="J2042" s="11"/>
      <c r="K2042" s="11"/>
      <c r="L2042" s="12"/>
      <c r="M2042" s="12"/>
      <c r="N2042" s="12"/>
      <c r="O2042" s="12"/>
      <c r="P2042" s="12"/>
      <c r="Q2042" s="12"/>
    </row>
    <row r="2043" customFormat="false" ht="12.8" hidden="false" customHeight="false" outlineLevel="0" collapsed="false">
      <c r="B2043" s="12"/>
      <c r="C2043" s="12"/>
      <c r="D2043" s="12"/>
      <c r="E2043" s="12"/>
      <c r="F2043" s="12"/>
      <c r="G2043" s="12"/>
      <c r="H2043" s="12"/>
      <c r="I2043" s="11"/>
      <c r="J2043" s="11"/>
      <c r="K2043" s="11"/>
      <c r="L2043" s="13"/>
      <c r="M2043" s="13"/>
      <c r="N2043" s="12"/>
      <c r="O2043" s="12"/>
      <c r="P2043" s="11"/>
      <c r="Q2043" s="11"/>
    </row>
    <row r="2044" customFormat="false" ht="12.8" hidden="false" customHeight="false" outlineLevel="0" collapsed="false">
      <c r="B2044" s="12"/>
      <c r="C2044" s="12"/>
      <c r="D2044" s="12"/>
      <c r="E2044" s="12"/>
      <c r="F2044" s="12"/>
      <c r="G2044" s="12"/>
      <c r="H2044" s="12"/>
      <c r="I2044" s="11"/>
      <c r="J2044" s="11"/>
      <c r="K2044" s="11"/>
      <c r="L2044" s="12"/>
      <c r="M2044" s="12"/>
      <c r="N2044" s="12"/>
      <c r="O2044" s="12"/>
      <c r="P2044" s="12"/>
      <c r="Q2044" s="12"/>
    </row>
    <row r="2045" customFormat="false" ht="12.8" hidden="false" customHeight="false" outlineLevel="0" collapsed="false">
      <c r="B2045" s="12"/>
      <c r="C2045" s="12"/>
      <c r="D2045" s="12"/>
      <c r="E2045" s="12"/>
      <c r="F2045" s="12"/>
      <c r="G2045" s="12"/>
      <c r="H2045" s="12"/>
      <c r="I2045" s="11"/>
      <c r="J2045" s="11"/>
      <c r="K2045" s="11"/>
      <c r="L2045" s="12"/>
      <c r="M2045" s="12"/>
      <c r="N2045" s="12"/>
      <c r="O2045" s="12"/>
      <c r="P2045" s="12"/>
      <c r="Q2045" s="12"/>
    </row>
    <row r="2046" customFormat="false" ht="12.8" hidden="false" customHeight="false" outlineLevel="0" collapsed="false">
      <c r="B2046" s="12"/>
      <c r="C2046" s="12"/>
      <c r="D2046" s="12"/>
      <c r="E2046" s="12"/>
      <c r="F2046" s="12"/>
      <c r="G2046" s="12"/>
      <c r="H2046" s="12"/>
      <c r="I2046" s="11"/>
      <c r="J2046" s="11"/>
      <c r="K2046" s="11"/>
      <c r="L2046" s="12"/>
      <c r="M2046" s="12"/>
      <c r="N2046" s="12"/>
      <c r="O2046" s="12"/>
      <c r="P2046" s="12"/>
      <c r="Q2046" s="12"/>
    </row>
    <row r="2047" customFormat="false" ht="12.8" hidden="false" customHeight="false" outlineLevel="0" collapsed="false">
      <c r="B2047" s="12"/>
      <c r="C2047" s="12"/>
      <c r="D2047" s="12"/>
      <c r="E2047" s="12"/>
      <c r="F2047" s="12"/>
      <c r="G2047" s="12"/>
      <c r="H2047" s="12"/>
      <c r="I2047" s="11"/>
      <c r="J2047" s="11"/>
      <c r="K2047" s="11"/>
      <c r="L2047" s="12"/>
      <c r="M2047" s="12"/>
      <c r="N2047" s="12"/>
      <c r="O2047" s="12"/>
      <c r="P2047" s="12"/>
      <c r="Q2047" s="12"/>
    </row>
    <row r="2048" customFormat="false" ht="12.8" hidden="false" customHeight="false" outlineLevel="0" collapsed="false">
      <c r="B2048" s="12"/>
      <c r="C2048" s="12"/>
      <c r="D2048" s="12"/>
      <c r="E2048" s="12"/>
      <c r="F2048" s="12"/>
      <c r="G2048" s="12"/>
      <c r="H2048" s="12"/>
      <c r="I2048" s="11"/>
      <c r="J2048" s="11"/>
      <c r="K2048" s="11"/>
      <c r="L2048" s="12"/>
      <c r="M2048" s="12"/>
      <c r="N2048" s="12"/>
      <c r="O2048" s="12"/>
      <c r="P2048" s="12"/>
      <c r="Q2048" s="12"/>
    </row>
    <row r="2049" customFormat="false" ht="12.8" hidden="false" customHeight="false" outlineLevel="0" collapsed="false">
      <c r="B2049" s="12"/>
      <c r="C2049" s="12"/>
      <c r="D2049" s="12"/>
      <c r="E2049" s="12"/>
      <c r="F2049" s="12"/>
      <c r="G2049" s="12"/>
      <c r="H2049" s="12"/>
      <c r="I2049" s="11"/>
      <c r="J2049" s="11"/>
      <c r="K2049" s="11"/>
      <c r="L2049" s="12"/>
      <c r="M2049" s="12"/>
      <c r="N2049" s="12"/>
      <c r="O2049" s="12"/>
      <c r="P2049" s="12"/>
      <c r="Q2049" s="12"/>
    </row>
    <row r="2050" customFormat="false" ht="12.8" hidden="false" customHeight="false" outlineLevel="0" collapsed="false">
      <c r="B2050" s="12"/>
      <c r="C2050" s="12"/>
      <c r="D2050" s="12"/>
      <c r="E2050" s="12"/>
      <c r="F2050" s="12"/>
      <c r="G2050" s="12"/>
      <c r="H2050" s="12"/>
      <c r="I2050" s="11"/>
      <c r="J2050" s="11"/>
      <c r="K2050" s="11"/>
      <c r="L2050" s="12"/>
      <c r="M2050" s="12"/>
      <c r="N2050" s="12"/>
      <c r="O2050" s="12"/>
      <c r="P2050" s="12"/>
      <c r="Q2050" s="12"/>
    </row>
    <row r="2051" customFormat="false" ht="12.8" hidden="false" customHeight="false" outlineLevel="0" collapsed="false">
      <c r="B2051" s="12"/>
      <c r="C2051" s="12"/>
      <c r="D2051" s="12"/>
      <c r="E2051" s="12"/>
      <c r="F2051" s="12"/>
      <c r="G2051" s="12"/>
      <c r="H2051" s="12"/>
      <c r="I2051" s="11"/>
      <c r="J2051" s="11"/>
      <c r="K2051" s="11"/>
      <c r="L2051" s="12"/>
      <c r="M2051" s="12"/>
      <c r="N2051" s="12"/>
      <c r="O2051" s="12"/>
      <c r="P2051" s="12"/>
      <c r="Q2051" s="12"/>
    </row>
    <row r="2052" customFormat="false" ht="12.8" hidden="false" customHeight="false" outlineLevel="0" collapsed="false">
      <c r="B2052" s="12"/>
      <c r="C2052" s="12"/>
      <c r="D2052" s="12"/>
      <c r="E2052" s="12"/>
      <c r="F2052" s="12"/>
      <c r="G2052" s="12"/>
      <c r="H2052" s="12"/>
      <c r="I2052" s="11"/>
      <c r="J2052" s="11"/>
      <c r="K2052" s="11"/>
      <c r="L2052" s="12"/>
      <c r="M2052" s="12"/>
      <c r="N2052" s="12"/>
      <c r="O2052" s="12"/>
      <c r="P2052" s="12"/>
      <c r="Q2052" s="12"/>
    </row>
    <row r="2053" customFormat="false" ht="12.8" hidden="false" customHeight="false" outlineLevel="0" collapsed="false">
      <c r="B2053" s="12"/>
      <c r="C2053" s="12"/>
      <c r="D2053" s="12"/>
      <c r="E2053" s="12"/>
      <c r="F2053" s="12"/>
      <c r="G2053" s="12"/>
      <c r="H2053" s="12"/>
      <c r="I2053" s="11"/>
      <c r="J2053" s="11"/>
      <c r="K2053" s="11"/>
      <c r="L2053" s="12"/>
      <c r="M2053" s="12"/>
      <c r="N2053" s="12"/>
      <c r="O2053" s="12"/>
      <c r="P2053" s="12"/>
      <c r="Q2053" s="12"/>
    </row>
    <row r="2054" customFormat="false" ht="12.8" hidden="false" customHeight="false" outlineLevel="0" collapsed="false">
      <c r="B2054" s="12"/>
      <c r="C2054" s="12"/>
      <c r="D2054" s="12"/>
      <c r="E2054" s="12"/>
      <c r="F2054" s="12"/>
      <c r="G2054" s="12"/>
      <c r="H2054" s="12"/>
      <c r="I2054" s="11"/>
      <c r="J2054" s="11"/>
      <c r="K2054" s="11"/>
      <c r="L2054" s="12"/>
      <c r="M2054" s="12"/>
      <c r="N2054" s="12"/>
      <c r="O2054" s="12"/>
      <c r="P2054" s="12"/>
      <c r="Q2054" s="12"/>
    </row>
    <row r="2055" customFormat="false" ht="12.8" hidden="false" customHeight="false" outlineLevel="0" collapsed="false">
      <c r="B2055" s="12"/>
      <c r="C2055" s="12"/>
      <c r="D2055" s="12"/>
      <c r="E2055" s="12"/>
      <c r="F2055" s="12"/>
      <c r="G2055" s="12"/>
      <c r="H2055" s="12"/>
      <c r="I2055" s="11"/>
      <c r="J2055" s="11"/>
      <c r="K2055" s="11"/>
      <c r="L2055" s="12"/>
      <c r="M2055" s="12"/>
      <c r="N2055" s="12"/>
      <c r="O2055" s="12"/>
      <c r="P2055" s="12"/>
      <c r="Q2055" s="12"/>
    </row>
    <row r="2056" customFormat="false" ht="12.8" hidden="false" customHeight="false" outlineLevel="0" collapsed="false">
      <c r="B2056" s="12"/>
      <c r="C2056" s="12"/>
      <c r="D2056" s="12"/>
      <c r="E2056" s="12"/>
      <c r="F2056" s="12"/>
      <c r="G2056" s="12"/>
      <c r="H2056" s="12"/>
      <c r="I2056" s="11"/>
      <c r="J2056" s="11"/>
      <c r="K2056" s="11"/>
      <c r="L2056" s="12"/>
      <c r="M2056" s="12"/>
      <c r="N2056" s="12"/>
      <c r="O2056" s="12"/>
      <c r="P2056" s="12"/>
      <c r="Q2056" s="12"/>
    </row>
    <row r="2057" customFormat="false" ht="12.8" hidden="false" customHeight="false" outlineLevel="0" collapsed="false">
      <c r="B2057" s="12"/>
      <c r="C2057" s="12"/>
      <c r="D2057" s="12"/>
      <c r="E2057" s="12"/>
      <c r="F2057" s="12"/>
      <c r="G2057" s="12"/>
      <c r="H2057" s="12"/>
      <c r="I2057" s="11"/>
      <c r="J2057" s="11"/>
      <c r="K2057" s="11"/>
      <c r="L2057" s="12"/>
      <c r="M2057" s="12"/>
      <c r="N2057" s="12"/>
      <c r="O2057" s="12"/>
      <c r="P2057" s="12"/>
      <c r="Q2057" s="12"/>
    </row>
    <row r="2058" customFormat="false" ht="12.8" hidden="false" customHeight="false" outlineLevel="0" collapsed="false">
      <c r="B2058" s="12"/>
      <c r="C2058" s="12"/>
      <c r="D2058" s="12"/>
      <c r="E2058" s="12"/>
      <c r="F2058" s="12"/>
      <c r="G2058" s="12"/>
      <c r="H2058" s="12"/>
      <c r="I2058" s="11"/>
      <c r="J2058" s="11"/>
      <c r="K2058" s="11"/>
      <c r="L2058" s="12"/>
      <c r="M2058" s="12"/>
      <c r="N2058" s="12"/>
      <c r="O2058" s="12"/>
      <c r="P2058" s="12"/>
      <c r="Q2058" s="12"/>
    </row>
    <row r="2059" customFormat="false" ht="12.8" hidden="false" customHeight="false" outlineLevel="0" collapsed="false">
      <c r="B2059" s="12"/>
      <c r="C2059" s="12"/>
      <c r="D2059" s="12"/>
      <c r="E2059" s="12"/>
      <c r="F2059" s="12"/>
      <c r="G2059" s="12"/>
      <c r="H2059" s="12"/>
      <c r="I2059" s="11"/>
      <c r="J2059" s="11"/>
      <c r="K2059" s="11"/>
      <c r="L2059" s="12"/>
      <c r="M2059" s="12"/>
      <c r="N2059" s="12"/>
      <c r="O2059" s="12"/>
      <c r="P2059" s="12"/>
      <c r="Q2059" s="12"/>
    </row>
    <row r="2060" customFormat="false" ht="12.8" hidden="false" customHeight="false" outlineLevel="0" collapsed="false">
      <c r="B2060" s="12"/>
      <c r="C2060" s="12"/>
      <c r="D2060" s="12"/>
      <c r="E2060" s="12"/>
      <c r="F2060" s="12"/>
      <c r="G2060" s="12"/>
      <c r="H2060" s="12"/>
      <c r="I2060" s="11"/>
      <c r="J2060" s="11"/>
      <c r="K2060" s="11"/>
      <c r="L2060" s="12"/>
      <c r="M2060" s="12"/>
      <c r="N2060" s="12"/>
      <c r="O2060" s="12"/>
      <c r="P2060" s="12"/>
      <c r="Q2060" s="12"/>
    </row>
    <row r="2061" customFormat="false" ht="12.8" hidden="false" customHeight="false" outlineLevel="0" collapsed="false">
      <c r="B2061" s="12"/>
      <c r="C2061" s="12"/>
      <c r="D2061" s="12"/>
      <c r="E2061" s="12"/>
      <c r="F2061" s="12"/>
      <c r="G2061" s="12"/>
      <c r="H2061" s="12"/>
      <c r="I2061" s="11"/>
      <c r="J2061" s="11"/>
      <c r="K2061" s="11"/>
      <c r="L2061" s="12"/>
      <c r="M2061" s="12"/>
      <c r="N2061" s="12"/>
      <c r="O2061" s="12"/>
      <c r="P2061" s="12"/>
      <c r="Q2061" s="12"/>
    </row>
    <row r="2062" customFormat="false" ht="12.8" hidden="false" customHeight="false" outlineLevel="0" collapsed="false">
      <c r="B2062" s="12"/>
      <c r="C2062" s="12"/>
      <c r="D2062" s="12"/>
      <c r="E2062" s="12"/>
      <c r="F2062" s="12"/>
      <c r="G2062" s="12"/>
      <c r="H2062" s="12"/>
      <c r="I2062" s="11"/>
      <c r="J2062" s="11"/>
      <c r="K2062" s="11"/>
      <c r="L2062" s="12"/>
      <c r="M2062" s="12"/>
      <c r="N2062" s="12"/>
      <c r="O2062" s="12"/>
      <c r="P2062" s="12"/>
      <c r="Q2062" s="12"/>
    </row>
    <row r="2063" customFormat="false" ht="12.8" hidden="false" customHeight="false" outlineLevel="0" collapsed="false">
      <c r="B2063" s="12"/>
      <c r="C2063" s="12"/>
      <c r="D2063" s="12"/>
      <c r="E2063" s="12"/>
      <c r="F2063" s="12"/>
      <c r="G2063" s="12"/>
      <c r="H2063" s="12"/>
      <c r="I2063" s="11"/>
      <c r="J2063" s="11"/>
      <c r="K2063" s="11"/>
      <c r="L2063" s="12"/>
      <c r="M2063" s="12"/>
      <c r="N2063" s="12"/>
      <c r="O2063" s="12"/>
      <c r="P2063" s="12"/>
      <c r="Q2063" s="12"/>
    </row>
    <row r="2064" customFormat="false" ht="12.8" hidden="false" customHeight="false" outlineLevel="0" collapsed="false">
      <c r="B2064" s="12"/>
      <c r="C2064" s="12"/>
      <c r="D2064" s="12"/>
      <c r="E2064" s="12"/>
      <c r="F2064" s="12"/>
      <c r="G2064" s="12"/>
      <c r="H2064" s="12"/>
      <c r="I2064" s="11"/>
      <c r="J2064" s="11"/>
      <c r="K2064" s="11"/>
      <c r="L2064" s="12"/>
      <c r="M2064" s="12"/>
      <c r="N2064" s="12"/>
      <c r="O2064" s="12"/>
      <c r="P2064" s="12"/>
      <c r="Q2064" s="12"/>
    </row>
    <row r="2065" customFormat="false" ht="12.8" hidden="false" customHeight="false" outlineLevel="0" collapsed="false">
      <c r="B2065" s="12"/>
      <c r="C2065" s="12"/>
      <c r="D2065" s="12"/>
      <c r="E2065" s="12"/>
      <c r="F2065" s="12"/>
      <c r="G2065" s="12"/>
      <c r="H2065" s="12"/>
      <c r="I2065" s="11"/>
      <c r="J2065" s="11"/>
      <c r="K2065" s="11"/>
      <c r="L2065" s="12"/>
      <c r="M2065" s="12"/>
      <c r="N2065" s="12"/>
      <c r="O2065" s="12"/>
      <c r="P2065" s="12"/>
      <c r="Q2065" s="12"/>
    </row>
    <row r="2066" customFormat="false" ht="12.8" hidden="false" customHeight="false" outlineLevel="0" collapsed="false">
      <c r="B2066" s="12"/>
      <c r="C2066" s="12"/>
      <c r="D2066" s="12"/>
      <c r="E2066" s="12"/>
      <c r="F2066" s="12"/>
      <c r="G2066" s="12"/>
      <c r="H2066" s="12"/>
      <c r="I2066" s="11"/>
      <c r="J2066" s="11"/>
      <c r="K2066" s="11"/>
      <c r="L2066" s="12"/>
      <c r="M2066" s="12"/>
      <c r="N2066" s="12"/>
      <c r="O2066" s="12"/>
      <c r="P2066" s="12"/>
      <c r="Q2066" s="12"/>
    </row>
    <row r="2067" customFormat="false" ht="12.8" hidden="false" customHeight="false" outlineLevel="0" collapsed="false">
      <c r="B2067" s="12"/>
      <c r="C2067" s="12"/>
      <c r="D2067" s="12"/>
      <c r="E2067" s="12"/>
      <c r="F2067" s="12"/>
      <c r="G2067" s="12"/>
      <c r="H2067" s="12"/>
      <c r="I2067" s="11"/>
      <c r="J2067" s="11"/>
      <c r="K2067" s="11"/>
      <c r="L2067" s="12"/>
      <c r="M2067" s="12"/>
      <c r="N2067" s="12"/>
      <c r="O2067" s="12"/>
      <c r="P2067" s="12"/>
      <c r="Q2067" s="12"/>
    </row>
    <row r="2068" customFormat="false" ht="12.8" hidden="false" customHeight="false" outlineLevel="0" collapsed="false">
      <c r="B2068" s="12"/>
      <c r="C2068" s="12"/>
      <c r="D2068" s="12"/>
      <c r="E2068" s="12"/>
      <c r="F2068" s="12"/>
      <c r="G2068" s="12"/>
      <c r="H2068" s="12"/>
      <c r="I2068" s="11"/>
      <c r="J2068" s="11"/>
      <c r="K2068" s="11"/>
      <c r="L2068" s="12"/>
      <c r="M2068" s="12"/>
      <c r="N2068" s="12"/>
      <c r="O2068" s="12"/>
      <c r="P2068" s="12"/>
      <c r="Q2068" s="12"/>
    </row>
    <row r="2069" customFormat="false" ht="12.8" hidden="false" customHeight="false" outlineLevel="0" collapsed="false">
      <c r="B2069" s="12"/>
      <c r="C2069" s="12"/>
      <c r="D2069" s="12"/>
      <c r="E2069" s="12"/>
      <c r="F2069" s="12"/>
      <c r="G2069" s="12"/>
      <c r="H2069" s="12"/>
      <c r="I2069" s="11"/>
      <c r="J2069" s="11"/>
      <c r="K2069" s="11"/>
      <c r="L2069" s="12"/>
      <c r="M2069" s="12"/>
      <c r="N2069" s="12"/>
      <c r="O2069" s="12"/>
      <c r="P2069" s="12"/>
      <c r="Q2069" s="12"/>
    </row>
    <row r="2070" customFormat="false" ht="12.8" hidden="false" customHeight="false" outlineLevel="0" collapsed="false">
      <c r="B2070" s="12"/>
      <c r="C2070" s="12"/>
      <c r="D2070" s="12"/>
      <c r="E2070" s="12"/>
      <c r="F2070" s="12"/>
      <c r="G2070" s="12"/>
      <c r="H2070" s="12"/>
      <c r="I2070" s="11"/>
      <c r="J2070" s="11"/>
      <c r="K2070" s="11"/>
      <c r="L2070" s="12"/>
      <c r="M2070" s="12"/>
      <c r="N2070" s="12"/>
      <c r="O2070" s="12"/>
      <c r="P2070" s="12"/>
      <c r="Q2070" s="12"/>
    </row>
    <row r="2071" customFormat="false" ht="12.8" hidden="false" customHeight="false" outlineLevel="0" collapsed="false">
      <c r="B2071" s="12"/>
      <c r="C2071" s="12"/>
      <c r="D2071" s="12"/>
      <c r="E2071" s="12"/>
      <c r="F2071" s="12"/>
      <c r="G2071" s="12"/>
      <c r="H2071" s="12"/>
      <c r="I2071" s="11"/>
      <c r="J2071" s="11"/>
      <c r="K2071" s="11"/>
      <c r="L2071" s="12"/>
      <c r="M2071" s="12"/>
      <c r="N2071" s="12"/>
      <c r="O2071" s="12"/>
      <c r="P2071" s="12"/>
      <c r="Q2071" s="12"/>
    </row>
    <row r="2072" customFormat="false" ht="12.8" hidden="false" customHeight="false" outlineLevel="0" collapsed="false">
      <c r="B2072" s="12"/>
      <c r="C2072" s="12"/>
      <c r="D2072" s="12"/>
      <c r="E2072" s="12"/>
      <c r="F2072" s="12"/>
      <c r="G2072" s="12"/>
      <c r="H2072" s="12"/>
      <c r="I2072" s="11"/>
      <c r="J2072" s="11"/>
      <c r="K2072" s="11"/>
      <c r="L2072" s="12"/>
      <c r="M2072" s="12"/>
      <c r="N2072" s="12"/>
      <c r="O2072" s="12"/>
      <c r="P2072" s="12"/>
      <c r="Q2072" s="12"/>
    </row>
    <row r="2073" customFormat="false" ht="12.8" hidden="false" customHeight="false" outlineLevel="0" collapsed="false">
      <c r="B2073" s="12"/>
      <c r="C2073" s="12"/>
      <c r="D2073" s="12"/>
      <c r="E2073" s="12"/>
      <c r="F2073" s="12"/>
      <c r="G2073" s="12"/>
      <c r="H2073" s="12"/>
      <c r="I2073" s="11"/>
      <c r="J2073" s="11"/>
      <c r="K2073" s="11"/>
      <c r="L2073" s="13"/>
      <c r="M2073" s="13"/>
      <c r="N2073" s="12"/>
      <c r="O2073" s="12"/>
      <c r="P2073" s="11"/>
      <c r="Q2073" s="11"/>
    </row>
    <row r="2074" customFormat="false" ht="12.8" hidden="false" customHeight="false" outlineLevel="0" collapsed="false">
      <c r="B2074" s="12"/>
      <c r="C2074" s="12"/>
      <c r="D2074" s="12"/>
      <c r="E2074" s="12"/>
      <c r="F2074" s="12"/>
      <c r="G2074" s="12"/>
      <c r="H2074" s="12"/>
      <c r="I2074" s="11"/>
      <c r="J2074" s="11"/>
      <c r="K2074" s="11"/>
      <c r="L2074" s="12"/>
      <c r="M2074" s="12"/>
      <c r="N2074" s="12"/>
      <c r="O2074" s="12"/>
      <c r="P2074" s="12"/>
      <c r="Q2074" s="12"/>
    </row>
    <row r="2075" customFormat="false" ht="12.8" hidden="false" customHeight="false" outlineLevel="0" collapsed="false">
      <c r="B2075" s="12"/>
      <c r="C2075" s="12"/>
      <c r="D2075" s="12"/>
      <c r="E2075" s="12"/>
      <c r="F2075" s="12"/>
      <c r="G2075" s="12"/>
      <c r="H2075" s="12"/>
      <c r="I2075" s="11"/>
      <c r="J2075" s="11"/>
      <c r="K2075" s="11"/>
      <c r="L2075" s="12"/>
      <c r="M2075" s="12"/>
      <c r="N2075" s="12"/>
      <c r="O2075" s="12"/>
      <c r="P2075" s="12"/>
      <c r="Q2075" s="12"/>
    </row>
    <row r="2076" customFormat="false" ht="12.8" hidden="false" customHeight="false" outlineLevel="0" collapsed="false">
      <c r="B2076" s="12"/>
      <c r="C2076" s="12"/>
      <c r="D2076" s="12"/>
      <c r="E2076" s="12"/>
      <c r="F2076" s="12"/>
      <c r="G2076" s="12"/>
      <c r="H2076" s="12"/>
      <c r="I2076" s="11"/>
      <c r="J2076" s="11"/>
      <c r="K2076" s="11"/>
      <c r="L2076" s="12"/>
      <c r="M2076" s="12"/>
      <c r="N2076" s="12"/>
      <c r="O2076" s="12"/>
      <c r="P2076" s="12"/>
      <c r="Q2076" s="12"/>
    </row>
    <row r="2077" customFormat="false" ht="12.8" hidden="false" customHeight="false" outlineLevel="0" collapsed="false">
      <c r="B2077" s="12"/>
      <c r="C2077" s="12"/>
      <c r="D2077" s="12"/>
      <c r="E2077" s="12"/>
      <c r="F2077" s="12"/>
      <c r="G2077" s="12"/>
      <c r="H2077" s="12"/>
      <c r="I2077" s="11"/>
      <c r="J2077" s="11"/>
      <c r="K2077" s="11"/>
      <c r="L2077" s="12"/>
      <c r="M2077" s="12"/>
      <c r="N2077" s="12"/>
      <c r="O2077" s="12"/>
      <c r="P2077" s="12"/>
      <c r="Q2077" s="12"/>
    </row>
    <row r="2078" customFormat="false" ht="12.8" hidden="false" customHeight="false" outlineLevel="0" collapsed="false">
      <c r="B2078" s="12"/>
      <c r="C2078" s="12"/>
      <c r="D2078" s="12"/>
      <c r="E2078" s="12"/>
      <c r="F2078" s="12"/>
      <c r="G2078" s="12"/>
      <c r="H2078" s="12"/>
      <c r="I2078" s="11"/>
      <c r="J2078" s="11"/>
      <c r="K2078" s="11"/>
      <c r="L2078" s="12"/>
      <c r="M2078" s="12"/>
      <c r="N2078" s="12"/>
      <c r="O2078" s="12"/>
      <c r="P2078" s="12"/>
      <c r="Q2078" s="12"/>
    </row>
    <row r="2079" customFormat="false" ht="12.8" hidden="false" customHeight="false" outlineLevel="0" collapsed="false">
      <c r="B2079" s="12"/>
      <c r="C2079" s="12"/>
      <c r="D2079" s="12"/>
      <c r="E2079" s="12"/>
      <c r="F2079" s="12"/>
      <c r="G2079" s="12"/>
      <c r="H2079" s="12"/>
      <c r="I2079" s="11"/>
      <c r="J2079" s="11"/>
      <c r="K2079" s="11"/>
      <c r="L2079" s="12"/>
      <c r="M2079" s="12"/>
      <c r="N2079" s="12"/>
      <c r="O2079" s="12"/>
      <c r="P2079" s="12"/>
      <c r="Q2079" s="12"/>
    </row>
    <row r="2080" customFormat="false" ht="12.8" hidden="false" customHeight="false" outlineLevel="0" collapsed="false">
      <c r="B2080" s="12"/>
      <c r="C2080" s="12"/>
      <c r="D2080" s="12"/>
      <c r="E2080" s="12"/>
      <c r="F2080" s="12"/>
      <c r="G2080" s="12"/>
      <c r="H2080" s="12"/>
      <c r="I2080" s="11"/>
      <c r="J2080" s="11"/>
      <c r="K2080" s="11"/>
      <c r="L2080" s="12"/>
      <c r="M2080" s="12"/>
      <c r="N2080" s="12"/>
      <c r="O2080" s="12"/>
      <c r="P2080" s="12"/>
      <c r="Q2080" s="12"/>
    </row>
    <row r="2081" customFormat="false" ht="12.8" hidden="false" customHeight="false" outlineLevel="0" collapsed="false">
      <c r="B2081" s="12"/>
      <c r="C2081" s="12"/>
      <c r="D2081" s="12"/>
      <c r="E2081" s="12"/>
      <c r="F2081" s="12"/>
      <c r="G2081" s="12"/>
      <c r="H2081" s="12"/>
      <c r="I2081" s="11"/>
      <c r="J2081" s="11"/>
      <c r="K2081" s="11"/>
      <c r="L2081" s="12"/>
      <c r="M2081" s="12"/>
      <c r="N2081" s="12"/>
      <c r="O2081" s="12"/>
      <c r="P2081" s="12"/>
      <c r="Q2081" s="12"/>
    </row>
    <row r="2082" customFormat="false" ht="12.8" hidden="false" customHeight="false" outlineLevel="0" collapsed="false">
      <c r="B2082" s="12"/>
      <c r="C2082" s="12"/>
      <c r="D2082" s="12"/>
      <c r="E2082" s="12"/>
      <c r="F2082" s="12"/>
      <c r="G2082" s="12"/>
      <c r="H2082" s="12"/>
      <c r="I2082" s="11"/>
      <c r="J2082" s="11"/>
      <c r="K2082" s="11"/>
      <c r="L2082" s="12"/>
      <c r="M2082" s="12"/>
      <c r="N2082" s="12"/>
      <c r="O2082" s="12"/>
      <c r="P2082" s="12"/>
      <c r="Q2082" s="12"/>
    </row>
    <row r="2083" customFormat="false" ht="12.8" hidden="false" customHeight="false" outlineLevel="0" collapsed="false">
      <c r="B2083" s="12"/>
      <c r="C2083" s="12"/>
      <c r="D2083" s="12"/>
      <c r="E2083" s="12"/>
      <c r="F2083" s="12"/>
      <c r="G2083" s="12"/>
      <c r="H2083" s="12"/>
      <c r="I2083" s="11"/>
      <c r="J2083" s="11"/>
      <c r="K2083" s="11"/>
      <c r="L2083" s="12"/>
      <c r="M2083" s="12"/>
      <c r="N2083" s="12"/>
      <c r="O2083" s="12"/>
      <c r="P2083" s="12"/>
      <c r="Q2083" s="12"/>
    </row>
    <row r="2084" customFormat="false" ht="12.8" hidden="false" customHeight="false" outlineLevel="0" collapsed="false">
      <c r="B2084" s="12"/>
      <c r="C2084" s="12"/>
      <c r="D2084" s="12"/>
      <c r="E2084" s="12"/>
      <c r="F2084" s="12"/>
      <c r="G2084" s="12"/>
      <c r="H2084" s="12"/>
      <c r="I2084" s="11"/>
      <c r="J2084" s="11"/>
      <c r="K2084" s="11"/>
      <c r="L2084" s="12"/>
      <c r="M2084" s="12"/>
      <c r="N2084" s="12"/>
      <c r="O2084" s="12"/>
      <c r="P2084" s="12"/>
      <c r="Q2084" s="12"/>
    </row>
    <row r="2085" customFormat="false" ht="12.8" hidden="false" customHeight="false" outlineLevel="0" collapsed="false">
      <c r="B2085" s="12"/>
      <c r="C2085" s="12"/>
      <c r="D2085" s="12"/>
      <c r="E2085" s="12"/>
      <c r="F2085" s="12"/>
      <c r="G2085" s="12"/>
      <c r="H2085" s="12"/>
      <c r="I2085" s="11"/>
      <c r="J2085" s="11"/>
      <c r="K2085" s="11"/>
      <c r="L2085" s="12"/>
      <c r="M2085" s="12"/>
      <c r="N2085" s="12"/>
      <c r="O2085" s="12"/>
      <c r="P2085" s="12"/>
      <c r="Q2085" s="12"/>
    </row>
    <row r="2086" customFormat="false" ht="12.8" hidden="false" customHeight="false" outlineLevel="0" collapsed="false">
      <c r="B2086" s="12"/>
      <c r="C2086" s="12"/>
      <c r="D2086" s="12"/>
      <c r="E2086" s="12"/>
      <c r="F2086" s="12"/>
      <c r="G2086" s="12"/>
      <c r="H2086" s="12"/>
      <c r="I2086" s="11"/>
      <c r="J2086" s="11"/>
      <c r="K2086" s="11"/>
      <c r="L2086" s="12"/>
      <c r="M2086" s="12"/>
      <c r="N2086" s="12"/>
      <c r="O2086" s="12"/>
      <c r="P2086" s="12"/>
      <c r="Q2086" s="12"/>
    </row>
    <row r="2087" customFormat="false" ht="12.8" hidden="false" customHeight="false" outlineLevel="0" collapsed="false">
      <c r="B2087" s="12"/>
      <c r="C2087" s="12"/>
      <c r="D2087" s="12"/>
      <c r="E2087" s="12"/>
      <c r="F2087" s="12"/>
      <c r="G2087" s="12"/>
      <c r="H2087" s="12"/>
      <c r="I2087" s="11"/>
      <c r="J2087" s="11"/>
      <c r="K2087" s="11"/>
      <c r="L2087" s="12"/>
      <c r="M2087" s="12"/>
      <c r="N2087" s="12"/>
      <c r="O2087" s="12"/>
      <c r="P2087" s="12"/>
      <c r="Q2087" s="12"/>
    </row>
    <row r="2088" customFormat="false" ht="12.8" hidden="false" customHeight="false" outlineLevel="0" collapsed="false">
      <c r="B2088" s="12"/>
      <c r="C2088" s="12"/>
      <c r="D2088" s="12"/>
      <c r="E2088" s="12"/>
      <c r="F2088" s="12"/>
      <c r="G2088" s="12"/>
      <c r="H2088" s="12"/>
      <c r="I2088" s="11"/>
      <c r="J2088" s="11"/>
      <c r="K2088" s="11"/>
      <c r="L2088" s="12"/>
      <c r="M2088" s="12"/>
      <c r="N2088" s="12"/>
      <c r="O2088" s="12"/>
      <c r="P2088" s="12"/>
      <c r="Q2088" s="12"/>
    </row>
    <row r="2089" customFormat="false" ht="12.8" hidden="false" customHeight="false" outlineLevel="0" collapsed="false">
      <c r="B2089" s="12"/>
      <c r="C2089" s="12"/>
      <c r="D2089" s="12"/>
      <c r="E2089" s="12"/>
      <c r="F2089" s="12"/>
      <c r="G2089" s="12"/>
      <c r="H2089" s="12"/>
      <c r="I2089" s="11"/>
      <c r="J2089" s="11"/>
      <c r="K2089" s="11"/>
      <c r="L2089" s="12"/>
      <c r="M2089" s="12"/>
      <c r="N2089" s="12"/>
      <c r="O2089" s="12"/>
      <c r="P2089" s="12"/>
      <c r="Q2089" s="12"/>
    </row>
    <row r="2090" customFormat="false" ht="12.8" hidden="false" customHeight="false" outlineLevel="0" collapsed="false">
      <c r="B2090" s="12"/>
      <c r="C2090" s="12"/>
      <c r="D2090" s="12"/>
      <c r="E2090" s="12"/>
      <c r="F2090" s="12"/>
      <c r="G2090" s="12"/>
      <c r="H2090" s="12"/>
      <c r="I2090" s="11"/>
      <c r="J2090" s="11"/>
      <c r="K2090" s="11"/>
      <c r="L2090" s="12"/>
      <c r="M2090" s="12"/>
      <c r="N2090" s="12"/>
      <c r="O2090" s="12"/>
      <c r="P2090" s="12"/>
      <c r="Q2090" s="12"/>
    </row>
    <row r="2091" customFormat="false" ht="12.8" hidden="false" customHeight="false" outlineLevel="0" collapsed="false">
      <c r="B2091" s="12"/>
      <c r="C2091" s="12"/>
      <c r="D2091" s="12"/>
      <c r="E2091" s="12"/>
      <c r="F2091" s="12"/>
      <c r="G2091" s="12"/>
      <c r="H2091" s="12"/>
      <c r="I2091" s="11"/>
      <c r="J2091" s="11"/>
      <c r="K2091" s="11"/>
      <c r="L2091" s="12"/>
      <c r="M2091" s="12"/>
      <c r="N2091" s="12"/>
      <c r="O2091" s="12"/>
      <c r="P2091" s="12"/>
      <c r="Q2091" s="12"/>
    </row>
    <row r="2092" customFormat="false" ht="12.8" hidden="false" customHeight="false" outlineLevel="0" collapsed="false">
      <c r="B2092" s="12"/>
      <c r="C2092" s="12"/>
      <c r="D2092" s="12"/>
      <c r="E2092" s="12"/>
      <c r="F2092" s="12"/>
      <c r="G2092" s="12"/>
      <c r="H2092" s="12"/>
      <c r="I2092" s="11"/>
      <c r="J2092" s="11"/>
      <c r="K2092" s="11"/>
      <c r="L2092" s="12"/>
      <c r="M2092" s="12"/>
      <c r="N2092" s="12"/>
      <c r="O2092" s="12"/>
      <c r="P2092" s="12"/>
      <c r="Q2092" s="12"/>
    </row>
    <row r="2093" customFormat="false" ht="12.8" hidden="false" customHeight="false" outlineLevel="0" collapsed="false">
      <c r="B2093" s="12"/>
      <c r="C2093" s="12"/>
      <c r="D2093" s="12"/>
      <c r="E2093" s="12"/>
      <c r="F2093" s="12"/>
      <c r="G2093" s="12"/>
      <c r="H2093" s="12"/>
      <c r="I2093" s="11"/>
      <c r="J2093" s="11"/>
      <c r="K2093" s="11"/>
      <c r="L2093" s="12"/>
      <c r="M2093" s="12"/>
      <c r="N2093" s="12"/>
      <c r="O2093" s="12"/>
      <c r="P2093" s="12"/>
      <c r="Q2093" s="12"/>
    </row>
    <row r="2094" customFormat="false" ht="12.8" hidden="false" customHeight="false" outlineLevel="0" collapsed="false">
      <c r="B2094" s="12"/>
      <c r="C2094" s="12"/>
      <c r="D2094" s="12"/>
      <c r="E2094" s="12"/>
      <c r="F2094" s="12"/>
      <c r="G2094" s="12"/>
      <c r="H2094" s="12"/>
      <c r="I2094" s="11"/>
      <c r="J2094" s="11"/>
      <c r="K2094" s="11"/>
      <c r="L2094" s="12"/>
      <c r="M2094" s="12"/>
      <c r="N2094" s="12"/>
      <c r="O2094" s="12"/>
      <c r="P2094" s="12"/>
      <c r="Q2094" s="12"/>
    </row>
    <row r="2095" customFormat="false" ht="12.8" hidden="false" customHeight="false" outlineLevel="0" collapsed="false">
      <c r="B2095" s="12"/>
      <c r="C2095" s="12"/>
      <c r="D2095" s="12"/>
      <c r="E2095" s="12"/>
      <c r="F2095" s="12"/>
      <c r="G2095" s="12"/>
      <c r="H2095" s="12"/>
      <c r="I2095" s="11"/>
      <c r="J2095" s="11"/>
      <c r="K2095" s="11"/>
      <c r="L2095" s="12"/>
      <c r="M2095" s="12"/>
      <c r="N2095" s="12"/>
      <c r="O2095" s="12"/>
      <c r="P2095" s="12"/>
      <c r="Q2095" s="12"/>
    </row>
    <row r="2096" customFormat="false" ht="12.8" hidden="false" customHeight="false" outlineLevel="0" collapsed="false">
      <c r="B2096" s="12"/>
      <c r="C2096" s="12"/>
      <c r="D2096" s="12"/>
      <c r="E2096" s="12"/>
      <c r="F2096" s="12"/>
      <c r="G2096" s="12"/>
      <c r="H2096" s="12"/>
      <c r="I2096" s="11"/>
      <c r="J2096" s="11"/>
      <c r="K2096" s="11"/>
      <c r="L2096" s="12"/>
      <c r="M2096" s="12"/>
      <c r="N2096" s="12"/>
      <c r="O2096" s="12"/>
      <c r="P2096" s="12"/>
      <c r="Q2096" s="12"/>
    </row>
    <row r="2097" customFormat="false" ht="12.8" hidden="false" customHeight="false" outlineLevel="0" collapsed="false">
      <c r="B2097" s="12"/>
      <c r="C2097" s="12"/>
      <c r="D2097" s="12"/>
      <c r="E2097" s="12"/>
      <c r="F2097" s="12"/>
      <c r="G2097" s="12"/>
      <c r="H2097" s="12"/>
      <c r="I2097" s="11"/>
      <c r="J2097" s="11"/>
      <c r="K2097" s="11"/>
      <c r="L2097" s="12"/>
      <c r="M2097" s="12"/>
      <c r="N2097" s="12"/>
      <c r="O2097" s="12"/>
      <c r="P2097" s="12"/>
      <c r="Q2097" s="12"/>
    </row>
    <row r="2098" customFormat="false" ht="12.8" hidden="false" customHeight="false" outlineLevel="0" collapsed="false">
      <c r="B2098" s="12"/>
      <c r="C2098" s="12"/>
      <c r="D2098" s="12"/>
      <c r="E2098" s="12"/>
      <c r="F2098" s="12"/>
      <c r="G2098" s="12"/>
      <c r="H2098" s="12"/>
      <c r="I2098" s="11"/>
      <c r="J2098" s="11"/>
      <c r="K2098" s="11"/>
      <c r="L2098" s="12"/>
      <c r="M2098" s="12"/>
      <c r="N2098" s="12"/>
      <c r="O2098" s="12"/>
      <c r="P2098" s="12"/>
      <c r="Q2098" s="12"/>
    </row>
    <row r="2099" customFormat="false" ht="12.8" hidden="false" customHeight="false" outlineLevel="0" collapsed="false">
      <c r="B2099" s="12"/>
      <c r="C2099" s="12"/>
      <c r="D2099" s="12"/>
      <c r="E2099" s="12"/>
      <c r="F2099" s="12"/>
      <c r="G2099" s="12"/>
      <c r="H2099" s="12"/>
      <c r="I2099" s="11"/>
      <c r="J2099" s="11"/>
      <c r="K2099" s="11"/>
      <c r="L2099" s="12"/>
      <c r="M2099" s="12"/>
      <c r="N2099" s="12"/>
      <c r="O2099" s="12"/>
      <c r="P2099" s="12"/>
      <c r="Q2099" s="12"/>
    </row>
    <row r="2100" customFormat="false" ht="12.8" hidden="false" customHeight="false" outlineLevel="0" collapsed="false">
      <c r="B2100" s="12"/>
      <c r="C2100" s="12"/>
      <c r="D2100" s="12"/>
      <c r="E2100" s="12"/>
      <c r="F2100" s="12"/>
      <c r="G2100" s="12"/>
      <c r="H2100" s="12"/>
      <c r="I2100" s="11"/>
      <c r="J2100" s="11"/>
      <c r="K2100" s="11"/>
      <c r="L2100" s="12"/>
      <c r="M2100" s="12"/>
      <c r="N2100" s="12"/>
      <c r="O2100" s="12"/>
      <c r="P2100" s="12"/>
      <c r="Q2100" s="12"/>
    </row>
    <row r="2101" customFormat="false" ht="12.8" hidden="false" customHeight="false" outlineLevel="0" collapsed="false">
      <c r="B2101" s="12"/>
      <c r="C2101" s="12"/>
      <c r="D2101" s="12"/>
      <c r="E2101" s="12"/>
      <c r="F2101" s="12"/>
      <c r="G2101" s="12"/>
      <c r="H2101" s="12"/>
      <c r="I2101" s="11"/>
      <c r="J2101" s="11"/>
      <c r="K2101" s="11"/>
      <c r="L2101" s="12"/>
      <c r="M2101" s="12"/>
      <c r="N2101" s="12"/>
      <c r="O2101" s="12"/>
      <c r="P2101" s="12"/>
      <c r="Q2101" s="12"/>
    </row>
    <row r="2102" customFormat="false" ht="12.8" hidden="false" customHeight="false" outlineLevel="0" collapsed="false">
      <c r="B2102" s="12"/>
      <c r="C2102" s="12"/>
      <c r="D2102" s="12"/>
      <c r="E2102" s="12"/>
      <c r="F2102" s="12"/>
      <c r="G2102" s="12"/>
      <c r="H2102" s="12"/>
      <c r="I2102" s="11"/>
      <c r="J2102" s="11"/>
      <c r="K2102" s="11"/>
      <c r="L2102" s="12"/>
      <c r="M2102" s="12"/>
      <c r="N2102" s="12"/>
      <c r="O2102" s="12"/>
      <c r="P2102" s="12"/>
      <c r="Q2102" s="12"/>
    </row>
    <row r="2103" customFormat="false" ht="12.8" hidden="false" customHeight="false" outlineLevel="0" collapsed="false">
      <c r="B2103" s="12"/>
      <c r="C2103" s="12"/>
      <c r="D2103" s="12"/>
      <c r="E2103" s="12"/>
      <c r="F2103" s="12"/>
      <c r="G2103" s="12"/>
      <c r="H2103" s="12"/>
      <c r="I2103" s="11"/>
      <c r="J2103" s="11"/>
      <c r="K2103" s="11"/>
      <c r="L2103" s="13"/>
      <c r="M2103" s="13"/>
      <c r="N2103" s="12"/>
      <c r="O2103" s="12"/>
      <c r="P2103" s="11"/>
      <c r="Q2103" s="11"/>
    </row>
    <row r="2104" customFormat="false" ht="12.8" hidden="false" customHeight="false" outlineLevel="0" collapsed="false">
      <c r="B2104" s="12"/>
      <c r="C2104" s="12"/>
      <c r="D2104" s="12"/>
      <c r="E2104" s="12"/>
      <c r="F2104" s="12"/>
      <c r="G2104" s="12"/>
      <c r="H2104" s="12"/>
      <c r="I2104" s="11"/>
      <c r="J2104" s="11"/>
      <c r="K2104" s="11"/>
      <c r="L2104" s="12"/>
      <c r="M2104" s="12"/>
      <c r="N2104" s="12"/>
      <c r="O2104" s="12"/>
      <c r="P2104" s="12"/>
      <c r="Q2104" s="12"/>
    </row>
    <row r="2105" customFormat="false" ht="12.8" hidden="false" customHeight="false" outlineLevel="0" collapsed="false">
      <c r="B2105" s="12"/>
      <c r="C2105" s="12"/>
      <c r="D2105" s="12"/>
      <c r="E2105" s="12"/>
      <c r="F2105" s="12"/>
      <c r="G2105" s="12"/>
      <c r="H2105" s="12"/>
      <c r="I2105" s="11"/>
      <c r="J2105" s="11"/>
      <c r="K2105" s="11"/>
      <c r="L2105" s="12"/>
      <c r="M2105" s="12"/>
      <c r="N2105" s="12"/>
      <c r="O2105" s="12"/>
      <c r="P2105" s="12"/>
      <c r="Q2105" s="12"/>
    </row>
    <row r="2106" customFormat="false" ht="12.8" hidden="false" customHeight="false" outlineLevel="0" collapsed="false">
      <c r="B2106" s="12"/>
      <c r="C2106" s="12"/>
      <c r="D2106" s="12"/>
      <c r="E2106" s="12"/>
      <c r="F2106" s="12"/>
      <c r="G2106" s="12"/>
      <c r="H2106" s="12"/>
      <c r="I2106" s="11"/>
      <c r="J2106" s="11"/>
      <c r="K2106" s="11"/>
      <c r="L2106" s="12"/>
      <c r="M2106" s="12"/>
      <c r="N2106" s="12"/>
      <c r="O2106" s="12"/>
      <c r="P2106" s="12"/>
      <c r="Q2106" s="12"/>
    </row>
    <row r="2107" customFormat="false" ht="12.8" hidden="false" customHeight="false" outlineLevel="0" collapsed="false">
      <c r="B2107" s="12"/>
      <c r="C2107" s="12"/>
      <c r="D2107" s="12"/>
      <c r="E2107" s="12"/>
      <c r="F2107" s="12"/>
      <c r="G2107" s="12"/>
      <c r="H2107" s="12"/>
      <c r="I2107" s="11"/>
      <c r="J2107" s="11"/>
      <c r="K2107" s="11"/>
      <c r="L2107" s="12"/>
      <c r="M2107" s="12"/>
      <c r="N2107" s="12"/>
      <c r="O2107" s="12"/>
      <c r="P2107" s="12"/>
      <c r="Q2107" s="12"/>
    </row>
    <row r="2108" customFormat="false" ht="12.8" hidden="false" customHeight="false" outlineLevel="0" collapsed="false">
      <c r="B2108" s="12"/>
      <c r="C2108" s="12"/>
      <c r="D2108" s="12"/>
      <c r="E2108" s="12"/>
      <c r="F2108" s="12"/>
      <c r="G2108" s="12"/>
      <c r="H2108" s="12"/>
      <c r="I2108" s="11"/>
      <c r="J2108" s="11"/>
      <c r="K2108" s="11"/>
      <c r="L2108" s="12"/>
      <c r="M2108" s="12"/>
      <c r="N2108" s="12"/>
      <c r="O2108" s="12"/>
      <c r="P2108" s="12"/>
      <c r="Q2108" s="12"/>
    </row>
    <row r="2109" customFormat="false" ht="12.8" hidden="false" customHeight="false" outlineLevel="0" collapsed="false">
      <c r="B2109" s="12"/>
      <c r="C2109" s="12"/>
      <c r="D2109" s="12"/>
      <c r="E2109" s="12"/>
      <c r="F2109" s="12"/>
      <c r="G2109" s="12"/>
      <c r="H2109" s="12"/>
      <c r="I2109" s="11"/>
      <c r="J2109" s="11"/>
      <c r="K2109" s="11"/>
      <c r="L2109" s="12"/>
      <c r="M2109" s="12"/>
      <c r="N2109" s="12"/>
      <c r="O2109" s="12"/>
      <c r="P2109" s="12"/>
      <c r="Q2109" s="12"/>
    </row>
    <row r="2110" customFormat="false" ht="12.8" hidden="false" customHeight="false" outlineLevel="0" collapsed="false">
      <c r="B2110" s="12"/>
      <c r="C2110" s="12"/>
      <c r="D2110" s="12"/>
      <c r="E2110" s="12"/>
      <c r="F2110" s="12"/>
      <c r="G2110" s="12"/>
      <c r="H2110" s="12"/>
      <c r="I2110" s="11"/>
      <c r="J2110" s="11"/>
      <c r="K2110" s="11"/>
      <c r="L2110" s="12"/>
      <c r="M2110" s="12"/>
      <c r="N2110" s="12"/>
      <c r="O2110" s="12"/>
      <c r="P2110" s="12"/>
      <c r="Q2110" s="12"/>
    </row>
    <row r="2111" customFormat="false" ht="12.8" hidden="false" customHeight="false" outlineLevel="0" collapsed="false">
      <c r="B2111" s="12"/>
      <c r="C2111" s="12"/>
      <c r="D2111" s="12"/>
      <c r="E2111" s="12"/>
      <c r="F2111" s="12"/>
      <c r="G2111" s="12"/>
      <c r="H2111" s="12"/>
      <c r="I2111" s="11"/>
      <c r="J2111" s="11"/>
      <c r="K2111" s="11"/>
      <c r="L2111" s="12"/>
      <c r="M2111" s="12"/>
      <c r="N2111" s="12"/>
      <c r="O2111" s="12"/>
      <c r="P2111" s="12"/>
      <c r="Q2111" s="12"/>
    </row>
    <row r="2112" customFormat="false" ht="12.8" hidden="false" customHeight="false" outlineLevel="0" collapsed="false">
      <c r="B2112" s="12"/>
      <c r="C2112" s="12"/>
      <c r="D2112" s="12"/>
      <c r="E2112" s="12"/>
      <c r="F2112" s="12"/>
      <c r="G2112" s="12"/>
      <c r="H2112" s="12"/>
      <c r="I2112" s="11"/>
      <c r="J2112" s="11"/>
      <c r="K2112" s="11"/>
      <c r="L2112" s="12"/>
      <c r="M2112" s="12"/>
      <c r="N2112" s="12"/>
      <c r="O2112" s="12"/>
      <c r="P2112" s="12"/>
      <c r="Q2112" s="12"/>
    </row>
    <row r="2113" customFormat="false" ht="12.8" hidden="false" customHeight="false" outlineLevel="0" collapsed="false">
      <c r="B2113" s="12"/>
      <c r="C2113" s="12"/>
      <c r="D2113" s="12"/>
      <c r="E2113" s="12"/>
      <c r="F2113" s="12"/>
      <c r="G2113" s="12"/>
      <c r="H2113" s="12"/>
      <c r="I2113" s="11"/>
      <c r="J2113" s="11"/>
      <c r="K2113" s="11"/>
      <c r="L2113" s="12"/>
      <c r="M2113" s="12"/>
      <c r="N2113" s="12"/>
      <c r="O2113" s="12"/>
      <c r="P2113" s="12"/>
      <c r="Q2113" s="12"/>
    </row>
    <row r="2114" customFormat="false" ht="12.8" hidden="false" customHeight="false" outlineLevel="0" collapsed="false">
      <c r="B2114" s="12"/>
      <c r="C2114" s="12"/>
      <c r="D2114" s="12"/>
      <c r="E2114" s="12"/>
      <c r="F2114" s="12"/>
      <c r="G2114" s="12"/>
      <c r="H2114" s="12"/>
      <c r="I2114" s="11"/>
      <c r="J2114" s="11"/>
      <c r="K2114" s="11"/>
      <c r="L2114" s="12"/>
      <c r="M2114" s="12"/>
      <c r="N2114" s="12"/>
      <c r="O2114" s="12"/>
      <c r="P2114" s="12"/>
      <c r="Q2114" s="12"/>
    </row>
    <row r="2115" customFormat="false" ht="12.8" hidden="false" customHeight="false" outlineLevel="0" collapsed="false">
      <c r="B2115" s="12"/>
      <c r="C2115" s="12"/>
      <c r="D2115" s="12"/>
      <c r="E2115" s="12"/>
      <c r="F2115" s="12"/>
      <c r="G2115" s="12"/>
      <c r="H2115" s="12"/>
      <c r="I2115" s="11"/>
      <c r="J2115" s="11"/>
      <c r="K2115" s="11"/>
      <c r="L2115" s="12"/>
      <c r="M2115" s="12"/>
      <c r="N2115" s="12"/>
      <c r="O2115" s="12"/>
      <c r="P2115" s="12"/>
      <c r="Q2115" s="12"/>
    </row>
    <row r="2116" customFormat="false" ht="12.8" hidden="false" customHeight="false" outlineLevel="0" collapsed="false">
      <c r="B2116" s="12"/>
      <c r="C2116" s="12"/>
      <c r="D2116" s="12"/>
      <c r="E2116" s="12"/>
      <c r="F2116" s="12"/>
      <c r="G2116" s="12"/>
      <c r="H2116" s="12"/>
      <c r="I2116" s="11"/>
      <c r="J2116" s="11"/>
      <c r="K2116" s="11"/>
      <c r="L2116" s="12"/>
      <c r="M2116" s="12"/>
      <c r="N2116" s="12"/>
      <c r="O2116" s="12"/>
      <c r="P2116" s="12"/>
      <c r="Q2116" s="12"/>
    </row>
    <row r="2117" customFormat="false" ht="12.8" hidden="false" customHeight="false" outlineLevel="0" collapsed="false">
      <c r="B2117" s="12"/>
      <c r="C2117" s="12"/>
      <c r="D2117" s="12"/>
      <c r="E2117" s="12"/>
      <c r="F2117" s="12"/>
      <c r="G2117" s="12"/>
      <c r="H2117" s="12"/>
      <c r="I2117" s="11"/>
      <c r="J2117" s="11"/>
      <c r="K2117" s="11"/>
      <c r="L2117" s="12"/>
      <c r="M2117" s="12"/>
      <c r="N2117" s="12"/>
      <c r="O2117" s="12"/>
      <c r="P2117" s="12"/>
      <c r="Q2117" s="12"/>
    </row>
    <row r="2118" customFormat="false" ht="12.8" hidden="false" customHeight="false" outlineLevel="0" collapsed="false">
      <c r="B2118" s="12"/>
      <c r="C2118" s="12"/>
      <c r="D2118" s="12"/>
      <c r="E2118" s="12"/>
      <c r="F2118" s="12"/>
      <c r="G2118" s="12"/>
      <c r="H2118" s="12"/>
      <c r="I2118" s="11"/>
      <c r="J2118" s="11"/>
      <c r="K2118" s="11"/>
      <c r="L2118" s="12"/>
      <c r="M2118" s="12"/>
      <c r="N2118" s="12"/>
      <c r="O2118" s="12"/>
      <c r="P2118" s="12"/>
      <c r="Q2118" s="12"/>
    </row>
    <row r="2119" customFormat="false" ht="12.8" hidden="false" customHeight="false" outlineLevel="0" collapsed="false">
      <c r="B2119" s="12"/>
      <c r="C2119" s="12"/>
      <c r="D2119" s="12"/>
      <c r="E2119" s="12"/>
      <c r="F2119" s="12"/>
      <c r="G2119" s="12"/>
      <c r="H2119" s="12"/>
      <c r="I2119" s="11"/>
      <c r="J2119" s="11"/>
      <c r="K2119" s="11"/>
      <c r="L2119" s="12"/>
      <c r="M2119" s="12"/>
      <c r="N2119" s="12"/>
      <c r="O2119" s="12"/>
      <c r="P2119" s="12"/>
      <c r="Q2119" s="12"/>
    </row>
    <row r="2120" customFormat="false" ht="12.8" hidden="false" customHeight="false" outlineLevel="0" collapsed="false">
      <c r="B2120" s="12"/>
      <c r="C2120" s="12"/>
      <c r="D2120" s="12"/>
      <c r="E2120" s="12"/>
      <c r="F2120" s="12"/>
      <c r="G2120" s="12"/>
      <c r="H2120" s="12"/>
      <c r="I2120" s="11"/>
      <c r="J2120" s="11"/>
      <c r="K2120" s="11"/>
      <c r="L2120" s="12"/>
      <c r="M2120" s="12"/>
      <c r="N2120" s="12"/>
      <c r="O2120" s="12"/>
      <c r="P2120" s="12"/>
      <c r="Q2120" s="12"/>
    </row>
    <row r="2121" customFormat="false" ht="12.8" hidden="false" customHeight="false" outlineLevel="0" collapsed="false">
      <c r="B2121" s="12"/>
      <c r="C2121" s="12"/>
      <c r="D2121" s="12"/>
      <c r="E2121" s="12"/>
      <c r="F2121" s="12"/>
      <c r="G2121" s="12"/>
      <c r="H2121" s="12"/>
      <c r="I2121" s="11"/>
      <c r="J2121" s="11"/>
      <c r="K2121" s="11"/>
      <c r="L2121" s="12"/>
      <c r="M2121" s="12"/>
      <c r="N2121" s="12"/>
      <c r="O2121" s="12"/>
      <c r="P2121" s="12"/>
      <c r="Q2121" s="12"/>
    </row>
    <row r="2122" customFormat="false" ht="12.8" hidden="false" customHeight="false" outlineLevel="0" collapsed="false">
      <c r="B2122" s="12"/>
      <c r="C2122" s="12"/>
      <c r="D2122" s="12"/>
      <c r="E2122" s="12"/>
      <c r="F2122" s="12"/>
      <c r="G2122" s="12"/>
      <c r="H2122" s="12"/>
      <c r="I2122" s="11"/>
      <c r="J2122" s="11"/>
      <c r="K2122" s="11"/>
      <c r="L2122" s="12"/>
      <c r="M2122" s="12"/>
      <c r="N2122" s="12"/>
      <c r="O2122" s="12"/>
      <c r="P2122" s="12"/>
      <c r="Q2122" s="12"/>
    </row>
    <row r="2123" customFormat="false" ht="12.8" hidden="false" customHeight="false" outlineLevel="0" collapsed="false">
      <c r="B2123" s="12"/>
      <c r="C2123" s="12"/>
      <c r="D2123" s="12"/>
      <c r="E2123" s="12"/>
      <c r="F2123" s="12"/>
      <c r="G2123" s="12"/>
      <c r="H2123" s="12"/>
      <c r="I2123" s="11"/>
      <c r="J2123" s="11"/>
      <c r="K2123" s="11"/>
      <c r="L2123" s="12"/>
      <c r="M2123" s="12"/>
      <c r="N2123" s="12"/>
      <c r="O2123" s="12"/>
      <c r="P2123" s="12"/>
      <c r="Q2123" s="12"/>
    </row>
    <row r="2124" customFormat="false" ht="12.8" hidden="false" customHeight="false" outlineLevel="0" collapsed="false">
      <c r="B2124" s="12"/>
      <c r="C2124" s="12"/>
      <c r="D2124" s="12"/>
      <c r="E2124" s="12"/>
      <c r="F2124" s="12"/>
      <c r="G2124" s="12"/>
      <c r="H2124" s="12"/>
      <c r="I2124" s="11"/>
      <c r="J2124" s="11"/>
      <c r="K2124" s="11"/>
      <c r="L2124" s="12"/>
      <c r="M2124" s="12"/>
      <c r="N2124" s="12"/>
      <c r="O2124" s="12"/>
      <c r="P2124" s="12"/>
      <c r="Q2124" s="12"/>
    </row>
    <row r="2125" customFormat="false" ht="12.8" hidden="false" customHeight="false" outlineLevel="0" collapsed="false">
      <c r="B2125" s="12"/>
      <c r="C2125" s="12"/>
      <c r="D2125" s="12"/>
      <c r="E2125" s="12"/>
      <c r="F2125" s="12"/>
      <c r="G2125" s="12"/>
      <c r="H2125" s="12"/>
      <c r="I2125" s="11"/>
      <c r="J2125" s="11"/>
      <c r="K2125" s="11"/>
      <c r="L2125" s="12"/>
      <c r="M2125" s="12"/>
      <c r="N2125" s="12"/>
      <c r="O2125" s="12"/>
      <c r="P2125" s="12"/>
      <c r="Q2125" s="12"/>
    </row>
    <row r="2126" customFormat="false" ht="12.8" hidden="false" customHeight="false" outlineLevel="0" collapsed="false">
      <c r="B2126" s="12"/>
      <c r="C2126" s="12"/>
      <c r="D2126" s="12"/>
      <c r="E2126" s="12"/>
      <c r="F2126" s="12"/>
      <c r="G2126" s="12"/>
      <c r="H2126" s="12"/>
      <c r="I2126" s="11"/>
      <c r="J2126" s="11"/>
      <c r="K2126" s="11"/>
      <c r="L2126" s="12"/>
      <c r="M2126" s="12"/>
      <c r="N2126" s="12"/>
      <c r="O2126" s="12"/>
      <c r="P2126" s="12"/>
      <c r="Q2126" s="12"/>
    </row>
    <row r="2127" customFormat="false" ht="12.8" hidden="false" customHeight="false" outlineLevel="0" collapsed="false">
      <c r="B2127" s="12"/>
      <c r="C2127" s="12"/>
      <c r="D2127" s="12"/>
      <c r="E2127" s="12"/>
      <c r="F2127" s="12"/>
      <c r="G2127" s="12"/>
      <c r="H2127" s="12"/>
      <c r="I2127" s="11"/>
      <c r="J2127" s="11"/>
      <c r="K2127" s="11"/>
      <c r="L2127" s="12"/>
      <c r="M2127" s="12"/>
      <c r="N2127" s="12"/>
      <c r="O2127" s="12"/>
      <c r="P2127" s="12"/>
      <c r="Q2127" s="12"/>
    </row>
    <row r="2128" customFormat="false" ht="12.8" hidden="false" customHeight="false" outlineLevel="0" collapsed="false">
      <c r="B2128" s="12"/>
      <c r="C2128" s="12"/>
      <c r="D2128" s="12"/>
      <c r="E2128" s="12"/>
      <c r="F2128" s="12"/>
      <c r="G2128" s="12"/>
      <c r="H2128" s="12"/>
      <c r="I2128" s="11"/>
      <c r="J2128" s="11"/>
      <c r="K2128" s="11"/>
      <c r="L2128" s="12"/>
      <c r="M2128" s="12"/>
      <c r="N2128" s="12"/>
      <c r="O2128" s="12"/>
      <c r="P2128" s="12"/>
      <c r="Q2128" s="12"/>
    </row>
    <row r="2129" customFormat="false" ht="12.8" hidden="false" customHeight="false" outlineLevel="0" collapsed="false">
      <c r="B2129" s="12"/>
      <c r="C2129" s="12"/>
      <c r="D2129" s="12"/>
      <c r="E2129" s="12"/>
      <c r="F2129" s="12"/>
      <c r="G2129" s="12"/>
      <c r="H2129" s="12"/>
      <c r="I2129" s="11"/>
      <c r="J2129" s="11"/>
      <c r="K2129" s="11"/>
      <c r="L2129" s="12"/>
      <c r="M2129" s="12"/>
      <c r="N2129" s="12"/>
      <c r="O2129" s="12"/>
      <c r="P2129" s="12"/>
      <c r="Q2129" s="12"/>
    </row>
    <row r="2130" customFormat="false" ht="12.8" hidden="false" customHeight="false" outlineLevel="0" collapsed="false">
      <c r="B2130" s="12"/>
      <c r="C2130" s="12"/>
      <c r="D2130" s="12"/>
      <c r="E2130" s="12"/>
      <c r="F2130" s="12"/>
      <c r="G2130" s="12"/>
      <c r="H2130" s="12"/>
      <c r="I2130" s="11"/>
      <c r="J2130" s="11"/>
      <c r="K2130" s="11"/>
      <c r="L2130" s="12"/>
      <c r="M2130" s="12"/>
      <c r="N2130" s="12"/>
      <c r="O2130" s="12"/>
      <c r="P2130" s="12"/>
      <c r="Q2130" s="12"/>
    </row>
    <row r="2131" customFormat="false" ht="12.8" hidden="false" customHeight="false" outlineLevel="0" collapsed="false">
      <c r="B2131" s="12"/>
      <c r="C2131" s="12"/>
      <c r="D2131" s="12"/>
      <c r="E2131" s="12"/>
      <c r="F2131" s="12"/>
      <c r="G2131" s="12"/>
      <c r="H2131" s="12"/>
      <c r="I2131" s="11"/>
      <c r="J2131" s="11"/>
      <c r="K2131" s="11"/>
      <c r="L2131" s="12"/>
      <c r="M2131" s="12"/>
      <c r="N2131" s="12"/>
      <c r="O2131" s="12"/>
      <c r="P2131" s="12"/>
      <c r="Q2131" s="12"/>
    </row>
    <row r="2132" customFormat="false" ht="12.8" hidden="false" customHeight="false" outlineLevel="0" collapsed="false">
      <c r="B2132" s="12"/>
      <c r="C2132" s="12"/>
      <c r="D2132" s="12"/>
      <c r="E2132" s="12"/>
      <c r="F2132" s="12"/>
      <c r="G2132" s="12"/>
      <c r="H2132" s="12"/>
      <c r="I2132" s="11"/>
      <c r="J2132" s="11"/>
      <c r="K2132" s="11"/>
      <c r="L2132" s="12"/>
      <c r="M2132" s="12"/>
      <c r="N2132" s="12"/>
      <c r="O2132" s="12"/>
      <c r="P2132" s="12"/>
      <c r="Q2132" s="12"/>
    </row>
    <row r="2133" customFormat="false" ht="12.8" hidden="false" customHeight="false" outlineLevel="0" collapsed="false">
      <c r="B2133" s="12"/>
      <c r="C2133" s="12"/>
      <c r="D2133" s="12"/>
      <c r="E2133" s="12"/>
      <c r="F2133" s="12"/>
      <c r="G2133" s="12"/>
      <c r="H2133" s="12"/>
      <c r="I2133" s="11"/>
      <c r="J2133" s="11"/>
      <c r="K2133" s="11"/>
      <c r="L2133" s="13"/>
      <c r="M2133" s="13"/>
      <c r="N2133" s="13"/>
      <c r="O2133" s="13"/>
      <c r="P2133" s="11"/>
      <c r="Q2133" s="11"/>
    </row>
    <row r="2134" customFormat="false" ht="12.8" hidden="false" customHeight="false" outlineLevel="0" collapsed="false">
      <c r="B2134" s="12"/>
      <c r="C2134" s="12"/>
      <c r="D2134" s="12"/>
      <c r="E2134" s="12"/>
      <c r="F2134" s="12"/>
      <c r="G2134" s="12"/>
      <c r="H2134" s="12"/>
      <c r="I2134" s="11"/>
      <c r="J2134" s="11"/>
      <c r="K2134" s="11"/>
    </row>
    <row r="2135" customFormat="false" ht="12.8" hidden="false" customHeight="false" outlineLevel="0" collapsed="false">
      <c r="B2135" s="12"/>
      <c r="C2135" s="12"/>
      <c r="D2135" s="12"/>
      <c r="E2135" s="12"/>
      <c r="F2135" s="12"/>
      <c r="G2135" s="12"/>
      <c r="H2135" s="12"/>
      <c r="I2135" s="11"/>
      <c r="J2135" s="11"/>
      <c r="K2135" s="11"/>
    </row>
    <row r="2136" customFormat="false" ht="12.8" hidden="false" customHeight="false" outlineLevel="0" collapsed="false">
      <c r="B2136" s="12"/>
      <c r="C2136" s="12"/>
      <c r="D2136" s="12"/>
      <c r="E2136" s="12"/>
      <c r="F2136" s="12"/>
      <c r="G2136" s="12"/>
      <c r="H2136" s="12"/>
      <c r="I2136" s="11"/>
      <c r="J2136" s="11"/>
      <c r="K2136" s="11"/>
    </row>
    <row r="2137" customFormat="false" ht="12.8" hidden="false" customHeight="false" outlineLevel="0" collapsed="false">
      <c r="B2137" s="12"/>
      <c r="C2137" s="12"/>
      <c r="D2137" s="12"/>
      <c r="E2137" s="12"/>
      <c r="F2137" s="12"/>
      <c r="G2137" s="12"/>
      <c r="H2137" s="12"/>
      <c r="I2137" s="11"/>
      <c r="J2137" s="11"/>
      <c r="K2137" s="11"/>
    </row>
    <row r="2138" customFormat="false" ht="12.8" hidden="false" customHeight="false" outlineLevel="0" collapsed="false">
      <c r="B2138" s="12"/>
      <c r="C2138" s="12"/>
      <c r="D2138" s="12"/>
      <c r="E2138" s="12"/>
      <c r="F2138" s="12"/>
      <c r="G2138" s="12"/>
      <c r="H2138" s="12"/>
      <c r="I2138" s="11"/>
      <c r="J2138" s="11"/>
      <c r="K2138" s="11"/>
    </row>
    <row r="2139" customFormat="false" ht="12.8" hidden="false" customHeight="false" outlineLevel="0" collapsed="false">
      <c r="B2139" s="12"/>
      <c r="C2139" s="12"/>
      <c r="D2139" s="12"/>
      <c r="E2139" s="12"/>
      <c r="F2139" s="12"/>
      <c r="G2139" s="12"/>
      <c r="H2139" s="12"/>
      <c r="I2139" s="11"/>
      <c r="J2139" s="11"/>
      <c r="K2139" s="11"/>
    </row>
    <row r="2140" customFormat="false" ht="12.8" hidden="false" customHeight="false" outlineLevel="0" collapsed="false">
      <c r="B2140" s="12"/>
      <c r="C2140" s="12"/>
      <c r="D2140" s="12"/>
      <c r="E2140" s="12"/>
      <c r="F2140" s="12"/>
      <c r="G2140" s="12"/>
      <c r="H2140" s="12"/>
      <c r="I2140" s="11"/>
      <c r="J2140" s="11"/>
      <c r="K2140" s="11"/>
    </row>
    <row r="2141" customFormat="false" ht="12.8" hidden="false" customHeight="false" outlineLevel="0" collapsed="false">
      <c r="B2141" s="12"/>
      <c r="C2141" s="12"/>
      <c r="D2141" s="12"/>
      <c r="E2141" s="12"/>
      <c r="F2141" s="12"/>
      <c r="G2141" s="12"/>
      <c r="H2141" s="12"/>
      <c r="I2141" s="11"/>
      <c r="J2141" s="11"/>
      <c r="K2141" s="11"/>
    </row>
    <row r="2142" customFormat="false" ht="12.8" hidden="false" customHeight="false" outlineLevel="0" collapsed="false">
      <c r="B2142" s="12"/>
      <c r="C2142" s="12"/>
      <c r="D2142" s="12"/>
      <c r="E2142" s="12"/>
      <c r="F2142" s="12"/>
      <c r="G2142" s="12"/>
      <c r="H2142" s="12"/>
      <c r="I2142" s="11"/>
      <c r="J2142" s="11"/>
      <c r="K2142" s="11"/>
    </row>
    <row r="2143" customFormat="false" ht="12.8" hidden="false" customHeight="false" outlineLevel="0" collapsed="false">
      <c r="B2143" s="12"/>
      <c r="C2143" s="12"/>
      <c r="D2143" s="12"/>
      <c r="E2143" s="12"/>
      <c r="F2143" s="12"/>
      <c r="G2143" s="12"/>
      <c r="H2143" s="12"/>
      <c r="I2143" s="11"/>
      <c r="J2143" s="11"/>
      <c r="K2143" s="11"/>
    </row>
    <row r="2144" customFormat="false" ht="12.8" hidden="false" customHeight="false" outlineLevel="0" collapsed="false">
      <c r="B2144" s="12"/>
      <c r="C2144" s="12"/>
      <c r="D2144" s="12"/>
      <c r="E2144" s="12"/>
      <c r="F2144" s="12"/>
      <c r="G2144" s="12"/>
      <c r="H2144" s="12"/>
      <c r="I2144" s="11"/>
      <c r="J2144" s="11"/>
      <c r="K2144" s="11"/>
    </row>
    <row r="2145" customFormat="false" ht="12.8" hidden="false" customHeight="false" outlineLevel="0" collapsed="false">
      <c r="B2145" s="12"/>
      <c r="C2145" s="12"/>
      <c r="D2145" s="12"/>
      <c r="E2145" s="12"/>
      <c r="F2145" s="12"/>
      <c r="G2145" s="12"/>
      <c r="H2145" s="12"/>
      <c r="I2145" s="11"/>
      <c r="J2145" s="11"/>
      <c r="K2145" s="11"/>
    </row>
    <row r="2146" customFormat="false" ht="12.8" hidden="false" customHeight="false" outlineLevel="0" collapsed="false">
      <c r="B2146" s="12"/>
      <c r="C2146" s="12"/>
      <c r="D2146" s="12"/>
      <c r="E2146" s="12"/>
      <c r="F2146" s="12"/>
      <c r="G2146" s="12"/>
      <c r="H2146" s="12"/>
      <c r="I2146" s="11"/>
      <c r="J2146" s="11"/>
      <c r="K2146" s="11"/>
    </row>
    <row r="2147" customFormat="false" ht="12.8" hidden="false" customHeight="false" outlineLevel="0" collapsed="false">
      <c r="B2147" s="12"/>
      <c r="C2147" s="12"/>
      <c r="D2147" s="12"/>
      <c r="E2147" s="12"/>
      <c r="F2147" s="12"/>
      <c r="G2147" s="12"/>
      <c r="H2147" s="12"/>
      <c r="I2147" s="11"/>
      <c r="J2147" s="11"/>
      <c r="K2147" s="11"/>
    </row>
    <row r="2148" customFormat="false" ht="12.8" hidden="false" customHeight="false" outlineLevel="0" collapsed="false">
      <c r="B2148" s="12"/>
      <c r="C2148" s="12"/>
      <c r="D2148" s="12"/>
      <c r="E2148" s="12"/>
      <c r="F2148" s="12"/>
      <c r="G2148" s="12"/>
      <c r="H2148" s="12"/>
      <c r="I2148" s="11"/>
      <c r="J2148" s="11"/>
      <c r="K2148" s="11"/>
    </row>
    <row r="2149" customFormat="false" ht="12.8" hidden="false" customHeight="false" outlineLevel="0" collapsed="false">
      <c r="B2149" s="12"/>
      <c r="C2149" s="12"/>
      <c r="D2149" s="12"/>
      <c r="E2149" s="12"/>
      <c r="F2149" s="12"/>
      <c r="G2149" s="12"/>
      <c r="H2149" s="12"/>
      <c r="I2149" s="11"/>
      <c r="J2149" s="11"/>
      <c r="K2149" s="11"/>
    </row>
    <row r="2150" customFormat="false" ht="12.8" hidden="false" customHeight="false" outlineLevel="0" collapsed="false">
      <c r="B2150" s="12"/>
      <c r="C2150" s="12"/>
      <c r="D2150" s="12"/>
      <c r="E2150" s="12"/>
      <c r="F2150" s="12"/>
      <c r="G2150" s="12"/>
      <c r="H2150" s="12"/>
      <c r="I2150" s="11"/>
      <c r="J2150" s="11"/>
      <c r="K2150" s="11"/>
    </row>
    <row r="2151" customFormat="false" ht="12.8" hidden="false" customHeight="false" outlineLevel="0" collapsed="false">
      <c r="B2151" s="12"/>
      <c r="C2151" s="12"/>
      <c r="D2151" s="12"/>
      <c r="E2151" s="12"/>
      <c r="F2151" s="12"/>
      <c r="G2151" s="12"/>
      <c r="H2151" s="12"/>
      <c r="I2151" s="11"/>
      <c r="J2151" s="11"/>
      <c r="K2151" s="11"/>
    </row>
    <row r="2152" customFormat="false" ht="12.8" hidden="false" customHeight="false" outlineLevel="0" collapsed="false">
      <c r="B2152" s="12"/>
      <c r="C2152" s="12"/>
      <c r="D2152" s="12"/>
      <c r="E2152" s="12"/>
      <c r="F2152" s="12"/>
      <c r="G2152" s="12"/>
      <c r="H2152" s="12"/>
      <c r="I2152" s="11"/>
      <c r="J2152" s="11"/>
      <c r="K2152" s="11"/>
    </row>
    <row r="2153" customFormat="false" ht="12.8" hidden="false" customHeight="false" outlineLevel="0" collapsed="false">
      <c r="B2153" s="12"/>
      <c r="C2153" s="12"/>
      <c r="D2153" s="12"/>
      <c r="E2153" s="12"/>
      <c r="F2153" s="12"/>
      <c r="G2153" s="12"/>
      <c r="H2153" s="12"/>
      <c r="I2153" s="11"/>
      <c r="J2153" s="11"/>
      <c r="K2153" s="11"/>
    </row>
    <row r="2154" customFormat="false" ht="12.8" hidden="false" customHeight="false" outlineLevel="0" collapsed="false">
      <c r="B2154" s="12"/>
      <c r="C2154" s="12"/>
      <c r="D2154" s="12"/>
      <c r="E2154" s="12"/>
      <c r="F2154" s="12"/>
      <c r="G2154" s="12"/>
      <c r="H2154" s="12"/>
      <c r="I2154" s="11"/>
      <c r="J2154" s="11"/>
      <c r="K2154" s="11"/>
    </row>
    <row r="2155" customFormat="false" ht="12.8" hidden="false" customHeight="false" outlineLevel="0" collapsed="false">
      <c r="B2155" s="12"/>
      <c r="C2155" s="12"/>
      <c r="D2155" s="12"/>
      <c r="E2155" s="12"/>
      <c r="F2155" s="12"/>
      <c r="G2155" s="12"/>
      <c r="H2155" s="12"/>
      <c r="I2155" s="11"/>
      <c r="J2155" s="11"/>
      <c r="K2155" s="11"/>
    </row>
    <row r="2156" customFormat="false" ht="12.8" hidden="false" customHeight="false" outlineLevel="0" collapsed="false">
      <c r="B2156" s="12"/>
      <c r="C2156" s="12"/>
      <c r="D2156" s="12"/>
      <c r="E2156" s="12"/>
      <c r="F2156" s="12"/>
      <c r="G2156" s="12"/>
      <c r="H2156" s="12"/>
      <c r="I2156" s="11"/>
      <c r="J2156" s="11"/>
      <c r="K2156" s="11"/>
    </row>
    <row r="2157" customFormat="false" ht="12.8" hidden="false" customHeight="false" outlineLevel="0" collapsed="false">
      <c r="B2157" s="12"/>
      <c r="C2157" s="12"/>
      <c r="D2157" s="12"/>
      <c r="E2157" s="12"/>
      <c r="F2157" s="12"/>
      <c r="G2157" s="12"/>
      <c r="H2157" s="12"/>
      <c r="I2157" s="11"/>
      <c r="J2157" s="11"/>
      <c r="K2157" s="11"/>
    </row>
    <row r="2158" customFormat="false" ht="12.8" hidden="false" customHeight="false" outlineLevel="0" collapsed="false">
      <c r="B2158" s="12"/>
      <c r="C2158" s="12"/>
      <c r="D2158" s="12"/>
      <c r="E2158" s="12"/>
      <c r="F2158" s="12"/>
      <c r="G2158" s="12"/>
      <c r="H2158" s="12"/>
      <c r="I2158" s="11"/>
      <c r="J2158" s="11"/>
      <c r="K2158" s="11"/>
    </row>
    <row r="2159" customFormat="false" ht="12.8" hidden="false" customHeight="false" outlineLevel="0" collapsed="false">
      <c r="B2159" s="12"/>
      <c r="C2159" s="12"/>
      <c r="D2159" s="12"/>
      <c r="E2159" s="12"/>
      <c r="F2159" s="12"/>
      <c r="G2159" s="12"/>
      <c r="H2159" s="12"/>
      <c r="I2159" s="11"/>
      <c r="J2159" s="11"/>
      <c r="K2159" s="11"/>
    </row>
    <row r="2160" customFormat="false" ht="12.8" hidden="false" customHeight="false" outlineLevel="0" collapsed="false">
      <c r="B2160" s="12"/>
      <c r="C2160" s="12"/>
      <c r="D2160" s="12"/>
      <c r="E2160" s="12"/>
      <c r="F2160" s="12"/>
      <c r="G2160" s="12"/>
      <c r="H2160" s="12"/>
      <c r="I2160" s="11"/>
      <c r="J2160" s="11"/>
      <c r="K2160" s="11"/>
    </row>
    <row r="2161" customFormat="false" ht="12.8" hidden="false" customHeight="false" outlineLevel="0" collapsed="false">
      <c r="B2161" s="12"/>
      <c r="C2161" s="12"/>
      <c r="D2161" s="12"/>
      <c r="E2161" s="12"/>
      <c r="F2161" s="12"/>
      <c r="G2161" s="12"/>
      <c r="H2161" s="12"/>
      <c r="I2161" s="11"/>
      <c r="J2161" s="11"/>
      <c r="K2161" s="11"/>
    </row>
    <row r="2162" customFormat="false" ht="12.8" hidden="false" customHeight="false" outlineLevel="0" collapsed="false">
      <c r="B2162" s="13"/>
      <c r="C2162" s="13"/>
      <c r="D2162" s="13"/>
      <c r="E2162" s="13"/>
      <c r="F2162" s="13"/>
      <c r="G2162" s="13"/>
      <c r="H2162" s="12"/>
      <c r="I2162" s="11"/>
      <c r="J2162" s="11"/>
      <c r="K216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2023-03-11T14:46:38Z</dcterms:modified>
  <cp:revision>56</cp:revision>
  <dc:subject/>
  <dc:title/>
</cp:coreProperties>
</file>