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1795" windowHeight="11625" tabRatio="600" firstSheet="0" activeTab="0" autoFilterDateGrouping="1"/>
  </bookViews>
  <sheets>
    <sheet name="Orders" sheetId="1" state="visible" r:id="rId1"/>
    <sheet name="Pizza" sheetId="2" state="visible" r:id="rId2"/>
    <sheet name="Topping" sheetId="3" state="visible" r:id="rId3"/>
  </sheets>
  <definedNames/>
  <calcPr calcId="191029" fullCalcOnLoad="1"/>
</workbook>
</file>

<file path=xl/styles.xml><?xml version="1.0" encoding="utf-8"?>
<styleSheet xmlns="http://schemas.openxmlformats.org/spreadsheetml/2006/main">
  <numFmts count="2">
    <numFmt numFmtId="164" formatCode="d/m/yyyy"/>
    <numFmt numFmtId="165" formatCode="DD/MM/YYYY"/>
  </numFmts>
  <fonts count="12">
    <font>
      <name val="Calibri"/>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font>
    <font>
      <name val="Calibri"/>
      <family val="2"/>
      <sz val="11"/>
    </font>
    <font>
      <name val="Calibri"/>
      <family val="2"/>
      <color rgb="FFFF0000"/>
      <sz val="11"/>
    </font>
    <font>
      <name val="Calibri"/>
      <family val="2"/>
      <color rgb="FFFF7128"/>
      <sz val="11"/>
    </font>
    <font>
      <name val="Calibri"/>
      <family val="2"/>
      <color theme="5"/>
      <sz val="11"/>
    </font>
    <font>
      <name val="Calibri"/>
      <family val="2"/>
      <color theme="1"/>
      <sz val="11"/>
    </font>
    <font>
      <name val="Calibri"/>
      <family val="2"/>
      <sz val="11"/>
    </font>
  </fonts>
  <fills count="2">
    <fill>
      <patternFill/>
    </fill>
    <fill>
      <patternFill patternType="gray125"/>
    </fill>
  </fills>
  <borders count="9">
    <border>
      <left/>
      <right/>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34">
    <xf numFmtId="0" fontId="0" fillId="0" borderId="0" pivotButton="0" quotePrefix="0" xfId="0"/>
    <xf numFmtId="0" fontId="4" fillId="0" borderId="0" pivotButton="0" quotePrefix="0" xfId="0"/>
    <xf numFmtId="0" fontId="5" fillId="0" borderId="0" applyAlignment="1" pivotButton="0" quotePrefix="0" xfId="0">
      <alignment horizontal="center"/>
    </xf>
    <xf numFmtId="164" fontId="5" fillId="0" borderId="0" pivotButton="0" quotePrefix="0" xfId="0"/>
    <xf numFmtId="14" fontId="5" fillId="0" borderId="0" pivotButton="0" quotePrefix="0" xfId="0"/>
    <xf numFmtId="0" fontId="5" fillId="0" borderId="0" applyAlignment="1" pivotButton="0" quotePrefix="0" xfId="0">
      <alignment horizontal="center" vertical="center"/>
    </xf>
    <xf numFmtId="0" fontId="5" fillId="0" borderId="0" applyAlignment="1" pivotButton="0" quotePrefix="0" xfId="0">
      <alignment horizontal="center" vertical="center" wrapText="1"/>
    </xf>
    <xf numFmtId="0" fontId="7" fillId="0" borderId="0" applyAlignment="1" pivotButton="0" quotePrefix="0" xfId="0">
      <alignment horizontal="center" vertical="center" wrapText="1"/>
    </xf>
    <xf numFmtId="164" fontId="5" fillId="0" borderId="0" applyAlignment="1" pivotButton="0" quotePrefix="0" xfId="0">
      <alignment horizontal="center" vertical="center" wrapText="1"/>
    </xf>
    <xf numFmtId="0" fontId="8" fillId="0" borderId="0" applyAlignment="1" pivotButton="0" quotePrefix="0" xfId="0">
      <alignment horizontal="center" vertical="center" wrapText="1"/>
    </xf>
    <xf numFmtId="0" fontId="9" fillId="0" borderId="0" applyAlignment="1" pivotButton="0" quotePrefix="0" xfId="0">
      <alignment horizontal="center" vertical="center" wrapText="1"/>
    </xf>
    <xf numFmtId="0" fontId="3" fillId="0" borderId="0" pivotButton="0" quotePrefix="0" xfId="0"/>
    <xf numFmtId="0" fontId="10" fillId="0" borderId="0" applyAlignment="1" pivotButton="0" quotePrefix="0" xfId="0">
      <alignment horizontal="center"/>
    </xf>
    <xf numFmtId="0" fontId="11" fillId="0" borderId="0" applyAlignment="1" pivotButton="0" quotePrefix="0" xfId="0">
      <alignment horizontal="center" vertical="center" wrapText="1"/>
    </xf>
    <xf numFmtId="14" fontId="0" fillId="0" borderId="0" pivotButton="0" quotePrefix="0" xfId="0"/>
    <xf numFmtId="0" fontId="2" fillId="0" borderId="0" pivotButton="0" quotePrefix="0" xfId="0"/>
    <xf numFmtId="0" fontId="0"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14" fontId="0" fillId="0" borderId="0" applyAlignment="1" pivotButton="0" quotePrefix="0" xfId="0">
      <alignment horizontal="right"/>
    </xf>
    <xf numFmtId="0" fontId="0" fillId="0" borderId="0" applyAlignment="1" pivotButton="0" quotePrefix="0" xfId="0">
      <alignment horizontal="left"/>
    </xf>
    <xf numFmtId="0" fontId="5" fillId="0" borderId="8" applyAlignment="1" pivotButton="0" quotePrefix="0" xfId="0">
      <alignment horizontal="left" vertical="center" wrapText="1"/>
    </xf>
    <xf numFmtId="0" fontId="0" fillId="0" borderId="1" pivotButton="0" quotePrefix="0" xfId="0"/>
    <xf numFmtId="0" fontId="0" fillId="0" borderId="2" pivotButton="0" quotePrefix="0" xfId="0"/>
    <xf numFmtId="0" fontId="0" fillId="0" borderId="3" pivotButton="0" quotePrefix="0" xfId="0"/>
    <xf numFmtId="0" fontId="0" fillId="0" borderId="0"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5" fillId="0" borderId="8" applyAlignment="1" pivotButton="0" quotePrefix="0" xfId="0">
      <alignment horizontal="center" vertical="center" wrapText="1"/>
    </xf>
    <xf numFmtId="165" fontId="0" fillId="0" borderId="0" applyAlignment="1" pivotButton="0" quotePrefix="0" xfId="0">
      <alignment horizontal="right"/>
    </xf>
  </cellXfs>
  <cellStyles count="1">
    <cellStyle name="Normale" xfId="0" builtinId="0"/>
  </cellStyles>
  <dxfs count="9">
    <dxf>
      <numFmt numFmtId="0" formatCode="General"/>
    </dxf>
    <dxf>
      <font>
        <name val="Calibri"/>
        <family val="2"/>
        <strike val="0"/>
        <outline val="0"/>
        <shadow val="0"/>
        <condense val="0"/>
        <color theme="1"/>
        <extend val="0"/>
        <sz val="11"/>
        <vertAlign val="baseline"/>
        <scheme val="minor"/>
      </font>
    </dxf>
    <dxf>
      <numFmt numFmtId="0" formatCode="Genera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s>
  <tableStyles count="2" defaultTableStyle="TableStyleMedium9" defaultPivotStyle="PivotStyleLight16">
    <tableStyle name="Orders-style" pivot="0" count="3">
      <tableStyleElement type="headerRow" dxfId="8"/>
      <tableStyleElement type="firstRowStripe" dxfId="7"/>
      <tableStyleElement type="secondRowStripe" dxfId="6"/>
    </tableStyle>
    <tableStyle name="Pizza-style" pivot="0" count="3">
      <tableStyleElement type="headerRow" dxfId="5"/>
      <tableStyleElement type="firstRowStripe" dxfId="4"/>
      <tableStyleElement type="secondRow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Orders" displayName="Orders" ref="A1:D93" headerRowCount="1">
  <autoFilter ref="A1:D86"/>
  <sortState ref="A2:D86">
    <sortCondition ref="A1:A86"/>
  </sortState>
  <tableColumns count="4">
    <tableColumn id="1" name="Date"/>
    <tableColumn id="2" name="Pizza"/>
    <tableColumn id="3" name="#"/>
    <tableColumn id="4" name="Pizzeria"/>
  </tableColumns>
  <tableStyleInfo name="Orders-style" showFirstColumn="1" showLastColumn="1" showRowStripes="1" showColumnStripes="0"/>
</table>
</file>

<file path=xl/tables/table2.xml><?xml version="1.0" encoding="utf-8"?>
<table xmlns="http://schemas.openxmlformats.org/spreadsheetml/2006/main" id="2" name="Pizza" displayName="Pizza" ref="B1:N30" headerRowCount="1">
  <autoFilter ref="B1:N30"/>
  <tableColumns count="13">
    <tableColumn id="1" name="Pizza" dataDxfId="2">
      <calculatedColumnFormula array="1">_xlfn.IFS(ISBLANK($A2),"",$A2=0,"",TRUE,$A2)</calculatedColumnFormula>
    </tableColumn>
    <tableColumn id="2" name="#">
      <calculatedColumnFormula>IF(SUMIF(Orders[Pizza],Pizza[[#This Row],[Pizza]],Orders['#])=0,"",SUMIF(Orders[Pizza],Pizza[[#This Row],[Pizza]],Orders['#]))</calculatedColumnFormula>
    </tableColumn>
    <tableColumn id="3" name="Topping 1"/>
    <tableColumn id="4" name="Topping 2"/>
    <tableColumn id="5" name="Topping 3"/>
    <tableColumn id="6" name="Topping 4"/>
    <tableColumn id="7" name="Topping 5"/>
    <tableColumn id="8" name="Topping 6"/>
    <tableColumn id="9" name="Topping 7"/>
    <tableColumn id="10" name="Topping 8"/>
    <tableColumn id="11" name="Topping 9"/>
    <tableColumn id="12" name="Topping 10"/>
    <tableColumn id="13" name="Added on">
      <calculatedColumnFormula>IF(_xlfn.MINIFS(Orders[Date],Orders[Pizza],Pizza[[#This Row],[Pizza]])=0,"",_xlfn.MINIFS(Orders[Date],Orders[Pizza],Pizza[[#This Row],[Pizza]]))</calculatedColumnFormula>
    </tableColumn>
  </tableColumns>
  <tableStyleInfo name="Pizza-style" showFirstColumn="1" showLastColumn="1" showRowStripes="1" showColumnStripes="0"/>
</table>
</file>

<file path=xl/tables/table3.xml><?xml version="1.0" encoding="utf-8"?>
<table xmlns="http://schemas.openxmlformats.org/spreadsheetml/2006/main" id="3" name="Toppings" displayName="Toppings" ref="C1:E30" headerRowCount="1" totalsRowShown="0" headerRowDxfId="1">
  <autoFilter ref="C1:E30"/>
  <tableColumns count="3">
    <tableColumn id="1" name="Topping" dataDxfId="0">
      <calculatedColumnFormula>IF(ISBLANK($B2),"",B2)</calculatedColumnFormula>
    </tableColumn>
    <tableColumn id="2" name="#"/>
    <tableColumn id="3" name="Added on"/>
  </tableColumns>
  <tableStyleInfo name="Orders-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I1020"/>
  <sheetViews>
    <sheetView tabSelected="1" topLeftCell="A71" workbookViewId="0">
      <selection activeCell="E89" sqref="E89"/>
    </sheetView>
  </sheetViews>
  <sheetFormatPr baseColWidth="8" defaultColWidth="14.3984375" defaultRowHeight="15" customHeight="1"/>
  <cols>
    <col width="11.265625" customWidth="1" style="27" min="1" max="1"/>
    <col width="19.1328125" customWidth="1" style="27" min="2" max="2"/>
    <col width="3.86328125" customWidth="1" style="27" min="3" max="3"/>
    <col width="16.53125" customWidth="1" style="27" min="4" max="4"/>
    <col width="8.73046875" customWidth="1" style="27" min="5" max="26"/>
  </cols>
  <sheetData>
    <row r="1" ht="14.25" customHeight="1" s="27">
      <c r="A1" s="11" t="inlineStr">
        <is>
          <t>Date</t>
        </is>
      </c>
      <c r="B1" s="11" t="inlineStr">
        <is>
          <t>Pizza</t>
        </is>
      </c>
      <c r="C1" s="12" t="inlineStr">
        <is>
          <t>#</t>
        </is>
      </c>
      <c r="D1" s="11" t="inlineStr">
        <is>
          <t>Pizzeria</t>
        </is>
      </c>
    </row>
    <row r="2" ht="14.25" customHeight="1" s="27">
      <c r="A2" s="3" t="n">
        <v>45603</v>
      </c>
      <c r="B2" s="1" t="inlineStr">
        <is>
          <t>Siciliana</t>
        </is>
      </c>
      <c r="C2" s="2" t="n">
        <v>1</v>
      </c>
      <c r="D2" s="1" t="inlineStr">
        <is>
          <t>Da Rida</t>
        </is>
      </c>
    </row>
    <row r="3" ht="14.25" customHeight="1" s="27">
      <c r="A3" s="3" t="n">
        <v>45603</v>
      </c>
      <c r="B3" s="1" t="inlineStr">
        <is>
          <t>Margherita</t>
        </is>
      </c>
      <c r="C3" s="2" t="n">
        <v>4</v>
      </c>
      <c r="D3" s="1" t="inlineStr">
        <is>
          <t>Da Rida</t>
        </is>
      </c>
      <c r="F3" s="23" t="inlineStr">
        <is>
          <t>Append the last order to the bottom of the table. The Pizza sheet is automatically updated. The Topping sheet is not implemented yet.</t>
        </is>
      </c>
      <c r="G3" s="24" t="n"/>
      <c r="H3" s="24" t="n"/>
      <c r="I3" s="25" t="n"/>
    </row>
    <row r="4" ht="14.25" customHeight="1" s="27">
      <c r="A4" s="3" t="n">
        <v>45603</v>
      </c>
      <c r="B4" s="17" t="inlineStr">
        <is>
          <t>Tricolore</t>
        </is>
      </c>
      <c r="C4" s="2" t="n">
        <v>1</v>
      </c>
      <c r="D4" s="1" t="inlineStr">
        <is>
          <t>Da Rida</t>
        </is>
      </c>
      <c r="F4" s="26" t="n"/>
      <c r="I4" s="28" t="n"/>
    </row>
    <row r="5" ht="14.25" customHeight="1" s="27">
      <c r="A5" s="3" t="n">
        <v>45603</v>
      </c>
      <c r="B5" s="1" t="inlineStr">
        <is>
          <t>Taleggio e porcini</t>
        </is>
      </c>
      <c r="C5" s="2" t="n">
        <v>1</v>
      </c>
      <c r="D5" s="1" t="inlineStr">
        <is>
          <t>Da Rida</t>
        </is>
      </c>
      <c r="F5" s="26" t="n"/>
      <c r="I5" s="28" t="n"/>
    </row>
    <row r="6" ht="14.25" customHeight="1" s="27">
      <c r="A6" s="3" t="n">
        <v>45603</v>
      </c>
      <c r="B6" s="1" t="inlineStr">
        <is>
          <t>Salame piccante</t>
        </is>
      </c>
      <c r="C6" s="2" t="n">
        <v>1</v>
      </c>
      <c r="D6" s="1" t="inlineStr">
        <is>
          <t>Da Rida</t>
        </is>
      </c>
      <c r="F6" s="26" t="n"/>
      <c r="I6" s="28" t="n"/>
    </row>
    <row r="7" ht="14.25" customHeight="1" s="27">
      <c r="A7" s="3" t="n">
        <v>45603</v>
      </c>
      <c r="B7" s="1" t="inlineStr">
        <is>
          <t>Parmigiana</t>
        </is>
      </c>
      <c r="C7" s="2" t="n">
        <v>1</v>
      </c>
      <c r="D7" s="1" t="inlineStr">
        <is>
          <t>Da Rida</t>
        </is>
      </c>
      <c r="F7" s="26" t="n"/>
      <c r="I7" s="28" t="n"/>
    </row>
    <row r="8" ht="14.25" customHeight="1" s="27">
      <c r="A8" s="3" t="n">
        <v>45603</v>
      </c>
      <c r="B8" s="1" t="inlineStr">
        <is>
          <t>Wurstel e patatine</t>
        </is>
      </c>
      <c r="C8" s="2" t="n">
        <v>1</v>
      </c>
      <c r="D8" s="1" t="inlineStr">
        <is>
          <t>Da Rida</t>
        </is>
      </c>
      <c r="F8" s="29" t="n"/>
      <c r="G8" s="30" t="n"/>
      <c r="H8" s="30" t="n"/>
      <c r="I8" s="31" t="n"/>
    </row>
    <row r="9" ht="14.25" customHeight="1" s="27">
      <c r="A9" s="3" t="n">
        <v>45603</v>
      </c>
      <c r="B9" s="1" t="inlineStr">
        <is>
          <t>Speck e scamorza</t>
        </is>
      </c>
      <c r="C9" s="2" t="n">
        <v>1</v>
      </c>
      <c r="D9" s="1" t="inlineStr">
        <is>
          <t>Da Rida</t>
        </is>
      </c>
    </row>
    <row r="10" ht="14.25" customHeight="1" s="27">
      <c r="A10" s="3" t="n">
        <v>45603</v>
      </c>
      <c r="B10" s="1" t="inlineStr">
        <is>
          <t>Tonno</t>
        </is>
      </c>
      <c r="C10" s="2" t="n">
        <v>1</v>
      </c>
      <c r="D10" s="1" t="inlineStr">
        <is>
          <t>Da Rida</t>
        </is>
      </c>
    </row>
    <row r="11" ht="14.25" customHeight="1" s="27">
      <c r="A11" s="3" t="n">
        <v>45610</v>
      </c>
      <c r="B11" s="1" t="inlineStr">
        <is>
          <t>Bufala e salsiccia</t>
        </is>
      </c>
      <c r="C11" s="2" t="n">
        <v>1</v>
      </c>
      <c r="D11" s="1" t="inlineStr">
        <is>
          <t>Pizzeria del Corso</t>
        </is>
      </c>
    </row>
    <row r="12" ht="14.25" customHeight="1" s="27">
      <c r="A12" s="3" t="n">
        <v>45610</v>
      </c>
      <c r="B12" s="1" t="inlineStr">
        <is>
          <t>Margherita</t>
        </is>
      </c>
      <c r="C12" s="2" t="n">
        <v>4</v>
      </c>
      <c r="D12" s="1" t="inlineStr">
        <is>
          <t>Pizzeria del Corso</t>
        </is>
      </c>
    </row>
    <row r="13" ht="14.25" customHeight="1" s="27">
      <c r="A13" s="3" t="n">
        <v>45610</v>
      </c>
      <c r="B13" s="1" t="inlineStr">
        <is>
          <t>Wurstel e patatine</t>
        </is>
      </c>
      <c r="C13" s="2" t="n">
        <v>4</v>
      </c>
      <c r="D13" s="1" t="inlineStr">
        <is>
          <t>Pizzeria del Corso</t>
        </is>
      </c>
    </row>
    <row r="14" ht="14.25" customHeight="1" s="27">
      <c r="A14" s="3" t="n">
        <v>45610</v>
      </c>
      <c r="B14" s="1" t="inlineStr">
        <is>
          <t>Porcini</t>
        </is>
      </c>
      <c r="C14" s="2" t="n">
        <v>1</v>
      </c>
      <c r="D14" s="1" t="inlineStr">
        <is>
          <t>Pizzeria del Corso</t>
        </is>
      </c>
    </row>
    <row r="15" ht="14.25" customHeight="1" s="27">
      <c r="A15" s="3" t="n">
        <v>45610</v>
      </c>
      <c r="B15" s="1" t="inlineStr">
        <is>
          <t>Prosciutto e funghi</t>
        </is>
      </c>
      <c r="C15" s="2" t="n">
        <v>1</v>
      </c>
      <c r="D15" s="1" t="inlineStr">
        <is>
          <t>Pizzeria del Corso</t>
        </is>
      </c>
    </row>
    <row r="16" ht="14.25" customHeight="1" s="27">
      <c r="A16" s="3" t="n">
        <v>45610</v>
      </c>
      <c r="B16" s="1" t="inlineStr">
        <is>
          <t>Salame piccante</t>
        </is>
      </c>
      <c r="C16" s="2" t="n">
        <v>1</v>
      </c>
      <c r="D16" s="1" t="inlineStr">
        <is>
          <t>Pizzeria del Corso</t>
        </is>
      </c>
    </row>
    <row r="17" ht="14.25" customHeight="1" s="27">
      <c r="A17" s="3" t="n">
        <v>45610</v>
      </c>
      <c r="B17" s="1" t="inlineStr">
        <is>
          <t>Siciliana</t>
        </is>
      </c>
      <c r="C17" s="2" t="n">
        <v>1</v>
      </c>
      <c r="D17" s="1" t="inlineStr">
        <is>
          <t>Pizzeria del Corso</t>
        </is>
      </c>
    </row>
    <row r="18" ht="14.25" customHeight="1" s="27">
      <c r="A18" s="3" t="n">
        <v>45610</v>
      </c>
      <c r="B18" s="1" t="inlineStr">
        <is>
          <t>Tricolore</t>
        </is>
      </c>
      <c r="C18" s="2" t="n">
        <v>1</v>
      </c>
      <c r="D18" s="1" t="inlineStr">
        <is>
          <t>Pizzeria del Corso</t>
        </is>
      </c>
    </row>
    <row r="19" ht="14.25" customHeight="1" s="27">
      <c r="A19" s="3" t="n">
        <v>45617</v>
      </c>
      <c r="B19" s="1" t="inlineStr">
        <is>
          <t>Quattro stagioni</t>
        </is>
      </c>
      <c r="C19" s="2" t="n">
        <v>1</v>
      </c>
      <c r="D19" s="1" t="inlineStr">
        <is>
          <t>Pizzeria del Corso</t>
        </is>
      </c>
    </row>
    <row r="20" ht="14.25" customHeight="1" s="27">
      <c r="A20" s="3" t="n">
        <v>45617</v>
      </c>
      <c r="B20" s="1" t="inlineStr">
        <is>
          <t>Margherita</t>
        </is>
      </c>
      <c r="C20" s="2" t="n">
        <v>2</v>
      </c>
      <c r="D20" s="1" t="inlineStr">
        <is>
          <t>Pizzeria del Corso</t>
        </is>
      </c>
    </row>
    <row r="21" ht="14.25" customHeight="1" s="27">
      <c r="A21" s="3" t="n">
        <v>45617</v>
      </c>
      <c r="B21" s="1" t="inlineStr">
        <is>
          <t>Napoli</t>
        </is>
      </c>
      <c r="C21" s="2" t="n">
        <v>1</v>
      </c>
      <c r="D21" s="1" t="inlineStr">
        <is>
          <t>Pizzeria del Corso</t>
        </is>
      </c>
    </row>
    <row r="22" ht="14.25" customHeight="1" s="27">
      <c r="A22" s="3" t="n">
        <v>45617</v>
      </c>
      <c r="B22" s="1" t="inlineStr">
        <is>
          <t>Wurstel e patatine</t>
        </is>
      </c>
      <c r="C22" s="2" t="n">
        <v>4</v>
      </c>
      <c r="D22" s="1" t="inlineStr">
        <is>
          <t>Pizzeria del Corso</t>
        </is>
      </c>
    </row>
    <row r="23" ht="14.25" customHeight="1" s="27">
      <c r="A23" s="3" t="n">
        <v>45617</v>
      </c>
      <c r="B23" s="1" t="inlineStr">
        <is>
          <t>Salame piccante</t>
        </is>
      </c>
      <c r="C23" s="2" t="n">
        <v>1</v>
      </c>
      <c r="D23" s="1" t="inlineStr">
        <is>
          <t>Pizzeria del Corso</t>
        </is>
      </c>
    </row>
    <row r="24" ht="14.25" customHeight="1" s="27">
      <c r="A24" s="3" t="n">
        <v>45644</v>
      </c>
      <c r="B24" s="1" t="inlineStr">
        <is>
          <t>Wurstel e patatine</t>
        </is>
      </c>
      <c r="C24" s="2" t="n">
        <v>2</v>
      </c>
      <c r="D24" s="1" t="inlineStr">
        <is>
          <t>Bottega della Pizza</t>
        </is>
      </c>
    </row>
    <row r="25" ht="14.25" customHeight="1" s="27">
      <c r="A25" s="3" t="n">
        <v>45644</v>
      </c>
      <c r="B25" s="1" t="inlineStr">
        <is>
          <t>Prosciutto</t>
        </is>
      </c>
      <c r="C25" s="2" t="n">
        <v>2</v>
      </c>
      <c r="D25" s="1" t="inlineStr">
        <is>
          <t>Bottega della Pizza</t>
        </is>
      </c>
    </row>
    <row r="26" ht="14.25" customHeight="1" s="27">
      <c r="A26" s="3" t="n">
        <v>45644</v>
      </c>
      <c r="B26" s="1" t="inlineStr">
        <is>
          <t>Margherita</t>
        </is>
      </c>
      <c r="C26" s="2" t="n">
        <v>1</v>
      </c>
      <c r="D26" s="1" t="inlineStr">
        <is>
          <t>Bottega della Pizza</t>
        </is>
      </c>
    </row>
    <row r="27" ht="14.25" customHeight="1" s="27">
      <c r="A27" s="4" t="n">
        <v>45674</v>
      </c>
      <c r="B27" s="1" t="inlineStr">
        <is>
          <t>Quattro formaggi</t>
        </is>
      </c>
      <c r="C27" s="2" t="n">
        <v>1</v>
      </c>
      <c r="D27" s="1" t="inlineStr">
        <is>
          <t>Pizzeria del Corso</t>
        </is>
      </c>
    </row>
    <row r="28" ht="14.25" customHeight="1" s="27">
      <c r="A28" s="4" t="n">
        <v>45674</v>
      </c>
      <c r="B28" s="1" t="inlineStr">
        <is>
          <t>Quattro stagioni</t>
        </is>
      </c>
      <c r="C28" s="2" t="n">
        <v>2</v>
      </c>
      <c r="D28" s="1" t="inlineStr">
        <is>
          <t>Pizzeria del Corso</t>
        </is>
      </c>
    </row>
    <row r="29" ht="14.25" customHeight="1" s="27">
      <c r="A29" s="4" t="n">
        <v>45674</v>
      </c>
      <c r="B29" s="1" t="inlineStr">
        <is>
          <t>Wurstel e patatine</t>
        </is>
      </c>
      <c r="C29" s="2" t="n">
        <v>4</v>
      </c>
      <c r="D29" s="1" t="inlineStr">
        <is>
          <t>Pizzeria del Corso</t>
        </is>
      </c>
    </row>
    <row r="30" ht="14.25" customHeight="1" s="27">
      <c r="A30" s="4" t="n">
        <v>45674</v>
      </c>
      <c r="B30" s="1" t="inlineStr">
        <is>
          <t>Salame piccante</t>
        </is>
      </c>
      <c r="C30" s="2" t="n">
        <v>1</v>
      </c>
      <c r="D30" s="1" t="inlineStr">
        <is>
          <t>Pizzeria del Corso</t>
        </is>
      </c>
    </row>
    <row r="31" ht="14.25" customHeight="1" s="27">
      <c r="A31" s="4" t="n">
        <v>45674</v>
      </c>
      <c r="B31" s="1" t="inlineStr">
        <is>
          <t>Siciliana</t>
        </is>
      </c>
      <c r="C31" s="2" t="n">
        <v>1</v>
      </c>
      <c r="D31" s="1" t="inlineStr">
        <is>
          <t>Pizzeria del Corso</t>
        </is>
      </c>
    </row>
    <row r="32" ht="14.25" customHeight="1" s="27">
      <c r="A32" s="4" t="n">
        <v>45674</v>
      </c>
      <c r="B32" s="1" t="inlineStr">
        <is>
          <t>Tricolore</t>
        </is>
      </c>
      <c r="C32" s="2" t="n">
        <v>1</v>
      </c>
      <c r="D32" s="1" t="inlineStr">
        <is>
          <t>Pizzeria del Corso</t>
        </is>
      </c>
    </row>
    <row r="33" ht="14.25" customHeight="1" s="27">
      <c r="A33" s="4" t="n">
        <v>45680</v>
      </c>
      <c r="B33" s="1" t="inlineStr">
        <is>
          <t>Wurstel e patatine</t>
        </is>
      </c>
      <c r="C33" s="2" t="n">
        <v>4</v>
      </c>
      <c r="D33" s="1" t="inlineStr">
        <is>
          <t>Pizzeria del Corso</t>
        </is>
      </c>
    </row>
    <row r="34" ht="14.25" customHeight="1" s="27">
      <c r="A34" s="14" t="n">
        <v>45687</v>
      </c>
      <c r="B34" t="inlineStr">
        <is>
          <t>Wurstel e patatine</t>
        </is>
      </c>
      <c r="C34" s="2" t="n">
        <v>3</v>
      </c>
      <c r="D34" t="inlineStr">
        <is>
          <t>Pizzeria del Corso</t>
        </is>
      </c>
    </row>
    <row r="35" ht="14.25" customHeight="1" s="27">
      <c r="A35" s="14" t="n">
        <v>45687</v>
      </c>
      <c r="B35" t="inlineStr">
        <is>
          <t>Margherita</t>
        </is>
      </c>
      <c r="C35" s="2" t="n">
        <v>3</v>
      </c>
      <c r="D35" t="inlineStr">
        <is>
          <t>Pizzeria del Corso</t>
        </is>
      </c>
    </row>
    <row r="36" ht="14.25" customHeight="1" s="27">
      <c r="A36" s="14" t="n">
        <v>45687</v>
      </c>
      <c r="B36" t="inlineStr">
        <is>
          <t>Salame piccante</t>
        </is>
      </c>
      <c r="C36" s="2" t="n">
        <v>3</v>
      </c>
      <c r="D36" t="inlineStr">
        <is>
          <t>Pizzeria del Corso</t>
        </is>
      </c>
    </row>
    <row r="37" ht="14.25" customHeight="1" s="27">
      <c r="A37" s="14" t="n">
        <v>45687</v>
      </c>
      <c r="B37" t="inlineStr">
        <is>
          <t>Salsiccia e bufala</t>
        </is>
      </c>
      <c r="C37" s="2" t="n">
        <v>1</v>
      </c>
      <c r="D37" t="inlineStr">
        <is>
          <t>Pizzeria del Corso</t>
        </is>
      </c>
    </row>
    <row r="38" ht="14.25" customHeight="1" s="27">
      <c r="A38" s="14" t="n">
        <v>45695</v>
      </c>
      <c r="B38" t="inlineStr">
        <is>
          <t>Salsiccia e bufala</t>
        </is>
      </c>
      <c r="C38" s="2" t="n">
        <v>2</v>
      </c>
      <c r="D38" t="inlineStr">
        <is>
          <t>Pizzeria del Corso</t>
        </is>
      </c>
    </row>
    <row r="39" ht="14.25" customHeight="1" s="27">
      <c r="A39" s="14" t="n">
        <v>45695</v>
      </c>
      <c r="B39" t="inlineStr">
        <is>
          <t>Margherita</t>
        </is>
      </c>
      <c r="C39" s="2" t="n">
        <v>3</v>
      </c>
      <c r="D39" t="inlineStr">
        <is>
          <t>Pizzeria del Corso</t>
        </is>
      </c>
    </row>
    <row r="40" ht="14.25" customHeight="1" s="27">
      <c r="A40" s="14" t="n">
        <v>45695</v>
      </c>
      <c r="B40" t="inlineStr">
        <is>
          <t>Wurstel e patatine</t>
        </is>
      </c>
      <c r="C40" s="2" t="n">
        <v>4</v>
      </c>
      <c r="D40" t="inlineStr">
        <is>
          <t>Pizzeria del Corso</t>
        </is>
      </c>
    </row>
    <row r="41" ht="14.25" customHeight="1" s="27">
      <c r="A41" s="14" t="n">
        <v>45695</v>
      </c>
      <c r="B41" t="inlineStr">
        <is>
          <t>Prosciutto e funghi</t>
        </is>
      </c>
      <c r="C41" s="2" t="n">
        <v>1</v>
      </c>
      <c r="D41" t="inlineStr">
        <is>
          <t>Pizzeria del Corso</t>
        </is>
      </c>
    </row>
    <row r="42" ht="14.25" customHeight="1" s="27">
      <c r="A42" s="14" t="n">
        <v>45695</v>
      </c>
      <c r="B42" t="inlineStr">
        <is>
          <t>Salame piccante</t>
        </is>
      </c>
      <c r="C42" s="2" t="n">
        <v>3</v>
      </c>
      <c r="D42" t="inlineStr">
        <is>
          <t>Pizzeria del Corso</t>
        </is>
      </c>
    </row>
    <row r="43" ht="14.25" customHeight="1" s="27">
      <c r="A43" s="14" t="n">
        <v>45695</v>
      </c>
      <c r="B43" t="inlineStr">
        <is>
          <t>Parmigiana</t>
        </is>
      </c>
      <c r="C43" s="2" t="n">
        <v>1</v>
      </c>
      <c r="D43" t="inlineStr">
        <is>
          <t>Pizzeria del Corso</t>
        </is>
      </c>
    </row>
    <row r="44" ht="14.25" customHeight="1" s="27">
      <c r="A44" s="14" t="n">
        <v>45702</v>
      </c>
      <c r="B44" t="inlineStr">
        <is>
          <t>Napoli</t>
        </is>
      </c>
      <c r="C44" s="2" t="n">
        <v>1</v>
      </c>
      <c r="D44" t="inlineStr">
        <is>
          <t>Pizzeria del Corso</t>
        </is>
      </c>
    </row>
    <row r="45" ht="14.25" customHeight="1" s="27">
      <c r="A45" s="14" t="n">
        <v>45702</v>
      </c>
      <c r="B45" t="inlineStr">
        <is>
          <t>Wurstel e patatine</t>
        </is>
      </c>
      <c r="C45" s="2" t="n">
        <v>2</v>
      </c>
      <c r="D45" t="inlineStr">
        <is>
          <t>Pizzeria del Corso</t>
        </is>
      </c>
    </row>
    <row r="46" ht="14.25" customHeight="1" s="27">
      <c r="A46" s="14" t="n">
        <v>45702</v>
      </c>
      <c r="B46" t="inlineStr">
        <is>
          <t>Prosciutto e funghi</t>
        </is>
      </c>
      <c r="C46" s="2" t="n">
        <v>1</v>
      </c>
      <c r="D46" t="inlineStr">
        <is>
          <t>Pizzeria del Corso</t>
        </is>
      </c>
    </row>
    <row r="47" ht="14.25" customHeight="1" s="27">
      <c r="A47" s="14" t="n">
        <v>45702</v>
      </c>
      <c r="B47" t="inlineStr">
        <is>
          <t>Prosciutto</t>
        </is>
      </c>
      <c r="C47" s="2" t="n">
        <v>1</v>
      </c>
      <c r="D47" t="inlineStr">
        <is>
          <t>Pizzeria del Corso</t>
        </is>
      </c>
    </row>
    <row r="48" ht="14.25" customHeight="1" s="27">
      <c r="A48" s="14" t="n">
        <v>45702</v>
      </c>
      <c r="B48" t="inlineStr">
        <is>
          <t>Tonno e cipolle</t>
        </is>
      </c>
      <c r="C48" s="2" t="n">
        <v>3</v>
      </c>
      <c r="D48" t="inlineStr">
        <is>
          <t>Pizzeria del Corso</t>
        </is>
      </c>
    </row>
    <row r="49" ht="14.25" customHeight="1" s="27">
      <c r="A49" s="14" t="n">
        <v>45713</v>
      </c>
      <c r="B49" t="inlineStr">
        <is>
          <t>Margherita</t>
        </is>
      </c>
      <c r="C49" s="2" t="n">
        <v>1</v>
      </c>
      <c r="D49" t="inlineStr">
        <is>
          <t>Da Rida</t>
        </is>
      </c>
    </row>
    <row r="50" ht="14.25" customHeight="1" s="27">
      <c r="A50" s="14" t="n">
        <v>45713</v>
      </c>
      <c r="B50" t="inlineStr">
        <is>
          <t>Wurstel e patatine</t>
        </is>
      </c>
      <c r="C50" s="2" t="n">
        <v>1</v>
      </c>
      <c r="D50" t="inlineStr">
        <is>
          <t>Da Rida</t>
        </is>
      </c>
    </row>
    <row r="51" ht="14.25" customHeight="1" s="27">
      <c r="A51" s="14" t="n">
        <v>45713</v>
      </c>
      <c r="B51" t="inlineStr">
        <is>
          <t>Salame piccante</t>
        </is>
      </c>
      <c r="C51" s="2" t="n">
        <v>1</v>
      </c>
      <c r="D51" t="inlineStr">
        <is>
          <t>Da Rida</t>
        </is>
      </c>
    </row>
    <row r="52" ht="14.25" customHeight="1" s="27">
      <c r="A52" s="14" t="n">
        <v>45713</v>
      </c>
      <c r="B52" t="inlineStr">
        <is>
          <t>Salsiccia e bufala</t>
        </is>
      </c>
      <c r="C52" s="2" t="n">
        <v>1</v>
      </c>
      <c r="D52" t="inlineStr">
        <is>
          <t>Da Rida</t>
        </is>
      </c>
    </row>
    <row r="53" ht="14.25" customHeight="1" s="27">
      <c r="A53" s="14" t="n">
        <v>45713</v>
      </c>
      <c r="B53" t="inlineStr">
        <is>
          <t>Speck</t>
        </is>
      </c>
      <c r="C53" s="2" t="n">
        <v>1</v>
      </c>
      <c r="D53" t="inlineStr">
        <is>
          <t>Da Rida</t>
        </is>
      </c>
    </row>
    <row r="54" ht="14.25" customHeight="1" s="27">
      <c r="A54" s="14" t="n">
        <v>45723</v>
      </c>
      <c r="B54" t="inlineStr">
        <is>
          <t>Quattro stagioni</t>
        </is>
      </c>
      <c r="C54" s="2" t="n">
        <v>1</v>
      </c>
      <c r="D54" t="inlineStr">
        <is>
          <t>Pizzeria del Corso</t>
        </is>
      </c>
    </row>
    <row r="55" ht="14.25" customHeight="1" s="27">
      <c r="A55" s="14" t="n">
        <v>45723</v>
      </c>
      <c r="B55" t="inlineStr">
        <is>
          <t>Margherita</t>
        </is>
      </c>
      <c r="C55" s="2" t="n">
        <v>2</v>
      </c>
      <c r="D55" t="inlineStr">
        <is>
          <t>Pizzeria del Corso</t>
        </is>
      </c>
    </row>
    <row r="56" ht="14.25" customHeight="1" s="27">
      <c r="A56" s="14" t="n">
        <v>45723</v>
      </c>
      <c r="B56" t="inlineStr">
        <is>
          <t>Napoli</t>
        </is>
      </c>
      <c r="C56" s="2" t="n">
        <v>1</v>
      </c>
      <c r="D56" t="inlineStr">
        <is>
          <t>Pizzeria del Corso</t>
        </is>
      </c>
    </row>
    <row r="57" ht="14.25" customHeight="1" s="27">
      <c r="A57" s="14" t="n">
        <v>45723</v>
      </c>
      <c r="B57" t="inlineStr">
        <is>
          <t>Prosciutto e funghi</t>
        </is>
      </c>
      <c r="C57" s="2" t="n">
        <v>1</v>
      </c>
      <c r="D57" t="inlineStr">
        <is>
          <t>Pizzeria del Corso</t>
        </is>
      </c>
    </row>
    <row r="58" ht="14.25" customHeight="1" s="27">
      <c r="A58" s="14" t="n">
        <v>45723</v>
      </c>
      <c r="B58" t="inlineStr">
        <is>
          <t>Salame piccante</t>
        </is>
      </c>
      <c r="C58" s="2" t="n">
        <v>1</v>
      </c>
      <c r="D58" t="inlineStr">
        <is>
          <t>Pizzeria del Corso</t>
        </is>
      </c>
    </row>
    <row r="59" ht="14.25" customHeight="1" s="27">
      <c r="A59" s="14" t="n">
        <v>45723</v>
      </c>
      <c r="B59" t="inlineStr">
        <is>
          <t>Wurstel e patatine</t>
        </is>
      </c>
      <c r="C59" s="2" t="n">
        <v>3</v>
      </c>
      <c r="D59" t="inlineStr">
        <is>
          <t>Pizzeria del Corso</t>
        </is>
      </c>
    </row>
    <row r="60" ht="14.25" customHeight="1" s="27">
      <c r="A60" s="14" t="n">
        <v>45723</v>
      </c>
      <c r="B60" t="inlineStr">
        <is>
          <t>Parmigiana</t>
        </is>
      </c>
      <c r="C60" s="2" t="n">
        <v>1</v>
      </c>
      <c r="D60" t="inlineStr">
        <is>
          <t>Pizzeria del Corso</t>
        </is>
      </c>
    </row>
    <row r="61" ht="14.25" customHeight="1" s="27">
      <c r="A61" s="14" t="n">
        <v>45730</v>
      </c>
      <c r="B61" t="inlineStr">
        <is>
          <t>Wurstel e patatine</t>
        </is>
      </c>
      <c r="C61" s="2" t="n">
        <v>2</v>
      </c>
      <c r="D61" t="inlineStr">
        <is>
          <t>Pizzeria del Corso</t>
        </is>
      </c>
    </row>
    <row r="62" ht="14.25" customHeight="1" s="27">
      <c r="A62" s="14" t="n">
        <v>45730</v>
      </c>
      <c r="B62" t="inlineStr">
        <is>
          <t>Margherita</t>
        </is>
      </c>
      <c r="C62" s="2" t="n">
        <v>2</v>
      </c>
      <c r="D62" t="inlineStr">
        <is>
          <t>Pizzeria del Corso</t>
        </is>
      </c>
    </row>
    <row r="63" ht="14.25" customHeight="1" s="27">
      <c r="A63" s="14" t="n">
        <v>45730</v>
      </c>
      <c r="B63" t="inlineStr">
        <is>
          <t>Tricolore</t>
        </is>
      </c>
      <c r="C63" s="2" t="n">
        <v>1</v>
      </c>
      <c r="D63" t="inlineStr">
        <is>
          <t>Pizzeria del Corso</t>
        </is>
      </c>
    </row>
    <row r="64" ht="14.25" customHeight="1" s="27">
      <c r="A64" s="14" t="n">
        <v>45730</v>
      </c>
      <c r="B64" t="inlineStr">
        <is>
          <t>Parmigiana</t>
        </is>
      </c>
      <c r="C64" s="2" t="n">
        <v>1</v>
      </c>
      <c r="D64" t="inlineStr">
        <is>
          <t>Pizzeria del Corso</t>
        </is>
      </c>
    </row>
    <row r="65" ht="14.25" customHeight="1" s="27">
      <c r="A65" s="14" t="n">
        <v>45730</v>
      </c>
      <c r="B65" t="inlineStr">
        <is>
          <t>Verdure</t>
        </is>
      </c>
      <c r="C65" s="2" t="n">
        <v>1</v>
      </c>
      <c r="D65" t="inlineStr">
        <is>
          <t>Pizzeria del Corso</t>
        </is>
      </c>
    </row>
    <row r="66" ht="14.25" customHeight="1" s="27">
      <c r="A66" s="14" t="n">
        <v>45744</v>
      </c>
      <c r="B66" t="inlineStr">
        <is>
          <t>Prosciutto e funghi</t>
        </is>
      </c>
      <c r="C66" s="2" t="n">
        <v>1</v>
      </c>
      <c r="D66" t="inlineStr">
        <is>
          <t>Pizzeria del Corso</t>
        </is>
      </c>
    </row>
    <row r="67" ht="14.25" customHeight="1" s="27">
      <c r="A67" s="14" t="n">
        <v>45744</v>
      </c>
      <c r="B67" t="inlineStr">
        <is>
          <t>Speck</t>
        </is>
      </c>
      <c r="C67" s="2" t="n">
        <v>1</v>
      </c>
      <c r="D67" t="inlineStr">
        <is>
          <t>Pizzeria del Corso</t>
        </is>
      </c>
    </row>
    <row r="68" ht="14.25" customHeight="1" s="27">
      <c r="A68" s="14" t="n">
        <v>45758</v>
      </c>
      <c r="B68" t="inlineStr">
        <is>
          <t>Salsiccia e bufala</t>
        </is>
      </c>
      <c r="C68" s="2" t="n">
        <v>1</v>
      </c>
      <c r="D68" t="inlineStr">
        <is>
          <t>Pizzeria del Corso</t>
        </is>
      </c>
    </row>
    <row r="69" ht="14.25" customHeight="1" s="27">
      <c r="A69" s="14" t="n">
        <v>45758</v>
      </c>
      <c r="B69" t="inlineStr">
        <is>
          <t>Crocken</t>
        </is>
      </c>
      <c r="C69" s="2" t="n">
        <v>1</v>
      </c>
      <c r="D69" t="inlineStr">
        <is>
          <t>Pizzeria del Corso</t>
        </is>
      </c>
    </row>
    <row r="70" ht="14.25" customHeight="1" s="27">
      <c r="A70" s="14" t="n">
        <v>45758</v>
      </c>
      <c r="B70" t="inlineStr">
        <is>
          <t>Wurstel e patatine</t>
        </is>
      </c>
      <c r="C70" s="2" t="n">
        <v>1</v>
      </c>
      <c r="D70" t="inlineStr">
        <is>
          <t>Pizzeria del Corso</t>
        </is>
      </c>
    </row>
    <row r="71" ht="14.25" customHeight="1" s="27">
      <c r="A71" s="14" t="n">
        <v>45758</v>
      </c>
      <c r="B71" t="inlineStr">
        <is>
          <t>Salame piccante</t>
        </is>
      </c>
      <c r="C71" s="2" t="n">
        <v>1</v>
      </c>
      <c r="D71" t="inlineStr">
        <is>
          <t>Pizzeria del Corso</t>
        </is>
      </c>
    </row>
    <row r="72" ht="14.25" customHeight="1" s="27">
      <c r="A72" s="14" t="n">
        <v>45786</v>
      </c>
      <c r="B72" t="inlineStr">
        <is>
          <t>Tonno e cipolle</t>
        </is>
      </c>
      <c r="C72" s="2" t="n">
        <v>2</v>
      </c>
      <c r="D72" t="inlineStr">
        <is>
          <t>Pizzeria del Corso</t>
        </is>
      </c>
    </row>
    <row r="73" ht="14.25" customHeight="1" s="27">
      <c r="A73" s="14" t="n">
        <v>45786</v>
      </c>
      <c r="B73" t="inlineStr">
        <is>
          <t>Wurstel e patatine</t>
        </is>
      </c>
      <c r="C73" s="2" t="n">
        <v>3</v>
      </c>
      <c r="D73" t="inlineStr">
        <is>
          <t>Pizzeria del Corso</t>
        </is>
      </c>
    </row>
    <row r="74" ht="14.25" customHeight="1" s="27">
      <c r="A74" s="14" t="n">
        <v>45786</v>
      </c>
      <c r="B74" t="inlineStr">
        <is>
          <t>Prosciutto</t>
        </is>
      </c>
      <c r="C74" s="2" t="n">
        <v>1</v>
      </c>
      <c r="D74" t="inlineStr">
        <is>
          <t>Pizzeria del Corso</t>
        </is>
      </c>
    </row>
    <row r="75" ht="14.25" customHeight="1" s="27">
      <c r="A75" s="14" t="n">
        <v>45786</v>
      </c>
      <c r="B75" t="inlineStr">
        <is>
          <t>Salsiccia e bufala</t>
        </is>
      </c>
      <c r="C75" s="2" t="n">
        <v>1</v>
      </c>
      <c r="D75" t="inlineStr">
        <is>
          <t>Pizzeria del Corso</t>
        </is>
      </c>
    </row>
    <row r="76" ht="14.25" customHeight="1" s="27">
      <c r="A76" s="14" t="n">
        <v>45804</v>
      </c>
      <c r="B76" t="inlineStr">
        <is>
          <t>Crudo e grana</t>
        </is>
      </c>
      <c r="C76" s="2" t="n">
        <v>1</v>
      </c>
      <c r="D76" t="inlineStr">
        <is>
          <t>Da Rida</t>
        </is>
      </c>
    </row>
    <row r="77" ht="14.25" customHeight="1" s="27">
      <c r="A77" s="14" t="n">
        <v>45804</v>
      </c>
      <c r="B77" t="inlineStr">
        <is>
          <t>Speciale bianca</t>
        </is>
      </c>
      <c r="C77" s="2" t="n">
        <v>1</v>
      </c>
      <c r="D77" t="inlineStr">
        <is>
          <t>Da Rida</t>
        </is>
      </c>
    </row>
    <row r="78" ht="14.25" customHeight="1" s="27">
      <c r="A78" s="14" t="n">
        <v>45804</v>
      </c>
      <c r="B78" t="inlineStr">
        <is>
          <t>Speck e scamorza</t>
        </is>
      </c>
      <c r="C78" s="2" t="n">
        <v>1</v>
      </c>
      <c r="D78" t="inlineStr">
        <is>
          <t>Da Rida</t>
        </is>
      </c>
    </row>
    <row r="79" ht="14.25" customHeight="1" s="27">
      <c r="A79" s="14" t="n">
        <v>45804</v>
      </c>
      <c r="B79" t="inlineStr">
        <is>
          <t>Prosciutto e funghi</t>
        </is>
      </c>
      <c r="C79" s="2" t="n">
        <v>1</v>
      </c>
      <c r="D79" t="inlineStr">
        <is>
          <t>Da Rida</t>
        </is>
      </c>
    </row>
    <row r="80" ht="14.25" customHeight="1" s="27">
      <c r="A80" s="33" t="inlineStr">
        <is>
          <t>17/06/2025</t>
        </is>
      </c>
      <c r="B80" s="22" t="inlineStr">
        <is>
          <t>Tonno e cipolle</t>
        </is>
      </c>
      <c r="C80" s="2" t="n">
        <v>1</v>
      </c>
      <c r="D80" s="22" t="inlineStr">
        <is>
          <t>Da Rida</t>
        </is>
      </c>
    </row>
    <row r="81" ht="14.25" customHeight="1" s="27">
      <c r="A81" s="33" t="inlineStr">
        <is>
          <t>17/06/2025</t>
        </is>
      </c>
      <c r="B81" s="22" t="inlineStr">
        <is>
          <t>Prosciutto e funghi bianca</t>
        </is>
      </c>
      <c r="C81" s="2" t="n">
        <v>1</v>
      </c>
      <c r="D81" s="22" t="inlineStr">
        <is>
          <t>Da Rida</t>
        </is>
      </c>
    </row>
    <row r="82" ht="14.25" customHeight="1" s="27">
      <c r="A82" s="33" t="inlineStr">
        <is>
          <t>17/06/2025</t>
        </is>
      </c>
      <c r="B82" s="22" t="inlineStr">
        <is>
          <t>Margherita</t>
        </is>
      </c>
      <c r="C82" s="2" t="n">
        <v>1</v>
      </c>
      <c r="D82" s="22" t="inlineStr">
        <is>
          <t>Da Rida</t>
        </is>
      </c>
    </row>
    <row r="83" ht="14.25" customHeight="1" s="27">
      <c r="A83" s="33" t="inlineStr">
        <is>
          <t>17/06/2025</t>
        </is>
      </c>
      <c r="B83" s="22" t="inlineStr">
        <is>
          <t>Tonno e peperoni</t>
        </is>
      </c>
      <c r="C83" s="2" t="n">
        <v>1</v>
      </c>
      <c r="D83" s="22" t="inlineStr">
        <is>
          <t>Da Rida</t>
        </is>
      </c>
    </row>
    <row r="84" ht="14.25" customHeight="1" s="27">
      <c r="A84" s="33" t="inlineStr">
        <is>
          <t>17/06/2025</t>
        </is>
      </c>
      <c r="B84" s="22" t="inlineStr">
        <is>
          <t>Speciale bianca</t>
        </is>
      </c>
      <c r="C84" s="2" t="n">
        <v>1</v>
      </c>
      <c r="D84" s="22" t="inlineStr">
        <is>
          <t>Da Rida</t>
        </is>
      </c>
    </row>
    <row r="85" ht="14.25" customHeight="1" s="27">
      <c r="A85" s="33" t="inlineStr">
        <is>
          <t>17/06/2025</t>
        </is>
      </c>
      <c r="B85" s="22" t="inlineStr">
        <is>
          <t>Crudo e bufala</t>
        </is>
      </c>
      <c r="C85" s="2" t="n">
        <v>2</v>
      </c>
      <c r="D85" s="22" t="inlineStr">
        <is>
          <t>Da Rida</t>
        </is>
      </c>
    </row>
    <row r="86" ht="14.25" customHeight="1" s="27">
      <c r="A86" s="33" t="inlineStr">
        <is>
          <t>17/06/2025</t>
        </is>
      </c>
      <c r="B86" s="22" t="inlineStr">
        <is>
          <t>Salame piccante</t>
        </is>
      </c>
      <c r="C86" s="2" t="n">
        <v>1</v>
      </c>
      <c r="D86" s="22" t="inlineStr">
        <is>
          <t>Da Rida</t>
        </is>
      </c>
    </row>
    <row r="87" ht="14.25" customHeight="1" s="27">
      <c r="A87" s="33" t="inlineStr">
        <is>
          <t>17/06/2025</t>
        </is>
      </c>
      <c r="B87" s="22" t="inlineStr">
        <is>
          <t>Tonno e cipolle</t>
        </is>
      </c>
      <c r="C87" s="2" t="n">
        <v>1</v>
      </c>
      <c r="D87" s="22" t="inlineStr">
        <is>
          <t>Da Rida</t>
        </is>
      </c>
    </row>
    <row r="88" ht="14.25" customHeight="1" s="27">
      <c r="A88" s="33" t="inlineStr">
        <is>
          <t>17/06/2025</t>
        </is>
      </c>
      <c r="B88" s="22" t="inlineStr">
        <is>
          <t>Prosciutto e funghi bianca</t>
        </is>
      </c>
      <c r="C88" s="2" t="n">
        <v>1</v>
      </c>
      <c r="D88" s="22" t="inlineStr">
        <is>
          <t>Da Rida</t>
        </is>
      </c>
    </row>
    <row r="89" ht="14.25" customHeight="1" s="27">
      <c r="A89" s="33" t="inlineStr">
        <is>
          <t>17/06/2025</t>
        </is>
      </c>
      <c r="B89" s="22" t="inlineStr">
        <is>
          <t>Margherita</t>
        </is>
      </c>
      <c r="C89" s="2" t="n">
        <v>1</v>
      </c>
      <c r="D89" s="22" t="inlineStr">
        <is>
          <t>Da Rida</t>
        </is>
      </c>
    </row>
    <row r="90" ht="14.25" customHeight="1" s="27">
      <c r="A90" s="33" t="inlineStr">
        <is>
          <t>17/06/2025</t>
        </is>
      </c>
      <c r="B90" s="22" t="inlineStr">
        <is>
          <t>Tonno e peperoni</t>
        </is>
      </c>
      <c r="C90" s="2" t="n">
        <v>1</v>
      </c>
      <c r="D90" s="22" t="inlineStr">
        <is>
          <t>Da Rida</t>
        </is>
      </c>
    </row>
    <row r="91" ht="14.25" customHeight="1" s="27">
      <c r="A91" s="33" t="inlineStr">
        <is>
          <t>17/06/2025</t>
        </is>
      </c>
      <c r="B91" s="22" t="inlineStr">
        <is>
          <t>Speciale bianca</t>
        </is>
      </c>
      <c r="C91" s="2" t="n">
        <v>1</v>
      </c>
      <c r="D91" s="22" t="inlineStr">
        <is>
          <t>Da Rida</t>
        </is>
      </c>
    </row>
    <row r="92" ht="14.25" customHeight="1" s="27">
      <c r="A92" s="33" t="inlineStr">
        <is>
          <t>17/06/2025</t>
        </is>
      </c>
      <c r="B92" s="22" t="inlineStr">
        <is>
          <t>Crudo e bufala</t>
        </is>
      </c>
      <c r="C92" s="2" t="n">
        <v>2</v>
      </c>
      <c r="D92" s="22" t="inlineStr">
        <is>
          <t>Da Rida</t>
        </is>
      </c>
    </row>
    <row r="93" ht="14.25" customHeight="1" s="27">
      <c r="A93" s="33" t="inlineStr">
        <is>
          <t>17/06/2025</t>
        </is>
      </c>
      <c r="B93" s="22" t="inlineStr">
        <is>
          <t>Salame piccante</t>
        </is>
      </c>
      <c r="C93" s="2" t="n">
        <v>1</v>
      </c>
      <c r="D93" s="22" t="inlineStr">
        <is>
          <t>Da Rida</t>
        </is>
      </c>
    </row>
    <row r="94" ht="14.25" customHeight="1" s="27">
      <c r="A94" s="21" t="n"/>
      <c r="B94" s="22" t="n"/>
      <c r="C94" s="2" t="n"/>
      <c r="D94" s="22" t="n"/>
    </row>
    <row r="95" ht="14.25" customHeight="1" s="27">
      <c r="A95" s="21" t="n"/>
      <c r="B95" s="22" t="n"/>
      <c r="C95" s="2" t="n"/>
      <c r="D95" s="22" t="n"/>
    </row>
    <row r="96" ht="14.25" customHeight="1" s="27">
      <c r="A96" s="21" t="n"/>
      <c r="B96" s="22" t="n"/>
      <c r="C96" s="2" t="n"/>
      <c r="D96" s="22" t="n"/>
    </row>
    <row r="97" ht="14.25" customHeight="1" s="27">
      <c r="A97" s="21" t="n"/>
      <c r="B97" s="22" t="n"/>
      <c r="C97" s="2" t="n"/>
      <c r="D97" s="22" t="n"/>
    </row>
    <row r="98" ht="14.25" customHeight="1" s="27">
      <c r="A98" s="21" t="n"/>
      <c r="B98" s="22" t="n"/>
      <c r="C98" s="2" t="n"/>
      <c r="D98" s="22" t="n"/>
    </row>
    <row r="99" ht="14.25" customHeight="1" s="27">
      <c r="A99" s="21" t="n"/>
      <c r="B99" s="22" t="n"/>
      <c r="C99" s="2" t="n"/>
      <c r="D99" s="22" t="n"/>
    </row>
    <row r="100" ht="14.25" customHeight="1" s="27">
      <c r="C100" s="2" t="n"/>
    </row>
    <row r="101" ht="14.25" customHeight="1" s="27">
      <c r="C101" s="2" t="n"/>
    </row>
    <row r="102" ht="14.25" customHeight="1" s="27">
      <c r="C102" s="2" t="n"/>
    </row>
    <row r="103" ht="14.25" customHeight="1" s="27">
      <c r="C103" s="2" t="n"/>
    </row>
    <row r="104" ht="14.25" customHeight="1" s="27">
      <c r="C104" s="2" t="n"/>
    </row>
    <row r="105" ht="14.25" customHeight="1" s="27">
      <c r="C105" s="2" t="n"/>
    </row>
    <row r="106" ht="14.25" customHeight="1" s="27">
      <c r="C106" s="2" t="n"/>
    </row>
    <row r="107" ht="14.25" customHeight="1" s="27">
      <c r="C107" s="2" t="n"/>
    </row>
    <row r="108" ht="14.25" customHeight="1" s="27">
      <c r="C108" s="2" t="n"/>
    </row>
    <row r="109" ht="14.25" customHeight="1" s="27">
      <c r="C109" s="2" t="n"/>
    </row>
    <row r="110" ht="14.25" customHeight="1" s="27">
      <c r="C110" s="2" t="n"/>
    </row>
    <row r="111" ht="14.25" customHeight="1" s="27">
      <c r="C111" s="2" t="n"/>
    </row>
    <row r="112" ht="14.25" customHeight="1" s="27">
      <c r="C112" s="2" t="n"/>
    </row>
    <row r="113" ht="14.25" customHeight="1" s="27">
      <c r="C113" s="2" t="n"/>
    </row>
    <row r="114" ht="14.25" customHeight="1" s="27">
      <c r="C114" s="2" t="n"/>
    </row>
    <row r="115" ht="14.25" customHeight="1" s="27">
      <c r="C115" s="2" t="n"/>
    </row>
    <row r="116" ht="14.25" customHeight="1" s="27">
      <c r="C116" s="2" t="n"/>
    </row>
    <row r="117" ht="14.25" customHeight="1" s="27">
      <c r="C117" s="2" t="n"/>
    </row>
    <row r="118" ht="14.25" customHeight="1" s="27">
      <c r="C118" s="2" t="n"/>
    </row>
    <row r="119" ht="14.25" customHeight="1" s="27">
      <c r="C119" s="2" t="n"/>
    </row>
    <row r="120" ht="14.25" customHeight="1" s="27">
      <c r="C120" s="2" t="n"/>
    </row>
    <row r="121" ht="14.25" customHeight="1" s="27">
      <c r="C121" s="2" t="n"/>
    </row>
    <row r="122" ht="14.25" customHeight="1" s="27">
      <c r="C122" s="2" t="n"/>
    </row>
    <row r="123" ht="14.25" customHeight="1" s="27">
      <c r="C123" s="2" t="n"/>
    </row>
    <row r="124" ht="14.25" customHeight="1" s="27">
      <c r="C124" s="2" t="n"/>
    </row>
    <row r="125" ht="14.25" customHeight="1" s="27">
      <c r="C125" s="2" t="n"/>
    </row>
    <row r="126" ht="14.25" customHeight="1" s="27">
      <c r="C126" s="2" t="n"/>
    </row>
    <row r="127" ht="14.25" customHeight="1" s="27">
      <c r="C127" s="2" t="n"/>
    </row>
    <row r="128" ht="14.25" customHeight="1" s="27">
      <c r="C128" s="2" t="n"/>
    </row>
    <row r="129" ht="14.25" customHeight="1" s="27">
      <c r="C129" s="2" t="n"/>
    </row>
    <row r="130" ht="14.25" customHeight="1" s="27">
      <c r="C130" s="2" t="n"/>
    </row>
    <row r="131" ht="14.25" customHeight="1" s="27">
      <c r="C131" s="2" t="n"/>
    </row>
    <row r="132" ht="14.25" customHeight="1" s="27">
      <c r="C132" s="2" t="n"/>
    </row>
    <row r="133" ht="14.25" customHeight="1" s="27">
      <c r="C133" s="2" t="n"/>
    </row>
    <row r="134" ht="14.25" customHeight="1" s="27">
      <c r="C134" s="2" t="n"/>
    </row>
    <row r="135" ht="14.25" customHeight="1" s="27">
      <c r="C135" s="2" t="n"/>
    </row>
    <row r="136" ht="14.25" customHeight="1" s="27">
      <c r="C136" s="2" t="n"/>
    </row>
    <row r="137" ht="14.25" customHeight="1" s="27">
      <c r="C137" s="2" t="n"/>
    </row>
    <row r="138" ht="14.25" customHeight="1" s="27">
      <c r="C138" s="2" t="n"/>
    </row>
    <row r="139" ht="14.25" customHeight="1" s="27">
      <c r="C139" s="2" t="n"/>
    </row>
    <row r="140" ht="14.25" customHeight="1" s="27">
      <c r="C140" s="2" t="n"/>
    </row>
    <row r="141" ht="14.25" customHeight="1" s="27">
      <c r="C141" s="2" t="n"/>
    </row>
    <row r="142" ht="14.25" customHeight="1" s="27">
      <c r="C142" s="2" t="n"/>
    </row>
    <row r="143" ht="14.25" customHeight="1" s="27">
      <c r="C143" s="2" t="n"/>
    </row>
    <row r="144" ht="14.25" customHeight="1" s="27">
      <c r="C144" s="2" t="n"/>
    </row>
    <row r="145" ht="14.25" customHeight="1" s="27">
      <c r="C145" s="2" t="n"/>
    </row>
    <row r="146" ht="14.25" customHeight="1" s="27">
      <c r="C146" s="2" t="n"/>
    </row>
    <row r="147" ht="14.25" customHeight="1" s="27">
      <c r="C147" s="2" t="n"/>
    </row>
    <row r="148" ht="14.25" customHeight="1" s="27">
      <c r="C148" s="2" t="n"/>
    </row>
    <row r="149" ht="14.25" customHeight="1" s="27">
      <c r="C149" s="2" t="n"/>
    </row>
    <row r="150" ht="14.25" customHeight="1" s="27">
      <c r="C150" s="2" t="n"/>
    </row>
    <row r="151" ht="14.25" customHeight="1" s="27">
      <c r="C151" s="2" t="n"/>
    </row>
    <row r="152" ht="14.25" customHeight="1" s="27">
      <c r="C152" s="2" t="n"/>
    </row>
    <row r="153" ht="14.25" customHeight="1" s="27">
      <c r="C153" s="2" t="n"/>
    </row>
    <row r="154" ht="14.25" customHeight="1" s="27">
      <c r="C154" s="2" t="n"/>
    </row>
    <row r="155" ht="14.25" customHeight="1" s="27">
      <c r="C155" s="2" t="n"/>
    </row>
    <row r="156" ht="14.25" customHeight="1" s="27">
      <c r="C156" s="2" t="n"/>
    </row>
    <row r="157" ht="14.25" customHeight="1" s="27">
      <c r="C157" s="2" t="n"/>
    </row>
    <row r="158" ht="14.25" customHeight="1" s="27">
      <c r="C158" s="2" t="n"/>
    </row>
    <row r="159" ht="14.25" customHeight="1" s="27">
      <c r="C159" s="2" t="n"/>
    </row>
    <row r="160" ht="14.25" customHeight="1" s="27">
      <c r="C160" s="2" t="n"/>
    </row>
    <row r="161" ht="14.25" customHeight="1" s="27">
      <c r="C161" s="2" t="n"/>
    </row>
    <row r="162" ht="14.25" customHeight="1" s="27">
      <c r="C162" s="2" t="n"/>
    </row>
    <row r="163" ht="14.25" customHeight="1" s="27">
      <c r="C163" s="2" t="n"/>
    </row>
    <row r="164" ht="14.25" customHeight="1" s="27">
      <c r="C164" s="2" t="n"/>
    </row>
    <row r="165" ht="14.25" customHeight="1" s="27">
      <c r="C165" s="2" t="n"/>
    </row>
    <row r="166" ht="14.25" customHeight="1" s="27">
      <c r="C166" s="2" t="n"/>
    </row>
    <row r="167" ht="14.25" customHeight="1" s="27">
      <c r="C167" s="2" t="n"/>
    </row>
    <row r="168" ht="14.25" customHeight="1" s="27">
      <c r="C168" s="2" t="n"/>
    </row>
    <row r="169" ht="14.25" customHeight="1" s="27">
      <c r="C169" s="2" t="n"/>
    </row>
    <row r="170" ht="14.25" customHeight="1" s="27">
      <c r="C170" s="2" t="n"/>
    </row>
    <row r="171" ht="14.25" customHeight="1" s="27">
      <c r="C171" s="2" t="n"/>
    </row>
    <row r="172" ht="14.25" customHeight="1" s="27">
      <c r="C172" s="2" t="n"/>
    </row>
    <row r="173" ht="14.25" customHeight="1" s="27">
      <c r="C173" s="2" t="n"/>
    </row>
    <row r="174" ht="14.25" customHeight="1" s="27">
      <c r="C174" s="2" t="n"/>
    </row>
    <row r="175" ht="14.25" customHeight="1" s="27">
      <c r="C175" s="2" t="n"/>
    </row>
    <row r="176" ht="14.25" customHeight="1" s="27">
      <c r="C176" s="2" t="n"/>
    </row>
    <row r="177" ht="14.25" customHeight="1" s="27">
      <c r="C177" s="2" t="n"/>
    </row>
    <row r="178" ht="14.25" customHeight="1" s="27">
      <c r="C178" s="2" t="n"/>
    </row>
    <row r="179" ht="14.25" customHeight="1" s="27">
      <c r="C179" s="2" t="n"/>
    </row>
    <row r="180" ht="14.25" customHeight="1" s="27">
      <c r="C180" s="2" t="n"/>
    </row>
    <row r="181" ht="14.25" customHeight="1" s="27">
      <c r="C181" s="2" t="n"/>
    </row>
    <row r="182" ht="14.25" customHeight="1" s="27">
      <c r="C182" s="2" t="n"/>
    </row>
    <row r="183" ht="14.25" customHeight="1" s="27">
      <c r="C183" s="2" t="n"/>
    </row>
    <row r="184" ht="14.25" customHeight="1" s="27">
      <c r="C184" s="2" t="n"/>
    </row>
    <row r="185" ht="14.25" customHeight="1" s="27">
      <c r="C185" s="2" t="n"/>
    </row>
    <row r="186" ht="14.25" customHeight="1" s="27">
      <c r="C186" s="2" t="n"/>
    </row>
    <row r="187" ht="14.25" customHeight="1" s="27">
      <c r="C187" s="2" t="n"/>
    </row>
    <row r="188" ht="14.25" customHeight="1" s="27">
      <c r="C188" s="2" t="n"/>
    </row>
    <row r="189" ht="14.25" customHeight="1" s="27">
      <c r="C189" s="2" t="n"/>
    </row>
    <row r="190" ht="14.25" customHeight="1" s="27">
      <c r="C190" s="2" t="n"/>
    </row>
    <row r="191" ht="14.25" customHeight="1" s="27">
      <c r="C191" s="2" t="n"/>
    </row>
    <row r="192" ht="14.25" customHeight="1" s="27">
      <c r="C192" s="2" t="n"/>
    </row>
    <row r="193" ht="14.25" customHeight="1" s="27">
      <c r="C193" s="2" t="n"/>
    </row>
    <row r="194" ht="14.25" customHeight="1" s="27">
      <c r="C194" s="2" t="n"/>
    </row>
    <row r="195" ht="14.25" customHeight="1" s="27">
      <c r="C195" s="2" t="n"/>
    </row>
    <row r="196" ht="14.25" customHeight="1" s="27">
      <c r="C196" s="2" t="n"/>
    </row>
    <row r="197" ht="14.25" customHeight="1" s="27">
      <c r="C197" s="2" t="n"/>
    </row>
    <row r="198" ht="14.25" customHeight="1" s="27">
      <c r="C198" s="2" t="n"/>
    </row>
    <row r="199" ht="14.25" customHeight="1" s="27">
      <c r="C199" s="2" t="n"/>
    </row>
    <row r="200" ht="14.25" customHeight="1" s="27">
      <c r="C200" s="2" t="n"/>
    </row>
    <row r="201" ht="14.25" customHeight="1" s="27">
      <c r="C201" s="2" t="n"/>
    </row>
    <row r="202" ht="14.25" customHeight="1" s="27">
      <c r="C202" s="2" t="n"/>
    </row>
    <row r="203" ht="14.25" customHeight="1" s="27">
      <c r="C203" s="2" t="n"/>
    </row>
    <row r="204" ht="14.25" customHeight="1" s="27">
      <c r="C204" s="2" t="n"/>
    </row>
    <row r="205" ht="14.25" customHeight="1" s="27">
      <c r="C205" s="2" t="n"/>
    </row>
    <row r="206" ht="14.25" customHeight="1" s="27">
      <c r="C206" s="2" t="n"/>
    </row>
    <row r="207" ht="14.25" customHeight="1" s="27">
      <c r="C207" s="2" t="n"/>
    </row>
    <row r="208" ht="14.25" customHeight="1" s="27">
      <c r="C208" s="2" t="n"/>
    </row>
    <row r="209" ht="14.25" customHeight="1" s="27">
      <c r="C209" s="2" t="n"/>
    </row>
    <row r="210" ht="14.25" customHeight="1" s="27">
      <c r="C210" s="2" t="n"/>
    </row>
    <row r="211" ht="14.25" customHeight="1" s="27">
      <c r="C211" s="2" t="n"/>
    </row>
    <row r="212" ht="14.25" customHeight="1" s="27">
      <c r="C212" s="2" t="n"/>
    </row>
    <row r="213" ht="14.25" customHeight="1" s="27">
      <c r="C213" s="2" t="n"/>
    </row>
    <row r="214" ht="14.25" customHeight="1" s="27">
      <c r="C214" s="2" t="n"/>
    </row>
    <row r="215" ht="14.25" customHeight="1" s="27">
      <c r="C215" s="2" t="n"/>
    </row>
    <row r="216" ht="14.25" customHeight="1" s="27">
      <c r="C216" s="2" t="n"/>
    </row>
    <row r="217" ht="14.25" customHeight="1" s="27">
      <c r="C217" s="2" t="n"/>
    </row>
    <row r="218" ht="14.25" customHeight="1" s="27">
      <c r="C218" s="2" t="n"/>
    </row>
    <row r="219" ht="14.25" customHeight="1" s="27">
      <c r="C219" s="2" t="n"/>
    </row>
    <row r="220" ht="14.25" customHeight="1" s="27">
      <c r="C220" s="2" t="n"/>
    </row>
    <row r="221" ht="14.25" customHeight="1" s="27">
      <c r="C221" s="2" t="n"/>
    </row>
    <row r="222" ht="14.25" customHeight="1" s="27">
      <c r="C222" s="2" t="n"/>
    </row>
    <row r="223" ht="14.25" customHeight="1" s="27">
      <c r="C223" s="2" t="n"/>
    </row>
    <row r="224" ht="14.25" customHeight="1" s="27">
      <c r="C224" s="2" t="n"/>
    </row>
    <row r="225" ht="14.25" customHeight="1" s="27">
      <c r="C225" s="2" t="n"/>
    </row>
    <row r="226" ht="14.25" customHeight="1" s="27">
      <c r="C226" s="2" t="n"/>
    </row>
    <row r="227" ht="14.25" customHeight="1" s="27">
      <c r="C227" s="2" t="n"/>
    </row>
    <row r="228" ht="14.25" customHeight="1" s="27">
      <c r="C228" s="2" t="n"/>
    </row>
    <row r="229" ht="14.25" customHeight="1" s="27">
      <c r="C229" s="2" t="n"/>
    </row>
    <row r="230" ht="14.25" customHeight="1" s="27">
      <c r="C230" s="2" t="n"/>
    </row>
    <row r="231" ht="14.25" customHeight="1" s="27">
      <c r="C231" s="2" t="n"/>
    </row>
    <row r="232" ht="14.25" customHeight="1" s="27">
      <c r="C232" s="2" t="n"/>
    </row>
    <row r="233" ht="14.25" customHeight="1" s="27">
      <c r="C233" s="2" t="n"/>
    </row>
    <row r="234" ht="14.25" customHeight="1" s="27">
      <c r="C234" s="2" t="n"/>
    </row>
    <row r="235" ht="14.25" customHeight="1" s="27">
      <c r="C235" s="2" t="n"/>
    </row>
    <row r="236" ht="14.25" customHeight="1" s="27">
      <c r="C236" s="2" t="n"/>
    </row>
    <row r="237" ht="14.25" customHeight="1" s="27">
      <c r="C237" s="2" t="n"/>
    </row>
    <row r="238" ht="14.25" customHeight="1" s="27">
      <c r="C238" s="2" t="n"/>
    </row>
    <row r="239" ht="14.25" customHeight="1" s="27">
      <c r="C239" s="2" t="n"/>
    </row>
    <row r="240" ht="14.25" customHeight="1" s="27">
      <c r="C240" s="2" t="n"/>
    </row>
    <row r="241" ht="14.25" customHeight="1" s="27">
      <c r="C241" s="2" t="n"/>
    </row>
    <row r="242" ht="14.25" customHeight="1" s="27">
      <c r="C242" s="2" t="n"/>
    </row>
    <row r="243" ht="14.25" customHeight="1" s="27">
      <c r="C243" s="2" t="n"/>
    </row>
    <row r="244" ht="14.25" customHeight="1" s="27">
      <c r="C244" s="2" t="n"/>
    </row>
    <row r="245" ht="14.25" customHeight="1" s="27">
      <c r="C245" s="2" t="n"/>
    </row>
    <row r="246" ht="14.25" customHeight="1" s="27">
      <c r="C246" s="2" t="n"/>
    </row>
    <row r="247" ht="14.25" customHeight="1" s="27">
      <c r="C247" s="2" t="n"/>
    </row>
    <row r="248" ht="14.25" customHeight="1" s="27">
      <c r="C248" s="2" t="n"/>
    </row>
    <row r="249" ht="14.25" customHeight="1" s="27">
      <c r="C249" s="2" t="n"/>
    </row>
    <row r="250" ht="14.25" customHeight="1" s="27">
      <c r="C250" s="2" t="n"/>
    </row>
    <row r="251" ht="14.25" customHeight="1" s="27">
      <c r="C251" s="2" t="n"/>
    </row>
    <row r="252" ht="14.25" customHeight="1" s="27">
      <c r="C252" s="2" t="n"/>
    </row>
    <row r="253" ht="14.25" customHeight="1" s="27">
      <c r="C253" s="2" t="n"/>
    </row>
    <row r="254" ht="14.25" customHeight="1" s="27">
      <c r="C254" s="2" t="n"/>
    </row>
    <row r="255" ht="14.25" customHeight="1" s="27">
      <c r="C255" s="2" t="n"/>
    </row>
    <row r="256" ht="14.25" customHeight="1" s="27">
      <c r="C256" s="2" t="n"/>
    </row>
    <row r="257" ht="14.25" customHeight="1" s="27">
      <c r="C257" s="2" t="n"/>
    </row>
    <row r="258" ht="14.25" customHeight="1" s="27">
      <c r="C258" s="2" t="n"/>
    </row>
    <row r="259" ht="14.25" customHeight="1" s="27">
      <c r="C259" s="2" t="n"/>
    </row>
    <row r="260" ht="14.25" customHeight="1" s="27">
      <c r="C260" s="2" t="n"/>
    </row>
    <row r="261" ht="14.25" customHeight="1" s="27">
      <c r="C261" s="2" t="n"/>
    </row>
    <row r="262" ht="14.25" customHeight="1" s="27">
      <c r="C262" s="2" t="n"/>
    </row>
    <row r="263" ht="14.25" customHeight="1" s="27">
      <c r="C263" s="2" t="n"/>
    </row>
    <row r="264" ht="14.25" customHeight="1" s="27">
      <c r="C264" s="2" t="n"/>
    </row>
    <row r="265" ht="14.25" customHeight="1" s="27">
      <c r="C265" s="2" t="n"/>
    </row>
    <row r="266" ht="14.25" customHeight="1" s="27">
      <c r="C266" s="2" t="n"/>
    </row>
    <row r="267" ht="14.25" customHeight="1" s="27">
      <c r="C267" s="2" t="n"/>
    </row>
    <row r="268" ht="14.25" customHeight="1" s="27">
      <c r="C268" s="2" t="n"/>
    </row>
    <row r="269" ht="14.25" customHeight="1" s="27">
      <c r="C269" s="2" t="n"/>
    </row>
    <row r="270" ht="14.25" customHeight="1" s="27">
      <c r="C270" s="2" t="n"/>
    </row>
    <row r="271" ht="14.25" customHeight="1" s="27">
      <c r="C271" s="2" t="n"/>
    </row>
    <row r="272" ht="14.25" customHeight="1" s="27">
      <c r="C272" s="2" t="n"/>
    </row>
    <row r="273" ht="14.25" customHeight="1" s="27">
      <c r="C273" s="2" t="n"/>
    </row>
    <row r="274" ht="14.25" customHeight="1" s="27">
      <c r="C274" s="2" t="n"/>
    </row>
    <row r="275" ht="14.25" customHeight="1" s="27">
      <c r="C275" s="2" t="n"/>
    </row>
    <row r="276" ht="14.25" customHeight="1" s="27">
      <c r="C276" s="2" t="n"/>
    </row>
    <row r="277" ht="14.25" customHeight="1" s="27">
      <c r="C277" s="2" t="n"/>
    </row>
    <row r="278" ht="14.25" customHeight="1" s="27">
      <c r="C278" s="2" t="n"/>
    </row>
    <row r="279" ht="14.25" customHeight="1" s="27">
      <c r="C279" s="2" t="n"/>
    </row>
    <row r="280" ht="14.25" customHeight="1" s="27">
      <c r="C280" s="2" t="n"/>
    </row>
    <row r="281" ht="14.25" customHeight="1" s="27">
      <c r="C281" s="2" t="n"/>
    </row>
    <row r="282" ht="14.25" customHeight="1" s="27">
      <c r="C282" s="2" t="n"/>
    </row>
    <row r="283" ht="14.25" customHeight="1" s="27">
      <c r="C283" s="2" t="n"/>
    </row>
    <row r="284" ht="14.25" customHeight="1" s="27">
      <c r="C284" s="2" t="n"/>
    </row>
    <row r="285" ht="14.25" customHeight="1" s="27">
      <c r="C285" s="2" t="n"/>
    </row>
    <row r="286" ht="14.25" customHeight="1" s="27">
      <c r="C286" s="2" t="n"/>
    </row>
    <row r="287" ht="14.25" customHeight="1" s="27">
      <c r="C287" s="2" t="n"/>
    </row>
    <row r="288" ht="14.25" customHeight="1" s="27">
      <c r="C288" s="2" t="n"/>
    </row>
    <row r="289" ht="14.25" customHeight="1" s="27">
      <c r="C289" s="2" t="n"/>
    </row>
    <row r="290" ht="14.25" customHeight="1" s="27">
      <c r="C290" s="2" t="n"/>
    </row>
    <row r="291" ht="14.25" customHeight="1" s="27">
      <c r="C291" s="2" t="n"/>
    </row>
    <row r="292" ht="14.25" customHeight="1" s="27">
      <c r="C292" s="2" t="n"/>
    </row>
    <row r="293" ht="14.25" customHeight="1" s="27">
      <c r="C293" s="2" t="n"/>
    </row>
    <row r="294" ht="14.25" customHeight="1" s="27">
      <c r="C294" s="2" t="n"/>
    </row>
    <row r="295" ht="14.25" customHeight="1" s="27">
      <c r="C295" s="2" t="n"/>
    </row>
    <row r="296" ht="14.25" customHeight="1" s="27">
      <c r="C296" s="2" t="n"/>
    </row>
    <row r="297" ht="14.25" customHeight="1" s="27">
      <c r="C297" s="2" t="n"/>
    </row>
    <row r="298" ht="14.25" customHeight="1" s="27">
      <c r="C298" s="2" t="n"/>
    </row>
    <row r="299" ht="14.25" customHeight="1" s="27">
      <c r="C299" s="2" t="n"/>
    </row>
    <row r="300" ht="14.25" customHeight="1" s="27">
      <c r="C300" s="2" t="n"/>
    </row>
    <row r="301" ht="14.25" customHeight="1" s="27">
      <c r="C301" s="2" t="n"/>
    </row>
    <row r="302" ht="14.25" customHeight="1" s="27">
      <c r="C302" s="2" t="n"/>
    </row>
    <row r="303" ht="14.25" customHeight="1" s="27">
      <c r="C303" s="2" t="n"/>
    </row>
    <row r="304" ht="14.25" customHeight="1" s="27">
      <c r="C304" s="2" t="n"/>
    </row>
    <row r="305" ht="14.25" customHeight="1" s="27">
      <c r="C305" s="2" t="n"/>
    </row>
    <row r="306" ht="14.25" customHeight="1" s="27">
      <c r="C306" s="2" t="n"/>
    </row>
    <row r="307" ht="14.25" customHeight="1" s="27">
      <c r="C307" s="2" t="n"/>
    </row>
    <row r="308" ht="14.25" customHeight="1" s="27">
      <c r="C308" s="2" t="n"/>
    </row>
    <row r="309" ht="14.25" customHeight="1" s="27">
      <c r="C309" s="2" t="n"/>
    </row>
    <row r="310" ht="14.25" customHeight="1" s="27">
      <c r="C310" s="2" t="n"/>
    </row>
    <row r="311" ht="14.25" customHeight="1" s="27">
      <c r="C311" s="2" t="n"/>
    </row>
    <row r="312" ht="14.25" customHeight="1" s="27">
      <c r="C312" s="2" t="n"/>
    </row>
    <row r="313" ht="14.25" customHeight="1" s="27">
      <c r="C313" s="2" t="n"/>
    </row>
    <row r="314" ht="14.25" customHeight="1" s="27">
      <c r="C314" s="2" t="n"/>
    </row>
    <row r="315" ht="14.25" customHeight="1" s="27">
      <c r="C315" s="2" t="n"/>
    </row>
    <row r="316" ht="14.25" customHeight="1" s="27">
      <c r="C316" s="2" t="n"/>
    </row>
    <row r="317" ht="14.25" customHeight="1" s="27">
      <c r="C317" s="2" t="n"/>
    </row>
    <row r="318" ht="14.25" customHeight="1" s="27">
      <c r="C318" s="2" t="n"/>
    </row>
    <row r="319" ht="14.25" customHeight="1" s="27">
      <c r="C319" s="2" t="n"/>
    </row>
    <row r="320" ht="14.25" customHeight="1" s="27">
      <c r="C320" s="2" t="n"/>
    </row>
    <row r="321" ht="14.25" customHeight="1" s="27">
      <c r="C321" s="2" t="n"/>
    </row>
    <row r="322" ht="14.25" customHeight="1" s="27">
      <c r="C322" s="2" t="n"/>
    </row>
    <row r="323" ht="14.25" customHeight="1" s="27">
      <c r="C323" s="2" t="n"/>
    </row>
    <row r="324" ht="14.25" customHeight="1" s="27">
      <c r="C324" s="2" t="n"/>
    </row>
    <row r="325" ht="14.25" customHeight="1" s="27">
      <c r="C325" s="2" t="n"/>
    </row>
    <row r="326" ht="14.25" customHeight="1" s="27">
      <c r="C326" s="2" t="n"/>
    </row>
    <row r="327" ht="14.25" customHeight="1" s="27">
      <c r="C327" s="2" t="n"/>
    </row>
    <row r="328" ht="14.25" customHeight="1" s="27">
      <c r="C328" s="2" t="n"/>
    </row>
    <row r="329" ht="14.25" customHeight="1" s="27">
      <c r="C329" s="2" t="n"/>
    </row>
    <row r="330" ht="14.25" customHeight="1" s="27">
      <c r="C330" s="2" t="n"/>
    </row>
    <row r="331" ht="14.25" customHeight="1" s="27">
      <c r="C331" s="2" t="n"/>
    </row>
    <row r="332" ht="14.25" customHeight="1" s="27">
      <c r="C332" s="2" t="n"/>
    </row>
    <row r="333" ht="14.25" customHeight="1" s="27">
      <c r="C333" s="2" t="n"/>
    </row>
    <row r="334" ht="14.25" customHeight="1" s="27">
      <c r="C334" s="2" t="n"/>
    </row>
    <row r="335" ht="14.25" customHeight="1" s="27">
      <c r="C335" s="2" t="n"/>
    </row>
    <row r="336" ht="14.25" customHeight="1" s="27">
      <c r="C336" s="2" t="n"/>
    </row>
    <row r="337" ht="14.25" customHeight="1" s="27">
      <c r="C337" s="2" t="n"/>
    </row>
    <row r="338" ht="14.25" customHeight="1" s="27">
      <c r="C338" s="2" t="n"/>
    </row>
    <row r="339" ht="14.25" customHeight="1" s="27">
      <c r="C339" s="2" t="n"/>
    </row>
    <row r="340" ht="14.25" customHeight="1" s="27">
      <c r="C340" s="2" t="n"/>
    </row>
    <row r="341" ht="14.25" customHeight="1" s="27">
      <c r="C341" s="2" t="n"/>
    </row>
    <row r="342" ht="14.25" customHeight="1" s="27">
      <c r="C342" s="2" t="n"/>
    </row>
    <row r="343" ht="14.25" customHeight="1" s="27">
      <c r="C343" s="2" t="n"/>
    </row>
    <row r="344" ht="14.25" customHeight="1" s="27">
      <c r="C344" s="2" t="n"/>
    </row>
    <row r="345" ht="14.25" customHeight="1" s="27">
      <c r="C345" s="2" t="n"/>
    </row>
    <row r="346" ht="14.25" customHeight="1" s="27">
      <c r="C346" s="2" t="n"/>
    </row>
    <row r="347" ht="14.25" customHeight="1" s="27">
      <c r="C347" s="2" t="n"/>
    </row>
    <row r="348" ht="14.25" customHeight="1" s="27">
      <c r="C348" s="2" t="n"/>
    </row>
    <row r="349" ht="14.25" customHeight="1" s="27">
      <c r="C349" s="2" t="n"/>
    </row>
    <row r="350" ht="14.25" customHeight="1" s="27">
      <c r="C350" s="2" t="n"/>
    </row>
    <row r="351" ht="14.25" customHeight="1" s="27">
      <c r="C351" s="2" t="n"/>
    </row>
    <row r="352" ht="14.25" customHeight="1" s="27">
      <c r="C352" s="2" t="n"/>
    </row>
    <row r="353" ht="14.25" customHeight="1" s="27">
      <c r="C353" s="2" t="n"/>
    </row>
    <row r="354" ht="14.25" customHeight="1" s="27">
      <c r="C354" s="2" t="n"/>
    </row>
    <row r="355" ht="14.25" customHeight="1" s="27">
      <c r="C355" s="2" t="n"/>
    </row>
    <row r="356" ht="14.25" customHeight="1" s="27">
      <c r="C356" s="2" t="n"/>
    </row>
    <row r="357" ht="14.25" customHeight="1" s="27">
      <c r="C357" s="2" t="n"/>
    </row>
    <row r="358" ht="14.25" customHeight="1" s="27">
      <c r="C358" s="2" t="n"/>
    </row>
    <row r="359" ht="14.25" customHeight="1" s="27">
      <c r="C359" s="2" t="n"/>
    </row>
    <row r="360" ht="14.25" customHeight="1" s="27">
      <c r="C360" s="2" t="n"/>
    </row>
    <row r="361" ht="14.25" customHeight="1" s="27">
      <c r="C361" s="2" t="n"/>
    </row>
    <row r="362" ht="14.25" customHeight="1" s="27">
      <c r="C362" s="2" t="n"/>
    </row>
    <row r="363" ht="14.25" customHeight="1" s="27">
      <c r="C363" s="2" t="n"/>
    </row>
    <row r="364" ht="14.25" customHeight="1" s="27">
      <c r="C364" s="2" t="n"/>
    </row>
    <row r="365" ht="14.25" customHeight="1" s="27">
      <c r="C365" s="2" t="n"/>
    </row>
    <row r="366" ht="14.25" customHeight="1" s="27">
      <c r="C366" s="2" t="n"/>
    </row>
    <row r="367" ht="14.25" customHeight="1" s="27">
      <c r="C367" s="2" t="n"/>
    </row>
    <row r="368" ht="14.25" customHeight="1" s="27">
      <c r="C368" s="2" t="n"/>
    </row>
    <row r="369" ht="14.25" customHeight="1" s="27">
      <c r="C369" s="2" t="n"/>
    </row>
    <row r="370" ht="14.25" customHeight="1" s="27">
      <c r="C370" s="2" t="n"/>
    </row>
    <row r="371" ht="14.25" customHeight="1" s="27">
      <c r="C371" s="2" t="n"/>
    </row>
    <row r="372" ht="14.25" customHeight="1" s="27">
      <c r="C372" s="2" t="n"/>
    </row>
    <row r="373" ht="14.25" customHeight="1" s="27">
      <c r="C373" s="2" t="n"/>
    </row>
    <row r="374" ht="14.25" customHeight="1" s="27">
      <c r="C374" s="2" t="n"/>
    </row>
    <row r="375" ht="14.25" customHeight="1" s="27">
      <c r="C375" s="2" t="n"/>
    </row>
    <row r="376" ht="14.25" customHeight="1" s="27">
      <c r="C376" s="2" t="n"/>
    </row>
    <row r="377" ht="14.25" customHeight="1" s="27">
      <c r="C377" s="2" t="n"/>
    </row>
    <row r="378" ht="14.25" customHeight="1" s="27">
      <c r="C378" s="2" t="n"/>
    </row>
    <row r="379" ht="14.25" customHeight="1" s="27">
      <c r="C379" s="2" t="n"/>
    </row>
    <row r="380" ht="14.25" customHeight="1" s="27">
      <c r="C380" s="2" t="n"/>
    </row>
    <row r="381" ht="14.25" customHeight="1" s="27">
      <c r="C381" s="2" t="n"/>
    </row>
    <row r="382" ht="14.25" customHeight="1" s="27">
      <c r="C382" s="2" t="n"/>
    </row>
    <row r="383" ht="14.25" customHeight="1" s="27">
      <c r="C383" s="2" t="n"/>
    </row>
    <row r="384" ht="14.25" customHeight="1" s="27">
      <c r="C384" s="2" t="n"/>
    </row>
    <row r="385" ht="14.25" customHeight="1" s="27">
      <c r="C385" s="2" t="n"/>
    </row>
    <row r="386" ht="14.25" customHeight="1" s="27">
      <c r="C386" s="2" t="n"/>
    </row>
    <row r="387" ht="14.25" customHeight="1" s="27">
      <c r="C387" s="2" t="n"/>
    </row>
    <row r="388" ht="14.25" customHeight="1" s="27">
      <c r="C388" s="2" t="n"/>
    </row>
    <row r="389" ht="14.25" customHeight="1" s="27">
      <c r="C389" s="2" t="n"/>
    </row>
    <row r="390" ht="14.25" customHeight="1" s="27">
      <c r="C390" s="2" t="n"/>
    </row>
    <row r="391" ht="14.25" customHeight="1" s="27">
      <c r="C391" s="2" t="n"/>
    </row>
    <row r="392" ht="14.25" customHeight="1" s="27">
      <c r="C392" s="2" t="n"/>
    </row>
    <row r="393" ht="14.25" customHeight="1" s="27">
      <c r="C393" s="2" t="n"/>
    </row>
    <row r="394" ht="14.25" customHeight="1" s="27">
      <c r="C394" s="2" t="n"/>
    </row>
    <row r="395" ht="14.25" customHeight="1" s="27">
      <c r="C395" s="2" t="n"/>
    </row>
    <row r="396" ht="14.25" customHeight="1" s="27">
      <c r="C396" s="2" t="n"/>
    </row>
    <row r="397" ht="14.25" customHeight="1" s="27">
      <c r="C397" s="2" t="n"/>
    </row>
    <row r="398" ht="14.25" customHeight="1" s="27">
      <c r="C398" s="2" t="n"/>
    </row>
    <row r="399" ht="14.25" customHeight="1" s="27">
      <c r="C399" s="2" t="n"/>
    </row>
    <row r="400" ht="14.25" customHeight="1" s="27">
      <c r="C400" s="2" t="n"/>
    </row>
    <row r="401" ht="14.25" customHeight="1" s="27">
      <c r="C401" s="2" t="n"/>
    </row>
    <row r="402" ht="14.25" customHeight="1" s="27">
      <c r="C402" s="2" t="n"/>
    </row>
    <row r="403" ht="14.25" customHeight="1" s="27">
      <c r="C403" s="2" t="n"/>
    </row>
    <row r="404" ht="14.25" customHeight="1" s="27">
      <c r="C404" s="2" t="n"/>
    </row>
    <row r="405" ht="14.25" customHeight="1" s="27">
      <c r="C405" s="2" t="n"/>
    </row>
    <row r="406" ht="14.25" customHeight="1" s="27">
      <c r="C406" s="2" t="n"/>
    </row>
    <row r="407" ht="14.25" customHeight="1" s="27">
      <c r="C407" s="2" t="n"/>
    </row>
    <row r="408" ht="14.25" customHeight="1" s="27">
      <c r="C408" s="2" t="n"/>
    </row>
    <row r="409" ht="14.25" customHeight="1" s="27">
      <c r="C409" s="2" t="n"/>
    </row>
    <row r="410" ht="14.25" customHeight="1" s="27">
      <c r="C410" s="2" t="n"/>
    </row>
    <row r="411" ht="14.25" customHeight="1" s="27">
      <c r="C411" s="2" t="n"/>
    </row>
    <row r="412" ht="14.25" customHeight="1" s="27">
      <c r="C412" s="2" t="n"/>
    </row>
    <row r="413" ht="14.25" customHeight="1" s="27">
      <c r="C413" s="2" t="n"/>
    </row>
    <row r="414" ht="14.25" customHeight="1" s="27">
      <c r="C414" s="2" t="n"/>
    </row>
    <row r="415" ht="14.25" customHeight="1" s="27">
      <c r="C415" s="2" t="n"/>
    </row>
    <row r="416" ht="14.25" customHeight="1" s="27">
      <c r="C416" s="2" t="n"/>
    </row>
    <row r="417" ht="14.25" customHeight="1" s="27">
      <c r="C417" s="2" t="n"/>
    </row>
    <row r="418" ht="14.25" customHeight="1" s="27">
      <c r="C418" s="2" t="n"/>
    </row>
    <row r="419" ht="14.25" customHeight="1" s="27">
      <c r="C419" s="2" t="n"/>
    </row>
    <row r="420" ht="14.25" customHeight="1" s="27">
      <c r="C420" s="2" t="n"/>
    </row>
    <row r="421" ht="14.25" customHeight="1" s="27">
      <c r="C421" s="2" t="n"/>
    </row>
    <row r="422" ht="14.25" customHeight="1" s="27">
      <c r="C422" s="2" t="n"/>
    </row>
    <row r="423" ht="14.25" customHeight="1" s="27">
      <c r="C423" s="2" t="n"/>
    </row>
    <row r="424" ht="14.25" customHeight="1" s="27">
      <c r="C424" s="2" t="n"/>
    </row>
    <row r="425" ht="14.25" customHeight="1" s="27">
      <c r="C425" s="2" t="n"/>
    </row>
    <row r="426" ht="14.25" customHeight="1" s="27">
      <c r="C426" s="2" t="n"/>
    </row>
    <row r="427" ht="14.25" customHeight="1" s="27">
      <c r="C427" s="2" t="n"/>
    </row>
    <row r="428" ht="14.25" customHeight="1" s="27">
      <c r="C428" s="2" t="n"/>
    </row>
    <row r="429" ht="14.25" customHeight="1" s="27">
      <c r="C429" s="2" t="n"/>
    </row>
    <row r="430" ht="14.25" customHeight="1" s="27">
      <c r="C430" s="2" t="n"/>
    </row>
    <row r="431" ht="14.25" customHeight="1" s="27">
      <c r="C431" s="2" t="n"/>
    </row>
    <row r="432" ht="14.25" customHeight="1" s="27">
      <c r="C432" s="2" t="n"/>
    </row>
    <row r="433" ht="14.25" customHeight="1" s="27">
      <c r="C433" s="2" t="n"/>
    </row>
    <row r="434" ht="14.25" customHeight="1" s="27">
      <c r="C434" s="2" t="n"/>
    </row>
    <row r="435" ht="14.25" customHeight="1" s="27">
      <c r="C435" s="2" t="n"/>
    </row>
    <row r="436" ht="14.25" customHeight="1" s="27">
      <c r="C436" s="2" t="n"/>
    </row>
    <row r="437" ht="14.25" customHeight="1" s="27">
      <c r="C437" s="2" t="n"/>
    </row>
    <row r="438" ht="14.25" customHeight="1" s="27">
      <c r="C438" s="2" t="n"/>
    </row>
    <row r="439" ht="14.25" customHeight="1" s="27">
      <c r="C439" s="2" t="n"/>
    </row>
    <row r="440" ht="14.25" customHeight="1" s="27">
      <c r="C440" s="2" t="n"/>
    </row>
    <row r="441" ht="14.25" customHeight="1" s="27">
      <c r="C441" s="2" t="n"/>
    </row>
    <row r="442" ht="14.25" customHeight="1" s="27">
      <c r="C442" s="2" t="n"/>
    </row>
    <row r="443" ht="14.25" customHeight="1" s="27">
      <c r="C443" s="2" t="n"/>
    </row>
    <row r="444" ht="14.25" customHeight="1" s="27">
      <c r="C444" s="2" t="n"/>
    </row>
    <row r="445" ht="14.25" customHeight="1" s="27">
      <c r="C445" s="2" t="n"/>
    </row>
    <row r="446" ht="14.25" customHeight="1" s="27">
      <c r="C446" s="2" t="n"/>
    </row>
    <row r="447" ht="14.25" customHeight="1" s="27">
      <c r="C447" s="2" t="n"/>
    </row>
    <row r="448" ht="14.25" customHeight="1" s="27">
      <c r="C448" s="2" t="n"/>
    </row>
    <row r="449" ht="14.25" customHeight="1" s="27">
      <c r="C449" s="2" t="n"/>
    </row>
    <row r="450" ht="14.25" customHeight="1" s="27">
      <c r="C450" s="2" t="n"/>
    </row>
    <row r="451" ht="14.25" customHeight="1" s="27">
      <c r="C451" s="2" t="n"/>
    </row>
    <row r="452" ht="14.25" customHeight="1" s="27">
      <c r="C452" s="2" t="n"/>
    </row>
    <row r="453" ht="14.25" customHeight="1" s="27">
      <c r="C453" s="2" t="n"/>
    </row>
    <row r="454" ht="14.25" customHeight="1" s="27">
      <c r="C454" s="2" t="n"/>
    </row>
    <row r="455" ht="14.25" customHeight="1" s="27">
      <c r="C455" s="2" t="n"/>
    </row>
    <row r="456" ht="14.25" customHeight="1" s="27">
      <c r="C456" s="2" t="n"/>
    </row>
    <row r="457" ht="14.25" customHeight="1" s="27">
      <c r="C457" s="2" t="n"/>
    </row>
    <row r="458" ht="14.25" customHeight="1" s="27">
      <c r="C458" s="2" t="n"/>
    </row>
    <row r="459" ht="14.25" customHeight="1" s="27">
      <c r="C459" s="2" t="n"/>
    </row>
    <row r="460" ht="14.25" customHeight="1" s="27">
      <c r="C460" s="2" t="n"/>
    </row>
    <row r="461" ht="14.25" customHeight="1" s="27">
      <c r="C461" s="2" t="n"/>
    </row>
    <row r="462" ht="14.25" customHeight="1" s="27">
      <c r="C462" s="2" t="n"/>
    </row>
    <row r="463" ht="14.25" customHeight="1" s="27">
      <c r="C463" s="2" t="n"/>
    </row>
    <row r="464" ht="14.25" customHeight="1" s="27">
      <c r="C464" s="2" t="n"/>
    </row>
    <row r="465" ht="14.25" customHeight="1" s="27">
      <c r="C465" s="2" t="n"/>
    </row>
    <row r="466" ht="14.25" customHeight="1" s="27">
      <c r="C466" s="2" t="n"/>
    </row>
    <row r="467" ht="14.25" customHeight="1" s="27">
      <c r="C467" s="2" t="n"/>
    </row>
    <row r="468" ht="14.25" customHeight="1" s="27">
      <c r="C468" s="2" t="n"/>
    </row>
    <row r="469" ht="14.25" customHeight="1" s="27">
      <c r="C469" s="2" t="n"/>
    </row>
    <row r="470" ht="14.25" customHeight="1" s="27">
      <c r="C470" s="2" t="n"/>
    </row>
    <row r="471" ht="14.25" customHeight="1" s="27">
      <c r="C471" s="2" t="n"/>
    </row>
    <row r="472" ht="14.25" customHeight="1" s="27">
      <c r="C472" s="2" t="n"/>
    </row>
    <row r="473" ht="14.25" customHeight="1" s="27">
      <c r="C473" s="2" t="n"/>
    </row>
    <row r="474" ht="14.25" customHeight="1" s="27">
      <c r="C474" s="2" t="n"/>
    </row>
    <row r="475" ht="14.25" customHeight="1" s="27">
      <c r="C475" s="2" t="n"/>
    </row>
    <row r="476" ht="14.25" customHeight="1" s="27">
      <c r="C476" s="2" t="n"/>
    </row>
    <row r="477" ht="14.25" customHeight="1" s="27">
      <c r="C477" s="2" t="n"/>
    </row>
    <row r="478" ht="14.25" customHeight="1" s="27">
      <c r="C478" s="2" t="n"/>
    </row>
    <row r="479" ht="14.25" customHeight="1" s="27">
      <c r="C479" s="2" t="n"/>
    </row>
    <row r="480" ht="14.25" customHeight="1" s="27">
      <c r="C480" s="2" t="n"/>
    </row>
    <row r="481" ht="14.25" customHeight="1" s="27">
      <c r="C481" s="2" t="n"/>
    </row>
    <row r="482" ht="14.25" customHeight="1" s="27">
      <c r="C482" s="2" t="n"/>
    </row>
    <row r="483" ht="14.25" customHeight="1" s="27">
      <c r="C483" s="2" t="n"/>
    </row>
    <row r="484" ht="14.25" customHeight="1" s="27">
      <c r="C484" s="2" t="n"/>
    </row>
    <row r="485" ht="14.25" customHeight="1" s="27">
      <c r="C485" s="2" t="n"/>
    </row>
    <row r="486" ht="14.25" customHeight="1" s="27">
      <c r="C486" s="2" t="n"/>
    </row>
    <row r="487" ht="14.25" customHeight="1" s="27">
      <c r="C487" s="2" t="n"/>
    </row>
    <row r="488" ht="14.25" customHeight="1" s="27">
      <c r="C488" s="2" t="n"/>
    </row>
    <row r="489" ht="14.25" customHeight="1" s="27">
      <c r="C489" s="2" t="n"/>
    </row>
    <row r="490" ht="14.25" customHeight="1" s="27">
      <c r="C490" s="2" t="n"/>
    </row>
    <row r="491" ht="14.25" customHeight="1" s="27">
      <c r="C491" s="2" t="n"/>
    </row>
    <row r="492" ht="14.25" customHeight="1" s="27">
      <c r="C492" s="2" t="n"/>
    </row>
    <row r="493" ht="14.25" customHeight="1" s="27">
      <c r="C493" s="2" t="n"/>
    </row>
    <row r="494" ht="14.25" customHeight="1" s="27">
      <c r="C494" s="2" t="n"/>
    </row>
    <row r="495" ht="14.25" customHeight="1" s="27">
      <c r="C495" s="2" t="n"/>
    </row>
    <row r="496" ht="14.25" customHeight="1" s="27">
      <c r="C496" s="2" t="n"/>
    </row>
    <row r="497" ht="14.25" customHeight="1" s="27">
      <c r="C497" s="2" t="n"/>
    </row>
    <row r="498" ht="14.25" customHeight="1" s="27">
      <c r="C498" s="2" t="n"/>
    </row>
    <row r="499" ht="14.25" customHeight="1" s="27">
      <c r="C499" s="2" t="n"/>
    </row>
    <row r="500" ht="14.25" customHeight="1" s="27">
      <c r="C500" s="2" t="n"/>
    </row>
    <row r="501" ht="14.25" customHeight="1" s="27">
      <c r="C501" s="2" t="n"/>
    </row>
    <row r="502" ht="14.25" customHeight="1" s="27">
      <c r="C502" s="2" t="n"/>
    </row>
    <row r="503" ht="14.25" customHeight="1" s="27">
      <c r="C503" s="2" t="n"/>
    </row>
    <row r="504" ht="14.25" customHeight="1" s="27">
      <c r="C504" s="2" t="n"/>
    </row>
    <row r="505" ht="14.25" customHeight="1" s="27">
      <c r="C505" s="2" t="n"/>
    </row>
    <row r="506" ht="14.25" customHeight="1" s="27">
      <c r="C506" s="2" t="n"/>
    </row>
    <row r="507" ht="14.25" customHeight="1" s="27">
      <c r="C507" s="2" t="n"/>
    </row>
    <row r="508" ht="14.25" customHeight="1" s="27">
      <c r="C508" s="2" t="n"/>
    </row>
    <row r="509" ht="14.25" customHeight="1" s="27">
      <c r="C509" s="2" t="n"/>
    </row>
    <row r="510" ht="14.25" customHeight="1" s="27">
      <c r="C510" s="2" t="n"/>
    </row>
    <row r="511" ht="14.25" customHeight="1" s="27">
      <c r="C511" s="2" t="n"/>
    </row>
    <row r="512" ht="14.25" customHeight="1" s="27">
      <c r="C512" s="2" t="n"/>
    </row>
    <row r="513" ht="14.25" customHeight="1" s="27">
      <c r="C513" s="2" t="n"/>
    </row>
    <row r="514" ht="14.25" customHeight="1" s="27">
      <c r="C514" s="2" t="n"/>
    </row>
    <row r="515" ht="14.25" customHeight="1" s="27">
      <c r="C515" s="2" t="n"/>
    </row>
    <row r="516" ht="14.25" customHeight="1" s="27">
      <c r="C516" s="2" t="n"/>
    </row>
    <row r="517" ht="14.25" customHeight="1" s="27">
      <c r="C517" s="2" t="n"/>
    </row>
    <row r="518" ht="14.25" customHeight="1" s="27">
      <c r="C518" s="2" t="n"/>
    </row>
    <row r="519" ht="14.25" customHeight="1" s="27">
      <c r="C519" s="2" t="n"/>
    </row>
    <row r="520" ht="14.25" customHeight="1" s="27">
      <c r="C520" s="2" t="n"/>
    </row>
    <row r="521" ht="14.25" customHeight="1" s="27">
      <c r="C521" s="2" t="n"/>
    </row>
    <row r="522" ht="14.25" customHeight="1" s="27">
      <c r="C522" s="2" t="n"/>
    </row>
    <row r="523" ht="14.25" customHeight="1" s="27">
      <c r="C523" s="2" t="n"/>
    </row>
    <row r="524" ht="14.25" customHeight="1" s="27">
      <c r="C524" s="2" t="n"/>
    </row>
    <row r="525" ht="14.25" customHeight="1" s="27">
      <c r="C525" s="2" t="n"/>
    </row>
    <row r="526" ht="14.25" customHeight="1" s="27">
      <c r="C526" s="2" t="n"/>
    </row>
    <row r="527" ht="14.25" customHeight="1" s="27">
      <c r="C527" s="2" t="n"/>
    </row>
    <row r="528" ht="14.25" customHeight="1" s="27">
      <c r="C528" s="2" t="n"/>
    </row>
    <row r="529" ht="14.25" customHeight="1" s="27">
      <c r="C529" s="2" t="n"/>
    </row>
    <row r="530" ht="14.25" customHeight="1" s="27">
      <c r="C530" s="2" t="n"/>
    </row>
    <row r="531" ht="14.25" customHeight="1" s="27">
      <c r="C531" s="2" t="n"/>
    </row>
    <row r="532" ht="14.25" customHeight="1" s="27">
      <c r="C532" s="2" t="n"/>
    </row>
    <row r="533" ht="14.25" customHeight="1" s="27">
      <c r="C533" s="2" t="n"/>
    </row>
    <row r="534" ht="14.25" customHeight="1" s="27">
      <c r="C534" s="2" t="n"/>
    </row>
    <row r="535" ht="14.25" customHeight="1" s="27">
      <c r="C535" s="2" t="n"/>
    </row>
    <row r="536" ht="14.25" customHeight="1" s="27">
      <c r="C536" s="2" t="n"/>
    </row>
    <row r="537" ht="14.25" customHeight="1" s="27">
      <c r="C537" s="2" t="n"/>
    </row>
    <row r="538" ht="14.25" customHeight="1" s="27">
      <c r="C538" s="2" t="n"/>
    </row>
    <row r="539" ht="14.25" customHeight="1" s="27">
      <c r="C539" s="2" t="n"/>
    </row>
    <row r="540" ht="14.25" customHeight="1" s="27">
      <c r="C540" s="2" t="n"/>
    </row>
    <row r="541" ht="14.25" customHeight="1" s="27">
      <c r="C541" s="2" t="n"/>
    </row>
    <row r="542" ht="14.25" customHeight="1" s="27">
      <c r="C542" s="2" t="n"/>
    </row>
    <row r="543" ht="14.25" customHeight="1" s="27">
      <c r="C543" s="2" t="n"/>
    </row>
    <row r="544" ht="14.25" customHeight="1" s="27">
      <c r="C544" s="2" t="n"/>
    </row>
    <row r="545" ht="14.25" customHeight="1" s="27">
      <c r="C545" s="2" t="n"/>
    </row>
    <row r="546" ht="14.25" customHeight="1" s="27">
      <c r="C546" s="2" t="n"/>
    </row>
    <row r="547" ht="14.25" customHeight="1" s="27">
      <c r="C547" s="2" t="n"/>
    </row>
    <row r="548" ht="14.25" customHeight="1" s="27">
      <c r="C548" s="2" t="n"/>
    </row>
    <row r="549" ht="14.25" customHeight="1" s="27">
      <c r="C549" s="2" t="n"/>
    </row>
    <row r="550" ht="14.25" customHeight="1" s="27">
      <c r="C550" s="2" t="n"/>
    </row>
    <row r="551" ht="14.25" customHeight="1" s="27">
      <c r="C551" s="2" t="n"/>
    </row>
    <row r="552" ht="14.25" customHeight="1" s="27">
      <c r="C552" s="2" t="n"/>
    </row>
    <row r="553" ht="14.25" customHeight="1" s="27">
      <c r="C553" s="2" t="n"/>
    </row>
    <row r="554" ht="14.25" customHeight="1" s="27">
      <c r="C554" s="2" t="n"/>
    </row>
    <row r="555" ht="14.25" customHeight="1" s="27">
      <c r="C555" s="2" t="n"/>
    </row>
    <row r="556" ht="14.25" customHeight="1" s="27">
      <c r="C556" s="2" t="n"/>
    </row>
    <row r="557" ht="14.25" customHeight="1" s="27">
      <c r="C557" s="2" t="n"/>
    </row>
    <row r="558" ht="14.25" customHeight="1" s="27">
      <c r="C558" s="2" t="n"/>
    </row>
    <row r="559" ht="14.25" customHeight="1" s="27">
      <c r="C559" s="2" t="n"/>
    </row>
    <row r="560" ht="14.25" customHeight="1" s="27">
      <c r="C560" s="2" t="n"/>
    </row>
    <row r="561" ht="14.25" customHeight="1" s="27">
      <c r="C561" s="2" t="n"/>
    </row>
    <row r="562" ht="14.25" customHeight="1" s="27">
      <c r="C562" s="2" t="n"/>
    </row>
    <row r="563" ht="14.25" customHeight="1" s="27">
      <c r="C563" s="2" t="n"/>
    </row>
    <row r="564" ht="14.25" customHeight="1" s="27">
      <c r="C564" s="2" t="n"/>
    </row>
    <row r="565" ht="14.25" customHeight="1" s="27">
      <c r="C565" s="2" t="n"/>
    </row>
    <row r="566" ht="14.25" customHeight="1" s="27">
      <c r="C566" s="2" t="n"/>
    </row>
    <row r="567" ht="14.25" customHeight="1" s="27">
      <c r="C567" s="2" t="n"/>
    </row>
    <row r="568" ht="14.25" customHeight="1" s="27">
      <c r="C568" s="2" t="n"/>
    </row>
    <row r="569" ht="14.25" customHeight="1" s="27">
      <c r="C569" s="2" t="n"/>
    </row>
    <row r="570" ht="14.25" customHeight="1" s="27">
      <c r="C570" s="2" t="n"/>
    </row>
    <row r="571" ht="14.25" customHeight="1" s="27">
      <c r="C571" s="2" t="n"/>
    </row>
    <row r="572" ht="14.25" customHeight="1" s="27">
      <c r="C572" s="2" t="n"/>
    </row>
    <row r="573" ht="14.25" customHeight="1" s="27">
      <c r="C573" s="2" t="n"/>
    </row>
    <row r="574" ht="14.25" customHeight="1" s="27">
      <c r="C574" s="2" t="n"/>
    </row>
    <row r="575" ht="14.25" customHeight="1" s="27">
      <c r="C575" s="2" t="n"/>
    </row>
    <row r="576" ht="14.25" customHeight="1" s="27">
      <c r="C576" s="2" t="n"/>
    </row>
    <row r="577" ht="14.25" customHeight="1" s="27">
      <c r="C577" s="2" t="n"/>
    </row>
    <row r="578" ht="14.25" customHeight="1" s="27">
      <c r="C578" s="2" t="n"/>
    </row>
    <row r="579" ht="14.25" customHeight="1" s="27">
      <c r="C579" s="2" t="n"/>
    </row>
    <row r="580" ht="14.25" customHeight="1" s="27">
      <c r="C580" s="2" t="n"/>
    </row>
    <row r="581" ht="14.25" customHeight="1" s="27">
      <c r="C581" s="2" t="n"/>
    </row>
    <row r="582" ht="14.25" customHeight="1" s="27">
      <c r="C582" s="2" t="n"/>
    </row>
    <row r="583" ht="14.25" customHeight="1" s="27">
      <c r="C583" s="2" t="n"/>
    </row>
    <row r="584" ht="14.25" customHeight="1" s="27">
      <c r="C584" s="2" t="n"/>
    </row>
    <row r="585" ht="14.25" customHeight="1" s="27">
      <c r="C585" s="2" t="n"/>
    </row>
    <row r="586" ht="14.25" customHeight="1" s="27">
      <c r="C586" s="2" t="n"/>
    </row>
    <row r="587" ht="14.25" customHeight="1" s="27">
      <c r="C587" s="2" t="n"/>
    </row>
    <row r="588" ht="14.25" customHeight="1" s="27">
      <c r="C588" s="2" t="n"/>
    </row>
    <row r="589" ht="14.25" customHeight="1" s="27">
      <c r="C589" s="2" t="n"/>
    </row>
    <row r="590" ht="14.25" customHeight="1" s="27">
      <c r="C590" s="2" t="n"/>
    </row>
    <row r="591" ht="14.25" customHeight="1" s="27">
      <c r="C591" s="2" t="n"/>
    </row>
    <row r="592" ht="14.25" customHeight="1" s="27">
      <c r="C592" s="2" t="n"/>
    </row>
    <row r="593" ht="14.25" customHeight="1" s="27">
      <c r="C593" s="2" t="n"/>
    </row>
    <row r="594" ht="14.25" customHeight="1" s="27">
      <c r="C594" s="2" t="n"/>
    </row>
    <row r="595" ht="14.25" customHeight="1" s="27">
      <c r="C595" s="2" t="n"/>
    </row>
    <row r="596" ht="14.25" customHeight="1" s="27">
      <c r="C596" s="2" t="n"/>
    </row>
    <row r="597" ht="14.25" customHeight="1" s="27">
      <c r="C597" s="2" t="n"/>
    </row>
    <row r="598" ht="14.25" customHeight="1" s="27">
      <c r="C598" s="2" t="n"/>
    </row>
    <row r="599" ht="14.25" customHeight="1" s="27">
      <c r="C599" s="2" t="n"/>
    </row>
    <row r="600" ht="14.25" customHeight="1" s="27">
      <c r="C600" s="2" t="n"/>
    </row>
    <row r="601" ht="14.25" customHeight="1" s="27">
      <c r="C601" s="2" t="n"/>
    </row>
    <row r="602" ht="14.25" customHeight="1" s="27">
      <c r="C602" s="2" t="n"/>
    </row>
    <row r="603" ht="14.25" customHeight="1" s="27">
      <c r="C603" s="2" t="n"/>
    </row>
    <row r="604" ht="14.25" customHeight="1" s="27">
      <c r="C604" s="2" t="n"/>
    </row>
    <row r="605" ht="14.25" customHeight="1" s="27">
      <c r="C605" s="2" t="n"/>
    </row>
    <row r="606" ht="14.25" customHeight="1" s="27">
      <c r="C606" s="2" t="n"/>
    </row>
    <row r="607" ht="14.25" customHeight="1" s="27">
      <c r="C607" s="2" t="n"/>
    </row>
    <row r="608" ht="14.25" customHeight="1" s="27">
      <c r="C608" s="2" t="n"/>
    </row>
    <row r="609" ht="14.25" customHeight="1" s="27">
      <c r="C609" s="2" t="n"/>
    </row>
    <row r="610" ht="14.25" customHeight="1" s="27">
      <c r="C610" s="2" t="n"/>
    </row>
    <row r="611" ht="14.25" customHeight="1" s="27">
      <c r="C611" s="2" t="n"/>
    </row>
    <row r="612" ht="14.25" customHeight="1" s="27">
      <c r="C612" s="2" t="n"/>
    </row>
    <row r="613" ht="14.25" customHeight="1" s="27">
      <c r="C613" s="2" t="n"/>
    </row>
    <row r="614" ht="14.25" customHeight="1" s="27">
      <c r="C614" s="2" t="n"/>
    </row>
    <row r="615" ht="14.25" customHeight="1" s="27">
      <c r="C615" s="2" t="n"/>
    </row>
    <row r="616" ht="14.25" customHeight="1" s="27">
      <c r="C616" s="2" t="n"/>
    </row>
    <row r="617" ht="14.25" customHeight="1" s="27">
      <c r="C617" s="2" t="n"/>
    </row>
    <row r="618" ht="14.25" customHeight="1" s="27">
      <c r="C618" s="2" t="n"/>
    </row>
    <row r="619" ht="14.25" customHeight="1" s="27">
      <c r="C619" s="2" t="n"/>
    </row>
    <row r="620" ht="14.25" customHeight="1" s="27">
      <c r="C620" s="2" t="n"/>
    </row>
    <row r="621" ht="14.25" customHeight="1" s="27">
      <c r="C621" s="2" t="n"/>
    </row>
    <row r="622" ht="14.25" customHeight="1" s="27">
      <c r="C622" s="2" t="n"/>
    </row>
    <row r="623" ht="14.25" customHeight="1" s="27">
      <c r="C623" s="2" t="n"/>
    </row>
    <row r="624" ht="14.25" customHeight="1" s="27">
      <c r="C624" s="2" t="n"/>
    </row>
    <row r="625" ht="14.25" customHeight="1" s="27">
      <c r="C625" s="2" t="n"/>
    </row>
    <row r="626" ht="14.25" customHeight="1" s="27">
      <c r="C626" s="2" t="n"/>
    </row>
    <row r="627" ht="14.25" customHeight="1" s="27">
      <c r="C627" s="2" t="n"/>
    </row>
    <row r="628" ht="14.25" customHeight="1" s="27">
      <c r="C628" s="2" t="n"/>
    </row>
    <row r="629" ht="14.25" customHeight="1" s="27">
      <c r="C629" s="2" t="n"/>
    </row>
    <row r="630" ht="14.25" customHeight="1" s="27">
      <c r="C630" s="2" t="n"/>
    </row>
    <row r="631" ht="14.25" customHeight="1" s="27">
      <c r="C631" s="2" t="n"/>
    </row>
    <row r="632" ht="14.25" customHeight="1" s="27">
      <c r="C632" s="2" t="n"/>
    </row>
    <row r="633" ht="14.25" customHeight="1" s="27">
      <c r="C633" s="2" t="n"/>
    </row>
    <row r="634" ht="14.25" customHeight="1" s="27">
      <c r="C634" s="2" t="n"/>
    </row>
    <row r="635" ht="14.25" customHeight="1" s="27">
      <c r="C635" s="2" t="n"/>
    </row>
    <row r="636" ht="14.25" customHeight="1" s="27">
      <c r="C636" s="2" t="n"/>
    </row>
    <row r="637" ht="14.25" customHeight="1" s="27">
      <c r="C637" s="2" t="n"/>
    </row>
    <row r="638" ht="14.25" customHeight="1" s="27">
      <c r="C638" s="2" t="n"/>
    </row>
    <row r="639" ht="14.25" customHeight="1" s="27">
      <c r="C639" s="2" t="n"/>
    </row>
    <row r="640" ht="14.25" customHeight="1" s="27">
      <c r="C640" s="2" t="n"/>
    </row>
    <row r="641" ht="14.25" customHeight="1" s="27">
      <c r="C641" s="2" t="n"/>
    </row>
    <row r="642" ht="14.25" customHeight="1" s="27">
      <c r="C642" s="2" t="n"/>
    </row>
    <row r="643" ht="14.25" customHeight="1" s="27">
      <c r="C643" s="2" t="n"/>
    </row>
    <row r="644" ht="14.25" customHeight="1" s="27">
      <c r="C644" s="2" t="n"/>
    </row>
    <row r="645" ht="14.25" customHeight="1" s="27">
      <c r="C645" s="2" t="n"/>
    </row>
    <row r="646" ht="14.25" customHeight="1" s="27">
      <c r="C646" s="2" t="n"/>
    </row>
    <row r="647" ht="14.25" customHeight="1" s="27">
      <c r="C647" s="2" t="n"/>
    </row>
    <row r="648" ht="14.25" customHeight="1" s="27">
      <c r="C648" s="2" t="n"/>
    </row>
    <row r="649" ht="14.25" customHeight="1" s="27">
      <c r="C649" s="2" t="n"/>
    </row>
    <row r="650" ht="14.25" customHeight="1" s="27">
      <c r="C650" s="2" t="n"/>
    </row>
    <row r="651" ht="14.25" customHeight="1" s="27">
      <c r="C651" s="2" t="n"/>
    </row>
    <row r="652" ht="14.25" customHeight="1" s="27">
      <c r="C652" s="2" t="n"/>
    </row>
    <row r="653" ht="14.25" customHeight="1" s="27">
      <c r="C653" s="2" t="n"/>
    </row>
    <row r="654" ht="14.25" customHeight="1" s="27">
      <c r="C654" s="2" t="n"/>
    </row>
    <row r="655" ht="14.25" customHeight="1" s="27">
      <c r="C655" s="2" t="n"/>
    </row>
    <row r="656" ht="14.25" customHeight="1" s="27">
      <c r="C656" s="2" t="n"/>
    </row>
    <row r="657" ht="14.25" customHeight="1" s="27">
      <c r="C657" s="2" t="n"/>
    </row>
    <row r="658" ht="14.25" customHeight="1" s="27">
      <c r="C658" s="2" t="n"/>
    </row>
    <row r="659" ht="14.25" customHeight="1" s="27">
      <c r="C659" s="2" t="n"/>
    </row>
    <row r="660" ht="14.25" customHeight="1" s="27">
      <c r="C660" s="2" t="n"/>
    </row>
    <row r="661" ht="14.25" customHeight="1" s="27">
      <c r="C661" s="2" t="n"/>
    </row>
    <row r="662" ht="14.25" customHeight="1" s="27">
      <c r="C662" s="2" t="n"/>
    </row>
    <row r="663" ht="14.25" customHeight="1" s="27">
      <c r="C663" s="2" t="n"/>
    </row>
    <row r="664" ht="14.25" customHeight="1" s="27">
      <c r="C664" s="2" t="n"/>
    </row>
    <row r="665" ht="14.25" customHeight="1" s="27">
      <c r="C665" s="2" t="n"/>
    </row>
    <row r="666" ht="14.25" customHeight="1" s="27">
      <c r="C666" s="2" t="n"/>
    </row>
    <row r="667" ht="14.25" customHeight="1" s="27">
      <c r="C667" s="2" t="n"/>
    </row>
    <row r="668" ht="14.25" customHeight="1" s="27">
      <c r="C668" s="2" t="n"/>
    </row>
    <row r="669" ht="14.25" customHeight="1" s="27">
      <c r="C669" s="2" t="n"/>
    </row>
    <row r="670" ht="14.25" customHeight="1" s="27">
      <c r="C670" s="2" t="n"/>
    </row>
    <row r="671" ht="14.25" customHeight="1" s="27">
      <c r="C671" s="2" t="n"/>
    </row>
    <row r="672" ht="14.25" customHeight="1" s="27">
      <c r="C672" s="2" t="n"/>
    </row>
    <row r="673" ht="14.25" customHeight="1" s="27">
      <c r="C673" s="2" t="n"/>
    </row>
    <row r="674" ht="14.25" customHeight="1" s="27">
      <c r="C674" s="2" t="n"/>
    </row>
    <row r="675" ht="14.25" customHeight="1" s="27">
      <c r="C675" s="2" t="n"/>
    </row>
    <row r="676" ht="14.25" customHeight="1" s="27">
      <c r="C676" s="2" t="n"/>
    </row>
    <row r="677" ht="14.25" customHeight="1" s="27">
      <c r="C677" s="2" t="n"/>
    </row>
    <row r="678" ht="14.25" customHeight="1" s="27">
      <c r="C678" s="2" t="n"/>
    </row>
    <row r="679" ht="14.25" customHeight="1" s="27">
      <c r="C679" s="2" t="n"/>
    </row>
    <row r="680" ht="14.25" customHeight="1" s="27">
      <c r="C680" s="2" t="n"/>
    </row>
    <row r="681" ht="14.25" customHeight="1" s="27">
      <c r="C681" s="2" t="n"/>
    </row>
    <row r="682" ht="14.25" customHeight="1" s="27">
      <c r="C682" s="2" t="n"/>
    </row>
    <row r="683" ht="14.25" customHeight="1" s="27">
      <c r="C683" s="2" t="n"/>
    </row>
    <row r="684" ht="14.25" customHeight="1" s="27">
      <c r="C684" s="2" t="n"/>
    </row>
    <row r="685" ht="14.25" customHeight="1" s="27">
      <c r="C685" s="2" t="n"/>
    </row>
    <row r="686" ht="14.25" customHeight="1" s="27">
      <c r="C686" s="2" t="n"/>
    </row>
    <row r="687" ht="14.25" customHeight="1" s="27">
      <c r="C687" s="2" t="n"/>
    </row>
    <row r="688" ht="14.25" customHeight="1" s="27">
      <c r="C688" s="2" t="n"/>
    </row>
    <row r="689" ht="14.25" customHeight="1" s="27">
      <c r="C689" s="2" t="n"/>
    </row>
    <row r="690" ht="14.25" customHeight="1" s="27">
      <c r="C690" s="2" t="n"/>
    </row>
    <row r="691" ht="14.25" customHeight="1" s="27">
      <c r="C691" s="2" t="n"/>
    </row>
    <row r="692" ht="14.25" customHeight="1" s="27">
      <c r="C692" s="2" t="n"/>
    </row>
    <row r="693" ht="14.25" customHeight="1" s="27">
      <c r="C693" s="2" t="n"/>
    </row>
    <row r="694" ht="14.25" customHeight="1" s="27">
      <c r="C694" s="2" t="n"/>
    </row>
    <row r="695" ht="14.25" customHeight="1" s="27">
      <c r="C695" s="2" t="n"/>
    </row>
    <row r="696" ht="14.25" customHeight="1" s="27">
      <c r="C696" s="2" t="n"/>
    </row>
    <row r="697" ht="14.25" customHeight="1" s="27">
      <c r="C697" s="2" t="n"/>
    </row>
    <row r="698" ht="14.25" customHeight="1" s="27">
      <c r="C698" s="2" t="n"/>
    </row>
    <row r="699" ht="14.25" customHeight="1" s="27">
      <c r="C699" s="2" t="n"/>
    </row>
    <row r="700" ht="14.25" customHeight="1" s="27">
      <c r="C700" s="2" t="n"/>
    </row>
    <row r="701" ht="14.25" customHeight="1" s="27">
      <c r="C701" s="2" t="n"/>
    </row>
    <row r="702" ht="14.25" customHeight="1" s="27">
      <c r="C702" s="2" t="n"/>
    </row>
    <row r="703" ht="14.25" customHeight="1" s="27">
      <c r="C703" s="2" t="n"/>
    </row>
    <row r="704" ht="14.25" customHeight="1" s="27">
      <c r="C704" s="2" t="n"/>
    </row>
    <row r="705" ht="14.25" customHeight="1" s="27">
      <c r="C705" s="2" t="n"/>
    </row>
    <row r="706" ht="14.25" customHeight="1" s="27">
      <c r="C706" s="2" t="n"/>
    </row>
    <row r="707" ht="14.25" customHeight="1" s="27">
      <c r="C707" s="2" t="n"/>
    </row>
    <row r="708" ht="14.25" customHeight="1" s="27">
      <c r="C708" s="2" t="n"/>
    </row>
    <row r="709" ht="14.25" customHeight="1" s="27">
      <c r="C709" s="2" t="n"/>
    </row>
    <row r="710" ht="14.25" customHeight="1" s="27">
      <c r="C710" s="2" t="n"/>
    </row>
    <row r="711" ht="14.25" customHeight="1" s="27">
      <c r="C711" s="2" t="n"/>
    </row>
    <row r="712" ht="14.25" customHeight="1" s="27">
      <c r="C712" s="2" t="n"/>
    </row>
    <row r="713" ht="14.25" customHeight="1" s="27">
      <c r="C713" s="2" t="n"/>
    </row>
    <row r="714" ht="14.25" customHeight="1" s="27">
      <c r="C714" s="2" t="n"/>
    </row>
    <row r="715" ht="14.25" customHeight="1" s="27">
      <c r="C715" s="2" t="n"/>
    </row>
    <row r="716" ht="14.25" customHeight="1" s="27">
      <c r="C716" s="2" t="n"/>
    </row>
    <row r="717" ht="14.25" customHeight="1" s="27">
      <c r="C717" s="2" t="n"/>
    </row>
    <row r="718" ht="14.25" customHeight="1" s="27">
      <c r="C718" s="2" t="n"/>
    </row>
    <row r="719" ht="14.25" customHeight="1" s="27">
      <c r="C719" s="2" t="n"/>
    </row>
    <row r="720" ht="14.25" customHeight="1" s="27">
      <c r="C720" s="2" t="n"/>
    </row>
    <row r="721" ht="14.25" customHeight="1" s="27">
      <c r="C721" s="2" t="n"/>
    </row>
    <row r="722" ht="14.25" customHeight="1" s="27">
      <c r="C722" s="2" t="n"/>
    </row>
    <row r="723" ht="14.25" customHeight="1" s="27">
      <c r="C723" s="2" t="n"/>
    </row>
    <row r="724" ht="14.25" customHeight="1" s="27">
      <c r="C724" s="2" t="n"/>
    </row>
    <row r="725" ht="14.25" customHeight="1" s="27">
      <c r="C725" s="2" t="n"/>
    </row>
    <row r="726" ht="14.25" customHeight="1" s="27">
      <c r="C726" s="2" t="n"/>
    </row>
    <row r="727" ht="14.25" customHeight="1" s="27">
      <c r="C727" s="2" t="n"/>
    </row>
    <row r="728" ht="14.25" customHeight="1" s="27">
      <c r="C728" s="2" t="n"/>
    </row>
    <row r="729" ht="14.25" customHeight="1" s="27">
      <c r="C729" s="2" t="n"/>
    </row>
    <row r="730" ht="14.25" customHeight="1" s="27">
      <c r="C730" s="2" t="n"/>
    </row>
    <row r="731" ht="14.25" customHeight="1" s="27">
      <c r="C731" s="2" t="n"/>
    </row>
    <row r="732" ht="14.25" customHeight="1" s="27">
      <c r="C732" s="2" t="n"/>
    </row>
    <row r="733" ht="14.25" customHeight="1" s="27">
      <c r="C733" s="2" t="n"/>
    </row>
    <row r="734" ht="14.25" customHeight="1" s="27">
      <c r="C734" s="2" t="n"/>
    </row>
    <row r="735" ht="14.25" customHeight="1" s="27">
      <c r="C735" s="2" t="n"/>
    </row>
    <row r="736" ht="14.25" customHeight="1" s="27">
      <c r="C736" s="2" t="n"/>
    </row>
    <row r="737" ht="14.25" customHeight="1" s="27">
      <c r="C737" s="2" t="n"/>
    </row>
    <row r="738" ht="14.25" customHeight="1" s="27">
      <c r="C738" s="2" t="n"/>
    </row>
    <row r="739" ht="14.25" customHeight="1" s="27">
      <c r="C739" s="2" t="n"/>
    </row>
    <row r="740" ht="14.25" customHeight="1" s="27">
      <c r="C740" s="2" t="n"/>
    </row>
    <row r="741" ht="14.25" customHeight="1" s="27">
      <c r="C741" s="2" t="n"/>
    </row>
    <row r="742" ht="14.25" customHeight="1" s="27">
      <c r="C742" s="2" t="n"/>
    </row>
    <row r="743" ht="14.25" customHeight="1" s="27">
      <c r="C743" s="2" t="n"/>
    </row>
    <row r="744" ht="14.25" customHeight="1" s="27">
      <c r="C744" s="2" t="n"/>
    </row>
    <row r="745" ht="14.25" customHeight="1" s="27">
      <c r="C745" s="2" t="n"/>
    </row>
    <row r="746" ht="14.25" customHeight="1" s="27">
      <c r="C746" s="2" t="n"/>
    </row>
    <row r="747" ht="14.25" customHeight="1" s="27">
      <c r="C747" s="2" t="n"/>
    </row>
    <row r="748" ht="14.25" customHeight="1" s="27">
      <c r="C748" s="2" t="n"/>
    </row>
    <row r="749" ht="14.25" customHeight="1" s="27">
      <c r="C749" s="2" t="n"/>
    </row>
    <row r="750" ht="14.25" customHeight="1" s="27">
      <c r="C750" s="2" t="n"/>
    </row>
    <row r="751" ht="14.25" customHeight="1" s="27">
      <c r="C751" s="2" t="n"/>
    </row>
    <row r="752" ht="14.25" customHeight="1" s="27">
      <c r="C752" s="2" t="n"/>
    </row>
    <row r="753" ht="14.25" customHeight="1" s="27">
      <c r="C753" s="2" t="n"/>
    </row>
    <row r="754" ht="14.25" customHeight="1" s="27">
      <c r="C754" s="2" t="n"/>
    </row>
    <row r="755" ht="14.25" customHeight="1" s="27">
      <c r="C755" s="2" t="n"/>
    </row>
    <row r="756" ht="14.25" customHeight="1" s="27">
      <c r="C756" s="2" t="n"/>
    </row>
    <row r="757" ht="14.25" customHeight="1" s="27">
      <c r="C757" s="2" t="n"/>
    </row>
    <row r="758" ht="14.25" customHeight="1" s="27">
      <c r="C758" s="2" t="n"/>
    </row>
    <row r="759" ht="14.25" customHeight="1" s="27">
      <c r="C759" s="2" t="n"/>
    </row>
    <row r="760" ht="14.25" customHeight="1" s="27">
      <c r="C760" s="2" t="n"/>
    </row>
    <row r="761" ht="14.25" customHeight="1" s="27">
      <c r="C761" s="2" t="n"/>
    </row>
    <row r="762" ht="14.25" customHeight="1" s="27">
      <c r="C762" s="2" t="n"/>
    </row>
    <row r="763" ht="14.25" customHeight="1" s="27">
      <c r="C763" s="2" t="n"/>
    </row>
    <row r="764" ht="14.25" customHeight="1" s="27">
      <c r="C764" s="2" t="n"/>
    </row>
    <row r="765" ht="14.25" customHeight="1" s="27">
      <c r="C765" s="2" t="n"/>
    </row>
    <row r="766" ht="14.25" customHeight="1" s="27">
      <c r="C766" s="2" t="n"/>
    </row>
    <row r="767" ht="14.25" customHeight="1" s="27">
      <c r="C767" s="2" t="n"/>
    </row>
    <row r="768" ht="14.25" customHeight="1" s="27">
      <c r="C768" s="2" t="n"/>
    </row>
    <row r="769" ht="14.25" customHeight="1" s="27">
      <c r="C769" s="2" t="n"/>
    </row>
    <row r="770" ht="14.25" customHeight="1" s="27">
      <c r="C770" s="2" t="n"/>
    </row>
    <row r="771" ht="14.25" customHeight="1" s="27">
      <c r="C771" s="2" t="n"/>
    </row>
    <row r="772" ht="14.25" customHeight="1" s="27">
      <c r="C772" s="2" t="n"/>
    </row>
    <row r="773" ht="14.25" customHeight="1" s="27">
      <c r="C773" s="2" t="n"/>
    </row>
    <row r="774" ht="14.25" customHeight="1" s="27">
      <c r="C774" s="2" t="n"/>
    </row>
    <row r="775" ht="14.25" customHeight="1" s="27">
      <c r="C775" s="2" t="n"/>
    </row>
    <row r="776" ht="14.25" customHeight="1" s="27">
      <c r="C776" s="2" t="n"/>
    </row>
    <row r="777" ht="14.25" customHeight="1" s="27">
      <c r="C777" s="2" t="n"/>
    </row>
    <row r="778" ht="14.25" customHeight="1" s="27">
      <c r="C778" s="2" t="n"/>
    </row>
    <row r="779" ht="14.25" customHeight="1" s="27">
      <c r="C779" s="2" t="n"/>
    </row>
    <row r="780" ht="14.25" customHeight="1" s="27">
      <c r="C780" s="2" t="n"/>
    </row>
    <row r="781" ht="14.25" customHeight="1" s="27">
      <c r="C781" s="2" t="n"/>
    </row>
    <row r="782" ht="14.25" customHeight="1" s="27">
      <c r="C782" s="2" t="n"/>
    </row>
    <row r="783" ht="14.25" customHeight="1" s="27">
      <c r="C783" s="2" t="n"/>
    </row>
    <row r="784" ht="14.25" customHeight="1" s="27">
      <c r="C784" s="2" t="n"/>
    </row>
    <row r="785" ht="14.25" customHeight="1" s="27">
      <c r="C785" s="2" t="n"/>
    </row>
    <row r="786" ht="14.25" customHeight="1" s="27">
      <c r="C786" s="2" t="n"/>
    </row>
    <row r="787" ht="14.25" customHeight="1" s="27">
      <c r="C787" s="2" t="n"/>
    </row>
    <row r="788" ht="14.25" customHeight="1" s="27">
      <c r="C788" s="2" t="n"/>
    </row>
    <row r="789" ht="14.25" customHeight="1" s="27">
      <c r="C789" s="2" t="n"/>
    </row>
    <row r="790" ht="14.25" customHeight="1" s="27">
      <c r="C790" s="2" t="n"/>
    </row>
    <row r="791" ht="14.25" customHeight="1" s="27">
      <c r="C791" s="2" t="n"/>
    </row>
    <row r="792" ht="14.25" customHeight="1" s="27">
      <c r="C792" s="2" t="n"/>
    </row>
    <row r="793" ht="14.25" customHeight="1" s="27">
      <c r="C793" s="2" t="n"/>
    </row>
    <row r="794" ht="14.25" customHeight="1" s="27">
      <c r="C794" s="2" t="n"/>
    </row>
    <row r="795" ht="14.25" customHeight="1" s="27">
      <c r="C795" s="2" t="n"/>
    </row>
    <row r="796" ht="14.25" customHeight="1" s="27">
      <c r="C796" s="2" t="n"/>
    </row>
    <row r="797" ht="14.25" customHeight="1" s="27">
      <c r="C797" s="2" t="n"/>
    </row>
    <row r="798" ht="14.25" customHeight="1" s="27">
      <c r="C798" s="2" t="n"/>
    </row>
    <row r="799" ht="14.25" customHeight="1" s="27">
      <c r="C799" s="2" t="n"/>
    </row>
    <row r="800" ht="14.25" customHeight="1" s="27">
      <c r="C800" s="2" t="n"/>
    </row>
    <row r="801" ht="14.25" customHeight="1" s="27">
      <c r="C801" s="2" t="n"/>
    </row>
    <row r="802" ht="14.25" customHeight="1" s="27">
      <c r="C802" s="2" t="n"/>
    </row>
    <row r="803" ht="14.25" customHeight="1" s="27">
      <c r="C803" s="2" t="n"/>
    </row>
    <row r="804" ht="14.25" customHeight="1" s="27">
      <c r="C804" s="2" t="n"/>
    </row>
    <row r="805" ht="14.25" customHeight="1" s="27">
      <c r="C805" s="2" t="n"/>
    </row>
    <row r="806" ht="14.25" customHeight="1" s="27">
      <c r="C806" s="2" t="n"/>
    </row>
    <row r="807" ht="14.25" customHeight="1" s="27">
      <c r="C807" s="2" t="n"/>
    </row>
    <row r="808" ht="14.25" customHeight="1" s="27">
      <c r="C808" s="2" t="n"/>
    </row>
    <row r="809" ht="14.25" customHeight="1" s="27">
      <c r="C809" s="2" t="n"/>
    </row>
    <row r="810" ht="14.25" customHeight="1" s="27">
      <c r="C810" s="2" t="n"/>
    </row>
    <row r="811" ht="14.25" customHeight="1" s="27">
      <c r="C811" s="2" t="n"/>
    </row>
    <row r="812" ht="14.25" customHeight="1" s="27">
      <c r="C812" s="2" t="n"/>
    </row>
    <row r="813" ht="14.25" customHeight="1" s="27">
      <c r="C813" s="2" t="n"/>
    </row>
    <row r="814" ht="14.25" customHeight="1" s="27">
      <c r="C814" s="2" t="n"/>
    </row>
    <row r="815" ht="14.25" customHeight="1" s="27">
      <c r="C815" s="2" t="n"/>
    </row>
    <row r="816" ht="14.25" customHeight="1" s="27">
      <c r="C816" s="2" t="n"/>
    </row>
    <row r="817" ht="14.25" customHeight="1" s="27">
      <c r="C817" s="2" t="n"/>
    </row>
    <row r="818" ht="14.25" customHeight="1" s="27">
      <c r="C818" s="2" t="n"/>
    </row>
    <row r="819" ht="14.25" customHeight="1" s="27">
      <c r="C819" s="2" t="n"/>
    </row>
    <row r="820" ht="14.25" customHeight="1" s="27">
      <c r="C820" s="2" t="n"/>
    </row>
    <row r="821" ht="14.25" customHeight="1" s="27">
      <c r="C821" s="2" t="n"/>
    </row>
    <row r="822" ht="14.25" customHeight="1" s="27">
      <c r="C822" s="2" t="n"/>
    </row>
    <row r="823" ht="14.25" customHeight="1" s="27">
      <c r="C823" s="2" t="n"/>
    </row>
    <row r="824" ht="14.25" customHeight="1" s="27">
      <c r="C824" s="2" t="n"/>
    </row>
    <row r="825" ht="14.25" customHeight="1" s="27">
      <c r="C825" s="2" t="n"/>
    </row>
    <row r="826" ht="14.25" customHeight="1" s="27">
      <c r="C826" s="2" t="n"/>
    </row>
    <row r="827" ht="14.25" customHeight="1" s="27">
      <c r="C827" s="2" t="n"/>
    </row>
    <row r="828" ht="14.25" customHeight="1" s="27">
      <c r="C828" s="2" t="n"/>
    </row>
    <row r="829" ht="14.25" customHeight="1" s="27">
      <c r="C829" s="2" t="n"/>
    </row>
    <row r="830" ht="14.25" customHeight="1" s="27">
      <c r="C830" s="2" t="n"/>
    </row>
    <row r="831" ht="14.25" customHeight="1" s="27">
      <c r="C831" s="2" t="n"/>
    </row>
    <row r="832" ht="14.25" customHeight="1" s="27">
      <c r="C832" s="2" t="n"/>
    </row>
    <row r="833" ht="14.25" customHeight="1" s="27">
      <c r="C833" s="2" t="n"/>
    </row>
    <row r="834" ht="14.25" customHeight="1" s="27">
      <c r="C834" s="2" t="n"/>
    </row>
    <row r="835" ht="14.25" customHeight="1" s="27">
      <c r="C835" s="2" t="n"/>
    </row>
    <row r="836" ht="14.25" customHeight="1" s="27">
      <c r="C836" s="2" t="n"/>
    </row>
    <row r="837" ht="14.25" customHeight="1" s="27">
      <c r="C837" s="2" t="n"/>
    </row>
    <row r="838" ht="14.25" customHeight="1" s="27">
      <c r="C838" s="2" t="n"/>
    </row>
    <row r="839" ht="14.25" customHeight="1" s="27">
      <c r="C839" s="2" t="n"/>
    </row>
    <row r="840" ht="14.25" customHeight="1" s="27">
      <c r="C840" s="2" t="n"/>
    </row>
    <row r="841" ht="14.25" customHeight="1" s="27">
      <c r="C841" s="2" t="n"/>
    </row>
    <row r="842" ht="14.25" customHeight="1" s="27">
      <c r="C842" s="2" t="n"/>
    </row>
    <row r="843" ht="14.25" customHeight="1" s="27">
      <c r="C843" s="2" t="n"/>
    </row>
    <row r="844" ht="14.25" customHeight="1" s="27">
      <c r="C844" s="2" t="n"/>
    </row>
    <row r="845" ht="14.25" customHeight="1" s="27">
      <c r="C845" s="2" t="n"/>
    </row>
    <row r="846" ht="14.25" customHeight="1" s="27">
      <c r="C846" s="2" t="n"/>
    </row>
    <row r="847" ht="14.25" customHeight="1" s="27">
      <c r="C847" s="2" t="n"/>
    </row>
    <row r="848" ht="14.25" customHeight="1" s="27">
      <c r="C848" s="2" t="n"/>
    </row>
    <row r="849" ht="14.25" customHeight="1" s="27">
      <c r="C849" s="2" t="n"/>
    </row>
    <row r="850" ht="14.25" customHeight="1" s="27">
      <c r="C850" s="2" t="n"/>
    </row>
    <row r="851" ht="14.25" customHeight="1" s="27">
      <c r="C851" s="2" t="n"/>
    </row>
    <row r="852" ht="14.25" customHeight="1" s="27">
      <c r="C852" s="2" t="n"/>
    </row>
    <row r="853" ht="14.25" customHeight="1" s="27">
      <c r="C853" s="2" t="n"/>
    </row>
    <row r="854" ht="14.25" customHeight="1" s="27">
      <c r="C854" s="2" t="n"/>
    </row>
    <row r="855" ht="14.25" customHeight="1" s="27">
      <c r="C855" s="2" t="n"/>
    </row>
    <row r="856" ht="14.25" customHeight="1" s="27">
      <c r="C856" s="2" t="n"/>
    </row>
    <row r="857" ht="14.25" customHeight="1" s="27">
      <c r="C857" s="2" t="n"/>
    </row>
    <row r="858" ht="14.25" customHeight="1" s="27">
      <c r="C858" s="2" t="n"/>
    </row>
    <row r="859" ht="14.25" customHeight="1" s="27">
      <c r="C859" s="2" t="n"/>
    </row>
    <row r="860" ht="14.25" customHeight="1" s="27">
      <c r="C860" s="2" t="n"/>
    </row>
    <row r="861" ht="14.25" customHeight="1" s="27">
      <c r="C861" s="2" t="n"/>
    </row>
    <row r="862" ht="14.25" customHeight="1" s="27">
      <c r="C862" s="2" t="n"/>
    </row>
    <row r="863" ht="14.25" customHeight="1" s="27">
      <c r="C863" s="2" t="n"/>
    </row>
    <row r="864" ht="14.25" customHeight="1" s="27">
      <c r="C864" s="2" t="n"/>
    </row>
    <row r="865" ht="14.25" customHeight="1" s="27">
      <c r="C865" s="2" t="n"/>
    </row>
    <row r="866" ht="14.25" customHeight="1" s="27">
      <c r="C866" s="2" t="n"/>
    </row>
    <row r="867" ht="14.25" customHeight="1" s="27">
      <c r="C867" s="2" t="n"/>
    </row>
    <row r="868" ht="14.25" customHeight="1" s="27">
      <c r="C868" s="2" t="n"/>
    </row>
    <row r="869" ht="14.25" customHeight="1" s="27">
      <c r="C869" s="2" t="n"/>
    </row>
    <row r="870" ht="14.25" customHeight="1" s="27">
      <c r="C870" s="2" t="n"/>
    </row>
    <row r="871" ht="14.25" customHeight="1" s="27">
      <c r="C871" s="2" t="n"/>
    </row>
    <row r="872" ht="14.25" customHeight="1" s="27">
      <c r="C872" s="2" t="n"/>
    </row>
    <row r="873" ht="14.25" customHeight="1" s="27">
      <c r="C873" s="2" t="n"/>
    </row>
    <row r="874" ht="14.25" customHeight="1" s="27">
      <c r="C874" s="2" t="n"/>
    </row>
    <row r="875" ht="14.25" customHeight="1" s="27">
      <c r="C875" s="2" t="n"/>
    </row>
    <row r="876" ht="14.25" customHeight="1" s="27">
      <c r="C876" s="2" t="n"/>
    </row>
    <row r="877" ht="14.25" customHeight="1" s="27">
      <c r="C877" s="2" t="n"/>
    </row>
    <row r="878" ht="14.25" customHeight="1" s="27">
      <c r="C878" s="2" t="n"/>
    </row>
    <row r="879" ht="14.25" customHeight="1" s="27">
      <c r="C879" s="2" t="n"/>
    </row>
    <row r="880" ht="14.25" customHeight="1" s="27">
      <c r="C880" s="2" t="n"/>
    </row>
    <row r="881" ht="14.25" customHeight="1" s="27">
      <c r="C881" s="2" t="n"/>
    </row>
    <row r="882" ht="14.25" customHeight="1" s="27">
      <c r="C882" s="2" t="n"/>
    </row>
    <row r="883" ht="14.25" customHeight="1" s="27">
      <c r="C883" s="2" t="n"/>
    </row>
    <row r="884" ht="14.25" customHeight="1" s="27">
      <c r="C884" s="2" t="n"/>
    </row>
    <row r="885" ht="14.25" customHeight="1" s="27">
      <c r="C885" s="2" t="n"/>
    </row>
    <row r="886" ht="14.25" customHeight="1" s="27">
      <c r="C886" s="2" t="n"/>
    </row>
    <row r="887" ht="14.25" customHeight="1" s="27">
      <c r="C887" s="2" t="n"/>
    </row>
    <row r="888" ht="14.25" customHeight="1" s="27">
      <c r="C888" s="2" t="n"/>
    </row>
    <row r="889" ht="14.25" customHeight="1" s="27">
      <c r="C889" s="2" t="n"/>
    </row>
    <row r="890" ht="14.25" customHeight="1" s="27">
      <c r="C890" s="2" t="n"/>
    </row>
    <row r="891" ht="14.25" customHeight="1" s="27">
      <c r="C891" s="2" t="n"/>
    </row>
    <row r="892" ht="14.25" customHeight="1" s="27">
      <c r="C892" s="2" t="n"/>
    </row>
    <row r="893" ht="14.25" customHeight="1" s="27">
      <c r="C893" s="2" t="n"/>
    </row>
    <row r="894" ht="14.25" customHeight="1" s="27">
      <c r="C894" s="2" t="n"/>
    </row>
    <row r="895" ht="14.25" customHeight="1" s="27">
      <c r="C895" s="2" t="n"/>
    </row>
    <row r="896" ht="14.25" customHeight="1" s="27">
      <c r="C896" s="2" t="n"/>
    </row>
    <row r="897" ht="14.25" customHeight="1" s="27">
      <c r="C897" s="2" t="n"/>
    </row>
    <row r="898" ht="14.25" customHeight="1" s="27">
      <c r="C898" s="2" t="n"/>
    </row>
    <row r="899" ht="14.25" customHeight="1" s="27">
      <c r="C899" s="2" t="n"/>
    </row>
    <row r="900" ht="14.25" customHeight="1" s="27">
      <c r="C900" s="2" t="n"/>
    </row>
    <row r="901" ht="14.25" customHeight="1" s="27">
      <c r="C901" s="2" t="n"/>
    </row>
    <row r="902" ht="14.25" customHeight="1" s="27">
      <c r="C902" s="2" t="n"/>
    </row>
    <row r="903" ht="14.25" customHeight="1" s="27">
      <c r="C903" s="2" t="n"/>
    </row>
    <row r="904" ht="14.25" customHeight="1" s="27">
      <c r="C904" s="2" t="n"/>
    </row>
    <row r="905" ht="14.25" customHeight="1" s="27">
      <c r="C905" s="2" t="n"/>
    </row>
    <row r="906" ht="14.25" customHeight="1" s="27">
      <c r="C906" s="2" t="n"/>
    </row>
    <row r="907" ht="14.25" customHeight="1" s="27">
      <c r="C907" s="2" t="n"/>
    </row>
    <row r="908" ht="14.25" customHeight="1" s="27">
      <c r="C908" s="2" t="n"/>
    </row>
    <row r="909" ht="14.25" customHeight="1" s="27">
      <c r="C909" s="2" t="n"/>
    </row>
    <row r="910" ht="14.25" customHeight="1" s="27">
      <c r="C910" s="2" t="n"/>
    </row>
    <row r="911" ht="14.25" customHeight="1" s="27">
      <c r="C911" s="2" t="n"/>
    </row>
    <row r="912" ht="14.25" customHeight="1" s="27">
      <c r="C912" s="2" t="n"/>
    </row>
    <row r="913" ht="14.25" customHeight="1" s="27">
      <c r="C913" s="2" t="n"/>
    </row>
    <row r="914" ht="14.25" customHeight="1" s="27">
      <c r="C914" s="2" t="n"/>
    </row>
    <row r="915" ht="14.25" customHeight="1" s="27">
      <c r="C915" s="2" t="n"/>
    </row>
    <row r="916" ht="14.25" customHeight="1" s="27">
      <c r="C916" s="2" t="n"/>
    </row>
    <row r="917" ht="14.25" customHeight="1" s="27">
      <c r="C917" s="2" t="n"/>
    </row>
    <row r="918" ht="14.25" customHeight="1" s="27">
      <c r="C918" s="2" t="n"/>
    </row>
    <row r="919" ht="14.25" customHeight="1" s="27">
      <c r="C919" s="2" t="n"/>
    </row>
    <row r="920" ht="14.25" customHeight="1" s="27">
      <c r="C920" s="2" t="n"/>
    </row>
    <row r="921" ht="14.25" customHeight="1" s="27">
      <c r="C921" s="2" t="n"/>
    </row>
    <row r="922" ht="14.25" customHeight="1" s="27">
      <c r="C922" s="2" t="n"/>
    </row>
    <row r="923" ht="14.25" customHeight="1" s="27">
      <c r="C923" s="2" t="n"/>
    </row>
    <row r="924" ht="14.25" customHeight="1" s="27">
      <c r="C924" s="2" t="n"/>
    </row>
    <row r="925" ht="14.25" customHeight="1" s="27">
      <c r="C925" s="2" t="n"/>
    </row>
    <row r="926" ht="14.25" customHeight="1" s="27">
      <c r="C926" s="2" t="n"/>
    </row>
    <row r="927" ht="14.25" customHeight="1" s="27">
      <c r="C927" s="2" t="n"/>
    </row>
    <row r="928" ht="14.25" customHeight="1" s="27">
      <c r="C928" s="2" t="n"/>
    </row>
    <row r="929" ht="14.25" customHeight="1" s="27">
      <c r="C929" s="2" t="n"/>
    </row>
    <row r="930" ht="14.25" customHeight="1" s="27">
      <c r="C930" s="2" t="n"/>
    </row>
    <row r="931" ht="14.25" customHeight="1" s="27">
      <c r="C931" s="2" t="n"/>
    </row>
    <row r="932" ht="14.25" customHeight="1" s="27">
      <c r="C932" s="2" t="n"/>
    </row>
    <row r="933" ht="14.25" customHeight="1" s="27">
      <c r="C933" s="2" t="n"/>
    </row>
    <row r="934" ht="14.25" customHeight="1" s="27">
      <c r="C934" s="2" t="n"/>
    </row>
    <row r="935" ht="14.25" customHeight="1" s="27">
      <c r="C935" s="2" t="n"/>
    </row>
    <row r="936" ht="14.25" customHeight="1" s="27">
      <c r="C936" s="2" t="n"/>
    </row>
    <row r="937" ht="14.25" customHeight="1" s="27">
      <c r="C937" s="2" t="n"/>
    </row>
    <row r="938" ht="14.25" customHeight="1" s="27">
      <c r="C938" s="2" t="n"/>
    </row>
    <row r="939" ht="14.25" customHeight="1" s="27">
      <c r="C939" s="2" t="n"/>
    </row>
    <row r="940" ht="14.25" customHeight="1" s="27">
      <c r="C940" s="2" t="n"/>
    </row>
    <row r="941" ht="14.25" customHeight="1" s="27">
      <c r="C941" s="2" t="n"/>
    </row>
    <row r="942" ht="14.25" customHeight="1" s="27">
      <c r="C942" s="2" t="n"/>
    </row>
    <row r="943" ht="14.25" customHeight="1" s="27">
      <c r="C943" s="2" t="n"/>
    </row>
    <row r="944" ht="14.25" customHeight="1" s="27">
      <c r="C944" s="2" t="n"/>
    </row>
    <row r="945" ht="14.25" customHeight="1" s="27">
      <c r="C945" s="2" t="n"/>
    </row>
    <row r="946" ht="14.25" customHeight="1" s="27">
      <c r="C946" s="2" t="n"/>
    </row>
    <row r="947" ht="14.25" customHeight="1" s="27">
      <c r="C947" s="2" t="n"/>
    </row>
    <row r="948" ht="14.25" customHeight="1" s="27">
      <c r="C948" s="2" t="n"/>
    </row>
    <row r="949" ht="14.25" customHeight="1" s="27">
      <c r="C949" s="2" t="n"/>
    </row>
    <row r="950" ht="14.25" customHeight="1" s="27">
      <c r="C950" s="2" t="n"/>
    </row>
    <row r="951" ht="14.25" customHeight="1" s="27">
      <c r="C951" s="2" t="n"/>
    </row>
    <row r="952" ht="14.25" customHeight="1" s="27">
      <c r="C952" s="2" t="n"/>
    </row>
    <row r="953" ht="14.25" customHeight="1" s="27">
      <c r="C953" s="2" t="n"/>
    </row>
    <row r="954" ht="14.25" customHeight="1" s="27">
      <c r="C954" s="2" t="n"/>
    </row>
    <row r="955" ht="14.25" customHeight="1" s="27">
      <c r="C955" s="2" t="n"/>
    </row>
    <row r="956" ht="14.25" customHeight="1" s="27">
      <c r="C956" s="2" t="n"/>
    </row>
    <row r="957" ht="14.25" customHeight="1" s="27">
      <c r="C957" s="2" t="n"/>
    </row>
    <row r="958" ht="14.25" customHeight="1" s="27">
      <c r="C958" s="2" t="n"/>
    </row>
    <row r="959" ht="14.25" customHeight="1" s="27">
      <c r="C959" s="2" t="n"/>
    </row>
    <row r="960" ht="14.25" customHeight="1" s="27">
      <c r="C960" s="2" t="n"/>
    </row>
    <row r="961" ht="14.25" customHeight="1" s="27">
      <c r="C961" s="2" t="n"/>
    </row>
    <row r="962" ht="14.25" customHeight="1" s="27">
      <c r="C962" s="2" t="n"/>
    </row>
    <row r="963" ht="14.25" customHeight="1" s="27">
      <c r="C963" s="2" t="n"/>
    </row>
    <row r="964" ht="14.25" customHeight="1" s="27">
      <c r="C964" s="2" t="n"/>
    </row>
    <row r="965" ht="14.25" customHeight="1" s="27">
      <c r="C965" s="2" t="n"/>
    </row>
    <row r="966" ht="14.25" customHeight="1" s="27">
      <c r="C966" s="2" t="n"/>
    </row>
    <row r="967" ht="14.25" customHeight="1" s="27">
      <c r="C967" s="2" t="n"/>
    </row>
    <row r="968" ht="14.25" customHeight="1" s="27">
      <c r="C968" s="2" t="n"/>
    </row>
    <row r="969" ht="14.25" customHeight="1" s="27">
      <c r="C969" s="2" t="n"/>
    </row>
    <row r="970" ht="14.25" customHeight="1" s="27">
      <c r="C970" s="2" t="n"/>
    </row>
    <row r="971" ht="14.25" customHeight="1" s="27">
      <c r="C971" s="2" t="n"/>
    </row>
    <row r="972" ht="14.25" customHeight="1" s="27">
      <c r="C972" s="2" t="n"/>
    </row>
    <row r="973" ht="14.25" customHeight="1" s="27">
      <c r="C973" s="2" t="n"/>
    </row>
    <row r="974" ht="14.25" customHeight="1" s="27">
      <c r="C974" s="2" t="n"/>
    </row>
    <row r="975" ht="14.25" customHeight="1" s="27">
      <c r="C975" s="2" t="n"/>
    </row>
    <row r="976" ht="14.25" customHeight="1" s="27">
      <c r="C976" s="2" t="n"/>
    </row>
    <row r="977" ht="14.25" customHeight="1" s="27">
      <c r="C977" s="2" t="n"/>
    </row>
    <row r="978" ht="14.25" customHeight="1" s="27">
      <c r="C978" s="2" t="n"/>
    </row>
    <row r="979" ht="14.25" customHeight="1" s="27">
      <c r="C979" s="2" t="n"/>
    </row>
    <row r="980" ht="14.25" customHeight="1" s="27">
      <c r="C980" s="2" t="n"/>
    </row>
    <row r="981" ht="14.25" customHeight="1" s="27">
      <c r="C981" s="2" t="n"/>
    </row>
    <row r="982" ht="14.25" customHeight="1" s="27">
      <c r="C982" s="2" t="n"/>
    </row>
    <row r="983" ht="14.25" customHeight="1" s="27">
      <c r="C983" s="2" t="n"/>
    </row>
    <row r="984" ht="14.25" customHeight="1" s="27">
      <c r="C984" s="2" t="n"/>
    </row>
    <row r="985" ht="14.25" customHeight="1" s="27">
      <c r="C985" s="2" t="n"/>
    </row>
    <row r="986" ht="14.25" customHeight="1" s="27">
      <c r="C986" s="2" t="n"/>
    </row>
    <row r="987" ht="14.25" customHeight="1" s="27">
      <c r="C987" s="2" t="n"/>
    </row>
    <row r="988" ht="14.25" customHeight="1" s="27">
      <c r="C988" s="2" t="n"/>
    </row>
    <row r="989" ht="14.25" customHeight="1" s="27">
      <c r="C989" s="2" t="n"/>
    </row>
    <row r="990" ht="14.25" customHeight="1" s="27">
      <c r="C990" s="2" t="n"/>
    </row>
    <row r="991" ht="14.25" customHeight="1" s="27">
      <c r="C991" s="2" t="n"/>
    </row>
    <row r="992" ht="14.25" customHeight="1" s="27">
      <c r="C992" s="2" t="n"/>
    </row>
    <row r="993" ht="14.25" customHeight="1" s="27">
      <c r="C993" s="2" t="n"/>
    </row>
    <row r="994" ht="14.25" customHeight="1" s="27">
      <c r="C994" s="2" t="n"/>
    </row>
    <row r="995" ht="14.25" customHeight="1" s="27">
      <c r="C995" s="2" t="n"/>
    </row>
    <row r="996" ht="14.25" customHeight="1" s="27">
      <c r="C996" s="2" t="n"/>
    </row>
    <row r="997" ht="14.25" customHeight="1" s="27">
      <c r="C997" s="2" t="n"/>
    </row>
    <row r="998" ht="14.25" customHeight="1" s="27">
      <c r="C998" s="2" t="n"/>
    </row>
    <row r="999" ht="14.25" customHeight="1" s="27">
      <c r="C999" s="2" t="n"/>
    </row>
    <row r="1000" ht="15" customHeight="1" s="27">
      <c r="C1000" s="2" t="n"/>
    </row>
    <row r="1001" ht="15" customHeight="1" s="27">
      <c r="C1001" s="2" t="n"/>
    </row>
    <row r="1002" ht="15" customHeight="1" s="27">
      <c r="C1002" s="2" t="n"/>
    </row>
    <row r="1003" ht="15" customHeight="1" s="27">
      <c r="C1003" s="2" t="n"/>
    </row>
    <row r="1004" ht="15" customHeight="1" s="27">
      <c r="C1004" s="2" t="n"/>
    </row>
    <row r="1005" ht="15" customHeight="1" s="27">
      <c r="C1005" s="2" t="n"/>
    </row>
    <row r="1006" ht="15" customHeight="1" s="27">
      <c r="C1006" s="2" t="n"/>
    </row>
    <row r="1007" ht="14.25" customHeight="1" s="27">
      <c r="A1007" t="inlineStr">
        <is>
          <t>17/06/2025</t>
        </is>
      </c>
      <c r="B1007" t="inlineStr">
        <is>
          <t xml:space="preserve"> Tonno e cipolle</t>
        </is>
      </c>
      <c r="C1007" t="inlineStr">
        <is>
          <t xml:space="preserve"> 1</t>
        </is>
      </c>
      <c r="D1007" t="inlineStr">
        <is>
          <t xml:space="preserve"> Da Rida</t>
        </is>
      </c>
    </row>
    <row r="1008" ht="14.25" customHeight="1" s="27">
      <c r="A1008" t="inlineStr">
        <is>
          <t>17/06/2025</t>
        </is>
      </c>
      <c r="B1008" t="inlineStr">
        <is>
          <t xml:space="preserve"> Prosciutto e funghi bianca</t>
        </is>
      </c>
      <c r="C1008" t="inlineStr">
        <is>
          <t xml:space="preserve"> 1</t>
        </is>
      </c>
      <c r="D1008" t="inlineStr">
        <is>
          <t xml:space="preserve"> Da Rida</t>
        </is>
      </c>
    </row>
    <row r="1009" ht="14.25" customHeight="1" s="27">
      <c r="A1009" t="inlineStr">
        <is>
          <t>17/06/2025</t>
        </is>
      </c>
      <c r="B1009" t="inlineStr">
        <is>
          <t xml:space="preserve"> Margherita</t>
        </is>
      </c>
      <c r="C1009" t="inlineStr">
        <is>
          <t xml:space="preserve"> 1</t>
        </is>
      </c>
      <c r="D1009" t="inlineStr">
        <is>
          <t xml:space="preserve"> Da Rida</t>
        </is>
      </c>
    </row>
    <row r="1010" ht="14.25" customHeight="1" s="27">
      <c r="A1010" t="inlineStr">
        <is>
          <t>17/06/2025</t>
        </is>
      </c>
      <c r="B1010" t="inlineStr">
        <is>
          <t xml:space="preserve"> Tonno e peperoni</t>
        </is>
      </c>
      <c r="C1010" t="inlineStr">
        <is>
          <t xml:space="preserve"> 1</t>
        </is>
      </c>
      <c r="D1010" t="inlineStr">
        <is>
          <t xml:space="preserve"> Da Rida</t>
        </is>
      </c>
    </row>
    <row r="1011" ht="14.25" customHeight="1" s="27">
      <c r="A1011" t="inlineStr">
        <is>
          <t>17/06/2025</t>
        </is>
      </c>
      <c r="B1011" t="inlineStr">
        <is>
          <t xml:space="preserve"> Speciale bianca</t>
        </is>
      </c>
      <c r="C1011" t="inlineStr">
        <is>
          <t xml:space="preserve"> 1 Da Rida</t>
        </is>
      </c>
    </row>
    <row r="1012" ht="14.25" customHeight="1" s="27">
      <c r="A1012" t="inlineStr">
        <is>
          <t>17/06/2025</t>
        </is>
      </c>
      <c r="B1012" t="inlineStr">
        <is>
          <t xml:space="preserve"> Crudo e bufala</t>
        </is>
      </c>
      <c r="C1012" t="inlineStr">
        <is>
          <t xml:space="preserve"> 2</t>
        </is>
      </c>
      <c r="D1012" t="inlineStr">
        <is>
          <t xml:space="preserve"> Da Rida</t>
        </is>
      </c>
    </row>
    <row r="1013" ht="14.25" customHeight="1" s="27">
      <c r="A1013" t="inlineStr">
        <is>
          <t>17/06/2025</t>
        </is>
      </c>
      <c r="B1013" t="inlineStr">
        <is>
          <t xml:space="preserve"> Salame piccante</t>
        </is>
      </c>
      <c r="C1013" t="inlineStr">
        <is>
          <t xml:space="preserve"> 1</t>
        </is>
      </c>
      <c r="D1013" t="inlineStr">
        <is>
          <t xml:space="preserve"> Da Rida</t>
        </is>
      </c>
    </row>
    <row r="1014" ht="14.25" customHeight="1" s="27">
      <c r="A1014" t="inlineStr">
        <is>
          <t>17/06/2025</t>
        </is>
      </c>
      <c r="B1014" t="inlineStr">
        <is>
          <t xml:space="preserve"> Tonno e cipolle</t>
        </is>
      </c>
      <c r="C1014" t="n">
        <v>1</v>
      </c>
      <c r="D1014" t="inlineStr">
        <is>
          <t xml:space="preserve"> Da Rida</t>
        </is>
      </c>
    </row>
    <row r="1015" ht="14.25" customHeight="1" s="27">
      <c r="A1015" t="inlineStr">
        <is>
          <t>17/06/2025</t>
        </is>
      </c>
      <c r="B1015" t="inlineStr">
        <is>
          <t xml:space="preserve"> Prosciutto e funghi bianca</t>
        </is>
      </c>
      <c r="C1015" t="n">
        <v>1</v>
      </c>
      <c r="D1015" t="inlineStr">
        <is>
          <t xml:space="preserve"> Da Rida</t>
        </is>
      </c>
    </row>
    <row r="1016" ht="14.25" customHeight="1" s="27">
      <c r="A1016" t="inlineStr">
        <is>
          <t>17/06/2025</t>
        </is>
      </c>
      <c r="B1016" t="inlineStr">
        <is>
          <t xml:space="preserve"> Margherita</t>
        </is>
      </c>
      <c r="C1016" t="n">
        <v>1</v>
      </c>
      <c r="D1016" t="inlineStr">
        <is>
          <t xml:space="preserve"> Da Rida</t>
        </is>
      </c>
    </row>
    <row r="1017" ht="14.25" customHeight="1" s="27">
      <c r="A1017" t="inlineStr">
        <is>
          <t>17/06/2025</t>
        </is>
      </c>
      <c r="B1017" t="inlineStr">
        <is>
          <t xml:space="preserve"> Tonno e peperoni</t>
        </is>
      </c>
      <c r="C1017" t="n">
        <v>1</v>
      </c>
      <c r="D1017" t="inlineStr">
        <is>
          <t xml:space="preserve"> Da Rida</t>
        </is>
      </c>
    </row>
    <row r="1018" ht="14.25" customHeight="1" s="27">
      <c r="A1018" t="inlineStr">
        <is>
          <t>17/06/2025</t>
        </is>
      </c>
      <c r="B1018" t="inlineStr">
        <is>
          <t xml:space="preserve"> Speciale bianca</t>
        </is>
      </c>
      <c r="C1018" t="n">
        <v>1</v>
      </c>
      <c r="D1018" t="inlineStr">
        <is>
          <t xml:space="preserve"> Da Rida</t>
        </is>
      </c>
    </row>
    <row r="1019" ht="14.25" customHeight="1" s="27">
      <c r="A1019" t="inlineStr">
        <is>
          <t>17/06/2025</t>
        </is>
      </c>
      <c r="B1019" t="inlineStr">
        <is>
          <t xml:space="preserve"> Crudo e bufala</t>
        </is>
      </c>
      <c r="C1019" t="n">
        <v>2</v>
      </c>
      <c r="D1019" t="inlineStr">
        <is>
          <t xml:space="preserve"> Da Rida</t>
        </is>
      </c>
    </row>
    <row r="1020" ht="14.25" customHeight="1" s="27">
      <c r="A1020" t="inlineStr">
        <is>
          <t>17/06/2025</t>
        </is>
      </c>
      <c r="B1020" t="inlineStr">
        <is>
          <t xml:space="preserve"> Salame piccante</t>
        </is>
      </c>
      <c r="C1020" t="n">
        <v>1</v>
      </c>
      <c r="D1020" t="inlineStr">
        <is>
          <t xml:space="preserve"> Da Rida</t>
        </is>
      </c>
    </row>
  </sheetData>
  <mergeCells count="1">
    <mergeCell ref="F3:I8"/>
  </mergeCells>
  <conditionalFormatting sqref="A2:A105">
    <cfRule type="colorScale" priority="5">
      <colorScale>
        <cfvo type="min"/>
        <cfvo type="percentile" val="50"/>
        <cfvo type="max"/>
        <color rgb="FFFFE599"/>
        <color rgb="FFFF9900"/>
        <color rgb="FFCC0000"/>
      </colorScale>
    </cfRule>
  </conditionalFormatting>
  <pageMargins left="0.7" right="0.7" top="0.75" bottom="0.75" header="0" footer="0"/>
  <pageSetup orientation="landscape"/>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Z100"/>
  <sheetViews>
    <sheetView topLeftCell="B22" workbookViewId="0">
      <selection activeCell="D27" sqref="D27"/>
    </sheetView>
  </sheetViews>
  <sheetFormatPr baseColWidth="8" defaultColWidth="14.3984375" defaultRowHeight="15" customHeight="1"/>
  <cols>
    <col hidden="1" width="15.6640625" customWidth="1" style="16" min="1" max="1"/>
    <col width="19.1328125" customWidth="1" style="27" min="2" max="2"/>
    <col width="13.1328125" customWidth="1" style="27" min="3" max="3"/>
    <col width="11.53125" customWidth="1" style="27" min="4" max="12"/>
    <col width="11.73046875" customWidth="1" style="27" min="13" max="13"/>
    <col width="10.86328125" customWidth="1" style="27" min="14" max="14"/>
    <col width="8.73046875" customWidth="1" style="27" min="15" max="26"/>
  </cols>
  <sheetData>
    <row r="1" ht="14.25" customHeight="1" s="27">
      <c r="B1" s="11" t="inlineStr">
        <is>
          <t>Pizza</t>
        </is>
      </c>
      <c r="C1" s="11" t="inlineStr">
        <is>
          <t>#</t>
        </is>
      </c>
      <c r="D1" s="11" t="inlineStr">
        <is>
          <t>Topping 1</t>
        </is>
      </c>
      <c r="E1" s="11" t="inlineStr">
        <is>
          <t>Topping 2</t>
        </is>
      </c>
      <c r="F1" s="11" t="inlineStr">
        <is>
          <t>Topping 3</t>
        </is>
      </c>
      <c r="G1" s="11" t="inlineStr">
        <is>
          <t>Topping 4</t>
        </is>
      </c>
      <c r="H1" s="11" t="inlineStr">
        <is>
          <t>Topping 5</t>
        </is>
      </c>
      <c r="I1" s="11" t="inlineStr">
        <is>
          <t>Topping 6</t>
        </is>
      </c>
      <c r="J1" s="11" t="inlineStr">
        <is>
          <t>Topping 7</t>
        </is>
      </c>
      <c r="K1" s="11" t="inlineStr">
        <is>
          <t>Topping 8</t>
        </is>
      </c>
      <c r="L1" s="11" t="inlineStr">
        <is>
          <t>Topping 9</t>
        </is>
      </c>
      <c r="M1" s="11" t="inlineStr">
        <is>
          <t>Topping 10</t>
        </is>
      </c>
      <c r="N1" s="11" t="inlineStr">
        <is>
          <t>Added on</t>
        </is>
      </c>
    </row>
    <row r="2" ht="30" customHeight="1" s="27">
      <c r="A2" s="16">
        <f t="array" ref="A2:A25">_xlfn.UNIQUE(Orders[Pizza])</f>
        <v/>
      </c>
      <c r="B2" s="5">
        <f t="array" ref="B2">_xlfn.IFS(ISBLANK($A2),"",$A2=0,"",TRUE,$A2)</f>
        <v/>
      </c>
      <c r="C2" s="6">
        <f>IF(SUMIF(Orders[Pizza],Pizza[[#This Row],[Pizza]],Orders['#])=0,"",SUMIF(Orders[Pizza],Pizza[[#This Row],[Pizza]],Orders['#]))</f>
        <v/>
      </c>
      <c r="D2" s="6" t="inlineStr">
        <is>
          <t>Pomodoro</t>
        </is>
      </c>
      <c r="E2" s="6" t="inlineStr">
        <is>
          <t>Acciughe</t>
        </is>
      </c>
      <c r="F2" s="6" t="inlineStr">
        <is>
          <t>Olive</t>
        </is>
      </c>
      <c r="G2" s="10" t="inlineStr">
        <is>
          <t>Capperi</t>
        </is>
      </c>
      <c r="H2" s="7" t="inlineStr">
        <is>
          <t>Origano</t>
        </is>
      </c>
      <c r="I2" s="6" t="n"/>
      <c r="J2" s="6" t="n"/>
      <c r="K2" s="6" t="n"/>
      <c r="L2" s="6" t="n"/>
      <c r="M2" s="6" t="n"/>
      <c r="N2" s="8">
        <f>IF(_xlfn.MINIFS(Orders[Date],Orders[Pizza],Pizza[[#This Row],[Pizza]])=0,"",_xlfn.MINIFS(Orders[Date],Orders[Pizza],Pizza[[#This Row],[Pizza]]))</f>
        <v/>
      </c>
      <c r="O2" s="5" t="n"/>
      <c r="P2" s="5" t="n"/>
      <c r="Q2" s="5" t="n"/>
      <c r="R2" s="5" t="n"/>
      <c r="S2" s="5" t="n"/>
      <c r="T2" s="5" t="n"/>
      <c r="U2" s="5" t="n"/>
      <c r="V2" s="5" t="n"/>
      <c r="W2" s="5" t="n"/>
      <c r="X2" s="5" t="n"/>
      <c r="Y2" s="5" t="n"/>
      <c r="Z2" s="5" t="n"/>
    </row>
    <row r="3" ht="30" customHeight="1" s="27">
      <c r="A3" s="16" t="inlineStr">
        <is>
          <t>Margherita</t>
        </is>
      </c>
      <c r="B3" s="6">
        <f t="array" ref="B3">_xlfn.IFS(ISBLANK($A3),"",$A3=0,"",TRUE,$A3)</f>
        <v/>
      </c>
      <c r="C3" s="6">
        <f>IF(SUMIF(Orders[Pizza],Pizza[[#This Row],[Pizza]],Orders['#])=0,"",SUMIF(Orders[Pizza],Pizza[[#This Row],[Pizza]],Orders['#]))</f>
        <v/>
      </c>
      <c r="D3" s="6" t="inlineStr">
        <is>
          <t>Pomodoro</t>
        </is>
      </c>
      <c r="E3" s="6" t="inlineStr">
        <is>
          <t>Mozzarella</t>
        </is>
      </c>
      <c r="F3" s="6" t="n"/>
      <c r="G3" s="6" t="n"/>
      <c r="H3" s="6" t="n"/>
      <c r="I3" s="6" t="n"/>
      <c r="J3" s="6" t="n"/>
      <c r="K3" s="6" t="n"/>
      <c r="L3" s="6" t="n"/>
      <c r="M3" s="6" t="n"/>
      <c r="N3" s="8">
        <f>IF(_xlfn.MINIFS(Orders[Date],Orders[Pizza],Pizza[[#This Row],[Pizza]])=0,"",_xlfn.MINIFS(Orders[Date],Orders[Pizza],Pizza[[#This Row],[Pizza]]))</f>
        <v/>
      </c>
      <c r="O3" s="5" t="n"/>
      <c r="P3" s="32" t="inlineStr">
        <is>
          <t>Unique pizzas are reported, with the cumulative count of pizza ordered.
Manually update the list of toppings. 
Highlight in orange the toppings that have to be added to the assets folder.
Highlight in red the toppings that are not meant to be added (e.g. difficult to be properly represented).</t>
        </is>
      </c>
      <c r="Q3" s="24" t="n"/>
      <c r="R3" s="24" t="n"/>
      <c r="S3" s="25" t="n"/>
      <c r="T3" s="5" t="n"/>
      <c r="U3" s="5" t="n"/>
      <c r="V3" s="5" t="n"/>
      <c r="W3" s="5" t="n"/>
      <c r="X3" s="5" t="n"/>
      <c r="Y3" s="5" t="n"/>
      <c r="Z3" s="5" t="n"/>
    </row>
    <row r="4" ht="30" customHeight="1" s="27">
      <c r="A4" s="16" t="inlineStr">
        <is>
          <t>Tricolore</t>
        </is>
      </c>
      <c r="B4" s="6">
        <f t="array" ref="B4">_xlfn.IFS(ISBLANK($A4),"",$A4=0,"",TRUE,$A4)</f>
        <v/>
      </c>
      <c r="C4" s="6">
        <f>IF(SUMIF(Orders[Pizza],Pizza[[#This Row],[Pizza]],Orders['#])=0,"",SUMIF(Orders[Pizza],Pizza[[#This Row],[Pizza]],Orders['#]))</f>
        <v/>
      </c>
      <c r="D4" s="6" t="inlineStr">
        <is>
          <t>Pomodoro</t>
        </is>
      </c>
      <c r="E4" s="6" t="inlineStr">
        <is>
          <t>Mozzarella</t>
        </is>
      </c>
      <c r="F4" s="10" t="inlineStr">
        <is>
          <t>Pomodorini</t>
        </is>
      </c>
      <c r="G4" s="18" t="inlineStr">
        <is>
          <t>Rucola</t>
        </is>
      </c>
      <c r="H4" s="9" t="inlineStr">
        <is>
          <t>Grana</t>
        </is>
      </c>
      <c r="I4" s="6" t="n"/>
      <c r="J4" s="6" t="n"/>
      <c r="K4" s="6" t="n"/>
      <c r="L4" s="6" t="n"/>
      <c r="M4" s="6" t="n"/>
      <c r="N4" s="8">
        <f>IF(_xlfn.MINIFS(Orders[Date],Orders[Pizza],Pizza[[#This Row],[Pizza]])=0,"",_xlfn.MINIFS(Orders[Date],Orders[Pizza],Pizza[[#This Row],[Pizza]]))</f>
        <v/>
      </c>
      <c r="O4" s="5" t="n"/>
      <c r="P4" s="26" t="n"/>
      <c r="S4" s="28" t="n"/>
      <c r="T4" s="5" t="n"/>
      <c r="U4" s="5" t="n"/>
      <c r="V4" s="5" t="n"/>
      <c r="W4" s="5" t="n"/>
      <c r="X4" s="5" t="n"/>
      <c r="Y4" s="5" t="n"/>
      <c r="Z4" s="5" t="n"/>
    </row>
    <row r="5" ht="30" customHeight="1" s="27">
      <c r="A5" s="16" t="inlineStr">
        <is>
          <t>Taleggio e porcini</t>
        </is>
      </c>
      <c r="B5" s="6">
        <f t="array" ref="B5">_xlfn.IFS(ISBLANK($A5),"",$A5=0,"",TRUE,$A5)</f>
        <v/>
      </c>
      <c r="C5" s="6">
        <f>IF(SUMIF(Orders[Pizza],Pizza[[#This Row],[Pizza]],Orders['#])=0,"",SUMIF(Orders[Pizza],Pizza[[#This Row],[Pizza]],Orders['#]))</f>
        <v/>
      </c>
      <c r="D5" s="6" t="inlineStr">
        <is>
          <t>Pomodoro</t>
        </is>
      </c>
      <c r="E5" s="6" t="inlineStr">
        <is>
          <t>Mozzarella</t>
        </is>
      </c>
      <c r="F5" s="9" t="inlineStr">
        <is>
          <t>Taleggio</t>
        </is>
      </c>
      <c r="G5" s="6" t="inlineStr">
        <is>
          <t>Funghi</t>
        </is>
      </c>
      <c r="H5" s="6" t="n"/>
      <c r="I5" s="6" t="n"/>
      <c r="J5" s="6" t="n"/>
      <c r="K5" s="6" t="n"/>
      <c r="L5" s="6" t="n"/>
      <c r="M5" s="6" t="n"/>
      <c r="N5" s="8">
        <f>IF(_xlfn.MINIFS(Orders[Date],Orders[Pizza],Pizza[[#This Row],[Pizza]])=0,"",_xlfn.MINIFS(Orders[Date],Orders[Pizza],Pizza[[#This Row],[Pizza]]))</f>
        <v/>
      </c>
      <c r="O5" s="5" t="n"/>
      <c r="P5" s="26" t="n"/>
      <c r="S5" s="28" t="n"/>
      <c r="T5" s="5" t="n"/>
      <c r="U5" s="5" t="n"/>
      <c r="V5" s="5" t="n"/>
      <c r="W5" s="5" t="n"/>
      <c r="X5" s="5" t="n"/>
      <c r="Y5" s="5" t="n"/>
      <c r="Z5" s="5" t="n"/>
    </row>
    <row r="6" ht="30" customHeight="1" s="27">
      <c r="A6" s="16" t="inlineStr">
        <is>
          <t>Salame piccante</t>
        </is>
      </c>
      <c r="B6" s="6">
        <f t="array" ref="B6">_xlfn.IFS(ISBLANK($A6),"",$A6=0,"",TRUE,$A6)</f>
        <v/>
      </c>
      <c r="C6" s="6">
        <f>IF(SUMIF(Orders[Pizza],Pizza[[#This Row],[Pizza]],Orders['#])=0,"",SUMIF(Orders[Pizza],Pizza[[#This Row],[Pizza]],Orders['#]))</f>
        <v/>
      </c>
      <c r="D6" s="6" t="inlineStr">
        <is>
          <t>Pomodoro</t>
        </is>
      </c>
      <c r="E6" s="6" t="inlineStr">
        <is>
          <t>Mozzarella</t>
        </is>
      </c>
      <c r="F6" s="6" t="inlineStr">
        <is>
          <t>Salame piccante</t>
        </is>
      </c>
      <c r="G6" s="6" t="n"/>
      <c r="H6" s="6" t="n"/>
      <c r="I6" s="6" t="n"/>
      <c r="J6" s="6" t="n"/>
      <c r="K6" s="6" t="n"/>
      <c r="L6" s="6" t="n"/>
      <c r="M6" s="6" t="n"/>
      <c r="N6" s="8">
        <f>IF(_xlfn.MINIFS(Orders[Date],Orders[Pizza],Pizza[[#This Row],[Pizza]])=0,"",_xlfn.MINIFS(Orders[Date],Orders[Pizza],Pizza[[#This Row],[Pizza]]))</f>
        <v/>
      </c>
      <c r="O6" s="5" t="n"/>
      <c r="P6" s="26" t="n"/>
      <c r="S6" s="28" t="n"/>
      <c r="T6" s="5" t="n"/>
      <c r="U6" s="5" t="n"/>
      <c r="V6" s="5" t="n"/>
      <c r="W6" s="5" t="n"/>
      <c r="X6" s="5" t="n"/>
      <c r="Y6" s="5" t="n"/>
      <c r="Z6" s="5" t="n"/>
    </row>
    <row r="7" ht="30" customHeight="1" s="27">
      <c r="A7" s="16" t="inlineStr">
        <is>
          <t>Parmigiana</t>
        </is>
      </c>
      <c r="B7" s="6">
        <f t="array" ref="B7">_xlfn.IFS(ISBLANK($A7),"",$A7=0,"",TRUE,$A7)</f>
        <v/>
      </c>
      <c r="C7" s="6">
        <f>IF(SUMIF(Orders[Pizza],Pizza[[#This Row],[Pizza]],Orders['#])=0,"",SUMIF(Orders[Pizza],Pizza[[#This Row],[Pizza]],Orders['#]))</f>
        <v/>
      </c>
      <c r="D7" s="6" t="inlineStr">
        <is>
          <t>Pomodoro</t>
        </is>
      </c>
      <c r="E7" s="6" t="inlineStr">
        <is>
          <t>Mozzarella</t>
        </is>
      </c>
      <c r="F7" s="13" t="inlineStr">
        <is>
          <t>Melanzane</t>
        </is>
      </c>
      <c r="G7" s="9" t="inlineStr">
        <is>
          <t>Grana</t>
        </is>
      </c>
      <c r="I7" s="6" t="n"/>
      <c r="J7" s="6" t="n"/>
      <c r="K7" s="6" t="n"/>
      <c r="L7" s="6" t="n"/>
      <c r="M7" s="6" t="n"/>
      <c r="N7" s="8">
        <f>IF(_xlfn.MINIFS(Orders[Date],Orders[Pizza],Pizza[[#This Row],[Pizza]])=0,"",_xlfn.MINIFS(Orders[Date],Orders[Pizza],Pizza[[#This Row],[Pizza]]))</f>
        <v/>
      </c>
      <c r="O7" s="5" t="n"/>
      <c r="P7" s="29" t="n"/>
      <c r="Q7" s="30" t="n"/>
      <c r="R7" s="30" t="n"/>
      <c r="S7" s="31" t="n"/>
      <c r="T7" s="5" t="n"/>
      <c r="U7" s="5" t="n"/>
      <c r="V7" s="5" t="n"/>
      <c r="W7" s="5" t="n"/>
      <c r="X7" s="5" t="n"/>
      <c r="Y7" s="5" t="n"/>
      <c r="Z7" s="5" t="n"/>
    </row>
    <row r="8" ht="30" customHeight="1" s="27">
      <c r="A8" s="16" t="inlineStr">
        <is>
          <t>Wurstel e patatine</t>
        </is>
      </c>
      <c r="B8" s="6">
        <f t="array" ref="B8">_xlfn.IFS(ISBLANK($A8),"",$A8=0,"",TRUE,$A8)</f>
        <v/>
      </c>
      <c r="C8" s="6">
        <f>IF(SUMIF(Orders[Pizza],Pizza[[#This Row],[Pizza]],Orders['#])=0,"",SUMIF(Orders[Pizza],Pizza[[#This Row],[Pizza]],Orders['#]))</f>
        <v/>
      </c>
      <c r="D8" s="6" t="inlineStr">
        <is>
          <t>Pomodoro</t>
        </is>
      </c>
      <c r="E8" s="6" t="inlineStr">
        <is>
          <t>Mozzarella</t>
        </is>
      </c>
      <c r="F8" s="6" t="inlineStr">
        <is>
          <t xml:space="preserve">Wurstel </t>
        </is>
      </c>
      <c r="G8" s="6" t="inlineStr">
        <is>
          <t>Patatine</t>
        </is>
      </c>
      <c r="H8" s="6" t="n"/>
      <c r="I8" s="6" t="n"/>
      <c r="J8" s="6" t="n"/>
      <c r="K8" s="6" t="n"/>
      <c r="L8" s="6" t="n"/>
      <c r="M8" s="6" t="n"/>
      <c r="N8" s="8">
        <f>IF(_xlfn.MINIFS(Orders[Date],Orders[Pizza],Pizza[[#This Row],[Pizza]])=0,"",_xlfn.MINIFS(Orders[Date],Orders[Pizza],Pizza[[#This Row],[Pizza]]))</f>
        <v/>
      </c>
      <c r="O8" s="5" t="n"/>
      <c r="P8" s="5" t="n"/>
      <c r="Q8" s="5" t="n"/>
      <c r="R8" s="5" t="n"/>
      <c r="S8" s="5" t="n"/>
      <c r="T8" s="5" t="n"/>
      <c r="U8" s="5" t="n"/>
      <c r="V8" s="5" t="n"/>
      <c r="W8" s="5" t="n"/>
      <c r="X8" s="5" t="n"/>
      <c r="Y8" s="5" t="n"/>
      <c r="Z8" s="5" t="n"/>
    </row>
    <row r="9" ht="30" customHeight="1" s="27">
      <c r="A9" s="16" t="inlineStr">
        <is>
          <t>Speck e scamorza</t>
        </is>
      </c>
      <c r="B9" s="6">
        <f t="array" ref="B9">_xlfn.IFS(ISBLANK($A9),"",$A9=0,"",TRUE,$A9)</f>
        <v/>
      </c>
      <c r="C9" s="6">
        <f>IF(SUMIF(Orders[Pizza],Pizza[[#This Row],[Pizza]],Orders['#])=0,"",SUMIF(Orders[Pizza],Pizza[[#This Row],[Pizza]],Orders['#]))</f>
        <v/>
      </c>
      <c r="D9" s="6" t="inlineStr">
        <is>
          <t>Pomodoro</t>
        </is>
      </c>
      <c r="E9" s="6" t="inlineStr">
        <is>
          <t>Mozzarella</t>
        </is>
      </c>
      <c r="F9" s="10" t="inlineStr">
        <is>
          <t>Speck</t>
        </is>
      </c>
      <c r="G9" s="10" t="inlineStr">
        <is>
          <t>Scamorza</t>
        </is>
      </c>
      <c r="H9" s="6" t="n"/>
      <c r="I9" s="6" t="n"/>
      <c r="J9" s="6" t="n"/>
      <c r="K9" s="6" t="n"/>
      <c r="L9" s="6" t="n"/>
      <c r="M9" s="6" t="n"/>
      <c r="N9" s="8">
        <f>IF(_xlfn.MINIFS(Orders[Date],Orders[Pizza],Pizza[[#This Row],[Pizza]])=0,"",_xlfn.MINIFS(Orders[Date],Orders[Pizza],Pizza[[#This Row],[Pizza]]))</f>
        <v/>
      </c>
      <c r="O9" s="5" t="n"/>
      <c r="P9" s="5" t="n"/>
      <c r="Q9" s="5" t="n"/>
      <c r="R9" s="5" t="n"/>
      <c r="S9" s="5" t="n"/>
      <c r="T9" s="5" t="n"/>
      <c r="U9" s="5" t="n"/>
      <c r="V9" s="5" t="n"/>
      <c r="W9" s="5" t="n"/>
      <c r="X9" s="5" t="n"/>
      <c r="Y9" s="5" t="n"/>
      <c r="Z9" s="5" t="n"/>
    </row>
    <row r="10" ht="30" customHeight="1" s="27">
      <c r="A10" s="16" t="inlineStr">
        <is>
          <t>Tonno</t>
        </is>
      </c>
      <c r="B10" s="6">
        <f t="array" ref="B10">_xlfn.IFS(ISBLANK($A10),"",$A10=0,"",TRUE,$A10)</f>
        <v/>
      </c>
      <c r="C10" s="6">
        <f>IF(SUMIF(Orders[Pizza],Pizza[[#This Row],[Pizza]],Orders['#])=0,"",SUMIF(Orders[Pizza],Pizza[[#This Row],[Pizza]],Orders['#]))</f>
        <v/>
      </c>
      <c r="D10" s="6" t="inlineStr">
        <is>
          <t>Pomodoro</t>
        </is>
      </c>
      <c r="E10" s="6" t="inlineStr">
        <is>
          <t>Mozzarella</t>
        </is>
      </c>
      <c r="F10" s="18" t="inlineStr">
        <is>
          <t>Tonno</t>
        </is>
      </c>
      <c r="G10" s="6" t="n"/>
      <c r="H10" s="6" t="n"/>
      <c r="I10" s="6" t="n"/>
      <c r="J10" s="6" t="n"/>
      <c r="K10" s="6" t="n"/>
      <c r="L10" s="6" t="n"/>
      <c r="M10" s="6" t="n"/>
      <c r="N10" s="8">
        <f>IF(_xlfn.MINIFS(Orders[Date],Orders[Pizza],Pizza[[#This Row],[Pizza]])=0,"",_xlfn.MINIFS(Orders[Date],Orders[Pizza],Pizza[[#This Row],[Pizza]]))</f>
        <v/>
      </c>
      <c r="O10" s="5" t="n"/>
      <c r="P10" s="5" t="n"/>
      <c r="Q10" s="5" t="n"/>
      <c r="R10" s="5" t="n"/>
      <c r="S10" s="5" t="n"/>
      <c r="T10" s="5" t="n"/>
      <c r="U10" s="5" t="n"/>
      <c r="V10" s="5" t="n"/>
      <c r="W10" s="5" t="n"/>
      <c r="X10" s="5" t="n"/>
      <c r="Y10" s="5" t="n"/>
      <c r="Z10" s="5" t="n"/>
    </row>
    <row r="11" ht="30" customHeight="1" s="27">
      <c r="A11" s="16" t="inlineStr">
        <is>
          <t>Bufala e salsiccia</t>
        </is>
      </c>
      <c r="B11" s="6">
        <f t="array" ref="B11">_xlfn.IFS(ISBLANK($A11),"",$A11=0,"",TRUE,$A11)</f>
        <v/>
      </c>
      <c r="C11" s="6">
        <f>IF(SUMIF(Orders[Pizza],Pizza[[#This Row],[Pizza]],Orders['#])=0,"",SUMIF(Orders[Pizza],Pizza[[#This Row],[Pizza]],Orders['#]))</f>
        <v/>
      </c>
      <c r="D11" s="6" t="inlineStr">
        <is>
          <t>Pomodoro</t>
        </is>
      </c>
      <c r="E11" s="6" t="inlineStr">
        <is>
          <t>Mozzarella</t>
        </is>
      </c>
      <c r="F11" s="10" t="inlineStr">
        <is>
          <t>Bufala</t>
        </is>
      </c>
      <c r="G11" s="13" t="inlineStr">
        <is>
          <t>Salsiccia</t>
        </is>
      </c>
      <c r="H11" s="6" t="n"/>
      <c r="I11" s="6" t="n"/>
      <c r="J11" s="6" t="n"/>
      <c r="K11" s="6" t="n"/>
      <c r="L11" s="6" t="n"/>
      <c r="M11" s="6" t="n"/>
      <c r="N11" s="8">
        <f>IF(_xlfn.MINIFS(Orders[Date],Orders[Pizza],Pizza[[#This Row],[Pizza]])=0,"",_xlfn.MINIFS(Orders[Date],Orders[Pizza],Pizza[[#This Row],[Pizza]]))</f>
        <v/>
      </c>
      <c r="O11" s="5" t="n"/>
      <c r="P11" s="5" t="n"/>
      <c r="Q11" s="5" t="n"/>
      <c r="R11" s="5" t="n"/>
      <c r="S11" s="5" t="n"/>
      <c r="T11" s="5" t="n"/>
      <c r="U11" s="5" t="n"/>
      <c r="V11" s="5" t="n"/>
      <c r="W11" s="5" t="n"/>
      <c r="X11" s="5" t="n"/>
      <c r="Y11" s="5" t="n"/>
      <c r="Z11" s="5" t="n"/>
    </row>
    <row r="12" ht="30" customHeight="1" s="27">
      <c r="A12" s="16" t="inlineStr">
        <is>
          <t>Porcini</t>
        </is>
      </c>
      <c r="B12" s="6">
        <f t="array" ref="B12">_xlfn.IFS(ISBLANK($A12),"",$A12=0,"",TRUE,$A12)</f>
        <v/>
      </c>
      <c r="C12" s="6">
        <f>IF(SUMIF(Orders[Pizza],Pizza[[#This Row],[Pizza]],Orders['#])=0,"",SUMIF(Orders[Pizza],Pizza[[#This Row],[Pizza]],Orders['#]))</f>
        <v/>
      </c>
      <c r="D12" s="6" t="inlineStr">
        <is>
          <t>Pomodoro</t>
        </is>
      </c>
      <c r="E12" s="6" t="inlineStr">
        <is>
          <t>Mozzarella</t>
        </is>
      </c>
      <c r="F12" s="6" t="inlineStr">
        <is>
          <t>Funghi</t>
        </is>
      </c>
      <c r="G12" s="6" t="n"/>
      <c r="H12" s="6" t="n"/>
      <c r="I12" s="6" t="n"/>
      <c r="J12" s="6" t="n"/>
      <c r="K12" s="6" t="n"/>
      <c r="L12" s="6" t="n"/>
      <c r="M12" s="6" t="n"/>
      <c r="N12" s="8">
        <f>IF(_xlfn.MINIFS(Orders[Date],Orders[Pizza],Pizza[[#This Row],[Pizza]])=0,"",_xlfn.MINIFS(Orders[Date],Orders[Pizza],Pizza[[#This Row],[Pizza]]))</f>
        <v/>
      </c>
      <c r="O12" s="5" t="n"/>
      <c r="P12" s="5" t="n"/>
      <c r="Q12" s="5" t="n"/>
      <c r="R12" s="5" t="n"/>
      <c r="S12" s="5" t="n"/>
      <c r="T12" s="5" t="n"/>
      <c r="U12" s="5" t="n"/>
      <c r="V12" s="5" t="n"/>
      <c r="W12" s="5" t="n"/>
      <c r="X12" s="5" t="n"/>
      <c r="Y12" s="5" t="n"/>
      <c r="Z12" s="5" t="n"/>
    </row>
    <row r="13" ht="30" customHeight="1" s="27">
      <c r="A13" s="16" t="inlineStr">
        <is>
          <t>Prosciutto e funghi</t>
        </is>
      </c>
      <c r="B13" s="6">
        <f t="array" ref="B13">_xlfn.IFS(ISBLANK($A13),"",$A13=0,"",TRUE,$A13)</f>
        <v/>
      </c>
      <c r="C13" s="6">
        <f>IF(SUMIF(Orders[Pizza],Pizza[[#This Row],[Pizza]],Orders['#])=0,"",SUMIF(Orders[Pizza],Pizza[[#This Row],[Pizza]],Orders['#]))</f>
        <v/>
      </c>
      <c r="D13" s="6" t="inlineStr">
        <is>
          <t>Pomodoro</t>
        </is>
      </c>
      <c r="E13" s="6" t="inlineStr">
        <is>
          <t>Mozzarella</t>
        </is>
      </c>
      <c r="F13" s="18" t="inlineStr">
        <is>
          <t>Prosciutto cotto</t>
        </is>
      </c>
      <c r="G13" s="6" t="inlineStr">
        <is>
          <t>Funghi</t>
        </is>
      </c>
      <c r="H13" s="6" t="n"/>
      <c r="I13" s="6" t="n"/>
      <c r="J13" s="6" t="n"/>
      <c r="K13" s="6" t="n"/>
      <c r="L13" s="6" t="n"/>
      <c r="M13" s="6" t="n"/>
      <c r="N13" s="8">
        <f>IF(_xlfn.MINIFS(Orders[Date],Orders[Pizza],Pizza[[#This Row],[Pizza]])=0,"",_xlfn.MINIFS(Orders[Date],Orders[Pizza],Pizza[[#This Row],[Pizza]]))</f>
        <v/>
      </c>
      <c r="O13" s="5" t="n"/>
      <c r="P13" s="5" t="n"/>
      <c r="Q13" s="5" t="n"/>
      <c r="R13" s="5" t="n"/>
      <c r="S13" s="5" t="n"/>
      <c r="T13" s="5" t="n"/>
      <c r="U13" s="5" t="n"/>
      <c r="V13" s="5" t="n"/>
      <c r="W13" s="5" t="n"/>
      <c r="X13" s="5" t="n"/>
      <c r="Y13" s="5" t="n"/>
      <c r="Z13" s="5" t="n"/>
    </row>
    <row r="14" ht="30" customHeight="1" s="27">
      <c r="A14" s="16" t="inlineStr">
        <is>
          <t>Quattro stagioni</t>
        </is>
      </c>
      <c r="B14" s="6">
        <f t="array" ref="B14">_xlfn.IFS(ISBLANK($A14),"",$A14=0,"",TRUE,$A14)</f>
        <v/>
      </c>
      <c r="C14" s="6">
        <f>IF(SUMIF(Orders[Pizza],Pizza[[#This Row],[Pizza]],Orders['#])=0,"",SUMIF(Orders[Pizza],Pizza[[#This Row],[Pizza]],Orders['#]))</f>
        <v/>
      </c>
      <c r="D14" s="6" t="inlineStr">
        <is>
          <t>Pomodoro</t>
        </is>
      </c>
      <c r="E14" s="6" t="inlineStr">
        <is>
          <t>Mozzarella</t>
        </is>
      </c>
      <c r="F14" s="18" t="inlineStr">
        <is>
          <t>Prosciutto cotto</t>
        </is>
      </c>
      <c r="G14" s="6" t="inlineStr">
        <is>
          <t>Olive</t>
        </is>
      </c>
      <c r="H14" s="6" t="inlineStr">
        <is>
          <t>Funghi</t>
        </is>
      </c>
      <c r="I14" s="10" t="inlineStr">
        <is>
          <t>Carciofini</t>
        </is>
      </c>
      <c r="J14" s="6" t="n"/>
      <c r="K14" s="6" t="n"/>
      <c r="L14" s="6" t="n"/>
      <c r="M14" s="6" t="n"/>
      <c r="N14" s="8">
        <f>IF(_xlfn.MINIFS(Orders[Date],Orders[Pizza],Pizza[[#This Row],[Pizza]])=0,"",_xlfn.MINIFS(Orders[Date],Orders[Pizza],Pizza[[#This Row],[Pizza]]))</f>
        <v/>
      </c>
      <c r="O14" s="5" t="n"/>
      <c r="P14" s="5" t="n"/>
      <c r="Q14" s="5" t="n"/>
      <c r="R14" s="5" t="n"/>
      <c r="S14" s="5" t="n"/>
      <c r="T14" s="5" t="n"/>
      <c r="U14" s="5" t="n"/>
      <c r="V14" s="5" t="n"/>
      <c r="W14" s="5" t="n"/>
      <c r="X14" s="5" t="n"/>
      <c r="Y14" s="5" t="n"/>
      <c r="Z14" s="5" t="n"/>
    </row>
    <row r="15" ht="30" customHeight="1" s="27">
      <c r="A15" s="16" t="inlineStr">
        <is>
          <t>Napoli</t>
        </is>
      </c>
      <c r="B15" s="6">
        <f t="array" ref="B15">_xlfn.IFS(ISBLANK($A15),"",$A15=0,"",TRUE,$A15)</f>
        <v/>
      </c>
      <c r="C15" s="6">
        <f>IF(SUMIF(Orders[Pizza],Pizza[[#This Row],[Pizza]],Orders['#])=0,"",SUMIF(Orders[Pizza],Pizza[[#This Row],[Pizza]],Orders['#]))</f>
        <v/>
      </c>
      <c r="D15" s="6" t="inlineStr">
        <is>
          <t>Pomodoro</t>
        </is>
      </c>
      <c r="E15" s="6" t="inlineStr">
        <is>
          <t>Mozzarella</t>
        </is>
      </c>
      <c r="F15" s="6" t="inlineStr">
        <is>
          <t>Acciughe</t>
        </is>
      </c>
      <c r="G15" s="6" t="n"/>
      <c r="H15" s="6" t="n"/>
      <c r="I15" s="6" t="n"/>
      <c r="J15" s="6" t="n"/>
      <c r="K15" s="6" t="n"/>
      <c r="L15" s="6" t="n"/>
      <c r="M15" s="6" t="n"/>
      <c r="N15" s="8">
        <f>IF(_xlfn.MINIFS(Orders[Date],Orders[Pizza],Pizza[[#This Row],[Pizza]])=0,"",_xlfn.MINIFS(Orders[Date],Orders[Pizza],Pizza[[#This Row],[Pizza]]))</f>
        <v/>
      </c>
      <c r="O15" s="5" t="n"/>
      <c r="P15" s="5" t="n"/>
      <c r="Q15" s="5" t="n"/>
      <c r="R15" s="5" t="n"/>
      <c r="S15" s="5" t="n"/>
      <c r="T15" s="5" t="n"/>
      <c r="U15" s="5" t="n"/>
      <c r="V15" s="5" t="n"/>
      <c r="W15" s="5" t="n"/>
      <c r="X15" s="5" t="n"/>
      <c r="Y15" s="5" t="n"/>
      <c r="Z15" s="5" t="n"/>
    </row>
    <row r="16" ht="30" customHeight="1" s="27">
      <c r="A16" s="16" t="inlineStr">
        <is>
          <t>Prosciutto</t>
        </is>
      </c>
      <c r="B16" s="6">
        <f t="array" ref="B16">_xlfn.IFS(ISBLANK($A16),"",$A16=0,"",TRUE,$A16)</f>
        <v/>
      </c>
      <c r="C16" s="6">
        <f>IF(SUMIF(Orders[Pizza],Pizza[[#This Row],[Pizza]],Orders['#])=0,"",SUMIF(Orders[Pizza],Pizza[[#This Row],[Pizza]],Orders['#]))</f>
        <v/>
      </c>
      <c r="D16" s="6" t="inlineStr">
        <is>
          <t>Pomodoro</t>
        </is>
      </c>
      <c r="E16" s="6" t="inlineStr">
        <is>
          <t>Mozzarella</t>
        </is>
      </c>
      <c r="F16" s="6" t="inlineStr">
        <is>
          <t>Prosciutto cotto</t>
        </is>
      </c>
      <c r="G16" s="6" t="n"/>
      <c r="H16" s="6" t="n"/>
      <c r="I16" s="6" t="n"/>
      <c r="J16" s="6" t="n"/>
      <c r="K16" s="6" t="n"/>
      <c r="L16" s="6" t="n"/>
      <c r="M16" s="6" t="n"/>
      <c r="N16" s="8">
        <f>IF(_xlfn.MINIFS(Orders[Date],Orders[Pizza],Pizza[[#This Row],[Pizza]])=0,"",_xlfn.MINIFS(Orders[Date],Orders[Pizza],Pizza[[#This Row],[Pizza]]))</f>
        <v/>
      </c>
      <c r="O16" s="5" t="n"/>
      <c r="P16" s="5" t="n"/>
      <c r="Q16" s="5" t="n"/>
      <c r="R16" s="5" t="n"/>
      <c r="S16" s="5" t="n"/>
      <c r="T16" s="5" t="n"/>
      <c r="U16" s="5" t="n"/>
      <c r="V16" s="5" t="n"/>
      <c r="W16" s="5" t="n"/>
      <c r="X16" s="5" t="n"/>
      <c r="Y16" s="5" t="n"/>
      <c r="Z16" s="5" t="n"/>
    </row>
    <row r="17" ht="30" customHeight="1" s="27">
      <c r="A17" s="16" t="inlineStr">
        <is>
          <t>Quattro formaggi</t>
        </is>
      </c>
      <c r="B17" s="6">
        <f t="array" ref="B17">_xlfn.IFS(ISBLANK($A17),"",$A17=0,"",TRUE,$A17)</f>
        <v/>
      </c>
      <c r="C17" s="6">
        <f>IF(SUMIF(Orders[Pizza],Pizza[[#This Row],[Pizza]],Orders['#])=0,"",SUMIF(Orders[Pizza],Pizza[[#This Row],[Pizza]],Orders['#]))</f>
        <v/>
      </c>
      <c r="D17" s="6" t="inlineStr">
        <is>
          <t>Pomodoro</t>
        </is>
      </c>
      <c r="E17" s="6" t="inlineStr">
        <is>
          <t>Mozzarella</t>
        </is>
      </c>
      <c r="F17" s="10" t="inlineStr">
        <is>
          <t>Taleggio</t>
        </is>
      </c>
      <c r="G17" s="10" t="inlineStr">
        <is>
          <t>Gorgonzola</t>
        </is>
      </c>
      <c r="H17" s="9" t="inlineStr">
        <is>
          <t>Grana</t>
        </is>
      </c>
      <c r="I17" s="6" t="n"/>
      <c r="J17" s="6" t="n"/>
      <c r="K17" s="6" t="n"/>
      <c r="L17" s="6" t="n"/>
      <c r="M17" s="6" t="n"/>
      <c r="N17" s="8">
        <f>IF(_xlfn.MINIFS(Orders[Date],Orders[Pizza],Pizza[[#This Row],[Pizza]])=0,"",_xlfn.MINIFS(Orders[Date],Orders[Pizza],Pizza[[#This Row],[Pizza]]))</f>
        <v/>
      </c>
    </row>
    <row r="18" ht="30" customHeight="1" s="27">
      <c r="A18" s="16" t="inlineStr">
        <is>
          <t>Salsiccia e bufala</t>
        </is>
      </c>
      <c r="B18" s="6">
        <f t="array" ref="B18">_xlfn.IFS(ISBLANK($A18),"",$A18=0,"",TRUE,$A18)</f>
        <v/>
      </c>
      <c r="C18" s="6">
        <f>IF(SUMIF(Orders[Pizza],Pizza[[#This Row],[Pizza]],Orders['#])=0,"",SUMIF(Orders[Pizza],Pizza[[#This Row],[Pizza]],Orders['#]))</f>
        <v/>
      </c>
      <c r="D18" s="6" t="inlineStr">
        <is>
          <t>Pomodoro</t>
        </is>
      </c>
      <c r="E18" s="6" t="inlineStr">
        <is>
          <t>Bufala</t>
        </is>
      </c>
      <c r="F18" s="6" t="inlineStr">
        <is>
          <t>Salsiccia</t>
        </is>
      </c>
      <c r="G18" s="6" t="n"/>
      <c r="H18" s="6" t="n"/>
      <c r="I18" s="6" t="n"/>
      <c r="J18" s="6" t="n"/>
      <c r="K18" s="6" t="n"/>
      <c r="L18" s="6" t="n"/>
      <c r="M18" s="6" t="n"/>
      <c r="N18" s="8">
        <f>IF(_xlfn.MINIFS(Orders[Date],Orders[Pizza],Pizza[[#This Row],[Pizza]])=0,"",_xlfn.MINIFS(Orders[Date],Orders[Pizza],Pizza[[#This Row],[Pizza]]))</f>
        <v/>
      </c>
    </row>
    <row r="19" ht="30" customHeight="1" s="27">
      <c r="A19" s="16" t="inlineStr">
        <is>
          <t>Tonno e cipolle</t>
        </is>
      </c>
      <c r="B19" s="6">
        <f t="array" ref="B19">_xlfn.IFS(ISBLANK($A19),"",$A19=0,"",TRUE,$A19)</f>
        <v/>
      </c>
      <c r="C19" s="6">
        <f>IF(SUMIF(Orders[Pizza],Pizza[[#This Row],[Pizza]],Orders['#])=0,"",SUMIF(Orders[Pizza],Pizza[[#This Row],[Pizza]],Orders['#]))</f>
        <v/>
      </c>
      <c r="D19" s="6" t="inlineStr">
        <is>
          <t>Pomodoro</t>
        </is>
      </c>
      <c r="E19" s="6" t="inlineStr">
        <is>
          <t>Mozzarella</t>
        </is>
      </c>
      <c r="F19" s="18" t="inlineStr">
        <is>
          <t>Tonno</t>
        </is>
      </c>
      <c r="G19" s="6" t="inlineStr">
        <is>
          <t>Cipolle</t>
        </is>
      </c>
      <c r="H19" s="6" t="n"/>
      <c r="I19" s="6" t="n"/>
      <c r="J19" s="6" t="n"/>
      <c r="K19" s="6" t="n"/>
      <c r="L19" s="6" t="n"/>
      <c r="M19" s="6" t="n"/>
      <c r="N19" s="8">
        <f>IF(_xlfn.MINIFS(Orders[Date],Orders[Pizza],Pizza[[#This Row],[Pizza]])=0,"",_xlfn.MINIFS(Orders[Date],Orders[Pizza],Pizza[[#This Row],[Pizza]]))</f>
        <v/>
      </c>
    </row>
    <row r="20" ht="30" customHeight="1" s="27">
      <c r="A20" s="16" t="inlineStr">
        <is>
          <t>Speck</t>
        </is>
      </c>
      <c r="B20" s="6">
        <f t="array" ref="B20">_xlfn.IFS(ISBLANK($A20),"",$A20=0,"",TRUE,$A20)</f>
        <v/>
      </c>
      <c r="C20" s="6">
        <f>IF(SUMIF(Orders[Pizza],Pizza[[#This Row],[Pizza]],Orders['#])=0,"",SUMIF(Orders[Pizza],Pizza[[#This Row],[Pizza]],Orders['#]))</f>
        <v/>
      </c>
      <c r="D20" s="6" t="inlineStr">
        <is>
          <t>Pomodoro</t>
        </is>
      </c>
      <c r="E20" s="6" t="inlineStr">
        <is>
          <t>Mozzarella</t>
        </is>
      </c>
      <c r="F20" s="10" t="inlineStr">
        <is>
          <t>Speck</t>
        </is>
      </c>
      <c r="G20" s="6" t="n"/>
      <c r="H20" s="6" t="n"/>
      <c r="I20" s="6" t="n"/>
      <c r="J20" s="6" t="n"/>
      <c r="K20" s="6" t="n"/>
      <c r="L20" s="6" t="n"/>
      <c r="M20" s="6" t="n"/>
      <c r="N20" s="8">
        <f>IF(_xlfn.MINIFS(Orders[Date],Orders[Pizza],Pizza[[#This Row],[Pizza]])=0,"",_xlfn.MINIFS(Orders[Date],Orders[Pizza],Pizza[[#This Row],[Pizza]]))</f>
        <v/>
      </c>
    </row>
    <row r="21" ht="30" customHeight="1" s="27">
      <c r="A21" s="16" t="inlineStr">
        <is>
          <t>Verdure</t>
        </is>
      </c>
      <c r="B21" s="6">
        <f t="array" ref="B21">_xlfn.IFS(ISBLANK($A21),"",$A21=0,"",TRUE,$A21)</f>
        <v/>
      </c>
      <c r="C21" s="6">
        <f>IF(SUMIF(Orders[Pizza],Pizza[[#This Row],[Pizza]],Orders['#])=0,"",SUMIF(Orders[Pizza],Pizza[[#This Row],[Pizza]],Orders['#]))</f>
        <v/>
      </c>
      <c r="D21" s="6" t="inlineStr">
        <is>
          <t>Pomodoro</t>
        </is>
      </c>
      <c r="E21" s="6" t="inlineStr">
        <is>
          <t>Mozzarella</t>
        </is>
      </c>
      <c r="F21" s="6" t="inlineStr">
        <is>
          <t>Melanzane</t>
        </is>
      </c>
      <c r="G21" s="10" t="inlineStr">
        <is>
          <t>Zucchine</t>
        </is>
      </c>
      <c r="H21" s="10" t="inlineStr">
        <is>
          <t>Peperoni</t>
        </is>
      </c>
      <c r="I21" s="6" t="n"/>
      <c r="J21" s="6" t="n"/>
      <c r="K21" s="6" t="n"/>
      <c r="L21" s="6" t="n"/>
      <c r="M21" s="6" t="n"/>
      <c r="N21" s="8">
        <f>IF(_xlfn.MINIFS(Orders[Date],Orders[Pizza],Pizza[[#This Row],[Pizza]])=0,"",_xlfn.MINIFS(Orders[Date],Orders[Pizza],Pizza[[#This Row],[Pizza]]))</f>
        <v/>
      </c>
    </row>
    <row r="22" ht="30" customHeight="1" s="27">
      <c r="A22" s="16" t="inlineStr">
        <is>
          <t>Crocken</t>
        </is>
      </c>
      <c r="B22" s="6">
        <f t="array" ref="B22">_xlfn.IFS(ISBLANK($A22),"",$A22=0,"",TRUE,$A22)</f>
        <v/>
      </c>
      <c r="C22" s="6">
        <f>IF(SUMIF(Orders[Pizza],Pizza[[#This Row],[Pizza]],Orders['#])=0,"",SUMIF(Orders[Pizza],Pizza[[#This Row],[Pizza]],Orders['#]))</f>
        <v/>
      </c>
      <c r="D22" s="19" t="inlineStr">
        <is>
          <t>Pomodoro</t>
        </is>
      </c>
      <c r="E22" s="19" t="inlineStr">
        <is>
          <t>Mozzarella</t>
        </is>
      </c>
      <c r="F22" s="19" t="inlineStr">
        <is>
          <t xml:space="preserve">Wurstel </t>
        </is>
      </c>
      <c r="G22" s="20" t="inlineStr">
        <is>
          <t>Prosciutto cotto</t>
        </is>
      </c>
      <c r="H22" s="19" t="inlineStr">
        <is>
          <t>Patatine</t>
        </is>
      </c>
      <c r="J22" s="6" t="n"/>
      <c r="K22" s="6" t="n"/>
      <c r="L22" s="6" t="n"/>
      <c r="M22" s="6" t="n"/>
      <c r="N22" s="8">
        <f>IF(_xlfn.MINIFS(Orders[Date],Orders[Pizza],Pizza[[#This Row],[Pizza]])=0,"",_xlfn.MINIFS(Orders[Date],Orders[Pizza],Pizza[[#This Row],[Pizza]]))</f>
        <v/>
      </c>
    </row>
    <row r="23" ht="30" customHeight="1" s="27">
      <c r="A23" s="16" t="inlineStr">
        <is>
          <t>Crudo e grana</t>
        </is>
      </c>
      <c r="B23" s="6">
        <f t="array" ref="B23">_xlfn.IFS(ISBLANK($A23),"",$A23=0,"",TRUE,$A23)</f>
        <v/>
      </c>
      <c r="C23" s="6">
        <f>IF(SUMIF(Orders[Pizza],Pizza[[#This Row],[Pizza]],Orders['#])=0,"",SUMIF(Orders[Pizza],Pizza[[#This Row],[Pizza]],Orders['#]))</f>
        <v/>
      </c>
      <c r="D23" s="6" t="inlineStr">
        <is>
          <t>Pomodoro</t>
        </is>
      </c>
      <c r="E23" s="6" t="inlineStr">
        <is>
          <t>Mozzarella</t>
        </is>
      </c>
      <c r="F23" s="6" t="inlineStr">
        <is>
          <t>Prosciutto crudo</t>
        </is>
      </c>
      <c r="G23" s="6" t="inlineStr">
        <is>
          <t>Grana</t>
        </is>
      </c>
      <c r="H23" s="6" t="n"/>
      <c r="I23" s="6" t="n"/>
      <c r="J23" s="6" t="n"/>
      <c r="K23" s="6" t="n"/>
      <c r="L23" s="6" t="n"/>
      <c r="M23" s="6" t="n"/>
      <c r="N23" s="8">
        <f>IF(_xlfn.MINIFS(Orders[Date],Orders[Pizza],Pizza[[#This Row],[Pizza]])=0,"",_xlfn.MINIFS(Orders[Date],Orders[Pizza],Pizza[[#This Row],[Pizza]]))</f>
        <v/>
      </c>
    </row>
    <row r="24" ht="30" customHeight="1" s="27">
      <c r="A24" s="16" t="inlineStr">
        <is>
          <t>Speciale bianca</t>
        </is>
      </c>
      <c r="B24" s="6">
        <f t="array" ref="B24">_xlfn.IFS(ISBLANK($A24),"",$A24=0,"",TRUE,$A24)</f>
        <v/>
      </c>
      <c r="C24" s="6">
        <f>IF(SUMIF(Orders[Pizza],Pizza[[#This Row],[Pizza]],Orders['#])=0,"",SUMIF(Orders[Pizza],Pizza[[#This Row],[Pizza]],Orders['#]))</f>
        <v/>
      </c>
      <c r="D24" s="6" t="inlineStr">
        <is>
          <t>Mozzarella</t>
        </is>
      </c>
      <c r="E24" s="6" t="inlineStr">
        <is>
          <t>Wurstel</t>
        </is>
      </c>
      <c r="F24" s="6" t="inlineStr">
        <is>
          <t>Funghi</t>
        </is>
      </c>
      <c r="G24" s="6" t="inlineStr">
        <is>
          <t>Gorgonzola</t>
        </is>
      </c>
      <c r="H24" s="6" t="inlineStr">
        <is>
          <t>Grana</t>
        </is>
      </c>
      <c r="I24" s="6" t="n"/>
      <c r="J24" s="6" t="n"/>
      <c r="K24" s="6" t="n"/>
      <c r="L24" s="6" t="n"/>
      <c r="M24" s="6" t="n"/>
      <c r="N24" s="8">
        <f>IF(_xlfn.MINIFS(Orders[Date],Orders[Pizza],Pizza[[#This Row],[Pizza]])=0,"",_xlfn.MINIFS(Orders[Date],Orders[Pizza],Pizza[[#This Row],[Pizza]]))</f>
        <v/>
      </c>
    </row>
    <row r="25" ht="30" customHeight="1" s="27">
      <c r="A25" s="16" t="n">
        <v>0</v>
      </c>
      <c r="B25" s="6">
        <f t="array" ref="B25">_xlfn.IFS(ISBLANK($A25),"",$A25=0,"",TRUE,$A25)</f>
        <v/>
      </c>
      <c r="C25" s="6">
        <f>IF(SUMIF(Orders[Pizza],Pizza[[#This Row],[Pizza]],Orders['#])=0,"",SUMIF(Orders[Pizza],Pizza[[#This Row],[Pizza]],Orders['#]))</f>
        <v/>
      </c>
      <c r="D25" s="6" t="n"/>
      <c r="E25" s="6" t="n"/>
      <c r="F25" s="6" t="n"/>
      <c r="G25" s="6" t="n"/>
      <c r="H25" s="6" t="n"/>
      <c r="I25" s="6" t="n"/>
      <c r="J25" s="6" t="n"/>
      <c r="K25" s="6" t="n"/>
      <c r="L25" s="6" t="n"/>
      <c r="M25" s="6" t="n"/>
      <c r="N25" s="8">
        <f>IF(_xlfn.MINIFS(Orders[Date],Orders[Pizza],Pizza[[#This Row],[Pizza]])=0,"",_xlfn.MINIFS(Orders[Date],Orders[Pizza],Pizza[[#This Row],[Pizza]]))</f>
        <v/>
      </c>
    </row>
    <row r="26" ht="30" customHeight="1" s="27">
      <c r="B26" s="6">
        <f t="array" ref="B26">_xlfn.IFS(ISBLANK($A26),"",$A26=0,"",TRUE,$A26)</f>
        <v/>
      </c>
      <c r="C26" s="6">
        <f>IF(SUMIF(Orders[Pizza],Pizza[[#This Row],[Pizza]],Orders['#])=0,"",SUMIF(Orders[Pizza],Pizza[[#This Row],[Pizza]],Orders['#]))</f>
        <v/>
      </c>
      <c r="D26" s="6" t="n"/>
      <c r="E26" s="6" t="n"/>
      <c r="F26" s="6" t="n"/>
      <c r="G26" s="6" t="n"/>
      <c r="H26" s="6" t="n"/>
      <c r="I26" s="6" t="n"/>
      <c r="J26" s="6" t="n"/>
      <c r="K26" s="6" t="n"/>
      <c r="L26" s="6" t="n"/>
      <c r="M26" s="6" t="n"/>
      <c r="N26" s="8">
        <f>IF(_xlfn.MINIFS(Orders[Date],Orders[Pizza],Pizza[[#This Row],[Pizza]])=0,"",_xlfn.MINIFS(Orders[Date],Orders[Pizza],Pizza[[#This Row],[Pizza]]))</f>
        <v/>
      </c>
    </row>
    <row r="27" ht="30" customHeight="1" s="27">
      <c r="B27" s="6">
        <f t="array" ref="B27">_xlfn.IFS(ISBLANK($A27),"",$A27=0,"",TRUE,$A27)</f>
        <v/>
      </c>
      <c r="C27" s="6">
        <f>IF(SUMIF(Orders[Pizza],Pizza[[#This Row],[Pizza]],Orders['#])=0,"",SUMIF(Orders[Pizza],Pizza[[#This Row],[Pizza]],Orders['#]))</f>
        <v/>
      </c>
      <c r="D27" s="6" t="n"/>
      <c r="E27" s="6" t="n"/>
      <c r="F27" s="6" t="n"/>
      <c r="G27" s="6" t="n"/>
      <c r="H27" s="6" t="n"/>
      <c r="I27" s="6" t="n"/>
      <c r="J27" s="6" t="n"/>
      <c r="K27" s="6" t="n"/>
      <c r="L27" s="6" t="n"/>
      <c r="M27" s="6" t="n"/>
      <c r="N27" s="8">
        <f>IF(_xlfn.MINIFS(Orders[Date],Orders[Pizza],Pizza[[#This Row],[Pizza]])=0,"",_xlfn.MINIFS(Orders[Date],Orders[Pizza],Pizza[[#This Row],[Pizza]]))</f>
        <v/>
      </c>
    </row>
    <row r="28" ht="30" customHeight="1" s="27">
      <c r="B28" s="6">
        <f t="array" ref="B28">_xlfn.IFS(ISBLANK($A28),"",$A28=0,"",TRUE,$A28)</f>
        <v/>
      </c>
      <c r="C28" s="6">
        <f>IF(SUMIF(Orders[Pizza],Pizza[[#This Row],[Pizza]],Orders['#])=0,"",SUMIF(Orders[Pizza],Pizza[[#This Row],[Pizza]],Orders['#]))</f>
        <v/>
      </c>
      <c r="D28" s="6" t="n"/>
      <c r="E28" s="6" t="n"/>
      <c r="F28" s="6" t="n"/>
      <c r="G28" s="6" t="n"/>
      <c r="H28" s="6" t="n"/>
      <c r="I28" s="6" t="n"/>
      <c r="J28" s="6" t="n"/>
      <c r="K28" s="6" t="n"/>
      <c r="L28" s="6" t="n"/>
      <c r="M28" s="6" t="n"/>
      <c r="N28" s="8">
        <f>IF(_xlfn.MINIFS(Orders[Date],Orders[Pizza],Pizza[[#This Row],[Pizza]])=0,"",_xlfn.MINIFS(Orders[Date],Orders[Pizza],Pizza[[#This Row],[Pizza]]))</f>
        <v/>
      </c>
    </row>
    <row r="29" ht="30" customHeight="1" s="27">
      <c r="B29" s="6">
        <f t="array" ref="B29">_xlfn.IFS(ISBLANK($A29),"",$A29=0,"",TRUE,$A29)</f>
        <v/>
      </c>
      <c r="C29" s="6">
        <f>IF(SUMIF(Orders[Pizza],Pizza[[#This Row],[Pizza]],Orders['#])=0,"",SUMIF(Orders[Pizza],Pizza[[#This Row],[Pizza]],Orders['#]))</f>
        <v/>
      </c>
      <c r="D29" s="6" t="n"/>
      <c r="E29" s="6" t="n"/>
      <c r="F29" s="6" t="n"/>
      <c r="G29" s="6" t="n"/>
      <c r="H29" s="6" t="n"/>
      <c r="I29" s="6" t="n"/>
      <c r="J29" s="6" t="n"/>
      <c r="K29" s="6" t="n"/>
      <c r="L29" s="6" t="n"/>
      <c r="M29" s="6" t="n"/>
      <c r="N29" s="8">
        <f>IF(_xlfn.MINIFS(Orders[Date],Orders[Pizza],Pizza[[#This Row],[Pizza]])=0,"",_xlfn.MINIFS(Orders[Date],Orders[Pizza],Pizza[[#This Row],[Pizza]]))</f>
        <v/>
      </c>
    </row>
    <row r="30" ht="30" customHeight="1" s="27">
      <c r="B30" s="6">
        <f t="array" ref="B30">_xlfn.IFS(ISBLANK($A30),"",$A30=0,"",TRUE,$A30)</f>
        <v/>
      </c>
      <c r="C30" s="6">
        <f>IF(SUMIF(Orders[Pizza],Pizza[[#This Row],[Pizza]],Orders['#])=0,"",SUMIF(Orders[Pizza],Pizza[[#This Row],[Pizza]],Orders['#]))</f>
        <v/>
      </c>
      <c r="D30" s="6" t="n"/>
      <c r="E30" s="6" t="n"/>
      <c r="F30" s="6" t="n"/>
      <c r="G30" s="6" t="n"/>
      <c r="H30" s="6" t="n"/>
      <c r="I30" s="6" t="n"/>
      <c r="J30" s="6" t="n"/>
      <c r="K30" s="6" t="n"/>
      <c r="L30" s="6" t="n"/>
      <c r="M30" s="6" t="n"/>
      <c r="N30" s="8">
        <f>IF(_xlfn.MINIFS(Orders[Date],Orders[Pizza],Pizza[[#This Row],[Pizza]])=0,"",_xlfn.MINIFS(Orders[Date],Orders[Pizza],Pizza[[#This Row],[Pizza]]))</f>
        <v/>
      </c>
    </row>
    <row r="31" ht="14.25" customHeight="1" s="27">
      <c r="B31" s="6" t="n"/>
      <c r="C31" s="6">
        <f>IF(SUMIF(Orders!$B$2:$B$106,B31,Orders!$C$2:$C$106)=0,"",SUMIF(Orders!$B$2:$B$106,B31,Orders!$C$2:$C$106))</f>
        <v/>
      </c>
      <c r="D31" s="6" t="n"/>
      <c r="E31" s="6" t="n"/>
      <c r="F31" s="6" t="n"/>
      <c r="G31" s="6" t="n"/>
      <c r="H31" s="6" t="n"/>
      <c r="I31" s="6" t="n"/>
      <c r="J31" s="6" t="n"/>
      <c r="K31" s="6" t="n"/>
      <c r="L31" s="6" t="n"/>
      <c r="M31" s="6" t="n"/>
      <c r="N31" s="8" t="n"/>
    </row>
    <row r="32" ht="14.25" customHeight="1" s="27">
      <c r="B32" s="6" t="n"/>
      <c r="C32" s="6">
        <f>IF(SUMIF(Orders!$B$2:$B$106,B32,Orders!$C$2:$C$106)=0,"",SUMIF(Orders!$B$2:$B$106,B32,Orders!$C$2:$C$106))</f>
        <v/>
      </c>
      <c r="D32" s="6" t="n"/>
      <c r="E32" s="6" t="n"/>
      <c r="F32" s="6" t="n"/>
      <c r="G32" s="6" t="n"/>
      <c r="H32" s="6" t="n"/>
      <c r="I32" s="6" t="n"/>
      <c r="J32" s="6" t="n"/>
      <c r="K32" s="6" t="n"/>
      <c r="L32" s="6" t="n"/>
      <c r="M32" s="6" t="n"/>
      <c r="N32" s="8" t="n"/>
    </row>
    <row r="33" ht="14.25" customHeight="1" s="27">
      <c r="B33" s="6" t="n"/>
      <c r="C33" s="6">
        <f>IF(SUMIF(Orders!$B$2:$B$106,B33,Orders!$C$2:$C$106)=0,"",SUMIF(Orders!$B$2:$B$106,B33,Orders!$C$2:$C$106))</f>
        <v/>
      </c>
      <c r="D33" s="6" t="n"/>
      <c r="E33" s="6" t="n"/>
      <c r="F33" s="6" t="n"/>
      <c r="G33" s="6" t="n"/>
      <c r="H33" s="6" t="n"/>
      <c r="I33" s="6" t="n"/>
      <c r="J33" s="6" t="n"/>
      <c r="K33" s="6" t="n"/>
      <c r="L33" s="6" t="n"/>
      <c r="M33" s="6" t="n"/>
      <c r="N33" s="8" t="n"/>
    </row>
    <row r="34" ht="14.25" customHeight="1" s="27">
      <c r="B34" s="6" t="n"/>
      <c r="C34" s="6">
        <f>IF(SUMIF(Orders!$B$2:$B$106,B34,Orders!$C$2:$C$106)=0,"",SUMIF(Orders!$B$2:$B$106,B34,Orders!$C$2:$C$106))</f>
        <v/>
      </c>
      <c r="D34" s="6" t="n"/>
      <c r="E34" s="6" t="n"/>
      <c r="F34" s="6" t="n"/>
      <c r="G34" s="6" t="n"/>
      <c r="H34" s="6" t="n"/>
      <c r="I34" s="6" t="n"/>
      <c r="J34" s="6" t="n"/>
      <c r="K34" s="6" t="n"/>
      <c r="L34" s="6" t="n"/>
      <c r="M34" s="6" t="n"/>
      <c r="N34" s="8" t="n"/>
    </row>
    <row r="35" ht="14.25" customHeight="1" s="27">
      <c r="B35" s="6" t="n"/>
      <c r="C35" s="6">
        <f>IF(SUMIF(Orders!$B$2:$B$106,B35,Orders!$C$2:$C$106)=0,"",SUMIF(Orders!$B$2:$B$106,B35,Orders!$C$2:$C$106))</f>
        <v/>
      </c>
      <c r="D35" s="6" t="n"/>
      <c r="E35" s="6" t="n"/>
      <c r="F35" s="6" t="n"/>
      <c r="G35" s="6" t="n"/>
      <c r="H35" s="6" t="n"/>
      <c r="I35" s="6" t="n"/>
      <c r="J35" s="6" t="n"/>
      <c r="K35" s="6" t="n"/>
      <c r="L35" s="6" t="n"/>
      <c r="M35" s="6" t="n"/>
      <c r="N35" s="8" t="n"/>
    </row>
    <row r="36" ht="14.25" customHeight="1" s="27">
      <c r="B36" s="6" t="n"/>
      <c r="C36" s="6">
        <f>IF(SUMIF(Orders!$B$2:$B$106,B36,Orders!$C$2:$C$106)=0,"",SUMIF(Orders!$B$2:$B$106,B36,Orders!$C$2:$C$106))</f>
        <v/>
      </c>
      <c r="D36" s="6" t="n"/>
      <c r="E36" s="6" t="n"/>
      <c r="F36" s="6" t="n"/>
      <c r="G36" s="6" t="n"/>
      <c r="H36" s="6" t="n"/>
      <c r="I36" s="6" t="n"/>
      <c r="J36" s="6" t="n"/>
      <c r="K36" s="6" t="n"/>
      <c r="L36" s="6" t="n"/>
      <c r="M36" s="6" t="n"/>
      <c r="N36" s="8" t="n"/>
    </row>
    <row r="37" ht="14.25" customHeight="1" s="27">
      <c r="B37" s="6" t="n"/>
      <c r="C37" s="6">
        <f>IF(SUMIF(Orders!$B$2:$B$106,B37,Orders!$C$2:$C$106)=0,"",SUMIF(Orders!$B$2:$B$106,B37,Orders!$C$2:$C$106))</f>
        <v/>
      </c>
      <c r="D37" s="6" t="n"/>
      <c r="E37" s="6" t="n"/>
      <c r="F37" s="6" t="n"/>
      <c r="G37" s="6" t="n"/>
      <c r="H37" s="6" t="n"/>
      <c r="I37" s="6" t="n"/>
      <c r="J37" s="6" t="n"/>
      <c r="K37" s="6" t="n"/>
      <c r="L37" s="6" t="n"/>
      <c r="M37" s="6" t="n"/>
      <c r="N37" s="8" t="n"/>
    </row>
    <row r="38" ht="14.25" customHeight="1" s="27">
      <c r="B38" s="6" t="n"/>
      <c r="C38" s="6">
        <f>IF(SUMIF(Orders!$B$2:$B$106,B38,Orders!$C$2:$C$106)=0,"",SUMIF(Orders!$B$2:$B$106,B38,Orders!$C$2:$C$106))</f>
        <v/>
      </c>
      <c r="D38" s="6" t="n"/>
      <c r="E38" s="6" t="n"/>
      <c r="F38" s="6" t="n"/>
      <c r="G38" s="6" t="n"/>
      <c r="H38" s="6" t="n"/>
      <c r="I38" s="6" t="n"/>
      <c r="J38" s="6" t="n"/>
      <c r="K38" s="6" t="n"/>
      <c r="L38" s="6" t="n"/>
      <c r="M38" s="6" t="n"/>
      <c r="N38" s="8" t="n"/>
    </row>
    <row r="39" ht="14.25" customHeight="1" s="27">
      <c r="B39" s="6" t="n"/>
      <c r="C39" s="6">
        <f>IF(SUMIF(Orders!$B$2:$B$106,B39,Orders!$C$2:$C$106)=0,"",SUMIF(Orders!$B$2:$B$106,B39,Orders!$C$2:$C$106))</f>
        <v/>
      </c>
      <c r="D39" s="6" t="n"/>
      <c r="E39" s="6" t="n"/>
      <c r="F39" s="6" t="n"/>
      <c r="G39" s="6" t="n"/>
      <c r="H39" s="6" t="n"/>
      <c r="I39" s="6" t="n"/>
      <c r="J39" s="6" t="n"/>
      <c r="K39" s="6" t="n"/>
      <c r="L39" s="6" t="n"/>
      <c r="M39" s="6" t="n"/>
      <c r="N39" s="8" t="n"/>
    </row>
    <row r="40" ht="14.25" customHeight="1" s="27">
      <c r="B40" s="6" t="n"/>
      <c r="C40" s="6">
        <f>IF(SUMIF(Orders!$B$2:$B$106,B40,Orders!$C$2:$C$106)=0,"",SUMIF(Orders!$B$2:$B$106,B40,Orders!$C$2:$C$106))</f>
        <v/>
      </c>
      <c r="D40" s="6" t="n"/>
      <c r="E40" s="6" t="n"/>
      <c r="F40" s="6" t="n"/>
      <c r="G40" s="6" t="n"/>
      <c r="H40" s="6" t="n"/>
      <c r="I40" s="6" t="n"/>
      <c r="J40" s="6" t="n"/>
      <c r="K40" s="6" t="n"/>
      <c r="L40" s="6" t="n"/>
      <c r="M40" s="6" t="n"/>
      <c r="N40" s="8" t="n"/>
    </row>
    <row r="41" ht="14.25" customHeight="1" s="27">
      <c r="B41" s="6" t="n"/>
      <c r="C41" s="6">
        <f>IF(SUMIF(Orders!$B$2:$B$106,B41,Orders!$C$2:$C$106)=0,"",SUMIF(Orders!$B$2:$B$106,B41,Orders!$C$2:$C$106))</f>
        <v/>
      </c>
      <c r="D41" s="6" t="n"/>
      <c r="E41" s="6" t="n"/>
      <c r="F41" s="6" t="n"/>
      <c r="G41" s="6" t="n"/>
      <c r="H41" s="6" t="n"/>
      <c r="I41" s="6" t="n"/>
      <c r="J41" s="6" t="n"/>
      <c r="K41" s="6" t="n"/>
      <c r="L41" s="6" t="n"/>
      <c r="M41" s="6" t="n"/>
      <c r="N41" s="8" t="n"/>
    </row>
    <row r="42" ht="14.25" customHeight="1" s="27">
      <c r="B42" s="6" t="n"/>
      <c r="C42" s="6">
        <f>IF(SUMIF(Orders!$B$2:$B$106,B42,Orders!$C$2:$C$106)=0,"",SUMIF(Orders!$B$2:$B$106,B42,Orders!$C$2:$C$106))</f>
        <v/>
      </c>
      <c r="D42" s="6" t="n"/>
      <c r="E42" s="6" t="n"/>
      <c r="F42" s="6" t="n"/>
      <c r="G42" s="6" t="n"/>
      <c r="H42" s="6" t="n"/>
      <c r="I42" s="6" t="n"/>
      <c r="J42" s="6" t="n"/>
      <c r="K42" s="6" t="n"/>
      <c r="L42" s="6" t="n"/>
      <c r="M42" s="6" t="n"/>
      <c r="N42" s="8" t="n"/>
    </row>
    <row r="43" ht="14.25" customHeight="1" s="27">
      <c r="B43" s="6" t="n"/>
      <c r="C43" s="6">
        <f>IF(SUMIF(Orders!$B$2:$B$106,B43,Orders!$C$2:$C$106)=0,"",SUMIF(Orders!$B$2:$B$106,B43,Orders!$C$2:$C$106))</f>
        <v/>
      </c>
      <c r="D43" s="6" t="n"/>
      <c r="E43" s="6" t="n"/>
      <c r="F43" s="6" t="n"/>
      <c r="G43" s="6" t="n"/>
      <c r="H43" s="6" t="n"/>
      <c r="I43" s="6" t="n"/>
      <c r="J43" s="6" t="n"/>
      <c r="K43" s="6" t="n"/>
      <c r="L43" s="6" t="n"/>
      <c r="M43" s="6" t="n"/>
      <c r="N43" s="8" t="n"/>
    </row>
    <row r="44" ht="14.25" customHeight="1" s="27">
      <c r="B44" s="6" t="n"/>
      <c r="C44" s="6">
        <f>IF(SUMIF(Orders!$B$2:$B$106,B44,Orders!$C$2:$C$106)=0,"",SUMIF(Orders!$B$2:$B$106,B44,Orders!$C$2:$C$106))</f>
        <v/>
      </c>
      <c r="D44" s="6" t="n"/>
      <c r="E44" s="6" t="n"/>
      <c r="F44" s="6" t="n"/>
      <c r="G44" s="6" t="n"/>
      <c r="H44" s="6" t="n"/>
      <c r="I44" s="6" t="n"/>
      <c r="J44" s="6" t="n"/>
      <c r="K44" s="6" t="n"/>
      <c r="L44" s="6" t="n"/>
      <c r="M44" s="6" t="n"/>
      <c r="N44" s="8" t="n"/>
    </row>
    <row r="45" ht="14.25" customHeight="1" s="27">
      <c r="B45" s="6" t="n"/>
      <c r="C45" s="6">
        <f>IF(SUMIF(Orders!$B$2:$B$106,B45,Orders!$C$2:$C$106)=0,"",SUMIF(Orders!$B$2:$B$106,B45,Orders!$C$2:$C$106))</f>
        <v/>
      </c>
      <c r="D45" s="6" t="n"/>
      <c r="E45" s="6" t="n"/>
      <c r="F45" s="6" t="n"/>
      <c r="G45" s="6" t="n"/>
      <c r="H45" s="6" t="n"/>
      <c r="I45" s="6" t="n"/>
      <c r="J45" s="6" t="n"/>
      <c r="K45" s="6" t="n"/>
      <c r="L45" s="6" t="n"/>
      <c r="M45" s="6" t="n"/>
      <c r="N45" s="8" t="n"/>
    </row>
    <row r="46" ht="14.25" customHeight="1" s="27">
      <c r="B46" s="6" t="n"/>
      <c r="C46" s="6">
        <f>IF(SUMIF(Orders!$B$2:$B$106,B46,Orders!$C$2:$C$106)=0,"",SUMIF(Orders!$B$2:$B$106,B46,Orders!$C$2:$C$106))</f>
        <v/>
      </c>
      <c r="D46" s="6" t="n"/>
      <c r="E46" s="6" t="n"/>
      <c r="F46" s="6" t="n"/>
      <c r="G46" s="6" t="n"/>
      <c r="H46" s="6" t="n"/>
      <c r="I46" s="6" t="n"/>
      <c r="J46" s="6" t="n"/>
      <c r="K46" s="6" t="n"/>
      <c r="L46" s="6" t="n"/>
      <c r="M46" s="6" t="n"/>
      <c r="N46" s="8" t="n"/>
    </row>
    <row r="47" ht="14.25" customHeight="1" s="27">
      <c r="B47" s="6" t="n"/>
      <c r="C47" s="6">
        <f>IF(SUMIF(Orders!$B$2:$B$106,B47,Orders!$C$2:$C$106)=0,"",SUMIF(Orders!$B$2:$B$106,B47,Orders!$C$2:$C$106))</f>
        <v/>
      </c>
      <c r="D47" s="6" t="n"/>
      <c r="E47" s="6" t="n"/>
      <c r="F47" s="6" t="n"/>
      <c r="G47" s="6" t="n"/>
      <c r="H47" s="6" t="n"/>
      <c r="I47" s="6" t="n"/>
      <c r="J47" s="6" t="n"/>
      <c r="K47" s="6" t="n"/>
      <c r="L47" s="6" t="n"/>
      <c r="M47" s="6" t="n"/>
      <c r="N47" s="8" t="n"/>
    </row>
    <row r="48" ht="14.25" customHeight="1" s="27">
      <c r="B48" s="6" t="n"/>
      <c r="C48" s="6">
        <f>IF(SUMIF(Orders!$B$2:$B$106,B48,Orders!$C$2:$C$106)=0,"",SUMIF(Orders!$B$2:$B$106,B48,Orders!$C$2:$C$106))</f>
        <v/>
      </c>
      <c r="D48" s="6" t="n"/>
      <c r="E48" s="6" t="n"/>
      <c r="F48" s="6" t="n"/>
      <c r="G48" s="6" t="n"/>
      <c r="H48" s="6" t="n"/>
      <c r="I48" s="6" t="n"/>
      <c r="J48" s="6" t="n"/>
      <c r="K48" s="6" t="n"/>
      <c r="L48" s="6" t="n"/>
      <c r="M48" s="6" t="n"/>
      <c r="N48" s="8" t="n"/>
    </row>
    <row r="49" ht="14.25" customHeight="1" s="27">
      <c r="B49" s="6" t="n"/>
      <c r="C49" s="6">
        <f>IF(SUMIF(Orders!$B$2:$B$106,B49,Orders!$C$2:$C$106)=0,"",SUMIF(Orders!$B$2:$B$106,B49,Orders!$C$2:$C$106))</f>
        <v/>
      </c>
      <c r="D49" s="6" t="n"/>
      <c r="E49" s="6" t="n"/>
      <c r="F49" s="6" t="n"/>
      <c r="G49" s="6" t="n"/>
      <c r="H49" s="6" t="n"/>
      <c r="I49" s="6" t="n"/>
      <c r="J49" s="6" t="n"/>
      <c r="K49" s="6" t="n"/>
      <c r="L49" s="6" t="n"/>
      <c r="M49" s="6" t="n"/>
      <c r="N49" s="8" t="n"/>
    </row>
    <row r="50" ht="14.25" customHeight="1" s="27">
      <c r="B50" s="6" t="n"/>
      <c r="C50" s="6">
        <f>IF(SUMIF(Orders!$B$2:$B$106,B50,Orders!$C$2:$C$106)=0,"",SUMIF(Orders!$B$2:$B$106,B50,Orders!$C$2:$C$106))</f>
        <v/>
      </c>
      <c r="D50" s="6" t="n"/>
      <c r="E50" s="6" t="n"/>
      <c r="F50" s="6" t="n"/>
      <c r="G50" s="6" t="n"/>
      <c r="H50" s="6" t="n"/>
      <c r="I50" s="6" t="n"/>
      <c r="J50" s="6" t="n"/>
      <c r="K50" s="6" t="n"/>
      <c r="L50" s="6" t="n"/>
      <c r="M50" s="6" t="n"/>
      <c r="N50" s="8" t="n"/>
    </row>
    <row r="51" ht="14.25" customHeight="1" s="27">
      <c r="B51" s="6" t="n"/>
      <c r="C51" s="6">
        <f>IF(SUMIF(Orders!$B$2:$B$106,B51,Orders!$C$2:$C$106)=0,"",SUMIF(Orders!$B$2:$B$106,B51,Orders!$C$2:$C$106))</f>
        <v/>
      </c>
      <c r="D51" s="6" t="n"/>
      <c r="E51" s="6" t="n"/>
      <c r="F51" s="6" t="n"/>
      <c r="G51" s="6" t="n"/>
      <c r="H51" s="6" t="n"/>
      <c r="I51" s="6" t="n"/>
      <c r="J51" s="6" t="n"/>
      <c r="K51" s="6" t="n"/>
      <c r="L51" s="6" t="n"/>
      <c r="M51" s="6" t="n"/>
      <c r="N51" s="8" t="n"/>
    </row>
    <row r="52" ht="14.25" customHeight="1" s="27">
      <c r="B52" s="6" t="n"/>
      <c r="C52" s="6">
        <f>IF(SUMIF(Orders!$B$2:$B$106,B52,Orders!$C$2:$C$106)=0,"",SUMIF(Orders!$B$2:$B$106,B52,Orders!$C$2:$C$106))</f>
        <v/>
      </c>
      <c r="D52" s="6" t="n"/>
      <c r="E52" s="6" t="n"/>
      <c r="F52" s="6" t="n"/>
      <c r="G52" s="6" t="n"/>
      <c r="H52" s="6" t="n"/>
      <c r="I52" s="6" t="n"/>
      <c r="J52" s="6" t="n"/>
      <c r="K52" s="6" t="n"/>
      <c r="L52" s="6" t="n"/>
      <c r="M52" s="6" t="n"/>
      <c r="N52" s="8" t="n"/>
    </row>
    <row r="53" ht="14.25" customHeight="1" s="27">
      <c r="B53" s="6" t="n"/>
      <c r="C53" s="6">
        <f>IF(SUMIF(Orders!$B$2:$B$106,B53,Orders!$C$2:$C$106)=0,"",SUMIF(Orders!$B$2:$B$106,B53,Orders!$C$2:$C$106))</f>
        <v/>
      </c>
      <c r="D53" s="6" t="n"/>
      <c r="E53" s="6" t="n"/>
      <c r="F53" s="6" t="n"/>
      <c r="G53" s="6" t="n"/>
      <c r="H53" s="6" t="n"/>
      <c r="I53" s="6" t="n"/>
      <c r="J53" s="6" t="n"/>
      <c r="K53" s="6" t="n"/>
      <c r="L53" s="6" t="n"/>
      <c r="M53" s="6" t="n"/>
      <c r="N53" s="8" t="n"/>
    </row>
    <row r="54" ht="14.25" customHeight="1" s="27">
      <c r="B54" s="6" t="n"/>
      <c r="C54" s="6">
        <f>IF(SUMIF(Orders!$B$2:$B$106,B54,Orders!$C$2:$C$106)=0,"",SUMIF(Orders!$B$2:$B$106,B54,Orders!$C$2:$C$106))</f>
        <v/>
      </c>
      <c r="D54" s="6" t="n"/>
      <c r="E54" s="6" t="n"/>
      <c r="F54" s="6" t="n"/>
      <c r="G54" s="6" t="n"/>
      <c r="H54" s="6" t="n"/>
      <c r="I54" s="6" t="n"/>
      <c r="J54" s="6" t="n"/>
      <c r="K54" s="6" t="n"/>
      <c r="L54" s="6" t="n"/>
      <c r="M54" s="6" t="n"/>
      <c r="N54" s="8" t="n"/>
    </row>
    <row r="55" ht="14.25" customHeight="1" s="27">
      <c r="B55" s="6" t="n"/>
      <c r="C55" s="6">
        <f>IF(SUMIF(Orders!$B$2:$B$106,B55,Orders!$C$2:$C$106)=0,"",SUMIF(Orders!$B$2:$B$106,B55,Orders!$C$2:$C$106))</f>
        <v/>
      </c>
      <c r="D55" s="6" t="n"/>
      <c r="E55" s="6" t="n"/>
      <c r="F55" s="6" t="n"/>
      <c r="G55" s="6" t="n"/>
      <c r="H55" s="6" t="n"/>
      <c r="I55" s="6" t="n"/>
      <c r="J55" s="6" t="n"/>
      <c r="K55" s="6" t="n"/>
      <c r="L55" s="6" t="n"/>
      <c r="M55" s="6" t="n"/>
      <c r="N55" s="8" t="n"/>
    </row>
    <row r="56" ht="14.25" customHeight="1" s="27">
      <c r="B56" s="6" t="n"/>
      <c r="C56" s="6">
        <f>IF(SUMIF(Orders!$B$2:$B$106,B56,Orders!$C$2:$C$106)=0,"",SUMIF(Orders!$B$2:$B$106,B56,Orders!$C$2:$C$106))</f>
        <v/>
      </c>
      <c r="D56" s="6" t="n"/>
      <c r="E56" s="6" t="n"/>
      <c r="F56" s="6" t="n"/>
      <c r="G56" s="6" t="n"/>
      <c r="H56" s="6" t="n"/>
      <c r="I56" s="6" t="n"/>
      <c r="J56" s="6" t="n"/>
      <c r="K56" s="6" t="n"/>
      <c r="L56" s="6" t="n"/>
      <c r="M56" s="6" t="n"/>
      <c r="N56" s="8" t="n"/>
    </row>
    <row r="57" ht="14.25" customHeight="1" s="27">
      <c r="B57" s="6" t="n"/>
      <c r="C57" s="6">
        <f>IF(SUMIF(Orders!$B$2:$B$106,B57,Orders!$C$2:$C$106)=0,"",SUMIF(Orders!$B$2:$B$106,B57,Orders!$C$2:$C$106))</f>
        <v/>
      </c>
      <c r="D57" s="6" t="n"/>
      <c r="E57" s="6" t="n"/>
      <c r="F57" s="6" t="n"/>
      <c r="G57" s="6" t="n"/>
      <c r="H57" s="6" t="n"/>
      <c r="I57" s="6" t="n"/>
      <c r="J57" s="6" t="n"/>
      <c r="K57" s="6" t="n"/>
      <c r="L57" s="6" t="n"/>
      <c r="M57" s="6" t="n"/>
      <c r="N57" s="8" t="n"/>
    </row>
    <row r="58" ht="14.25" customHeight="1" s="27">
      <c r="B58" s="6" t="n"/>
      <c r="C58" s="6">
        <f>IF(SUMIF(Orders!$B$2:$B$106,B58,Orders!$C$2:$C$106)=0,"",SUMIF(Orders!$B$2:$B$106,B58,Orders!$C$2:$C$106))</f>
        <v/>
      </c>
      <c r="D58" s="6" t="n"/>
      <c r="E58" s="6" t="n"/>
      <c r="F58" s="6" t="n"/>
      <c r="G58" s="6" t="n"/>
      <c r="H58" s="6" t="n"/>
      <c r="I58" s="6" t="n"/>
      <c r="J58" s="6" t="n"/>
      <c r="K58" s="6" t="n"/>
      <c r="L58" s="6" t="n"/>
      <c r="M58" s="6" t="n"/>
      <c r="N58" s="8" t="n"/>
    </row>
    <row r="59" ht="14.25" customHeight="1" s="27">
      <c r="B59" s="6" t="n"/>
      <c r="C59" s="6">
        <f>IF(SUMIF(Orders!$B$2:$B$106,B59,Orders!$C$2:$C$106)=0,"",SUMIF(Orders!$B$2:$B$106,B59,Orders!$C$2:$C$106))</f>
        <v/>
      </c>
      <c r="D59" s="6" t="n"/>
      <c r="E59" s="6" t="n"/>
      <c r="F59" s="6" t="n"/>
      <c r="G59" s="6" t="n"/>
      <c r="H59" s="6" t="n"/>
      <c r="I59" s="6" t="n"/>
      <c r="J59" s="6" t="n"/>
      <c r="K59" s="6" t="n"/>
      <c r="L59" s="6" t="n"/>
      <c r="M59" s="6" t="n"/>
      <c r="N59" s="8" t="n"/>
    </row>
    <row r="60" ht="14.25" customHeight="1" s="27">
      <c r="B60" s="6" t="n"/>
      <c r="C60" s="6">
        <f>IF(SUMIF(Orders!$B$2:$B$106,B60,Orders!$C$2:$C$106)=0,"",SUMIF(Orders!$B$2:$B$106,B60,Orders!$C$2:$C$106))</f>
        <v/>
      </c>
      <c r="D60" s="6" t="n"/>
      <c r="E60" s="6" t="n"/>
      <c r="F60" s="6" t="n"/>
      <c r="G60" s="6" t="n"/>
      <c r="H60" s="6" t="n"/>
      <c r="I60" s="6" t="n"/>
      <c r="J60" s="6" t="n"/>
      <c r="K60" s="6" t="n"/>
      <c r="L60" s="6" t="n"/>
      <c r="M60" s="6" t="n"/>
      <c r="N60" s="8" t="n"/>
    </row>
    <row r="61" ht="14.25" customHeight="1" s="27">
      <c r="B61" s="6" t="n"/>
      <c r="C61" s="6">
        <f>IF(SUMIF(Orders!$B$2:$B$106,B61,Orders!$C$2:$C$106)=0,"",SUMIF(Orders!$B$2:$B$106,B61,Orders!$C$2:$C$106))</f>
        <v/>
      </c>
      <c r="D61" s="6" t="n"/>
      <c r="E61" s="6" t="n"/>
      <c r="F61" s="6" t="n"/>
      <c r="G61" s="6" t="n"/>
      <c r="H61" s="6" t="n"/>
      <c r="I61" s="6" t="n"/>
      <c r="J61" s="6" t="n"/>
      <c r="K61" s="6" t="n"/>
      <c r="L61" s="6" t="n"/>
      <c r="M61" s="6" t="n"/>
      <c r="N61" s="8" t="n"/>
    </row>
    <row r="62" ht="14.25" customHeight="1" s="27">
      <c r="B62" s="6" t="n"/>
      <c r="C62" s="6">
        <f>IF(SUMIF(Orders!$B$2:$B$106,B62,Orders!$C$2:$C$106)=0,"",SUMIF(Orders!$B$2:$B$106,B62,Orders!$C$2:$C$106))</f>
        <v/>
      </c>
      <c r="D62" s="6" t="n"/>
      <c r="E62" s="6" t="n"/>
      <c r="F62" s="6" t="n"/>
      <c r="G62" s="6" t="n"/>
      <c r="H62" s="6" t="n"/>
      <c r="I62" s="6" t="n"/>
      <c r="J62" s="6" t="n"/>
      <c r="K62" s="6" t="n"/>
      <c r="L62" s="6" t="n"/>
      <c r="M62" s="6" t="n"/>
      <c r="N62" s="8" t="n"/>
    </row>
    <row r="63" ht="14.25" customHeight="1" s="27">
      <c r="B63" s="6" t="n"/>
      <c r="C63" s="6">
        <f>IF(SUMIF(Orders!$B$2:$B$106,B63,Orders!$C$2:$C$106)=0,"",SUMIF(Orders!$B$2:$B$106,B63,Orders!$C$2:$C$106))</f>
        <v/>
      </c>
      <c r="D63" s="6" t="n"/>
      <c r="E63" s="6" t="n"/>
      <c r="F63" s="6" t="n"/>
      <c r="G63" s="6" t="n"/>
      <c r="H63" s="6" t="n"/>
      <c r="I63" s="6" t="n"/>
      <c r="J63" s="6" t="n"/>
      <c r="K63" s="6" t="n"/>
      <c r="L63" s="6" t="n"/>
      <c r="M63" s="6" t="n"/>
      <c r="N63" s="8" t="n"/>
    </row>
    <row r="64" ht="14.25" customHeight="1" s="27">
      <c r="B64" s="6" t="n"/>
      <c r="C64" s="6">
        <f>IF(SUMIF(Orders!$B$2:$B$106,B64,Orders!$C$2:$C$106)=0,"",SUMIF(Orders!$B$2:$B$106,B64,Orders!$C$2:$C$106))</f>
        <v/>
      </c>
      <c r="D64" s="6" t="n"/>
      <c r="E64" s="6" t="n"/>
      <c r="F64" s="6" t="n"/>
      <c r="G64" s="6" t="n"/>
      <c r="H64" s="6" t="n"/>
      <c r="I64" s="6" t="n"/>
      <c r="J64" s="6" t="n"/>
      <c r="K64" s="6" t="n"/>
      <c r="L64" s="6" t="n"/>
      <c r="M64" s="6" t="n"/>
      <c r="N64" s="8" t="n"/>
    </row>
    <row r="65" ht="14.25" customHeight="1" s="27">
      <c r="B65" s="6" t="n"/>
      <c r="C65" s="6">
        <f>IF(SUMIF(Orders!$B$2:$B$106,B65,Orders!$C$2:$C$106)=0,"",SUMIF(Orders!$B$2:$B$106,B65,Orders!$C$2:$C$106))</f>
        <v/>
      </c>
      <c r="D65" s="6" t="n"/>
      <c r="E65" s="6" t="n"/>
      <c r="F65" s="6" t="n"/>
      <c r="G65" s="6" t="n"/>
      <c r="H65" s="6" t="n"/>
      <c r="I65" s="6" t="n"/>
      <c r="J65" s="6" t="n"/>
      <c r="K65" s="6" t="n"/>
      <c r="L65" s="6" t="n"/>
      <c r="M65" s="6" t="n"/>
      <c r="N65" s="8" t="n"/>
    </row>
    <row r="66" ht="14.25" customHeight="1" s="27">
      <c r="B66" s="6" t="n"/>
      <c r="C66" s="6">
        <f>IF(SUMIF(Orders!$B$2:$B$106,B66,Orders!$C$2:$C$106)=0,"",SUMIF(Orders!$B$2:$B$106,B66,Orders!$C$2:$C$106))</f>
        <v/>
      </c>
      <c r="D66" s="6" t="n"/>
      <c r="E66" s="6" t="n"/>
      <c r="F66" s="6" t="n"/>
      <c r="G66" s="6" t="n"/>
      <c r="H66" s="6" t="n"/>
      <c r="I66" s="6" t="n"/>
      <c r="J66" s="6" t="n"/>
      <c r="K66" s="6" t="n"/>
      <c r="L66" s="6" t="n"/>
      <c r="M66" s="6" t="n"/>
      <c r="N66" s="8" t="n"/>
    </row>
    <row r="67" ht="14.25" customHeight="1" s="27">
      <c r="B67" s="6" t="n"/>
      <c r="C67" s="6">
        <f>IF(SUMIF(Orders!$B$2:$B$106,B67,Orders!$C$2:$C$106)=0,"",SUMIF(Orders!$B$2:$B$106,B67,Orders!$C$2:$C$106))</f>
        <v/>
      </c>
      <c r="D67" s="6" t="n"/>
      <c r="E67" s="6" t="n"/>
      <c r="F67" s="6" t="n"/>
      <c r="G67" s="6" t="n"/>
      <c r="H67" s="6" t="n"/>
      <c r="I67" s="6" t="n"/>
      <c r="J67" s="6" t="n"/>
      <c r="K67" s="6" t="n"/>
      <c r="L67" s="6" t="n"/>
      <c r="M67" s="6" t="n"/>
      <c r="N67" s="8" t="n"/>
    </row>
    <row r="68" ht="14.25" customHeight="1" s="27">
      <c r="B68" s="6" t="n"/>
      <c r="C68" s="6">
        <f>IF(SUMIF(Orders!$B$2:$B$106,B68,Orders!$C$2:$C$106)=0,"",SUMIF(Orders!$B$2:$B$106,B68,Orders!$C$2:$C$106))</f>
        <v/>
      </c>
      <c r="D68" s="6" t="n"/>
      <c r="E68" s="6" t="n"/>
      <c r="F68" s="6" t="n"/>
      <c r="G68" s="6" t="n"/>
      <c r="H68" s="6" t="n"/>
      <c r="I68" s="6" t="n"/>
      <c r="J68" s="6" t="n"/>
      <c r="K68" s="6" t="n"/>
      <c r="L68" s="6" t="n"/>
      <c r="M68" s="6" t="n"/>
      <c r="N68" s="8" t="n"/>
    </row>
    <row r="69" ht="14.25" customHeight="1" s="27">
      <c r="B69" s="6" t="n"/>
      <c r="C69" s="6">
        <f>IF(SUMIF(Orders!$B$2:$B$106,B69,Orders!$C$2:$C$106)=0,"",SUMIF(Orders!$B$2:$B$106,B69,Orders!$C$2:$C$106))</f>
        <v/>
      </c>
      <c r="D69" s="6" t="n"/>
      <c r="E69" s="6" t="n"/>
      <c r="F69" s="6" t="n"/>
      <c r="G69" s="6" t="n"/>
      <c r="H69" s="6" t="n"/>
      <c r="I69" s="6" t="n"/>
      <c r="J69" s="6" t="n"/>
      <c r="K69" s="6" t="n"/>
      <c r="L69" s="6" t="n"/>
      <c r="M69" s="6" t="n"/>
      <c r="N69" s="8" t="n"/>
    </row>
    <row r="70" ht="14.25" customHeight="1" s="27">
      <c r="B70" s="6" t="n"/>
      <c r="C70" s="6">
        <f>IF(SUMIF(Orders!$B$2:$B$106,B70,Orders!$C$2:$C$106)=0,"",SUMIF(Orders!$B$2:$B$106,B70,Orders!$C$2:$C$106))</f>
        <v/>
      </c>
      <c r="D70" s="6" t="n"/>
      <c r="E70" s="6" t="n"/>
      <c r="F70" s="6" t="n"/>
      <c r="G70" s="6" t="n"/>
      <c r="H70" s="6" t="n"/>
      <c r="I70" s="6" t="n"/>
      <c r="J70" s="6" t="n"/>
      <c r="K70" s="6" t="n"/>
      <c r="L70" s="6" t="n"/>
      <c r="M70" s="6" t="n"/>
      <c r="N70" s="8" t="n"/>
    </row>
    <row r="71" ht="14.25" customHeight="1" s="27">
      <c r="B71" s="6" t="n"/>
      <c r="C71" s="6">
        <f>IF(SUMIF(Orders!$B$2:$B$106,B71,Orders!$C$2:$C$106)=0,"",SUMIF(Orders!$B$2:$B$106,B71,Orders!$C$2:$C$106))</f>
        <v/>
      </c>
      <c r="D71" s="6" t="n"/>
      <c r="E71" s="6" t="n"/>
      <c r="F71" s="6" t="n"/>
      <c r="G71" s="6" t="n"/>
      <c r="H71" s="6" t="n"/>
      <c r="I71" s="6" t="n"/>
      <c r="J71" s="6" t="n"/>
      <c r="K71" s="6" t="n"/>
      <c r="L71" s="6" t="n"/>
      <c r="M71" s="6" t="n"/>
      <c r="N71" s="8" t="n"/>
    </row>
    <row r="72" ht="14.25" customHeight="1" s="27">
      <c r="B72" s="6" t="n"/>
      <c r="C72" s="6">
        <f>IF(SUMIF(Orders!$B$2:$B$106,B72,Orders!$C$2:$C$106)=0,"",SUMIF(Orders!$B$2:$B$106,B72,Orders!$C$2:$C$106))</f>
        <v/>
      </c>
      <c r="D72" s="6" t="n"/>
      <c r="E72" s="6" t="n"/>
      <c r="F72" s="6" t="n"/>
      <c r="G72" s="6" t="n"/>
      <c r="H72" s="6" t="n"/>
      <c r="I72" s="6" t="n"/>
      <c r="J72" s="6" t="n"/>
      <c r="K72" s="6" t="n"/>
      <c r="L72" s="6" t="n"/>
      <c r="M72" s="6" t="n"/>
      <c r="N72" s="8" t="n"/>
    </row>
    <row r="73" ht="14.25" customHeight="1" s="27">
      <c r="B73" s="6" t="n"/>
      <c r="C73" s="6">
        <f>IF(SUMIF(Orders!$B$2:$B$106,B73,Orders!$C$2:$C$106)=0,"",SUMIF(Orders!$B$2:$B$106,B73,Orders!$C$2:$C$106))</f>
        <v/>
      </c>
      <c r="D73" s="6" t="n"/>
      <c r="E73" s="6" t="n"/>
      <c r="F73" s="6" t="n"/>
      <c r="G73" s="6" t="n"/>
      <c r="H73" s="6" t="n"/>
      <c r="I73" s="6" t="n"/>
      <c r="J73" s="6" t="n"/>
      <c r="K73" s="6" t="n"/>
      <c r="L73" s="6" t="n"/>
      <c r="M73" s="6" t="n"/>
      <c r="N73" s="8" t="n"/>
    </row>
    <row r="74" ht="14.25" customHeight="1" s="27">
      <c r="B74" s="6" t="n"/>
      <c r="C74" s="6">
        <f>IF(SUMIF(Orders!$B$2:$B$106,B74,Orders!$C$2:$C$106)=0,"",SUMIF(Orders!$B$2:$B$106,B74,Orders!$C$2:$C$106))</f>
        <v/>
      </c>
      <c r="D74" s="6" t="n"/>
      <c r="E74" s="6" t="n"/>
      <c r="F74" s="6" t="n"/>
      <c r="G74" s="6" t="n"/>
      <c r="H74" s="6" t="n"/>
      <c r="I74" s="6" t="n"/>
      <c r="J74" s="6" t="n"/>
      <c r="K74" s="6" t="n"/>
      <c r="L74" s="6" t="n"/>
      <c r="M74" s="6" t="n"/>
      <c r="N74" s="8" t="n"/>
    </row>
    <row r="75" ht="14.25" customHeight="1" s="27">
      <c r="B75" s="6" t="n"/>
      <c r="C75" s="6">
        <f>IF(SUMIF(Orders!$B$2:$B$106,B75,Orders!$C$2:$C$106)=0,"",SUMIF(Orders!$B$2:$B$106,B75,Orders!$C$2:$C$106))</f>
        <v/>
      </c>
      <c r="D75" s="6" t="n"/>
      <c r="E75" s="6" t="n"/>
      <c r="F75" s="6" t="n"/>
      <c r="G75" s="6" t="n"/>
      <c r="H75" s="6" t="n"/>
      <c r="I75" s="6" t="n"/>
      <c r="J75" s="6" t="n"/>
      <c r="K75" s="6" t="n"/>
      <c r="L75" s="6" t="n"/>
      <c r="M75" s="6" t="n"/>
      <c r="N75" s="8" t="n"/>
    </row>
    <row r="76" ht="14.25" customHeight="1" s="27">
      <c r="B76" s="6" t="n"/>
      <c r="C76" s="6">
        <f>IF(SUMIF(Orders!$B$2:$B$106,B76,Orders!$C$2:$C$106)=0,"",SUMIF(Orders!$B$2:$B$106,B76,Orders!$C$2:$C$106))</f>
        <v/>
      </c>
      <c r="D76" s="6" t="n"/>
      <c r="E76" s="6" t="n"/>
      <c r="F76" s="6" t="n"/>
      <c r="G76" s="6" t="n"/>
      <c r="H76" s="6" t="n"/>
      <c r="I76" s="6" t="n"/>
      <c r="J76" s="6" t="n"/>
      <c r="K76" s="6" t="n"/>
      <c r="L76" s="6" t="n"/>
      <c r="M76" s="6" t="n"/>
      <c r="N76" s="8" t="n"/>
    </row>
    <row r="77" ht="14.25" customHeight="1" s="27">
      <c r="B77" s="6" t="n"/>
      <c r="C77" s="6">
        <f>IF(SUMIF(Orders!$B$2:$B$106,B77,Orders!$C$2:$C$106)=0,"",SUMIF(Orders!$B$2:$B$106,B77,Orders!$C$2:$C$106))</f>
        <v/>
      </c>
      <c r="D77" s="6" t="n"/>
      <c r="E77" s="6" t="n"/>
      <c r="F77" s="6" t="n"/>
      <c r="G77" s="6" t="n"/>
      <c r="H77" s="6" t="n"/>
      <c r="I77" s="6" t="n"/>
      <c r="J77" s="6" t="n"/>
      <c r="K77" s="6" t="n"/>
      <c r="L77" s="6" t="n"/>
      <c r="M77" s="6" t="n"/>
      <c r="N77" s="8" t="n"/>
    </row>
    <row r="78" ht="14.25" customHeight="1" s="27">
      <c r="B78" s="6" t="n"/>
      <c r="C78" s="6">
        <f>IF(SUMIF(Orders!$B$2:$B$106,B78,Orders!$C$2:$C$106)=0,"",SUMIF(Orders!$B$2:$B$106,B78,Orders!$C$2:$C$106))</f>
        <v/>
      </c>
      <c r="D78" s="6" t="n"/>
      <c r="E78" s="6" t="n"/>
      <c r="F78" s="6" t="n"/>
      <c r="G78" s="6" t="n"/>
      <c r="H78" s="6" t="n"/>
      <c r="I78" s="6" t="n"/>
      <c r="J78" s="6" t="n"/>
      <c r="K78" s="6" t="n"/>
      <c r="L78" s="6" t="n"/>
      <c r="M78" s="6" t="n"/>
      <c r="N78" s="8" t="n"/>
    </row>
    <row r="79" ht="14.25" customHeight="1" s="27">
      <c r="B79" s="6" t="n"/>
      <c r="C79" s="6">
        <f>IF(SUMIF(Orders!$B$2:$B$106,B79,Orders!$C$2:$C$106)=0,"",SUMIF(Orders!$B$2:$B$106,B79,Orders!$C$2:$C$106))</f>
        <v/>
      </c>
      <c r="D79" s="6" t="n"/>
      <c r="E79" s="6" t="n"/>
      <c r="F79" s="6" t="n"/>
      <c r="G79" s="6" t="n"/>
      <c r="H79" s="6" t="n"/>
      <c r="I79" s="6" t="n"/>
      <c r="J79" s="6" t="n"/>
      <c r="K79" s="6" t="n"/>
      <c r="L79" s="6" t="n"/>
      <c r="M79" s="6" t="n"/>
      <c r="N79" s="8" t="n"/>
    </row>
    <row r="80" ht="14.25" customHeight="1" s="27">
      <c r="B80" s="6" t="n"/>
      <c r="C80" s="6">
        <f>IF(SUMIF(Orders!$B$2:$B$106,B80,Orders!$C$2:$C$106)=0,"",SUMIF(Orders!$B$2:$B$106,B80,Orders!$C$2:$C$106))</f>
        <v/>
      </c>
      <c r="D80" s="6" t="n"/>
      <c r="E80" s="6" t="n"/>
      <c r="F80" s="6" t="n"/>
      <c r="G80" s="6" t="n"/>
      <c r="H80" s="6" t="n"/>
      <c r="I80" s="6" t="n"/>
      <c r="J80" s="6" t="n"/>
      <c r="K80" s="6" t="n"/>
      <c r="L80" s="6" t="n"/>
      <c r="M80" s="6" t="n"/>
      <c r="N80" s="8" t="n"/>
    </row>
    <row r="81" ht="14.25" customHeight="1" s="27">
      <c r="B81" s="6" t="n"/>
      <c r="C81" s="6">
        <f>IF(SUMIF(Orders!$B$2:$B$106,B81,Orders!$C$2:$C$106)=0,"",SUMIF(Orders!$B$2:$B$106,B81,Orders!$C$2:$C$106))</f>
        <v/>
      </c>
      <c r="D81" s="6" t="n"/>
      <c r="E81" s="6" t="n"/>
      <c r="F81" s="6" t="n"/>
      <c r="G81" s="6" t="n"/>
      <c r="H81" s="6" t="n"/>
      <c r="I81" s="6" t="n"/>
      <c r="J81" s="6" t="n"/>
      <c r="K81" s="6" t="n"/>
      <c r="L81" s="6" t="n"/>
      <c r="M81" s="6" t="n"/>
      <c r="N81" s="8" t="n"/>
    </row>
    <row r="82" ht="14.25" customHeight="1" s="27">
      <c r="B82" s="6" t="n"/>
      <c r="C82" s="6">
        <f>IF(SUMIF(Orders!$B$2:$B$106,B82,Orders!$C$2:$C$106)=0,"",SUMIF(Orders!$B$2:$B$106,B82,Orders!$C$2:$C$106))</f>
        <v/>
      </c>
      <c r="D82" s="6" t="n"/>
      <c r="E82" s="6" t="n"/>
      <c r="F82" s="6" t="n"/>
      <c r="G82" s="6" t="n"/>
      <c r="H82" s="6" t="n"/>
      <c r="I82" s="6" t="n"/>
      <c r="J82" s="6" t="n"/>
      <c r="K82" s="6" t="n"/>
      <c r="L82" s="6" t="n"/>
      <c r="M82" s="6" t="n"/>
      <c r="N82" s="8" t="n"/>
    </row>
    <row r="83" ht="14.25" customHeight="1" s="27">
      <c r="B83" s="6" t="n"/>
      <c r="C83" s="6">
        <f>IF(SUMIF(Orders!$B$2:$B$106,B83,Orders!$C$2:$C$106)=0,"",SUMIF(Orders!$B$2:$B$106,B83,Orders!$C$2:$C$106))</f>
        <v/>
      </c>
      <c r="D83" s="6" t="n"/>
      <c r="E83" s="6" t="n"/>
      <c r="F83" s="6" t="n"/>
      <c r="G83" s="6" t="n"/>
      <c r="H83" s="6" t="n"/>
      <c r="I83" s="6" t="n"/>
      <c r="J83" s="6" t="n"/>
      <c r="K83" s="6" t="n"/>
      <c r="L83" s="6" t="n"/>
      <c r="M83" s="6" t="n"/>
      <c r="N83" s="8" t="n"/>
    </row>
    <row r="84" ht="14.25" customHeight="1" s="27">
      <c r="B84" s="6" t="n"/>
      <c r="C84" s="6">
        <f>IF(SUMIF(Orders!$B$2:$B$106,B84,Orders!$C$2:$C$106)=0,"",SUMIF(Orders!$B$2:$B$106,B84,Orders!$C$2:$C$106))</f>
        <v/>
      </c>
      <c r="D84" s="6" t="n"/>
      <c r="E84" s="6" t="n"/>
      <c r="F84" s="6" t="n"/>
      <c r="G84" s="6" t="n"/>
      <c r="H84" s="6" t="n"/>
      <c r="I84" s="6" t="n"/>
      <c r="J84" s="6" t="n"/>
      <c r="K84" s="6" t="n"/>
      <c r="L84" s="6" t="n"/>
      <c r="M84" s="6" t="n"/>
      <c r="N84" s="8" t="n"/>
    </row>
    <row r="85" ht="14.25" customHeight="1" s="27">
      <c r="B85" s="6" t="n"/>
      <c r="C85" s="6">
        <f>IF(SUMIF(Orders!$B$2:$B$106,B85,Orders!$C$2:$C$106)=0,"",SUMIF(Orders!$B$2:$B$106,B85,Orders!$C$2:$C$106))</f>
        <v/>
      </c>
      <c r="D85" s="6" t="n"/>
      <c r="E85" s="6" t="n"/>
      <c r="F85" s="6" t="n"/>
      <c r="G85" s="6" t="n"/>
      <c r="H85" s="6" t="n"/>
      <c r="I85" s="6" t="n"/>
      <c r="J85" s="6" t="n"/>
      <c r="K85" s="6" t="n"/>
      <c r="L85" s="6" t="n"/>
      <c r="M85" s="6" t="n"/>
      <c r="N85" s="8" t="n"/>
    </row>
    <row r="86" ht="14.25" customHeight="1" s="27">
      <c r="B86" s="6" t="n"/>
      <c r="C86" s="6">
        <f>IF(SUMIF(Orders!$B$2:$B$106,B86,Orders!$C$2:$C$106)=0,"",SUMIF(Orders!$B$2:$B$106,B86,Orders!$C$2:$C$106))</f>
        <v/>
      </c>
      <c r="D86" s="6" t="n"/>
      <c r="E86" s="6" t="n"/>
      <c r="F86" s="6" t="n"/>
      <c r="G86" s="6" t="n"/>
      <c r="H86" s="6" t="n"/>
      <c r="I86" s="6" t="n"/>
      <c r="J86" s="6" t="n"/>
      <c r="K86" s="6" t="n"/>
      <c r="L86" s="6" t="n"/>
      <c r="M86" s="6" t="n"/>
      <c r="N86" s="8" t="n"/>
    </row>
    <row r="87" ht="14.25" customHeight="1" s="27">
      <c r="B87" s="6" t="n"/>
      <c r="C87" s="6">
        <f>IF(SUMIF(Orders!$B$2:$B$106,B87,Orders!$C$2:$C$106)=0,"",SUMIF(Orders!$B$2:$B$106,B87,Orders!$C$2:$C$106))</f>
        <v/>
      </c>
      <c r="D87" s="6" t="n"/>
      <c r="E87" s="6" t="n"/>
      <c r="F87" s="6" t="n"/>
      <c r="G87" s="6" t="n"/>
      <c r="H87" s="6" t="n"/>
      <c r="I87" s="6" t="n"/>
      <c r="J87" s="6" t="n"/>
      <c r="K87" s="6" t="n"/>
      <c r="L87" s="6" t="n"/>
      <c r="M87" s="6" t="n"/>
      <c r="N87" s="8" t="n"/>
    </row>
    <row r="88" ht="14.25" customHeight="1" s="27">
      <c r="B88" s="6" t="n"/>
      <c r="C88" s="6">
        <f>IF(SUMIF(Orders!$B$2:$B$106,B88,Orders!$C$2:$C$106)=0,"",SUMIF(Orders!$B$2:$B$106,B88,Orders!$C$2:$C$106))</f>
        <v/>
      </c>
      <c r="D88" s="6" t="n"/>
      <c r="E88" s="6" t="n"/>
      <c r="F88" s="6" t="n"/>
      <c r="G88" s="6" t="n"/>
      <c r="H88" s="6" t="n"/>
      <c r="I88" s="6" t="n"/>
      <c r="J88" s="6" t="n"/>
      <c r="K88" s="6" t="n"/>
      <c r="L88" s="6" t="n"/>
      <c r="M88" s="6" t="n"/>
      <c r="N88" s="8" t="n"/>
    </row>
    <row r="89" ht="14.25" customHeight="1" s="27">
      <c r="B89" s="6" t="n"/>
      <c r="C89" s="6">
        <f>IF(SUMIF(Orders!$B$2:$B$106,B89,Orders!$C$2:$C$106)=0,"",SUMIF(Orders!$B$2:$B$106,B89,Orders!$C$2:$C$106))</f>
        <v/>
      </c>
      <c r="D89" s="6" t="n"/>
      <c r="E89" s="6" t="n"/>
      <c r="F89" s="6" t="n"/>
      <c r="G89" s="6" t="n"/>
      <c r="H89" s="6" t="n"/>
      <c r="I89" s="6" t="n"/>
      <c r="J89" s="6" t="n"/>
      <c r="K89" s="6" t="n"/>
      <c r="L89" s="6" t="n"/>
      <c r="M89" s="6" t="n"/>
      <c r="N89" s="8" t="n"/>
    </row>
    <row r="90" ht="14.25" customHeight="1" s="27">
      <c r="B90" s="6" t="n"/>
      <c r="C90" s="6">
        <f>IF(SUMIF(Orders!$B$2:$B$106,B90,Orders!$C$2:$C$106)=0,"",SUMIF(Orders!$B$2:$B$106,B90,Orders!$C$2:$C$106))</f>
        <v/>
      </c>
      <c r="D90" s="6" t="n"/>
      <c r="E90" s="6" t="n"/>
      <c r="F90" s="6" t="n"/>
      <c r="G90" s="6" t="n"/>
      <c r="H90" s="6" t="n"/>
      <c r="I90" s="6" t="n"/>
      <c r="J90" s="6" t="n"/>
      <c r="K90" s="6" t="n"/>
      <c r="L90" s="6" t="n"/>
      <c r="M90" s="6" t="n"/>
      <c r="N90" s="8" t="n"/>
    </row>
    <row r="91" ht="14.25" customHeight="1" s="27">
      <c r="B91" s="6" t="n"/>
      <c r="C91" s="6">
        <f>IF(SUMIF(Orders!$B$2:$B$106,B91,Orders!$C$2:$C$106)=0,"",SUMIF(Orders!$B$2:$B$106,B91,Orders!$C$2:$C$106))</f>
        <v/>
      </c>
      <c r="D91" s="6" t="n"/>
      <c r="E91" s="6" t="n"/>
      <c r="F91" s="6" t="n"/>
      <c r="G91" s="6" t="n"/>
      <c r="H91" s="6" t="n"/>
      <c r="I91" s="6" t="n"/>
      <c r="J91" s="6" t="n"/>
      <c r="K91" s="6" t="n"/>
      <c r="L91" s="6" t="n"/>
      <c r="M91" s="6" t="n"/>
      <c r="N91" s="8" t="n"/>
    </row>
    <row r="92" ht="14.25" customHeight="1" s="27">
      <c r="B92" s="6" t="n"/>
      <c r="C92" s="6">
        <f>IF(SUMIF(Orders!$B$2:$B$106,B92,Orders!$C$2:$C$106)=0,"",SUMIF(Orders!$B$2:$B$106,B92,Orders!$C$2:$C$106))</f>
        <v/>
      </c>
      <c r="D92" s="6" t="n"/>
      <c r="E92" s="6" t="n"/>
      <c r="F92" s="6" t="n"/>
      <c r="G92" s="6" t="n"/>
      <c r="H92" s="6" t="n"/>
      <c r="I92" s="6" t="n"/>
      <c r="J92" s="6" t="n"/>
      <c r="K92" s="6" t="n"/>
      <c r="L92" s="6" t="n"/>
      <c r="M92" s="6" t="n"/>
      <c r="N92" s="8" t="n"/>
    </row>
    <row r="93" ht="14.25" customHeight="1" s="27">
      <c r="B93" s="6" t="n"/>
      <c r="C93" s="6">
        <f>IF(SUMIF(Orders!$B$2:$B$106,B93,Orders!$C$2:$C$106)=0,"",SUMIF(Orders!$B$2:$B$106,B93,Orders!$C$2:$C$106))</f>
        <v/>
      </c>
      <c r="D93" s="6" t="n"/>
      <c r="E93" s="6" t="n"/>
      <c r="F93" s="6" t="n"/>
      <c r="G93" s="6" t="n"/>
      <c r="H93" s="6" t="n"/>
      <c r="I93" s="6" t="n"/>
      <c r="J93" s="6" t="n"/>
      <c r="K93" s="6" t="n"/>
      <c r="L93" s="6" t="n"/>
      <c r="M93" s="6" t="n"/>
      <c r="N93" s="8" t="n"/>
    </row>
    <row r="94" ht="14.25" customHeight="1" s="27">
      <c r="B94" s="6" t="n"/>
      <c r="C94" s="6">
        <f>IF(SUMIF(Orders!$B$2:$B$106,B94,Orders!$C$2:$C$106)=0,"",SUMIF(Orders!$B$2:$B$106,B94,Orders!$C$2:$C$106))</f>
        <v/>
      </c>
      <c r="D94" s="6" t="n"/>
      <c r="E94" s="6" t="n"/>
      <c r="F94" s="6" t="n"/>
      <c r="G94" s="6" t="n"/>
      <c r="H94" s="6" t="n"/>
      <c r="I94" s="6" t="n"/>
      <c r="J94" s="6" t="n"/>
      <c r="K94" s="6" t="n"/>
      <c r="L94" s="6" t="n"/>
      <c r="M94" s="6" t="n"/>
      <c r="N94" s="8" t="n"/>
    </row>
    <row r="95" ht="14.25" customHeight="1" s="27">
      <c r="B95" s="6" t="n"/>
      <c r="C95" s="6">
        <f>IF(SUMIF(Orders!$B$2:$B$106,B95,Orders!$C$2:$C$106)=0,"",SUMIF(Orders!$B$2:$B$106,B95,Orders!$C$2:$C$106))</f>
        <v/>
      </c>
      <c r="D95" s="6" t="n"/>
      <c r="E95" s="6" t="n"/>
      <c r="F95" s="6" t="n"/>
      <c r="G95" s="6" t="n"/>
      <c r="H95" s="6" t="n"/>
      <c r="I95" s="6" t="n"/>
      <c r="J95" s="6" t="n"/>
      <c r="K95" s="6" t="n"/>
      <c r="L95" s="6" t="n"/>
      <c r="M95" s="6" t="n"/>
      <c r="N95" s="8" t="n"/>
    </row>
    <row r="96" ht="14.25" customHeight="1" s="27">
      <c r="B96" s="6" t="n"/>
      <c r="C96" s="6">
        <f>IF(SUMIF(Orders!$B$2:$B$106,B96,Orders!$C$2:$C$106)=0,"",SUMIF(Orders!$B$2:$B$106,B96,Orders!$C$2:$C$106))</f>
        <v/>
      </c>
      <c r="D96" s="6" t="n"/>
      <c r="E96" s="6" t="n"/>
      <c r="F96" s="6" t="n"/>
      <c r="G96" s="6" t="n"/>
      <c r="H96" s="6" t="n"/>
      <c r="I96" s="6" t="n"/>
      <c r="J96" s="6" t="n"/>
      <c r="K96" s="6" t="n"/>
      <c r="L96" s="6" t="n"/>
      <c r="M96" s="6" t="n"/>
      <c r="N96" s="8" t="n"/>
    </row>
    <row r="97" ht="14.25" customHeight="1" s="27">
      <c r="B97" s="6" t="n"/>
      <c r="C97" s="6">
        <f>IF(SUMIF(Orders!$B$2:$B$106,B97,Orders!$C$2:$C$106)=0,"",SUMIF(Orders!$B$2:$B$106,B97,Orders!$C$2:$C$106))</f>
        <v/>
      </c>
      <c r="D97" s="6" t="n"/>
      <c r="E97" s="6" t="n"/>
      <c r="F97" s="6" t="n"/>
      <c r="G97" s="6" t="n"/>
      <c r="H97" s="6" t="n"/>
      <c r="I97" s="6" t="n"/>
      <c r="J97" s="6" t="n"/>
      <c r="K97" s="6" t="n"/>
      <c r="L97" s="6" t="n"/>
      <c r="M97" s="6" t="n"/>
      <c r="N97" s="8" t="n"/>
    </row>
    <row r="98" ht="14.25" customHeight="1" s="27">
      <c r="B98" s="6" t="n"/>
      <c r="C98" s="6">
        <f>IF(SUMIF(Orders!$B$2:$B$106,B98,Orders!$C$2:$C$106)=0,"",SUMIF(Orders!$B$2:$B$106,B98,Orders!$C$2:$C$106))</f>
        <v/>
      </c>
      <c r="D98" s="6" t="n"/>
      <c r="E98" s="6" t="n"/>
      <c r="F98" s="6" t="n"/>
      <c r="G98" s="6" t="n"/>
      <c r="H98" s="6" t="n"/>
      <c r="I98" s="6" t="n"/>
      <c r="J98" s="6" t="n"/>
      <c r="K98" s="6" t="n"/>
      <c r="L98" s="6" t="n"/>
      <c r="M98" s="6" t="n"/>
      <c r="N98" s="8" t="n"/>
    </row>
    <row r="99" ht="14.25" customHeight="1" s="27">
      <c r="B99" s="6" t="n"/>
      <c r="C99" s="6">
        <f>IF(SUMIF(Orders!$B$2:$B$106,B99,Orders!$C$2:$C$106)=0,"",SUMIF(Orders!$B$2:$B$106,B99,Orders!$C$2:$C$106))</f>
        <v/>
      </c>
      <c r="D99" s="6" t="n"/>
      <c r="E99" s="6" t="n"/>
      <c r="F99" s="6" t="n"/>
      <c r="G99" s="6" t="n"/>
      <c r="H99" s="6" t="n"/>
      <c r="I99" s="6" t="n"/>
      <c r="J99" s="6" t="n"/>
      <c r="K99" s="6" t="n"/>
      <c r="L99" s="6" t="n"/>
      <c r="M99" s="6" t="n"/>
      <c r="N99" s="8" t="n"/>
    </row>
    <row r="100" ht="14.25" customHeight="1" s="27">
      <c r="B100" s="6" t="n"/>
      <c r="C100" s="6">
        <f>IF(SUMIF(Orders!$B$2:$B$106,B100,Orders!$C$2:$C$106)=0,"",SUMIF(Orders!$B$2:$B$106,B100,Orders!$C$2:$C$106))</f>
        <v/>
      </c>
      <c r="D100" s="6" t="n"/>
      <c r="E100" s="6" t="n"/>
      <c r="F100" s="6" t="n"/>
      <c r="G100" s="6" t="n"/>
      <c r="H100" s="6" t="n"/>
      <c r="I100" s="6" t="n"/>
      <c r="J100" s="6" t="n"/>
      <c r="K100" s="6" t="n"/>
      <c r="L100" s="6" t="n"/>
      <c r="M100" s="6" t="n"/>
      <c r="N100" s="8" t="n"/>
    </row>
    <row r="101" ht="14.25" customHeight="1" s="27"/>
    <row r="102" ht="14.25" customHeight="1" s="27"/>
    <row r="103" ht="14.25" customHeight="1" s="27"/>
    <row r="104" ht="14.25" customHeight="1" s="27"/>
    <row r="105" ht="14.25" customHeight="1" s="27"/>
    <row r="106" ht="14.25" customHeight="1" s="27"/>
    <row r="107" ht="14.25" customHeight="1" s="27"/>
    <row r="108" ht="14.25" customHeight="1" s="27"/>
    <row r="109" ht="14.25" customHeight="1" s="27"/>
    <row r="110" ht="14.25" customHeight="1" s="27"/>
    <row r="111" ht="14.25" customHeight="1" s="27"/>
    <row r="112" ht="14.25" customHeight="1" s="27"/>
    <row r="113" ht="14.25" customHeight="1" s="27"/>
    <row r="114" ht="14.25" customHeight="1" s="27"/>
    <row r="115" ht="14.25" customHeight="1" s="27"/>
    <row r="116" ht="14.25" customHeight="1" s="27"/>
    <row r="117" ht="14.25" customHeight="1" s="27"/>
    <row r="118" ht="14.25" customHeight="1" s="27"/>
    <row r="119" ht="14.25" customHeight="1" s="27"/>
    <row r="120" ht="14.25" customHeight="1" s="27"/>
    <row r="121" ht="14.25" customHeight="1" s="27"/>
    <row r="122" ht="14.25" customHeight="1" s="27"/>
    <row r="123" ht="14.25" customHeight="1" s="27"/>
    <row r="124" ht="14.25" customHeight="1" s="27"/>
    <row r="125" ht="14.25" customHeight="1" s="27"/>
    <row r="126" ht="14.25" customHeight="1" s="27"/>
    <row r="127" ht="14.25" customHeight="1" s="27"/>
    <row r="128" ht="14.25" customHeight="1" s="27"/>
    <row r="129" ht="14.25" customHeight="1" s="27"/>
    <row r="130" ht="14.25" customHeight="1" s="27"/>
    <row r="131" ht="14.25" customHeight="1" s="27"/>
    <row r="132" ht="14.25" customHeight="1" s="27"/>
    <row r="133" ht="14.25" customHeight="1" s="27"/>
    <row r="134" ht="14.25" customHeight="1" s="27"/>
    <row r="135" ht="14.25" customHeight="1" s="27"/>
    <row r="136" ht="14.25" customHeight="1" s="27"/>
    <row r="137" ht="14.25" customHeight="1" s="27"/>
    <row r="138" ht="14.25" customHeight="1" s="27"/>
    <row r="139" ht="14.25" customHeight="1" s="27"/>
    <row r="140" ht="14.25" customHeight="1" s="27"/>
    <row r="141" ht="14.25" customHeight="1" s="27"/>
    <row r="142" ht="14.25" customHeight="1" s="27"/>
    <row r="143" ht="14.25" customHeight="1" s="27"/>
    <row r="144" ht="14.25" customHeight="1" s="27"/>
    <row r="145" ht="14.25" customHeight="1" s="27"/>
    <row r="146" ht="14.25" customHeight="1" s="27"/>
    <row r="147" ht="14.25" customHeight="1" s="27"/>
    <row r="148" ht="14.25" customHeight="1" s="27"/>
    <row r="149" ht="14.25" customHeight="1" s="27"/>
    <row r="150" ht="14.25" customHeight="1" s="27"/>
    <row r="151" ht="14.25" customHeight="1" s="27"/>
    <row r="152" ht="14.25" customHeight="1" s="27"/>
    <row r="153" ht="14.25" customHeight="1" s="27"/>
    <row r="154" ht="14.25" customHeight="1" s="27"/>
    <row r="155" ht="14.25" customHeight="1" s="27"/>
    <row r="156" ht="14.25" customHeight="1" s="27"/>
    <row r="157" ht="14.25" customHeight="1" s="27"/>
    <row r="158" ht="14.25" customHeight="1" s="27"/>
    <row r="159" ht="14.25" customHeight="1" s="27"/>
    <row r="160" ht="14.25" customHeight="1" s="27"/>
    <row r="161" ht="14.25" customHeight="1" s="27"/>
    <row r="162" ht="14.25" customHeight="1" s="27"/>
    <row r="163" ht="14.25" customHeight="1" s="27"/>
    <row r="164" ht="14.25" customHeight="1" s="27"/>
    <row r="165" ht="14.25" customHeight="1" s="27"/>
    <row r="166" ht="14.25" customHeight="1" s="27"/>
    <row r="167" ht="14.25" customHeight="1" s="27"/>
    <row r="168" ht="14.25" customHeight="1" s="27"/>
    <row r="169" ht="14.25" customHeight="1" s="27"/>
    <row r="170" ht="14.25" customHeight="1" s="27"/>
    <row r="171" ht="14.25" customHeight="1" s="27"/>
    <row r="172" ht="14.25" customHeight="1" s="27"/>
    <row r="173" ht="14.25" customHeight="1" s="27"/>
    <row r="174" ht="14.25" customHeight="1" s="27"/>
    <row r="175" ht="14.25" customHeight="1" s="27"/>
    <row r="176" ht="14.25" customHeight="1" s="27"/>
    <row r="177" ht="14.25" customHeight="1" s="27"/>
    <row r="178" ht="14.25" customHeight="1" s="27"/>
    <row r="179" ht="14.25" customHeight="1" s="27"/>
    <row r="180" ht="14.25" customHeight="1" s="27"/>
    <row r="181" ht="14.25" customHeight="1" s="27"/>
    <row r="182" ht="14.25" customHeight="1" s="27"/>
    <row r="183" ht="14.25" customHeight="1" s="27"/>
    <row r="184" ht="14.25" customHeight="1" s="27"/>
    <row r="185" ht="14.25" customHeight="1" s="27"/>
    <row r="186" ht="14.25" customHeight="1" s="27"/>
    <row r="187" ht="14.25" customHeight="1" s="27"/>
    <row r="188" ht="14.25" customHeight="1" s="27"/>
    <row r="189" ht="14.25" customHeight="1" s="27"/>
    <row r="190" ht="14.25" customHeight="1" s="27"/>
    <row r="191" ht="14.25" customHeight="1" s="27"/>
    <row r="192" ht="14.25" customHeight="1" s="27"/>
    <row r="193" ht="14.25" customHeight="1" s="27"/>
    <row r="194" ht="14.25" customHeight="1" s="27"/>
    <row r="195" ht="14.25" customHeight="1" s="27"/>
    <row r="196" ht="14.25" customHeight="1" s="27"/>
    <row r="197" ht="14.25" customHeight="1" s="27"/>
    <row r="198" ht="14.25" customHeight="1" s="27"/>
    <row r="199" ht="14.25" customHeight="1" s="27"/>
    <row r="200" ht="14.25" customHeight="1" s="27"/>
    <row r="201" ht="14.25" customHeight="1" s="27"/>
    <row r="202" ht="14.25" customHeight="1" s="27"/>
    <row r="203" ht="14.25" customHeight="1" s="27"/>
    <row r="204" ht="14.25" customHeight="1" s="27"/>
    <row r="205" ht="14.25" customHeight="1" s="27"/>
    <row r="206" ht="14.25" customHeight="1" s="27"/>
    <row r="207" ht="14.25" customHeight="1" s="27"/>
    <row r="208" ht="14.25" customHeight="1" s="27"/>
    <row r="209" ht="14.25" customHeight="1" s="27"/>
    <row r="210" ht="14.25" customHeight="1" s="27"/>
    <row r="211" ht="14.25" customHeight="1" s="27"/>
    <row r="212" ht="14.25" customHeight="1" s="27"/>
    <row r="213" ht="14.25" customHeight="1" s="27"/>
    <row r="214" ht="14.25" customHeight="1" s="27"/>
    <row r="215" ht="14.25" customHeight="1" s="27"/>
    <row r="216" ht="14.25" customHeight="1" s="27"/>
    <row r="217" ht="14.25" customHeight="1" s="27"/>
    <row r="218" ht="14.25" customHeight="1" s="27"/>
    <row r="219" ht="14.25" customHeight="1" s="27"/>
    <row r="220" ht="14.25" customHeight="1" s="27"/>
    <row r="221" ht="14.25" customHeight="1" s="27"/>
    <row r="222" ht="14.25" customHeight="1" s="27"/>
    <row r="223" ht="14.25" customHeight="1" s="27"/>
    <row r="224" ht="14.25" customHeight="1" s="27"/>
    <row r="225" ht="14.25" customHeight="1" s="27"/>
    <row r="226" ht="14.25" customHeight="1" s="27"/>
    <row r="227" ht="14.25" customHeight="1" s="27"/>
    <row r="228" ht="14.25" customHeight="1" s="27"/>
    <row r="229" ht="14.25" customHeight="1" s="27"/>
    <row r="230" ht="14.25" customHeight="1" s="27"/>
    <row r="231" ht="14.25" customHeight="1" s="27"/>
    <row r="232" ht="14.25" customHeight="1" s="27"/>
    <row r="233" ht="14.25" customHeight="1" s="27"/>
    <row r="234" ht="14.25" customHeight="1" s="27"/>
    <row r="235" ht="14.25" customHeight="1" s="27"/>
    <row r="236" ht="14.25" customHeight="1" s="27"/>
    <row r="237" ht="14.25" customHeight="1" s="27"/>
    <row r="238" ht="14.25" customHeight="1" s="27"/>
    <row r="239" ht="14.25" customHeight="1" s="27"/>
    <row r="240" ht="14.25" customHeight="1" s="27"/>
    <row r="241" ht="14.25" customHeight="1" s="27"/>
    <row r="242" ht="14.25" customHeight="1" s="27"/>
    <row r="243" ht="14.25" customHeight="1" s="27"/>
    <row r="244" ht="14.25" customHeight="1" s="27"/>
    <row r="245" ht="14.25" customHeight="1" s="27"/>
    <row r="246" ht="14.25" customHeight="1" s="27"/>
    <row r="247" ht="14.25" customHeight="1" s="27"/>
    <row r="248" ht="14.25" customHeight="1" s="27"/>
    <row r="249" ht="14.25" customHeight="1" s="27"/>
    <row r="250" ht="14.25" customHeight="1" s="27"/>
    <row r="251" ht="14.25" customHeight="1" s="27"/>
    <row r="252" ht="14.25" customHeight="1" s="27"/>
    <row r="253" ht="14.25" customHeight="1" s="27"/>
    <row r="254" ht="14.25" customHeight="1" s="27"/>
    <row r="255" ht="14.25" customHeight="1" s="27"/>
    <row r="256" ht="14.25" customHeight="1" s="27"/>
    <row r="257" ht="14.25" customHeight="1" s="27"/>
    <row r="258" ht="14.25" customHeight="1" s="27"/>
    <row r="259" ht="14.25" customHeight="1" s="27"/>
    <row r="260" ht="14.25" customHeight="1" s="27"/>
    <row r="261" ht="14.25" customHeight="1" s="27"/>
    <row r="262" ht="14.25" customHeight="1" s="27"/>
    <row r="263" ht="14.25" customHeight="1" s="27"/>
    <row r="264" ht="14.25" customHeight="1" s="27"/>
    <row r="265" ht="14.25" customHeight="1" s="27"/>
    <row r="266" ht="14.25" customHeight="1" s="27"/>
    <row r="267" ht="14.25" customHeight="1" s="27"/>
    <row r="268" ht="14.25" customHeight="1" s="27"/>
    <row r="269" ht="14.25" customHeight="1" s="27"/>
    <row r="270" ht="14.25" customHeight="1" s="27"/>
    <row r="271" ht="14.25" customHeight="1" s="27"/>
    <row r="272" ht="14.25" customHeight="1" s="27"/>
    <row r="273" ht="14.25" customHeight="1" s="27"/>
    <row r="274" ht="14.25" customHeight="1" s="27"/>
    <row r="275" ht="14.25" customHeight="1" s="27"/>
    <row r="276" ht="14.25" customHeight="1" s="27"/>
    <row r="277" ht="14.25" customHeight="1" s="27"/>
    <row r="278" ht="14.25" customHeight="1" s="27"/>
    <row r="279" ht="14.25" customHeight="1" s="27"/>
    <row r="280" ht="14.25" customHeight="1" s="27"/>
    <row r="281" ht="14.25" customHeight="1" s="27"/>
    <row r="282" ht="14.25" customHeight="1" s="27"/>
    <row r="283" ht="14.25" customHeight="1" s="27"/>
    <row r="284" ht="14.25" customHeight="1" s="27"/>
    <row r="285" ht="14.25" customHeight="1" s="27"/>
    <row r="286" ht="14.25" customHeight="1" s="27"/>
    <row r="287" ht="14.25" customHeight="1" s="27"/>
    <row r="288" ht="14.25" customHeight="1" s="27"/>
    <row r="289" ht="14.25" customHeight="1" s="27"/>
    <row r="290" ht="14.25" customHeight="1" s="27"/>
    <row r="291" ht="14.25" customHeight="1" s="27"/>
    <row r="292" ht="14.25" customHeight="1" s="27"/>
    <row r="293" ht="14.25" customHeight="1" s="27"/>
    <row r="294" ht="14.25" customHeight="1" s="27"/>
    <row r="295" ht="14.25" customHeight="1" s="27"/>
    <row r="296" ht="14.25" customHeight="1" s="27"/>
    <row r="297" ht="14.25" customHeight="1" s="27"/>
    <row r="298" ht="14.25" customHeight="1" s="27"/>
    <row r="299" ht="14.25" customHeight="1" s="27"/>
    <row r="300" ht="14.25" customHeight="1" s="27"/>
    <row r="301" ht="14.25" customHeight="1" s="27"/>
    <row r="302" ht="14.25" customHeight="1" s="27"/>
    <row r="303" ht="14.25" customHeight="1" s="27"/>
    <row r="304" ht="14.25" customHeight="1" s="27"/>
    <row r="305" ht="14.25" customHeight="1" s="27"/>
    <row r="306" ht="14.25" customHeight="1" s="27"/>
    <row r="307" ht="14.25" customHeight="1" s="27"/>
    <row r="308" ht="14.25" customHeight="1" s="27"/>
    <row r="309" ht="14.25" customHeight="1" s="27"/>
    <row r="310" ht="14.25" customHeight="1" s="27"/>
    <row r="311" ht="14.25" customHeight="1" s="27"/>
    <row r="312" ht="14.25" customHeight="1" s="27"/>
    <row r="313" ht="14.25" customHeight="1" s="27"/>
    <row r="314" ht="14.25" customHeight="1" s="27"/>
    <row r="315" ht="14.25" customHeight="1" s="27"/>
    <row r="316" ht="14.25" customHeight="1" s="27"/>
    <row r="317" ht="14.25" customHeight="1" s="27"/>
    <row r="318" ht="14.25" customHeight="1" s="27"/>
    <row r="319" ht="14.25" customHeight="1" s="27"/>
    <row r="320" ht="14.25" customHeight="1" s="27"/>
    <row r="321" ht="14.25" customHeight="1" s="27"/>
    <row r="322" ht="14.25" customHeight="1" s="27"/>
    <row r="323" ht="14.25" customHeight="1" s="27"/>
    <row r="324" ht="14.25" customHeight="1" s="27"/>
    <row r="325" ht="14.25" customHeight="1" s="27"/>
    <row r="326" ht="14.25" customHeight="1" s="27"/>
    <row r="327" ht="14.25" customHeight="1" s="27"/>
    <row r="328" ht="14.25" customHeight="1" s="27"/>
    <row r="329" ht="14.25" customHeight="1" s="27"/>
    <row r="330" ht="14.25" customHeight="1" s="27"/>
    <row r="331" ht="14.25" customHeight="1" s="27"/>
    <row r="332" ht="14.25" customHeight="1" s="27"/>
    <row r="333" ht="14.25" customHeight="1" s="27"/>
    <row r="334" ht="14.25" customHeight="1" s="27"/>
    <row r="335" ht="14.25" customHeight="1" s="27"/>
    <row r="336" ht="14.25" customHeight="1" s="27"/>
    <row r="337" ht="14.25" customHeight="1" s="27"/>
    <row r="338" ht="14.25" customHeight="1" s="27"/>
    <row r="339" ht="14.25" customHeight="1" s="27"/>
    <row r="340" ht="14.25" customHeight="1" s="27"/>
    <row r="341" ht="14.25" customHeight="1" s="27"/>
    <row r="342" ht="14.25" customHeight="1" s="27"/>
    <row r="343" ht="14.25" customHeight="1" s="27"/>
    <row r="344" ht="14.25" customHeight="1" s="27"/>
    <row r="345" ht="14.25" customHeight="1" s="27"/>
    <row r="346" ht="14.25" customHeight="1" s="27"/>
    <row r="347" ht="14.25" customHeight="1" s="27"/>
    <row r="348" ht="14.25" customHeight="1" s="27"/>
    <row r="349" ht="14.25" customHeight="1" s="27"/>
    <row r="350" ht="14.25" customHeight="1" s="27"/>
    <row r="351" ht="14.25" customHeight="1" s="27"/>
    <row r="352" ht="14.25" customHeight="1" s="27"/>
    <row r="353" ht="14.25" customHeight="1" s="27"/>
    <row r="354" ht="14.25" customHeight="1" s="27"/>
    <row r="355" ht="14.25" customHeight="1" s="27"/>
    <row r="356" ht="14.25" customHeight="1" s="27"/>
    <row r="357" ht="14.25" customHeight="1" s="27"/>
    <row r="358" ht="14.25" customHeight="1" s="27"/>
    <row r="359" ht="14.25" customHeight="1" s="27"/>
    <row r="360" ht="14.25" customHeight="1" s="27"/>
    <row r="361" ht="14.25" customHeight="1" s="27"/>
    <row r="362" ht="14.25" customHeight="1" s="27"/>
    <row r="363" ht="14.25" customHeight="1" s="27"/>
    <row r="364" ht="14.25" customHeight="1" s="27"/>
    <row r="365" ht="14.25" customHeight="1" s="27"/>
    <row r="366" ht="14.25" customHeight="1" s="27"/>
    <row r="367" ht="14.25" customHeight="1" s="27"/>
    <row r="368" ht="14.25" customHeight="1" s="27"/>
    <row r="369" ht="14.25" customHeight="1" s="27"/>
    <row r="370" ht="14.25" customHeight="1" s="27"/>
    <row r="371" ht="14.25" customHeight="1" s="27"/>
    <row r="372" ht="14.25" customHeight="1" s="27"/>
    <row r="373" ht="14.25" customHeight="1" s="27"/>
    <row r="374" ht="14.25" customHeight="1" s="27"/>
    <row r="375" ht="14.25" customHeight="1" s="27"/>
    <row r="376" ht="14.25" customHeight="1" s="27"/>
    <row r="377" ht="14.25" customHeight="1" s="27"/>
    <row r="378" ht="14.25" customHeight="1" s="27"/>
    <row r="379" ht="14.25" customHeight="1" s="27"/>
    <row r="380" ht="14.25" customHeight="1" s="27"/>
    <row r="381" ht="14.25" customHeight="1" s="27"/>
    <row r="382" ht="14.25" customHeight="1" s="27"/>
    <row r="383" ht="14.25" customHeight="1" s="27"/>
    <row r="384" ht="14.25" customHeight="1" s="27"/>
    <row r="385" ht="14.25" customHeight="1" s="27"/>
    <row r="386" ht="14.25" customHeight="1" s="27"/>
    <row r="387" ht="14.25" customHeight="1" s="27"/>
    <row r="388" ht="14.25" customHeight="1" s="27"/>
    <row r="389" ht="14.25" customHeight="1" s="27"/>
    <row r="390" ht="14.25" customHeight="1" s="27"/>
    <row r="391" ht="14.25" customHeight="1" s="27"/>
    <row r="392" ht="14.25" customHeight="1" s="27"/>
    <row r="393" ht="14.25" customHeight="1" s="27"/>
    <row r="394" ht="14.25" customHeight="1" s="27"/>
    <row r="395" ht="14.25" customHeight="1" s="27"/>
    <row r="396" ht="14.25" customHeight="1" s="27"/>
    <row r="397" ht="14.25" customHeight="1" s="27"/>
    <row r="398" ht="14.25" customHeight="1" s="27"/>
    <row r="399" ht="14.25" customHeight="1" s="27"/>
    <row r="400" ht="14.25" customHeight="1" s="27"/>
    <row r="401" ht="14.25" customHeight="1" s="27"/>
    <row r="402" ht="14.25" customHeight="1" s="27"/>
    <row r="403" ht="14.25" customHeight="1" s="27"/>
    <row r="404" ht="14.25" customHeight="1" s="27"/>
    <row r="405" ht="14.25" customHeight="1" s="27"/>
    <row r="406" ht="14.25" customHeight="1" s="27"/>
    <row r="407" ht="14.25" customHeight="1" s="27"/>
    <row r="408" ht="14.25" customHeight="1" s="27"/>
    <row r="409" ht="14.25" customHeight="1" s="27"/>
    <row r="410" ht="14.25" customHeight="1" s="27"/>
    <row r="411" ht="14.25" customHeight="1" s="27"/>
    <row r="412" ht="14.25" customHeight="1" s="27"/>
    <row r="413" ht="14.25" customHeight="1" s="27"/>
    <row r="414" ht="14.25" customHeight="1" s="27"/>
    <row r="415" ht="14.25" customHeight="1" s="27"/>
    <row r="416" ht="14.25" customHeight="1" s="27"/>
    <row r="417" ht="14.25" customHeight="1" s="27"/>
    <row r="418" ht="14.25" customHeight="1" s="27"/>
    <row r="419" ht="14.25" customHeight="1" s="27"/>
    <row r="420" ht="14.25" customHeight="1" s="27"/>
    <row r="421" ht="14.25" customHeight="1" s="27"/>
    <row r="422" ht="14.25" customHeight="1" s="27"/>
    <row r="423" ht="14.25" customHeight="1" s="27"/>
    <row r="424" ht="14.25" customHeight="1" s="27"/>
    <row r="425" ht="14.25" customHeight="1" s="27"/>
    <row r="426" ht="14.25" customHeight="1" s="27"/>
    <row r="427" ht="14.25" customHeight="1" s="27"/>
    <row r="428" ht="14.25" customHeight="1" s="27"/>
    <row r="429" ht="14.25" customHeight="1" s="27"/>
    <row r="430" ht="14.25" customHeight="1" s="27"/>
    <row r="431" ht="14.25" customHeight="1" s="27"/>
    <row r="432" ht="14.25" customHeight="1" s="27"/>
    <row r="433" ht="14.25" customHeight="1" s="27"/>
    <row r="434" ht="14.25" customHeight="1" s="27"/>
    <row r="435" ht="14.25" customHeight="1" s="27"/>
    <row r="436" ht="14.25" customHeight="1" s="27"/>
    <row r="437" ht="14.25" customHeight="1" s="27"/>
    <row r="438" ht="14.25" customHeight="1" s="27"/>
    <row r="439" ht="14.25" customHeight="1" s="27"/>
    <row r="440" ht="14.25" customHeight="1" s="27"/>
    <row r="441" ht="14.25" customHeight="1" s="27"/>
    <row r="442" ht="14.25" customHeight="1" s="27"/>
    <row r="443" ht="14.25" customHeight="1" s="27"/>
    <row r="444" ht="14.25" customHeight="1" s="27"/>
    <row r="445" ht="14.25" customHeight="1" s="27"/>
    <row r="446" ht="14.25" customHeight="1" s="27"/>
    <row r="447" ht="14.25" customHeight="1" s="27"/>
    <row r="448" ht="14.25" customHeight="1" s="27"/>
    <row r="449" ht="14.25" customHeight="1" s="27"/>
    <row r="450" ht="14.25" customHeight="1" s="27"/>
    <row r="451" ht="14.25" customHeight="1" s="27"/>
    <row r="452" ht="14.25" customHeight="1" s="27"/>
    <row r="453" ht="14.25" customHeight="1" s="27"/>
    <row r="454" ht="14.25" customHeight="1" s="27"/>
    <row r="455" ht="14.25" customHeight="1" s="27"/>
    <row r="456" ht="14.25" customHeight="1" s="27"/>
    <row r="457" ht="14.25" customHeight="1" s="27"/>
    <row r="458" ht="14.25" customHeight="1" s="27"/>
    <row r="459" ht="14.25" customHeight="1" s="27"/>
    <row r="460" ht="14.25" customHeight="1" s="27"/>
    <row r="461" ht="14.25" customHeight="1" s="27"/>
    <row r="462" ht="14.25" customHeight="1" s="27"/>
    <row r="463" ht="14.25" customHeight="1" s="27"/>
    <row r="464" ht="14.25" customHeight="1" s="27"/>
    <row r="465" ht="14.25" customHeight="1" s="27"/>
    <row r="466" ht="14.25" customHeight="1" s="27"/>
    <row r="467" ht="14.25" customHeight="1" s="27"/>
    <row r="468" ht="14.25" customHeight="1" s="27"/>
    <row r="469" ht="14.25" customHeight="1" s="27"/>
    <row r="470" ht="14.25" customHeight="1" s="27"/>
    <row r="471" ht="14.25" customHeight="1" s="27"/>
    <row r="472" ht="14.25" customHeight="1" s="27"/>
    <row r="473" ht="14.25" customHeight="1" s="27"/>
    <row r="474" ht="14.25" customHeight="1" s="27"/>
    <row r="475" ht="14.25" customHeight="1" s="27"/>
    <row r="476" ht="14.25" customHeight="1" s="27"/>
    <row r="477" ht="14.25" customHeight="1" s="27"/>
    <row r="478" ht="14.25" customHeight="1" s="27"/>
    <row r="479" ht="14.25" customHeight="1" s="27"/>
    <row r="480" ht="14.25" customHeight="1" s="27"/>
    <row r="481" ht="14.25" customHeight="1" s="27"/>
    <row r="482" ht="14.25" customHeight="1" s="27"/>
    <row r="483" ht="14.25" customHeight="1" s="27"/>
    <row r="484" ht="14.25" customHeight="1" s="27"/>
    <row r="485" ht="14.25" customHeight="1" s="27"/>
    <row r="486" ht="14.25" customHeight="1" s="27"/>
    <row r="487" ht="14.25" customHeight="1" s="27"/>
    <row r="488" ht="14.25" customHeight="1" s="27"/>
    <row r="489" ht="14.25" customHeight="1" s="27"/>
    <row r="490" ht="14.25" customHeight="1" s="27"/>
    <row r="491" ht="14.25" customHeight="1" s="27"/>
    <row r="492" ht="14.25" customHeight="1" s="27"/>
    <row r="493" ht="14.25" customHeight="1" s="27"/>
    <row r="494" ht="14.25" customHeight="1" s="27"/>
    <row r="495" ht="14.25" customHeight="1" s="27"/>
    <row r="496" ht="14.25" customHeight="1" s="27"/>
    <row r="497" ht="14.25" customHeight="1" s="27"/>
    <row r="498" ht="14.25" customHeight="1" s="27"/>
    <row r="499" ht="14.25" customHeight="1" s="27"/>
    <row r="500" ht="14.25" customHeight="1" s="27"/>
    <row r="501" ht="14.25" customHeight="1" s="27"/>
    <row r="502" ht="14.25" customHeight="1" s="27"/>
    <row r="503" ht="14.25" customHeight="1" s="27"/>
    <row r="504" ht="14.25" customHeight="1" s="27"/>
    <row r="505" ht="14.25" customHeight="1" s="27"/>
    <row r="506" ht="14.25" customHeight="1" s="27"/>
    <row r="507" ht="14.25" customHeight="1" s="27"/>
    <row r="508" ht="14.25" customHeight="1" s="27"/>
    <row r="509" ht="14.25" customHeight="1" s="27"/>
    <row r="510" ht="14.25" customHeight="1" s="27"/>
    <row r="511" ht="14.25" customHeight="1" s="27"/>
    <row r="512" ht="14.25" customHeight="1" s="27"/>
    <row r="513" ht="14.25" customHeight="1" s="27"/>
    <row r="514" ht="14.25" customHeight="1" s="27"/>
    <row r="515" ht="14.25" customHeight="1" s="27"/>
    <row r="516" ht="14.25" customHeight="1" s="27"/>
    <row r="517" ht="14.25" customHeight="1" s="27"/>
    <row r="518" ht="14.25" customHeight="1" s="27"/>
    <row r="519" ht="14.25" customHeight="1" s="27"/>
    <row r="520" ht="14.25" customHeight="1" s="27"/>
    <row r="521" ht="14.25" customHeight="1" s="27"/>
    <row r="522" ht="14.25" customHeight="1" s="27"/>
    <row r="523" ht="14.25" customHeight="1" s="27"/>
    <row r="524" ht="14.25" customHeight="1" s="27"/>
    <row r="525" ht="14.25" customHeight="1" s="27"/>
    <row r="526" ht="14.25" customHeight="1" s="27"/>
    <row r="527" ht="14.25" customHeight="1" s="27"/>
    <row r="528" ht="14.25" customHeight="1" s="27"/>
    <row r="529" ht="14.25" customHeight="1" s="27"/>
    <row r="530" ht="14.25" customHeight="1" s="27"/>
    <row r="531" ht="14.25" customHeight="1" s="27"/>
    <row r="532" ht="14.25" customHeight="1" s="27"/>
    <row r="533" ht="14.25" customHeight="1" s="27"/>
    <row r="534" ht="14.25" customHeight="1" s="27"/>
    <row r="535" ht="14.25" customHeight="1" s="27"/>
    <row r="536" ht="14.25" customHeight="1" s="27"/>
    <row r="537" ht="14.25" customHeight="1" s="27"/>
    <row r="538" ht="14.25" customHeight="1" s="27"/>
    <row r="539" ht="14.25" customHeight="1" s="27"/>
    <row r="540" ht="14.25" customHeight="1" s="27"/>
    <row r="541" ht="14.25" customHeight="1" s="27"/>
    <row r="542" ht="14.25" customHeight="1" s="27"/>
    <row r="543" ht="14.25" customHeight="1" s="27"/>
    <row r="544" ht="14.25" customHeight="1" s="27"/>
    <row r="545" ht="14.25" customHeight="1" s="27"/>
    <row r="546" ht="14.25" customHeight="1" s="27"/>
    <row r="547" ht="14.25" customHeight="1" s="27"/>
    <row r="548" ht="14.25" customHeight="1" s="27"/>
    <row r="549" ht="14.25" customHeight="1" s="27"/>
    <row r="550" ht="14.25" customHeight="1" s="27"/>
    <row r="551" ht="14.25" customHeight="1" s="27"/>
    <row r="552" ht="14.25" customHeight="1" s="27"/>
    <row r="553" ht="14.25" customHeight="1" s="27"/>
    <row r="554" ht="14.25" customHeight="1" s="27"/>
    <row r="555" ht="14.25" customHeight="1" s="27"/>
    <row r="556" ht="14.25" customHeight="1" s="27"/>
    <row r="557" ht="14.25" customHeight="1" s="27"/>
    <row r="558" ht="14.25" customHeight="1" s="27"/>
    <row r="559" ht="14.25" customHeight="1" s="27"/>
    <row r="560" ht="14.25" customHeight="1" s="27"/>
    <row r="561" ht="14.25" customHeight="1" s="27"/>
    <row r="562" ht="14.25" customHeight="1" s="27"/>
    <row r="563" ht="14.25" customHeight="1" s="27"/>
    <row r="564" ht="14.25" customHeight="1" s="27"/>
    <row r="565" ht="14.25" customHeight="1" s="27"/>
    <row r="566" ht="14.25" customHeight="1" s="27"/>
    <row r="567" ht="14.25" customHeight="1" s="27"/>
    <row r="568" ht="14.25" customHeight="1" s="27"/>
    <row r="569" ht="14.25" customHeight="1" s="27"/>
    <row r="570" ht="14.25" customHeight="1" s="27"/>
    <row r="571" ht="14.25" customHeight="1" s="27"/>
    <row r="572" ht="14.25" customHeight="1" s="27"/>
    <row r="573" ht="14.25" customHeight="1" s="27"/>
    <row r="574" ht="14.25" customHeight="1" s="27"/>
    <row r="575" ht="14.25" customHeight="1" s="27"/>
    <row r="576" ht="14.25" customHeight="1" s="27"/>
    <row r="577" ht="14.25" customHeight="1" s="27"/>
    <row r="578" ht="14.25" customHeight="1" s="27"/>
    <row r="579" ht="14.25" customHeight="1" s="27"/>
    <row r="580" ht="14.25" customHeight="1" s="27"/>
    <row r="581" ht="14.25" customHeight="1" s="27"/>
    <row r="582" ht="14.25" customHeight="1" s="27"/>
    <row r="583" ht="14.25" customHeight="1" s="27"/>
    <row r="584" ht="14.25" customHeight="1" s="27"/>
    <row r="585" ht="14.25" customHeight="1" s="27"/>
    <row r="586" ht="14.25" customHeight="1" s="27"/>
    <row r="587" ht="14.25" customHeight="1" s="27"/>
    <row r="588" ht="14.25" customHeight="1" s="27"/>
    <row r="589" ht="14.25" customHeight="1" s="27"/>
    <row r="590" ht="14.25" customHeight="1" s="27"/>
    <row r="591" ht="14.25" customHeight="1" s="27"/>
    <row r="592" ht="14.25" customHeight="1" s="27"/>
    <row r="593" ht="14.25" customHeight="1" s="27"/>
    <row r="594" ht="14.25" customHeight="1" s="27"/>
    <row r="595" ht="14.25" customHeight="1" s="27"/>
    <row r="596" ht="14.25" customHeight="1" s="27"/>
    <row r="597" ht="14.25" customHeight="1" s="27"/>
    <row r="598" ht="14.25" customHeight="1" s="27"/>
    <row r="599" ht="14.25" customHeight="1" s="27"/>
    <row r="600" ht="14.25" customHeight="1" s="27"/>
    <row r="601" ht="14.25" customHeight="1" s="27"/>
    <row r="602" ht="14.25" customHeight="1" s="27"/>
    <row r="603" ht="14.25" customHeight="1" s="27"/>
    <row r="604" ht="14.25" customHeight="1" s="27"/>
    <row r="605" ht="14.25" customHeight="1" s="27"/>
    <row r="606" ht="14.25" customHeight="1" s="27"/>
    <row r="607" ht="14.25" customHeight="1" s="27"/>
    <row r="608" ht="14.25" customHeight="1" s="27"/>
    <row r="609" ht="14.25" customHeight="1" s="27"/>
    <row r="610" ht="14.25" customHeight="1" s="27"/>
    <row r="611" ht="14.25" customHeight="1" s="27"/>
    <row r="612" ht="14.25" customHeight="1" s="27"/>
    <row r="613" ht="14.25" customHeight="1" s="27"/>
    <row r="614" ht="14.25" customHeight="1" s="27"/>
    <row r="615" ht="14.25" customHeight="1" s="27"/>
    <row r="616" ht="14.25" customHeight="1" s="27"/>
    <row r="617" ht="14.25" customHeight="1" s="27"/>
    <row r="618" ht="14.25" customHeight="1" s="27"/>
    <row r="619" ht="14.25" customHeight="1" s="27"/>
    <row r="620" ht="14.25" customHeight="1" s="27"/>
    <row r="621" ht="14.25" customHeight="1" s="27"/>
    <row r="622" ht="14.25" customHeight="1" s="27"/>
    <row r="623" ht="14.25" customHeight="1" s="27"/>
    <row r="624" ht="14.25" customHeight="1" s="27"/>
    <row r="625" ht="14.25" customHeight="1" s="27"/>
    <row r="626" ht="14.25" customHeight="1" s="27"/>
    <row r="627" ht="14.25" customHeight="1" s="27"/>
    <row r="628" ht="14.25" customHeight="1" s="27"/>
    <row r="629" ht="14.25" customHeight="1" s="27"/>
    <row r="630" ht="14.25" customHeight="1" s="27"/>
    <row r="631" ht="14.25" customHeight="1" s="27"/>
    <row r="632" ht="14.25" customHeight="1" s="27"/>
    <row r="633" ht="14.25" customHeight="1" s="27"/>
    <row r="634" ht="14.25" customHeight="1" s="27"/>
    <row r="635" ht="14.25" customHeight="1" s="27"/>
    <row r="636" ht="14.25" customHeight="1" s="27"/>
    <row r="637" ht="14.25" customHeight="1" s="27"/>
    <row r="638" ht="14.25" customHeight="1" s="27"/>
    <row r="639" ht="14.25" customHeight="1" s="27"/>
    <row r="640" ht="14.25" customHeight="1" s="27"/>
    <row r="641" ht="14.25" customHeight="1" s="27"/>
    <row r="642" ht="14.25" customHeight="1" s="27"/>
    <row r="643" ht="14.25" customHeight="1" s="27"/>
    <row r="644" ht="14.25" customHeight="1" s="27"/>
    <row r="645" ht="14.25" customHeight="1" s="27"/>
    <row r="646" ht="14.25" customHeight="1" s="27"/>
    <row r="647" ht="14.25" customHeight="1" s="27"/>
    <row r="648" ht="14.25" customHeight="1" s="27"/>
    <row r="649" ht="14.25" customHeight="1" s="27"/>
    <row r="650" ht="14.25" customHeight="1" s="27"/>
    <row r="651" ht="14.25" customHeight="1" s="27"/>
    <row r="652" ht="14.25" customHeight="1" s="27"/>
    <row r="653" ht="14.25" customHeight="1" s="27"/>
    <row r="654" ht="14.25" customHeight="1" s="27"/>
    <row r="655" ht="14.25" customHeight="1" s="27"/>
    <row r="656" ht="14.25" customHeight="1" s="27"/>
    <row r="657" ht="14.25" customHeight="1" s="27"/>
    <row r="658" ht="14.25" customHeight="1" s="27"/>
    <row r="659" ht="14.25" customHeight="1" s="27"/>
    <row r="660" ht="14.25" customHeight="1" s="27"/>
    <row r="661" ht="14.25" customHeight="1" s="27"/>
    <row r="662" ht="14.25" customHeight="1" s="27"/>
    <row r="663" ht="14.25" customHeight="1" s="27"/>
    <row r="664" ht="14.25" customHeight="1" s="27"/>
    <row r="665" ht="14.25" customHeight="1" s="27"/>
    <row r="666" ht="14.25" customHeight="1" s="27"/>
    <row r="667" ht="14.25" customHeight="1" s="27"/>
    <row r="668" ht="14.25" customHeight="1" s="27"/>
    <row r="669" ht="14.25" customHeight="1" s="27"/>
    <row r="670" ht="14.25" customHeight="1" s="27"/>
    <row r="671" ht="14.25" customHeight="1" s="27"/>
    <row r="672" ht="14.25" customHeight="1" s="27"/>
    <row r="673" ht="14.25" customHeight="1" s="27"/>
    <row r="674" ht="14.25" customHeight="1" s="27"/>
    <row r="675" ht="14.25" customHeight="1" s="27"/>
    <row r="676" ht="14.25" customHeight="1" s="27"/>
    <row r="677" ht="14.25" customHeight="1" s="27"/>
    <row r="678" ht="14.25" customHeight="1" s="27"/>
    <row r="679" ht="14.25" customHeight="1" s="27"/>
    <row r="680" ht="14.25" customHeight="1" s="27"/>
    <row r="681" ht="14.25" customHeight="1" s="27"/>
    <row r="682" ht="14.25" customHeight="1" s="27"/>
    <row r="683" ht="14.25" customHeight="1" s="27"/>
    <row r="684" ht="14.25" customHeight="1" s="27"/>
    <row r="685" ht="14.25" customHeight="1" s="27"/>
    <row r="686" ht="14.25" customHeight="1" s="27"/>
    <row r="687" ht="14.25" customHeight="1" s="27"/>
    <row r="688" ht="14.25" customHeight="1" s="27"/>
    <row r="689" ht="14.25" customHeight="1" s="27"/>
    <row r="690" ht="14.25" customHeight="1" s="27"/>
    <row r="691" ht="14.25" customHeight="1" s="27"/>
    <row r="692" ht="14.25" customHeight="1" s="27"/>
    <row r="693" ht="14.25" customHeight="1" s="27"/>
    <row r="694" ht="14.25" customHeight="1" s="27"/>
    <row r="695" ht="14.25" customHeight="1" s="27"/>
    <row r="696" ht="14.25" customHeight="1" s="27"/>
    <row r="697" ht="14.25" customHeight="1" s="27"/>
    <row r="698" ht="14.25" customHeight="1" s="27"/>
    <row r="699" ht="14.25" customHeight="1" s="27"/>
    <row r="700" ht="14.25" customHeight="1" s="27"/>
    <row r="701" ht="14.25" customHeight="1" s="27"/>
    <row r="702" ht="14.25" customHeight="1" s="27"/>
    <row r="703" ht="14.25" customHeight="1" s="27"/>
    <row r="704" ht="14.25" customHeight="1" s="27"/>
    <row r="705" ht="14.25" customHeight="1" s="27"/>
    <row r="706" ht="14.25" customHeight="1" s="27"/>
    <row r="707" ht="14.25" customHeight="1" s="27"/>
    <row r="708" ht="14.25" customHeight="1" s="27"/>
    <row r="709" ht="14.25" customHeight="1" s="27"/>
    <row r="710" ht="14.25" customHeight="1" s="27"/>
    <row r="711" ht="14.25" customHeight="1" s="27"/>
    <row r="712" ht="14.25" customHeight="1" s="27"/>
    <row r="713" ht="14.25" customHeight="1" s="27"/>
    <row r="714" ht="14.25" customHeight="1" s="27"/>
    <row r="715" ht="14.25" customHeight="1" s="27"/>
    <row r="716" ht="14.25" customHeight="1" s="27"/>
    <row r="717" ht="14.25" customHeight="1" s="27"/>
    <row r="718" ht="14.25" customHeight="1" s="27"/>
    <row r="719" ht="14.25" customHeight="1" s="27"/>
    <row r="720" ht="14.25" customHeight="1" s="27"/>
    <row r="721" ht="14.25" customHeight="1" s="27"/>
    <row r="722" ht="14.25" customHeight="1" s="27"/>
    <row r="723" ht="14.25" customHeight="1" s="27"/>
    <row r="724" ht="14.25" customHeight="1" s="27"/>
    <row r="725" ht="14.25" customHeight="1" s="27"/>
    <row r="726" ht="14.25" customHeight="1" s="27"/>
    <row r="727" ht="14.25" customHeight="1" s="27"/>
    <row r="728" ht="14.25" customHeight="1" s="27"/>
    <row r="729" ht="14.25" customHeight="1" s="27"/>
    <row r="730" ht="14.25" customHeight="1" s="27"/>
    <row r="731" ht="14.25" customHeight="1" s="27"/>
    <row r="732" ht="14.25" customHeight="1" s="27"/>
    <row r="733" ht="14.25" customHeight="1" s="27"/>
    <row r="734" ht="14.25" customHeight="1" s="27"/>
    <row r="735" ht="14.25" customHeight="1" s="27"/>
    <row r="736" ht="14.25" customHeight="1" s="27"/>
    <row r="737" ht="14.25" customHeight="1" s="27"/>
    <row r="738" ht="14.25" customHeight="1" s="27"/>
    <row r="739" ht="14.25" customHeight="1" s="27"/>
    <row r="740" ht="14.25" customHeight="1" s="27"/>
    <row r="741" ht="14.25" customHeight="1" s="27"/>
    <row r="742" ht="14.25" customHeight="1" s="27"/>
    <row r="743" ht="14.25" customHeight="1" s="27"/>
    <row r="744" ht="14.25" customHeight="1" s="27"/>
    <row r="745" ht="14.25" customHeight="1" s="27"/>
    <row r="746" ht="14.25" customHeight="1" s="27"/>
    <row r="747" ht="14.25" customHeight="1" s="27"/>
    <row r="748" ht="14.25" customHeight="1" s="27"/>
    <row r="749" ht="14.25" customHeight="1" s="27"/>
    <row r="750" ht="14.25" customHeight="1" s="27"/>
    <row r="751" ht="14.25" customHeight="1" s="27"/>
    <row r="752" ht="14.25" customHeight="1" s="27"/>
    <row r="753" ht="14.25" customHeight="1" s="27"/>
    <row r="754" ht="14.25" customHeight="1" s="27"/>
    <row r="755" ht="14.25" customHeight="1" s="27"/>
    <row r="756" ht="14.25" customHeight="1" s="27"/>
    <row r="757" ht="14.25" customHeight="1" s="27"/>
    <row r="758" ht="14.25" customHeight="1" s="27"/>
    <row r="759" ht="14.25" customHeight="1" s="27"/>
    <row r="760" ht="14.25" customHeight="1" s="27"/>
    <row r="761" ht="14.25" customHeight="1" s="27"/>
    <row r="762" ht="14.25" customHeight="1" s="27"/>
    <row r="763" ht="14.25" customHeight="1" s="27"/>
    <row r="764" ht="14.25" customHeight="1" s="27"/>
    <row r="765" ht="14.25" customHeight="1" s="27"/>
    <row r="766" ht="14.25" customHeight="1" s="27"/>
    <row r="767" ht="14.25" customHeight="1" s="27"/>
    <row r="768" ht="14.25" customHeight="1" s="27"/>
    <row r="769" ht="14.25" customHeight="1" s="27"/>
    <row r="770" ht="14.25" customHeight="1" s="27"/>
    <row r="771" ht="14.25" customHeight="1" s="27"/>
    <row r="772" ht="14.25" customHeight="1" s="27"/>
    <row r="773" ht="14.25" customHeight="1" s="27"/>
    <row r="774" ht="14.25" customHeight="1" s="27"/>
    <row r="775" ht="14.25" customHeight="1" s="27"/>
    <row r="776" ht="14.25" customHeight="1" s="27"/>
    <row r="777" ht="14.25" customHeight="1" s="27"/>
    <row r="778" ht="14.25" customHeight="1" s="27"/>
    <row r="779" ht="14.25" customHeight="1" s="27"/>
    <row r="780" ht="14.25" customHeight="1" s="27"/>
    <row r="781" ht="14.25" customHeight="1" s="27"/>
    <row r="782" ht="14.25" customHeight="1" s="27"/>
    <row r="783" ht="14.25" customHeight="1" s="27"/>
    <row r="784" ht="14.25" customHeight="1" s="27"/>
    <row r="785" ht="14.25" customHeight="1" s="27"/>
    <row r="786" ht="14.25" customHeight="1" s="27"/>
    <row r="787" ht="14.25" customHeight="1" s="27"/>
    <row r="788" ht="14.25" customHeight="1" s="27"/>
    <row r="789" ht="14.25" customHeight="1" s="27"/>
    <row r="790" ht="14.25" customHeight="1" s="27"/>
    <row r="791" ht="14.25" customHeight="1" s="27"/>
    <row r="792" ht="14.25" customHeight="1" s="27"/>
    <row r="793" ht="14.25" customHeight="1" s="27"/>
    <row r="794" ht="14.25" customHeight="1" s="27"/>
    <row r="795" ht="14.25" customHeight="1" s="27"/>
    <row r="796" ht="14.25" customHeight="1" s="27"/>
    <row r="797" ht="14.25" customHeight="1" s="27"/>
    <row r="798" ht="14.25" customHeight="1" s="27"/>
    <row r="799" ht="14.25" customHeight="1" s="27"/>
    <row r="800" ht="14.25" customHeight="1" s="27"/>
    <row r="801" ht="14.25" customHeight="1" s="27"/>
    <row r="802" ht="14.25" customHeight="1" s="27"/>
    <row r="803" ht="14.25" customHeight="1" s="27"/>
    <row r="804" ht="14.25" customHeight="1" s="27"/>
    <row r="805" ht="14.25" customHeight="1" s="27"/>
    <row r="806" ht="14.25" customHeight="1" s="27"/>
    <row r="807" ht="14.25" customHeight="1" s="27"/>
    <row r="808" ht="14.25" customHeight="1" s="27"/>
    <row r="809" ht="14.25" customHeight="1" s="27"/>
    <row r="810" ht="14.25" customHeight="1" s="27"/>
    <row r="811" ht="14.25" customHeight="1" s="27"/>
    <row r="812" ht="14.25" customHeight="1" s="27"/>
    <row r="813" ht="14.25" customHeight="1" s="27"/>
    <row r="814" ht="14.25" customHeight="1" s="27"/>
    <row r="815" ht="14.25" customHeight="1" s="27"/>
    <row r="816" ht="14.25" customHeight="1" s="27"/>
    <row r="817" ht="14.25" customHeight="1" s="27"/>
    <row r="818" ht="14.25" customHeight="1" s="27"/>
    <row r="819" ht="14.25" customHeight="1" s="27"/>
    <row r="820" ht="14.25" customHeight="1" s="27"/>
    <row r="821" ht="14.25" customHeight="1" s="27"/>
    <row r="822" ht="14.25" customHeight="1" s="27"/>
    <row r="823" ht="14.25" customHeight="1" s="27"/>
    <row r="824" ht="14.25" customHeight="1" s="27"/>
    <row r="825" ht="14.25" customHeight="1" s="27"/>
    <row r="826" ht="14.25" customHeight="1" s="27"/>
    <row r="827" ht="14.25" customHeight="1" s="27"/>
    <row r="828" ht="14.25" customHeight="1" s="27"/>
    <row r="829" ht="14.25" customHeight="1" s="27"/>
    <row r="830" ht="14.25" customHeight="1" s="27"/>
    <row r="831" ht="14.25" customHeight="1" s="27"/>
    <row r="832" ht="14.25" customHeight="1" s="27"/>
    <row r="833" ht="14.25" customHeight="1" s="27"/>
    <row r="834" ht="14.25" customHeight="1" s="27"/>
    <row r="835" ht="14.25" customHeight="1" s="27"/>
    <row r="836" ht="14.25" customHeight="1" s="27"/>
    <row r="837" ht="14.25" customHeight="1" s="27"/>
    <row r="838" ht="14.25" customHeight="1" s="27"/>
    <row r="839" ht="14.25" customHeight="1" s="27"/>
    <row r="840" ht="14.25" customHeight="1" s="27"/>
    <row r="841" ht="14.25" customHeight="1" s="27"/>
    <row r="842" ht="14.25" customHeight="1" s="27"/>
    <row r="843" ht="14.25" customHeight="1" s="27"/>
    <row r="844" ht="14.25" customHeight="1" s="27"/>
    <row r="845" ht="14.25" customHeight="1" s="27"/>
    <row r="846" ht="14.25" customHeight="1" s="27"/>
    <row r="847" ht="14.25" customHeight="1" s="27"/>
    <row r="848" ht="14.25" customHeight="1" s="27"/>
    <row r="849" ht="14.25" customHeight="1" s="27"/>
    <row r="850" ht="14.25" customHeight="1" s="27"/>
    <row r="851" ht="14.25" customHeight="1" s="27"/>
    <row r="852" ht="14.25" customHeight="1" s="27"/>
    <row r="853" ht="14.25" customHeight="1" s="27"/>
    <row r="854" ht="14.25" customHeight="1" s="27"/>
    <row r="855" ht="14.25" customHeight="1" s="27"/>
    <row r="856" ht="14.25" customHeight="1" s="27"/>
    <row r="857" ht="14.25" customHeight="1" s="27"/>
    <row r="858" ht="14.25" customHeight="1" s="27"/>
    <row r="859" ht="14.25" customHeight="1" s="27"/>
    <row r="860" ht="14.25" customHeight="1" s="27"/>
    <row r="861" ht="14.25" customHeight="1" s="27"/>
    <row r="862" ht="14.25" customHeight="1" s="27"/>
    <row r="863" ht="14.25" customHeight="1" s="27"/>
    <row r="864" ht="14.25" customHeight="1" s="27"/>
    <row r="865" ht="14.25" customHeight="1" s="27"/>
    <row r="866" ht="14.25" customHeight="1" s="27"/>
    <row r="867" ht="14.25" customHeight="1" s="27"/>
    <row r="868" ht="14.25" customHeight="1" s="27"/>
    <row r="869" ht="14.25" customHeight="1" s="27"/>
    <row r="870" ht="14.25" customHeight="1" s="27"/>
    <row r="871" ht="14.25" customHeight="1" s="27"/>
    <row r="872" ht="14.25" customHeight="1" s="27"/>
    <row r="873" ht="14.25" customHeight="1" s="27"/>
    <row r="874" ht="14.25" customHeight="1" s="27"/>
    <row r="875" ht="14.25" customHeight="1" s="27"/>
    <row r="876" ht="14.25" customHeight="1" s="27"/>
    <row r="877" ht="14.25" customHeight="1" s="27"/>
    <row r="878" ht="14.25" customHeight="1" s="27"/>
    <row r="879" ht="14.25" customHeight="1" s="27"/>
    <row r="880" ht="14.25" customHeight="1" s="27"/>
    <row r="881" ht="14.25" customHeight="1" s="27"/>
    <row r="882" ht="14.25" customHeight="1" s="27"/>
    <row r="883" ht="14.25" customHeight="1" s="27"/>
    <row r="884" ht="14.25" customHeight="1" s="27"/>
    <row r="885" ht="14.25" customHeight="1" s="27"/>
    <row r="886" ht="14.25" customHeight="1" s="27"/>
    <row r="887" ht="14.25" customHeight="1" s="27"/>
    <row r="888" ht="14.25" customHeight="1" s="27"/>
    <row r="889" ht="14.25" customHeight="1" s="27"/>
    <row r="890" ht="14.25" customHeight="1" s="27"/>
    <row r="891" ht="14.25" customHeight="1" s="27"/>
    <row r="892" ht="14.25" customHeight="1" s="27"/>
    <row r="893" ht="14.25" customHeight="1" s="27"/>
    <row r="894" ht="14.25" customHeight="1" s="27"/>
    <row r="895" ht="14.25" customHeight="1" s="27"/>
    <row r="896" ht="14.25" customHeight="1" s="27"/>
    <row r="897" ht="14.25" customHeight="1" s="27"/>
    <row r="898" ht="14.25" customHeight="1" s="27"/>
    <row r="899" ht="14.25" customHeight="1" s="27"/>
    <row r="900" ht="14.25" customHeight="1" s="27"/>
    <row r="901" ht="14.25" customHeight="1" s="27"/>
    <row r="902" ht="14.25" customHeight="1" s="27"/>
    <row r="903" ht="14.25" customHeight="1" s="27"/>
    <row r="904" ht="14.25" customHeight="1" s="27"/>
    <row r="905" ht="14.25" customHeight="1" s="27"/>
    <row r="906" ht="14.25" customHeight="1" s="27"/>
    <row r="907" ht="14.25" customHeight="1" s="27"/>
    <row r="908" ht="14.25" customHeight="1" s="27"/>
    <row r="909" ht="14.25" customHeight="1" s="27"/>
    <row r="910" ht="14.25" customHeight="1" s="27"/>
    <row r="911" ht="14.25" customHeight="1" s="27"/>
    <row r="912" ht="14.25" customHeight="1" s="27"/>
    <row r="913" ht="14.25" customHeight="1" s="27"/>
    <row r="914" ht="14.25" customHeight="1" s="27"/>
    <row r="915" ht="14.25" customHeight="1" s="27"/>
    <row r="916" ht="14.25" customHeight="1" s="27"/>
    <row r="917" ht="14.25" customHeight="1" s="27"/>
    <row r="918" ht="14.25" customHeight="1" s="27"/>
    <row r="919" ht="14.25" customHeight="1" s="27"/>
    <row r="920" ht="14.25" customHeight="1" s="27"/>
    <row r="921" ht="14.25" customHeight="1" s="27"/>
    <row r="922" ht="14.25" customHeight="1" s="27"/>
    <row r="923" ht="14.25" customHeight="1" s="27"/>
    <row r="924" ht="14.25" customHeight="1" s="27"/>
    <row r="925" ht="14.25" customHeight="1" s="27"/>
    <row r="926" ht="14.25" customHeight="1" s="27"/>
    <row r="927" ht="14.25" customHeight="1" s="27"/>
    <row r="928" ht="14.25" customHeight="1" s="27"/>
    <row r="929" ht="14.25" customHeight="1" s="27"/>
    <row r="930" ht="14.25" customHeight="1" s="27"/>
    <row r="931" ht="14.25" customHeight="1" s="27"/>
    <row r="932" ht="14.25" customHeight="1" s="27"/>
    <row r="933" ht="14.25" customHeight="1" s="27"/>
    <row r="934" ht="14.25" customHeight="1" s="27"/>
    <row r="935" ht="14.25" customHeight="1" s="27"/>
    <row r="936" ht="14.25" customHeight="1" s="27"/>
    <row r="937" ht="14.25" customHeight="1" s="27"/>
    <row r="938" ht="14.25" customHeight="1" s="27"/>
    <row r="939" ht="14.25" customHeight="1" s="27"/>
    <row r="940" ht="14.25" customHeight="1" s="27"/>
    <row r="941" ht="14.25" customHeight="1" s="27"/>
    <row r="942" ht="14.25" customHeight="1" s="27"/>
    <row r="943" ht="14.25" customHeight="1" s="27"/>
    <row r="944" ht="14.25" customHeight="1" s="27"/>
    <row r="945" ht="14.25" customHeight="1" s="27"/>
    <row r="946" ht="14.25" customHeight="1" s="27"/>
    <row r="947" ht="14.25" customHeight="1" s="27"/>
    <row r="948" ht="14.25" customHeight="1" s="27"/>
    <row r="949" ht="14.25" customHeight="1" s="27"/>
    <row r="950" ht="14.25" customHeight="1" s="27"/>
    <row r="951" ht="14.25" customHeight="1" s="27"/>
    <row r="952" ht="14.25" customHeight="1" s="27"/>
    <row r="953" ht="14.25" customHeight="1" s="27"/>
    <row r="954" ht="14.25" customHeight="1" s="27"/>
    <row r="955" ht="14.25" customHeight="1" s="27"/>
    <row r="956" ht="14.25" customHeight="1" s="27"/>
    <row r="957" ht="14.25" customHeight="1" s="27"/>
    <row r="958" ht="14.25" customHeight="1" s="27"/>
    <row r="959" ht="14.25" customHeight="1" s="27"/>
    <row r="960" ht="14.25" customHeight="1" s="27"/>
    <row r="961" ht="14.25" customHeight="1" s="27"/>
    <row r="962" ht="14.25" customHeight="1" s="27"/>
    <row r="963" ht="14.25" customHeight="1" s="27"/>
    <row r="964" ht="14.25" customHeight="1" s="27"/>
    <row r="965" ht="14.25" customHeight="1" s="27"/>
    <row r="966" ht="14.25" customHeight="1" s="27"/>
    <row r="967" ht="14.25" customHeight="1" s="27"/>
    <row r="968" ht="14.25" customHeight="1" s="27"/>
    <row r="969" ht="14.25" customHeight="1" s="27"/>
    <row r="970" ht="14.25" customHeight="1" s="27"/>
    <row r="971" ht="14.25" customHeight="1" s="27"/>
    <row r="972" ht="14.25" customHeight="1" s="27"/>
    <row r="973" ht="14.25" customHeight="1" s="27"/>
    <row r="974" ht="14.25" customHeight="1" s="27"/>
    <row r="975" ht="14.25" customHeight="1" s="27"/>
    <row r="976" ht="14.25" customHeight="1" s="27"/>
    <row r="977" ht="14.25" customHeight="1" s="27"/>
    <row r="978" ht="14.25" customHeight="1" s="27"/>
    <row r="979" ht="14.25" customHeight="1" s="27"/>
    <row r="980" ht="14.25" customHeight="1" s="27"/>
    <row r="981" ht="14.25" customHeight="1" s="27"/>
    <row r="982" ht="14.25" customHeight="1" s="27"/>
    <row r="983" ht="14.25" customHeight="1" s="27"/>
    <row r="984" ht="14.25" customHeight="1" s="27"/>
    <row r="985" ht="14.25" customHeight="1" s="27"/>
    <row r="986" ht="14.25" customHeight="1" s="27"/>
    <row r="987" ht="14.25" customHeight="1" s="27"/>
    <row r="988" ht="14.25" customHeight="1" s="27"/>
    <row r="989" ht="14.25" customHeight="1" s="27"/>
    <row r="990" ht="14.25" customHeight="1" s="27"/>
    <row r="991" ht="14.25" customHeight="1" s="27"/>
    <row r="992" ht="14.25" customHeight="1" s="27"/>
    <row r="993" ht="14.25" customHeight="1" s="27"/>
    <row r="994" ht="14.25" customHeight="1" s="27"/>
    <row r="995" ht="14.25" customHeight="1" s="27"/>
    <row r="996" ht="14.25" customHeight="1" s="27"/>
    <row r="997" ht="14.25" customHeight="1" s="27"/>
    <row r="998" ht="14.25" customHeight="1" s="27"/>
    <row r="999" ht="14.25" customHeight="1" s="27"/>
    <row r="1000" ht="14.25" customHeight="1" s="27"/>
  </sheetData>
  <mergeCells count="1">
    <mergeCell ref="P3:S7"/>
  </mergeCells>
  <pageMargins left="0.7" right="0.7" top="0.75" bottom="0.75" header="0" footer="0"/>
  <pageSetup orientation="landscape"/>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E30"/>
  <sheetViews>
    <sheetView topLeftCell="C1" workbookViewId="0">
      <selection activeCell="I24" sqref="I24"/>
    </sheetView>
  </sheetViews>
  <sheetFormatPr baseColWidth="8" defaultColWidth="14.3984375" defaultRowHeight="15" customHeight="1"/>
  <cols>
    <col hidden="1" width="14.3984375" customWidth="1" style="27" min="1" max="1"/>
    <col hidden="1" width="8.73046875" customWidth="1" style="27" min="2" max="2"/>
    <col width="13.53125" bestFit="1" customWidth="1" style="27" min="3" max="3"/>
    <col width="3.86328125" bestFit="1" customWidth="1" style="27" min="4" max="4"/>
    <col width="10.46484375" bestFit="1" customWidth="1" style="27" min="5" max="5"/>
    <col width="8.73046875" customWidth="1" style="27" min="6" max="27"/>
  </cols>
  <sheetData>
    <row r="1" ht="14.25" customHeight="1" s="27">
      <c r="B1" s="15" t="n"/>
      <c r="C1" s="15" t="inlineStr">
        <is>
          <t>Topping</t>
        </is>
      </c>
      <c r="D1" s="15" t="inlineStr">
        <is>
          <t>#</t>
        </is>
      </c>
      <c r="E1" s="15" t="inlineStr">
        <is>
          <t>Added on</t>
        </is>
      </c>
    </row>
    <row r="2" ht="14.25" customHeight="1" s="27">
      <c r="A2">
        <f t="array" ref="A2:A30">_xlfn.UNIQUE(_xlfn.TOCOL(Pizza[[Topping 1]:[Topping 10]]))</f>
        <v/>
      </c>
      <c r="B2">
        <f t="array" ref="B2:B29">_xlfn._xlws.FILTER(A:A,A:A&lt;&gt;0)</f>
        <v/>
      </c>
      <c r="C2">
        <f>IF(ISBLANK($B2),"",B2)</f>
        <v/>
      </c>
    </row>
    <row r="3" ht="14.25" customHeight="1" s="27">
      <c r="A3" t="inlineStr">
        <is>
          <t>Acciughe</t>
        </is>
      </c>
      <c r="B3" t="inlineStr">
        <is>
          <t>Acciughe</t>
        </is>
      </c>
      <c r="C3">
        <f>IF(ISBLANK($B3),"",B3)</f>
        <v/>
      </c>
    </row>
    <row r="4" ht="14.25" customHeight="1" s="27">
      <c r="A4" t="inlineStr">
        <is>
          <t>Olive</t>
        </is>
      </c>
      <c r="B4" t="inlineStr">
        <is>
          <t>Olive</t>
        </is>
      </c>
      <c r="C4">
        <f>IF(ISBLANK($B4),"",B4)</f>
        <v/>
      </c>
    </row>
    <row r="5" ht="14.25" customHeight="1" s="27">
      <c r="A5" t="inlineStr">
        <is>
          <t>Capperi</t>
        </is>
      </c>
      <c r="B5" t="inlineStr">
        <is>
          <t>Capperi</t>
        </is>
      </c>
      <c r="C5">
        <f>IF(ISBLANK($B5),"",B5)</f>
        <v/>
      </c>
    </row>
    <row r="6" ht="14.25" customHeight="1" s="27">
      <c r="A6" t="inlineStr">
        <is>
          <t>Origano</t>
        </is>
      </c>
      <c r="B6" t="inlineStr">
        <is>
          <t>Origano</t>
        </is>
      </c>
      <c r="C6">
        <f>IF(ISBLANK($B6),"",B6)</f>
        <v/>
      </c>
    </row>
    <row r="7" ht="14.25" customHeight="1" s="27">
      <c r="A7" t="n">
        <v>0</v>
      </c>
      <c r="B7" t="inlineStr">
        <is>
          <t>Mozzarella</t>
        </is>
      </c>
      <c r="C7">
        <f>IF(ISBLANK($B7),"",B7)</f>
        <v/>
      </c>
    </row>
    <row r="8" ht="14.25" customHeight="1" s="27">
      <c r="A8" t="inlineStr">
        <is>
          <t>Mozzarella</t>
        </is>
      </c>
      <c r="B8" t="inlineStr">
        <is>
          <t>Pomodorini</t>
        </is>
      </c>
      <c r="C8">
        <f>IF(ISBLANK($B8),"",B8)</f>
        <v/>
      </c>
    </row>
    <row r="9" ht="14.25" customHeight="1" s="27">
      <c r="A9" t="inlineStr">
        <is>
          <t>Pomodorini</t>
        </is>
      </c>
      <c r="B9" t="inlineStr">
        <is>
          <t>Rucola</t>
        </is>
      </c>
      <c r="C9">
        <f>IF(ISBLANK($B9),"",B9)</f>
        <v/>
      </c>
    </row>
    <row r="10" ht="14.25" customHeight="1" s="27">
      <c r="A10" t="inlineStr">
        <is>
          <t>Rucola</t>
        </is>
      </c>
      <c r="B10" t="inlineStr">
        <is>
          <t>Grana</t>
        </is>
      </c>
      <c r="C10">
        <f>IF(ISBLANK($B10),"",B10)</f>
        <v/>
      </c>
    </row>
    <row r="11" ht="14.25" customHeight="1" s="27">
      <c r="A11" t="inlineStr">
        <is>
          <t>Grana</t>
        </is>
      </c>
      <c r="B11" t="inlineStr">
        <is>
          <t>Taleggio</t>
        </is>
      </c>
      <c r="C11">
        <f>IF(ISBLANK($B11),"",B11)</f>
        <v/>
      </c>
    </row>
    <row r="12" ht="14.25" customHeight="1" s="27">
      <c r="A12" t="inlineStr">
        <is>
          <t>Taleggio</t>
        </is>
      </c>
      <c r="B12" t="inlineStr">
        <is>
          <t>Funghi</t>
        </is>
      </c>
      <c r="C12">
        <f>IF(ISBLANK($B12),"",B12)</f>
        <v/>
      </c>
    </row>
    <row r="13" ht="14.25" customHeight="1" s="27">
      <c r="A13" t="inlineStr">
        <is>
          <t>Funghi</t>
        </is>
      </c>
      <c r="B13" t="inlineStr">
        <is>
          <t>Salame piccante</t>
        </is>
      </c>
      <c r="C13">
        <f>IF(ISBLANK($B13),"",B13)</f>
        <v/>
      </c>
    </row>
    <row r="14" ht="14.25" customHeight="1" s="27">
      <c r="A14" t="inlineStr">
        <is>
          <t>Salame piccante</t>
        </is>
      </c>
      <c r="B14" t="inlineStr">
        <is>
          <t>Melanzane</t>
        </is>
      </c>
      <c r="C14">
        <f>IF(ISBLANK($B14),"",B14)</f>
        <v/>
      </c>
    </row>
    <row r="15" ht="14.25" customHeight="1" s="27">
      <c r="A15" t="inlineStr">
        <is>
          <t>Melanzane</t>
        </is>
      </c>
      <c r="B15" t="inlineStr">
        <is>
          <t xml:space="preserve">Wurstel </t>
        </is>
      </c>
      <c r="C15">
        <f>IF(ISBLANK($B15),"",B15)</f>
        <v/>
      </c>
    </row>
    <row r="16" ht="14.25" customHeight="1" s="27">
      <c r="A16" t="inlineStr">
        <is>
          <t xml:space="preserve">Wurstel </t>
        </is>
      </c>
      <c r="B16" t="inlineStr">
        <is>
          <t>Patatine</t>
        </is>
      </c>
      <c r="C16">
        <f>IF(ISBLANK($B16),"",B16)</f>
        <v/>
      </c>
    </row>
    <row r="17" ht="14.25" customHeight="1" s="27">
      <c r="A17" t="inlineStr">
        <is>
          <t>Patatine</t>
        </is>
      </c>
      <c r="B17" t="inlineStr">
        <is>
          <t>Speck</t>
        </is>
      </c>
      <c r="C17">
        <f>IF(ISBLANK($B17),"",B17)</f>
        <v/>
      </c>
    </row>
    <row r="18" ht="14.25" customHeight="1" s="27">
      <c r="A18" t="inlineStr">
        <is>
          <t>Speck</t>
        </is>
      </c>
      <c r="B18" t="inlineStr">
        <is>
          <t>Scamorza</t>
        </is>
      </c>
      <c r="C18">
        <f>IF(ISBLANK($B18),"",B18)</f>
        <v/>
      </c>
    </row>
    <row r="19" ht="14.25" customHeight="1" s="27">
      <c r="A19" t="inlineStr">
        <is>
          <t>Scamorza</t>
        </is>
      </c>
      <c r="B19" t="inlineStr">
        <is>
          <t>Tonno</t>
        </is>
      </c>
      <c r="C19">
        <f>IF(ISBLANK($B19),"",B19)</f>
        <v/>
      </c>
    </row>
    <row r="20" ht="14.25" customHeight="1" s="27">
      <c r="A20" t="inlineStr">
        <is>
          <t>Tonno</t>
        </is>
      </c>
      <c r="B20" t="inlineStr">
        <is>
          <t>Bufala</t>
        </is>
      </c>
      <c r="C20">
        <f>IF(ISBLANK($B20),"",B20)</f>
        <v/>
      </c>
    </row>
    <row r="21" ht="14.25" customHeight="1" s="27">
      <c r="A21" t="inlineStr">
        <is>
          <t>Bufala</t>
        </is>
      </c>
      <c r="B21" t="inlineStr">
        <is>
          <t>Salsiccia</t>
        </is>
      </c>
      <c r="C21">
        <f>IF(ISBLANK($B21),"",B21)</f>
        <v/>
      </c>
    </row>
    <row r="22" ht="14.25" customHeight="1" s="27">
      <c r="A22" t="inlineStr">
        <is>
          <t>Salsiccia</t>
        </is>
      </c>
      <c r="B22" t="inlineStr">
        <is>
          <t>Prosciutto cotto</t>
        </is>
      </c>
      <c r="C22">
        <f>IF(ISBLANK($B22),"",B22)</f>
        <v/>
      </c>
    </row>
    <row r="23" ht="14.25" customHeight="1" s="27">
      <c r="A23" t="inlineStr">
        <is>
          <t>Prosciutto cotto</t>
        </is>
      </c>
      <c r="B23" t="inlineStr">
        <is>
          <t>Carciofini</t>
        </is>
      </c>
      <c r="C23">
        <f>IF(ISBLANK($B23),"",B23)</f>
        <v/>
      </c>
    </row>
    <row r="24" ht="14.25" customHeight="1" s="27">
      <c r="A24" t="inlineStr">
        <is>
          <t>Carciofini</t>
        </is>
      </c>
      <c r="B24" t="inlineStr">
        <is>
          <t>Gorgonzola</t>
        </is>
      </c>
      <c r="C24">
        <f>IF(ISBLANK($B24),"",B24)</f>
        <v/>
      </c>
    </row>
    <row r="25" ht="14.25" customHeight="1" s="27">
      <c r="A25" t="inlineStr">
        <is>
          <t>Gorgonzola</t>
        </is>
      </c>
      <c r="B25" t="inlineStr">
        <is>
          <t>Cipolle</t>
        </is>
      </c>
      <c r="C25">
        <f>IF(ISBLANK($B25),"",B25)</f>
        <v/>
      </c>
    </row>
    <row r="26" ht="14.25" customHeight="1" s="27">
      <c r="A26" t="inlineStr">
        <is>
          <t>Cipolle</t>
        </is>
      </c>
      <c r="B26" t="inlineStr">
        <is>
          <t>Zucchine</t>
        </is>
      </c>
      <c r="C26">
        <f>IF(ISBLANK($B26),"",B26)</f>
        <v/>
      </c>
    </row>
    <row r="27" ht="14.25" customHeight="1" s="27">
      <c r="A27" t="inlineStr">
        <is>
          <t>Zucchine</t>
        </is>
      </c>
      <c r="B27" t="inlineStr">
        <is>
          <t>Peperoni</t>
        </is>
      </c>
      <c r="C27">
        <f>IF(ISBLANK($B27),"",B27)</f>
        <v/>
      </c>
    </row>
    <row r="28" ht="14.25" customHeight="1" s="27">
      <c r="A28" t="inlineStr">
        <is>
          <t>Peperoni</t>
        </is>
      </c>
      <c r="B28" t="inlineStr">
        <is>
          <t>Prosciutto crudo</t>
        </is>
      </c>
      <c r="C28">
        <f>IF(ISBLANK($B28),"",B28)</f>
        <v/>
      </c>
    </row>
    <row r="29" ht="14.25" customHeight="1" s="27">
      <c r="A29" t="inlineStr">
        <is>
          <t>Prosciutto crudo</t>
        </is>
      </c>
      <c r="B29" t="inlineStr">
        <is>
          <t>Wurstel</t>
        </is>
      </c>
      <c r="C29">
        <f>IF(ISBLANK($B29),"",B29)</f>
        <v/>
      </c>
    </row>
    <row r="30" ht="14.25" customHeight="1" s="27">
      <c r="A30" t="inlineStr">
        <is>
          <t>Wurstel</t>
        </is>
      </c>
      <c r="C30">
        <f>IF(ISBLANK($B30),"",B30)</f>
        <v/>
      </c>
    </row>
    <row r="31" ht="14.25" customHeight="1" s="27"/>
    <row r="32" ht="14.25" customHeight="1" s="27"/>
    <row r="33" ht="14.25" customHeight="1" s="27"/>
    <row r="34" ht="14.25" customHeight="1" s="27"/>
    <row r="35" ht="14.25" customHeight="1" s="27"/>
    <row r="36" ht="14.25" customHeight="1" s="27"/>
    <row r="37" ht="14.25" customHeight="1" s="27"/>
    <row r="38" ht="14.25" customHeight="1" s="27"/>
    <row r="39" ht="14.25" customHeight="1" s="27"/>
    <row r="40" ht="14.25" customHeight="1" s="27"/>
    <row r="41" ht="14.25" customHeight="1" s="27"/>
    <row r="42" ht="14.25" customHeight="1" s="27"/>
    <row r="43" ht="14.25" customHeight="1" s="27"/>
    <row r="44" ht="14.25" customHeight="1" s="27"/>
    <row r="45" ht="14.25" customHeight="1" s="27"/>
    <row r="46" ht="14.25" customHeight="1" s="27"/>
    <row r="47" ht="14.25" customHeight="1" s="27"/>
    <row r="48" ht="14.25" customHeight="1" s="27"/>
    <row r="49" ht="14.25" customHeight="1" s="27"/>
    <row r="50" ht="14.25" customHeight="1" s="27"/>
    <row r="51" ht="14.25" customHeight="1" s="27"/>
    <row r="52" ht="14.25" customHeight="1" s="27"/>
    <row r="53" ht="14.25" customHeight="1" s="27"/>
    <row r="54" ht="14.25" customHeight="1" s="27"/>
    <row r="55" ht="14.25" customHeight="1" s="27"/>
    <row r="56" ht="14.25" customHeight="1" s="27"/>
    <row r="57" ht="14.25" customHeight="1" s="27"/>
    <row r="58" ht="14.25" customHeight="1" s="27"/>
    <row r="59" ht="14.25" customHeight="1" s="27"/>
    <row r="60" ht="14.25" customHeight="1" s="27"/>
    <row r="61" ht="14.25" customHeight="1" s="27"/>
    <row r="62" ht="14.25" customHeight="1" s="27"/>
    <row r="63" ht="14.25" customHeight="1" s="27"/>
    <row r="64" ht="14.25" customHeight="1" s="27"/>
    <row r="65" ht="14.25" customHeight="1" s="27"/>
    <row r="66" ht="14.25" customHeight="1" s="27"/>
    <row r="67" ht="14.25" customHeight="1" s="27"/>
    <row r="68" ht="14.25" customHeight="1" s="27"/>
    <row r="69" ht="14.25" customHeight="1" s="27"/>
    <row r="70" ht="14.25" customHeight="1" s="27"/>
    <row r="71" ht="14.25" customHeight="1" s="27"/>
    <row r="72" ht="14.25" customHeight="1" s="27"/>
    <row r="73" ht="14.25" customHeight="1" s="27"/>
    <row r="74" ht="14.25" customHeight="1" s="27"/>
    <row r="75" ht="14.25" customHeight="1" s="27"/>
    <row r="76" ht="14.25" customHeight="1" s="27"/>
    <row r="77" ht="14.25" customHeight="1" s="27"/>
    <row r="78" ht="14.25" customHeight="1" s="27"/>
    <row r="79" ht="14.25" customHeight="1" s="27"/>
    <row r="80" ht="14.25" customHeight="1" s="27"/>
    <row r="81" ht="14.25" customHeight="1" s="27"/>
    <row r="82" ht="14.25" customHeight="1" s="27"/>
    <row r="83" ht="14.25" customHeight="1" s="27"/>
    <row r="84" ht="14.25" customHeight="1" s="27"/>
    <row r="85" ht="14.25" customHeight="1" s="27"/>
    <row r="86" ht="14.25" customHeight="1" s="27"/>
    <row r="87" ht="14.25" customHeight="1" s="27"/>
    <row r="88" ht="14.25" customHeight="1" s="27"/>
    <row r="89" ht="14.25" customHeight="1" s="27"/>
    <row r="90" ht="14.25" customHeight="1" s="27"/>
    <row r="91" ht="14.25" customHeight="1" s="27"/>
    <row r="92" ht="14.25" customHeight="1" s="27"/>
    <row r="93" ht="14.25" customHeight="1" s="27"/>
    <row r="94" ht="14.25" customHeight="1" s="27"/>
    <row r="95" ht="14.25" customHeight="1" s="27"/>
    <row r="96" ht="14.25" customHeight="1" s="27"/>
    <row r="97" ht="14.25" customHeight="1" s="27"/>
    <row r="98" ht="14.25" customHeight="1" s="27"/>
    <row r="99" ht="14.25" customHeight="1" s="27"/>
    <row r="100" ht="14.25" customHeight="1" s="27"/>
    <row r="101" ht="14.25" customHeight="1" s="27"/>
    <row r="102" ht="14.25" customHeight="1" s="27"/>
    <row r="103" ht="14.25" customHeight="1" s="27"/>
    <row r="104" ht="14.25" customHeight="1" s="27"/>
    <row r="105" ht="14.25" customHeight="1" s="27"/>
    <row r="106" ht="14.25" customHeight="1" s="27"/>
    <row r="107" ht="14.25" customHeight="1" s="27"/>
    <row r="108" ht="14.25" customHeight="1" s="27"/>
    <row r="109" ht="14.25" customHeight="1" s="27"/>
    <row r="110" ht="14.25" customHeight="1" s="27"/>
    <row r="111" ht="14.25" customHeight="1" s="27"/>
    <row r="112" ht="14.25" customHeight="1" s="27"/>
    <row r="113" ht="14.25" customHeight="1" s="27"/>
    <row r="114" ht="14.25" customHeight="1" s="27"/>
    <row r="115" ht="14.25" customHeight="1" s="27"/>
    <row r="116" ht="14.25" customHeight="1" s="27"/>
    <row r="117" ht="14.25" customHeight="1" s="27"/>
    <row r="118" ht="14.25" customHeight="1" s="27"/>
    <row r="119" ht="14.25" customHeight="1" s="27"/>
    <row r="120" ht="14.25" customHeight="1" s="27"/>
    <row r="121" ht="14.25" customHeight="1" s="27"/>
    <row r="122" ht="14.25" customHeight="1" s="27"/>
    <row r="123" ht="14.25" customHeight="1" s="27"/>
    <row r="124" ht="14.25" customHeight="1" s="27"/>
    <row r="125" ht="14.25" customHeight="1" s="27"/>
    <row r="126" ht="14.25" customHeight="1" s="27"/>
    <row r="127" ht="14.25" customHeight="1" s="27"/>
    <row r="128" ht="14.25" customHeight="1" s="27"/>
    <row r="129" ht="14.25" customHeight="1" s="27"/>
    <row r="130" ht="14.25" customHeight="1" s="27"/>
    <row r="131" ht="14.25" customHeight="1" s="27"/>
    <row r="132" ht="14.25" customHeight="1" s="27"/>
    <row r="133" ht="14.25" customHeight="1" s="27"/>
    <row r="134" ht="14.25" customHeight="1" s="27"/>
    <row r="135" ht="14.25" customHeight="1" s="27"/>
    <row r="136" ht="14.25" customHeight="1" s="27"/>
    <row r="137" ht="14.25" customHeight="1" s="27"/>
    <row r="138" ht="14.25" customHeight="1" s="27"/>
    <row r="139" ht="14.25" customHeight="1" s="27"/>
    <row r="140" ht="14.25" customHeight="1" s="27"/>
    <row r="141" ht="14.25" customHeight="1" s="27"/>
    <row r="142" ht="14.25" customHeight="1" s="27"/>
    <row r="143" ht="14.25" customHeight="1" s="27"/>
    <row r="144" ht="14.25" customHeight="1" s="27"/>
    <row r="145" ht="14.25" customHeight="1" s="27"/>
    <row r="146" ht="14.25" customHeight="1" s="27"/>
    <row r="147" ht="14.25" customHeight="1" s="27"/>
    <row r="148" ht="14.25" customHeight="1" s="27"/>
    <row r="149" ht="14.25" customHeight="1" s="27"/>
    <row r="150" ht="14.25" customHeight="1" s="27"/>
    <row r="151" ht="14.25" customHeight="1" s="27"/>
    <row r="152" ht="14.25" customHeight="1" s="27"/>
    <row r="153" ht="14.25" customHeight="1" s="27"/>
    <row r="154" ht="14.25" customHeight="1" s="27"/>
    <row r="155" ht="14.25" customHeight="1" s="27"/>
    <row r="156" ht="14.25" customHeight="1" s="27"/>
    <row r="157" ht="14.25" customHeight="1" s="27"/>
    <row r="158" ht="14.25" customHeight="1" s="27"/>
    <row r="159" ht="14.25" customHeight="1" s="27"/>
    <row r="160" ht="14.25" customHeight="1" s="27"/>
    <row r="161" ht="14.25" customHeight="1" s="27"/>
    <row r="162" ht="14.25" customHeight="1" s="27"/>
    <row r="163" ht="14.25" customHeight="1" s="27"/>
    <row r="164" ht="14.25" customHeight="1" s="27"/>
    <row r="165" ht="14.25" customHeight="1" s="27"/>
    <row r="166" ht="14.25" customHeight="1" s="27"/>
    <row r="167" ht="14.25" customHeight="1" s="27"/>
    <row r="168" ht="14.25" customHeight="1" s="27"/>
    <row r="169" ht="14.25" customHeight="1" s="27"/>
    <row r="170" ht="14.25" customHeight="1" s="27"/>
    <row r="171" ht="14.25" customHeight="1" s="27"/>
    <row r="172" ht="14.25" customHeight="1" s="27"/>
    <row r="173" ht="14.25" customHeight="1" s="27"/>
    <row r="174" ht="14.25" customHeight="1" s="27"/>
    <row r="175" ht="14.25" customHeight="1" s="27"/>
    <row r="176" ht="14.25" customHeight="1" s="27"/>
    <row r="177" ht="14.25" customHeight="1" s="27"/>
    <row r="178" ht="14.25" customHeight="1" s="27"/>
    <row r="179" ht="14.25" customHeight="1" s="27"/>
    <row r="180" ht="14.25" customHeight="1" s="27"/>
    <row r="181" ht="14.25" customHeight="1" s="27"/>
    <row r="182" ht="14.25" customHeight="1" s="27"/>
    <row r="183" ht="14.25" customHeight="1" s="27"/>
    <row r="184" ht="14.25" customHeight="1" s="27"/>
    <row r="185" ht="14.25" customHeight="1" s="27"/>
    <row r="186" ht="14.25" customHeight="1" s="27"/>
    <row r="187" ht="14.25" customHeight="1" s="27"/>
    <row r="188" ht="14.25" customHeight="1" s="27"/>
    <row r="189" ht="14.25" customHeight="1" s="27"/>
    <row r="190" ht="14.25" customHeight="1" s="27"/>
    <row r="191" ht="14.25" customHeight="1" s="27"/>
    <row r="192" ht="14.25" customHeight="1" s="27"/>
    <row r="193" ht="14.25" customHeight="1" s="27"/>
    <row r="194" ht="14.25" customHeight="1" s="27"/>
    <row r="195" ht="14.25" customHeight="1" s="27"/>
    <row r="196" ht="14.25" customHeight="1" s="27"/>
    <row r="197" ht="14.25" customHeight="1" s="27"/>
    <row r="198" ht="14.25" customHeight="1" s="27"/>
    <row r="199" ht="14.25" customHeight="1" s="27"/>
    <row r="200" ht="14.25" customHeight="1" s="27"/>
    <row r="201" ht="14.25" customHeight="1" s="27"/>
    <row r="202" ht="14.25" customHeight="1" s="27"/>
    <row r="203" ht="14.25" customHeight="1" s="27"/>
    <row r="204" ht="14.25" customHeight="1" s="27"/>
    <row r="205" ht="14.25" customHeight="1" s="27"/>
    <row r="206" ht="14.25" customHeight="1" s="27"/>
    <row r="207" ht="14.25" customHeight="1" s="27"/>
    <row r="208" ht="14.25" customHeight="1" s="27"/>
    <row r="209" ht="14.25" customHeight="1" s="27"/>
    <row r="210" ht="14.25" customHeight="1" s="27"/>
    <row r="211" ht="14.25" customHeight="1" s="27"/>
    <row r="212" ht="14.25" customHeight="1" s="27"/>
    <row r="213" ht="14.25" customHeight="1" s="27"/>
    <row r="214" ht="14.25" customHeight="1" s="27"/>
    <row r="215" ht="14.25" customHeight="1" s="27"/>
    <row r="216" ht="14.25" customHeight="1" s="27"/>
    <row r="217" ht="14.25" customHeight="1" s="27"/>
    <row r="218" ht="14.25" customHeight="1" s="27"/>
    <row r="219" ht="14.25" customHeight="1" s="27"/>
    <row r="220" ht="14.25" customHeight="1" s="27"/>
    <row r="221" ht="14.25" customHeight="1" s="27"/>
    <row r="222" ht="14.25" customHeight="1" s="27"/>
    <row r="223" ht="14.25" customHeight="1" s="27"/>
    <row r="224" ht="14.25" customHeight="1" s="27"/>
    <row r="225" ht="14.25" customHeight="1" s="27"/>
    <row r="226" ht="14.25" customHeight="1" s="27"/>
    <row r="227" ht="14.25" customHeight="1" s="27"/>
    <row r="228" ht="14.25" customHeight="1" s="27"/>
    <row r="229" ht="14.25" customHeight="1" s="27"/>
    <row r="230" ht="14.25" customHeight="1" s="27"/>
    <row r="231" ht="14.25" customHeight="1" s="27"/>
    <row r="232" ht="14.25" customHeight="1" s="27"/>
    <row r="233" ht="14.25" customHeight="1" s="27"/>
    <row r="234" ht="14.25" customHeight="1" s="27"/>
    <row r="235" ht="14.25" customHeight="1" s="27"/>
    <row r="236" ht="14.25" customHeight="1" s="27"/>
    <row r="237" ht="14.25" customHeight="1" s="27"/>
    <row r="238" ht="14.25" customHeight="1" s="27"/>
    <row r="239" ht="14.25" customHeight="1" s="27"/>
    <row r="240" ht="14.25" customHeight="1" s="27"/>
    <row r="241" ht="14.25" customHeight="1" s="27"/>
    <row r="242" ht="14.25" customHeight="1" s="27"/>
    <row r="243" ht="14.25" customHeight="1" s="27"/>
    <row r="244" ht="14.25" customHeight="1" s="27"/>
    <row r="245" ht="14.25" customHeight="1" s="27"/>
    <row r="246" ht="14.25" customHeight="1" s="27"/>
    <row r="247" ht="14.25" customHeight="1" s="27"/>
    <row r="248" ht="14.25" customHeight="1" s="27"/>
    <row r="249" ht="14.25" customHeight="1" s="27"/>
    <row r="250" ht="14.25" customHeight="1" s="27"/>
    <row r="251" ht="14.25" customHeight="1" s="27"/>
    <row r="252" ht="14.25" customHeight="1" s="27"/>
    <row r="253" ht="14.25" customHeight="1" s="27"/>
    <row r="254" ht="14.25" customHeight="1" s="27"/>
    <row r="255" ht="14.25" customHeight="1" s="27"/>
    <row r="256" ht="14.25" customHeight="1" s="27"/>
    <row r="257" ht="14.25" customHeight="1" s="27"/>
    <row r="258" ht="14.25" customHeight="1" s="27"/>
    <row r="259" ht="14.25" customHeight="1" s="27"/>
    <row r="260" ht="14.25" customHeight="1" s="27"/>
    <row r="261" ht="14.25" customHeight="1" s="27"/>
    <row r="262" ht="14.25" customHeight="1" s="27"/>
    <row r="263" ht="14.25" customHeight="1" s="27"/>
    <row r="264" ht="14.25" customHeight="1" s="27"/>
    <row r="265" ht="14.25" customHeight="1" s="27"/>
    <row r="266" ht="14.25" customHeight="1" s="27"/>
    <row r="267" ht="14.25" customHeight="1" s="27"/>
    <row r="268" ht="14.25" customHeight="1" s="27"/>
    <row r="269" ht="14.25" customHeight="1" s="27"/>
    <row r="270" ht="14.25" customHeight="1" s="27"/>
    <row r="271" ht="14.25" customHeight="1" s="27"/>
    <row r="272" ht="14.25" customHeight="1" s="27"/>
    <row r="273" ht="14.25" customHeight="1" s="27"/>
    <row r="274" ht="14.25" customHeight="1" s="27"/>
    <row r="275" ht="14.25" customHeight="1" s="27"/>
    <row r="276" ht="14.25" customHeight="1" s="27"/>
    <row r="277" ht="14.25" customHeight="1" s="27"/>
    <row r="278" ht="14.25" customHeight="1" s="27"/>
    <row r="279" ht="14.25" customHeight="1" s="27"/>
    <row r="280" ht="14.25" customHeight="1" s="27"/>
    <row r="281" ht="14.25" customHeight="1" s="27"/>
    <row r="282" ht="14.25" customHeight="1" s="27"/>
    <row r="283" ht="14.25" customHeight="1" s="27"/>
    <row r="284" ht="14.25" customHeight="1" s="27"/>
    <row r="285" ht="14.25" customHeight="1" s="27"/>
    <row r="286" ht="14.25" customHeight="1" s="27"/>
    <row r="287" ht="14.25" customHeight="1" s="27"/>
    <row r="288" ht="14.25" customHeight="1" s="27"/>
    <row r="289" ht="14.25" customHeight="1" s="27"/>
    <row r="290" ht="14.25" customHeight="1" s="27"/>
    <row r="291" ht="14.25" customHeight="1" s="27"/>
    <row r="292" ht="14.25" customHeight="1" s="27"/>
    <row r="293" ht="14.25" customHeight="1" s="27"/>
    <row r="294" ht="14.25" customHeight="1" s="27"/>
    <row r="295" ht="14.25" customHeight="1" s="27"/>
    <row r="296" ht="14.25" customHeight="1" s="27"/>
    <row r="297" ht="14.25" customHeight="1" s="27"/>
    <row r="298" ht="14.25" customHeight="1" s="27"/>
    <row r="299" ht="14.25" customHeight="1" s="27"/>
    <row r="300" ht="14.25" customHeight="1" s="27"/>
    <row r="301" ht="14.25" customHeight="1" s="27"/>
    <row r="302" ht="14.25" customHeight="1" s="27"/>
    <row r="303" ht="14.25" customHeight="1" s="27"/>
    <row r="304" ht="14.25" customHeight="1" s="27"/>
    <row r="305" ht="14.25" customHeight="1" s="27"/>
    <row r="306" ht="14.25" customHeight="1" s="27"/>
    <row r="307" ht="14.25" customHeight="1" s="27"/>
    <row r="308" ht="14.25" customHeight="1" s="27"/>
    <row r="309" ht="14.25" customHeight="1" s="27"/>
    <row r="310" ht="14.25" customHeight="1" s="27"/>
    <row r="311" ht="14.25" customHeight="1" s="27"/>
    <row r="312" ht="14.25" customHeight="1" s="27"/>
    <row r="313" ht="14.25" customHeight="1" s="27"/>
    <row r="314" ht="14.25" customHeight="1" s="27"/>
    <row r="315" ht="14.25" customHeight="1" s="27"/>
    <row r="316" ht="14.25" customHeight="1" s="27"/>
    <row r="317" ht="14.25" customHeight="1" s="27"/>
    <row r="318" ht="14.25" customHeight="1" s="27"/>
    <row r="319" ht="14.25" customHeight="1" s="27"/>
    <row r="320" ht="14.25" customHeight="1" s="27"/>
    <row r="321" ht="14.25" customHeight="1" s="27"/>
    <row r="322" ht="14.25" customHeight="1" s="27"/>
    <row r="323" ht="14.25" customHeight="1" s="27"/>
    <row r="324" ht="14.25" customHeight="1" s="27"/>
    <row r="325" ht="14.25" customHeight="1" s="27"/>
    <row r="326" ht="14.25" customHeight="1" s="27"/>
    <row r="327" ht="14.25" customHeight="1" s="27"/>
    <row r="328" ht="14.25" customHeight="1" s="27"/>
    <row r="329" ht="14.25" customHeight="1" s="27"/>
    <row r="330" ht="14.25" customHeight="1" s="27"/>
    <row r="331" ht="14.25" customHeight="1" s="27"/>
    <row r="332" ht="14.25" customHeight="1" s="27"/>
    <row r="333" ht="14.25" customHeight="1" s="27"/>
    <row r="334" ht="14.25" customHeight="1" s="27"/>
    <row r="335" ht="14.25" customHeight="1" s="27"/>
    <row r="336" ht="14.25" customHeight="1" s="27"/>
    <row r="337" ht="14.25" customHeight="1" s="27"/>
    <row r="338" ht="14.25" customHeight="1" s="27"/>
    <row r="339" ht="14.25" customHeight="1" s="27"/>
    <row r="340" ht="14.25" customHeight="1" s="27"/>
    <row r="341" ht="14.25" customHeight="1" s="27"/>
    <row r="342" ht="14.25" customHeight="1" s="27"/>
    <row r="343" ht="14.25" customHeight="1" s="27"/>
    <row r="344" ht="14.25" customHeight="1" s="27"/>
    <row r="345" ht="14.25" customHeight="1" s="27"/>
    <row r="346" ht="14.25" customHeight="1" s="27"/>
    <row r="347" ht="14.25" customHeight="1" s="27"/>
    <row r="348" ht="14.25" customHeight="1" s="27"/>
    <row r="349" ht="14.25" customHeight="1" s="27"/>
    <row r="350" ht="14.25" customHeight="1" s="27"/>
    <row r="351" ht="14.25" customHeight="1" s="27"/>
    <row r="352" ht="14.25" customHeight="1" s="27"/>
    <row r="353" ht="14.25" customHeight="1" s="27"/>
    <row r="354" ht="14.25" customHeight="1" s="27"/>
    <row r="355" ht="14.25" customHeight="1" s="27"/>
    <row r="356" ht="14.25" customHeight="1" s="27"/>
    <row r="357" ht="14.25" customHeight="1" s="27"/>
    <row r="358" ht="14.25" customHeight="1" s="27"/>
    <row r="359" ht="14.25" customHeight="1" s="27"/>
    <row r="360" ht="14.25" customHeight="1" s="27"/>
    <row r="361" ht="14.25" customHeight="1" s="27"/>
    <row r="362" ht="14.25" customHeight="1" s="27"/>
    <row r="363" ht="14.25" customHeight="1" s="27"/>
    <row r="364" ht="14.25" customHeight="1" s="27"/>
    <row r="365" ht="14.25" customHeight="1" s="27"/>
    <row r="366" ht="14.25" customHeight="1" s="27"/>
    <row r="367" ht="14.25" customHeight="1" s="27"/>
    <row r="368" ht="14.25" customHeight="1" s="27"/>
    <row r="369" ht="14.25" customHeight="1" s="27"/>
    <row r="370" ht="14.25" customHeight="1" s="27"/>
    <row r="371" ht="14.25" customHeight="1" s="27"/>
    <row r="372" ht="14.25" customHeight="1" s="27"/>
    <row r="373" ht="14.25" customHeight="1" s="27"/>
    <row r="374" ht="14.25" customHeight="1" s="27"/>
    <row r="375" ht="14.25" customHeight="1" s="27"/>
    <row r="376" ht="14.25" customHeight="1" s="27"/>
    <row r="377" ht="14.25" customHeight="1" s="27"/>
    <row r="378" ht="14.25" customHeight="1" s="27"/>
    <row r="379" ht="14.25" customHeight="1" s="27"/>
    <row r="380" ht="14.25" customHeight="1" s="27"/>
    <row r="381" ht="14.25" customHeight="1" s="27"/>
    <row r="382" ht="14.25" customHeight="1" s="27"/>
    <row r="383" ht="14.25" customHeight="1" s="27"/>
    <row r="384" ht="14.25" customHeight="1" s="27"/>
    <row r="385" ht="14.25" customHeight="1" s="27"/>
    <row r="386" ht="14.25" customHeight="1" s="27"/>
    <row r="387" ht="14.25" customHeight="1" s="27"/>
    <row r="388" ht="14.25" customHeight="1" s="27"/>
    <row r="389" ht="14.25" customHeight="1" s="27"/>
    <row r="390" ht="14.25" customHeight="1" s="27"/>
    <row r="391" ht="14.25" customHeight="1" s="27"/>
    <row r="392" ht="14.25" customHeight="1" s="27"/>
    <row r="393" ht="14.25" customHeight="1" s="27"/>
    <row r="394" ht="14.25" customHeight="1" s="27"/>
    <row r="395" ht="14.25" customHeight="1" s="27"/>
    <row r="396" ht="14.25" customHeight="1" s="27"/>
    <row r="397" ht="14.25" customHeight="1" s="27"/>
    <row r="398" ht="14.25" customHeight="1" s="27"/>
    <row r="399" ht="14.25" customHeight="1" s="27"/>
    <row r="400" ht="14.25" customHeight="1" s="27"/>
    <row r="401" ht="14.25" customHeight="1" s="27"/>
    <row r="402" ht="14.25" customHeight="1" s="27"/>
    <row r="403" ht="14.25" customHeight="1" s="27"/>
    <row r="404" ht="14.25" customHeight="1" s="27"/>
    <row r="405" ht="14.25" customHeight="1" s="27"/>
    <row r="406" ht="14.25" customHeight="1" s="27"/>
    <row r="407" ht="14.25" customHeight="1" s="27"/>
    <row r="408" ht="14.25" customHeight="1" s="27"/>
    <row r="409" ht="14.25" customHeight="1" s="27"/>
    <row r="410" ht="14.25" customHeight="1" s="27"/>
    <row r="411" ht="14.25" customHeight="1" s="27"/>
    <row r="412" ht="14.25" customHeight="1" s="27"/>
    <row r="413" ht="14.25" customHeight="1" s="27"/>
    <row r="414" ht="14.25" customHeight="1" s="27"/>
    <row r="415" ht="14.25" customHeight="1" s="27"/>
    <row r="416" ht="14.25" customHeight="1" s="27"/>
    <row r="417" ht="14.25" customHeight="1" s="27"/>
    <row r="418" ht="14.25" customHeight="1" s="27"/>
    <row r="419" ht="14.25" customHeight="1" s="27"/>
    <row r="420" ht="14.25" customHeight="1" s="27"/>
    <row r="421" ht="14.25" customHeight="1" s="27"/>
    <row r="422" ht="14.25" customHeight="1" s="27"/>
    <row r="423" ht="14.25" customHeight="1" s="27"/>
    <row r="424" ht="14.25" customHeight="1" s="27"/>
    <row r="425" ht="14.25" customHeight="1" s="27"/>
    <row r="426" ht="14.25" customHeight="1" s="27"/>
    <row r="427" ht="14.25" customHeight="1" s="27"/>
    <row r="428" ht="14.25" customHeight="1" s="27"/>
    <row r="429" ht="14.25" customHeight="1" s="27"/>
    <row r="430" ht="14.25" customHeight="1" s="27"/>
    <row r="431" ht="14.25" customHeight="1" s="27"/>
    <row r="432" ht="14.25" customHeight="1" s="27"/>
    <row r="433" ht="14.25" customHeight="1" s="27"/>
    <row r="434" ht="14.25" customHeight="1" s="27"/>
    <row r="435" ht="14.25" customHeight="1" s="27"/>
    <row r="436" ht="14.25" customHeight="1" s="27"/>
    <row r="437" ht="14.25" customHeight="1" s="27"/>
    <row r="438" ht="14.25" customHeight="1" s="27"/>
    <row r="439" ht="14.25" customHeight="1" s="27"/>
    <row r="440" ht="14.25" customHeight="1" s="27"/>
    <row r="441" ht="14.25" customHeight="1" s="27"/>
    <row r="442" ht="14.25" customHeight="1" s="27"/>
    <row r="443" ht="14.25" customHeight="1" s="27"/>
    <row r="444" ht="14.25" customHeight="1" s="27"/>
    <row r="445" ht="14.25" customHeight="1" s="27"/>
    <row r="446" ht="14.25" customHeight="1" s="27"/>
    <row r="447" ht="14.25" customHeight="1" s="27"/>
    <row r="448" ht="14.25" customHeight="1" s="27"/>
    <row r="449" ht="14.25" customHeight="1" s="27"/>
    <row r="450" ht="14.25" customHeight="1" s="27"/>
    <row r="451" ht="14.25" customHeight="1" s="27"/>
    <row r="452" ht="14.25" customHeight="1" s="27"/>
    <row r="453" ht="14.25" customHeight="1" s="27"/>
    <row r="454" ht="14.25" customHeight="1" s="27"/>
    <row r="455" ht="14.25" customHeight="1" s="27"/>
    <row r="456" ht="14.25" customHeight="1" s="27"/>
    <row r="457" ht="14.25" customHeight="1" s="27"/>
    <row r="458" ht="14.25" customHeight="1" s="27"/>
    <row r="459" ht="14.25" customHeight="1" s="27"/>
    <row r="460" ht="14.25" customHeight="1" s="27"/>
    <row r="461" ht="14.25" customHeight="1" s="27"/>
    <row r="462" ht="14.25" customHeight="1" s="27"/>
    <row r="463" ht="14.25" customHeight="1" s="27"/>
    <row r="464" ht="14.25" customHeight="1" s="27"/>
    <row r="465" ht="14.25" customHeight="1" s="27"/>
    <row r="466" ht="14.25" customHeight="1" s="27"/>
    <row r="467" ht="14.25" customHeight="1" s="27"/>
    <row r="468" ht="14.25" customHeight="1" s="27"/>
    <row r="469" ht="14.25" customHeight="1" s="27"/>
    <row r="470" ht="14.25" customHeight="1" s="27"/>
    <row r="471" ht="14.25" customHeight="1" s="27"/>
    <row r="472" ht="14.25" customHeight="1" s="27"/>
    <row r="473" ht="14.25" customHeight="1" s="27"/>
    <row r="474" ht="14.25" customHeight="1" s="27"/>
    <row r="475" ht="14.25" customHeight="1" s="27"/>
    <row r="476" ht="14.25" customHeight="1" s="27"/>
    <row r="477" ht="14.25" customHeight="1" s="27"/>
    <row r="478" ht="14.25" customHeight="1" s="27"/>
    <row r="479" ht="14.25" customHeight="1" s="27"/>
    <row r="480" ht="14.25" customHeight="1" s="27"/>
    <row r="481" ht="14.25" customHeight="1" s="27"/>
    <row r="482" ht="14.25" customHeight="1" s="27"/>
    <row r="483" ht="14.25" customHeight="1" s="27"/>
    <row r="484" ht="14.25" customHeight="1" s="27"/>
    <row r="485" ht="14.25" customHeight="1" s="27"/>
    <row r="486" ht="14.25" customHeight="1" s="27"/>
    <row r="487" ht="14.25" customHeight="1" s="27"/>
    <row r="488" ht="14.25" customHeight="1" s="27"/>
    <row r="489" ht="14.25" customHeight="1" s="27"/>
    <row r="490" ht="14.25" customHeight="1" s="27"/>
    <row r="491" ht="14.25" customHeight="1" s="27"/>
    <row r="492" ht="14.25" customHeight="1" s="27"/>
    <row r="493" ht="14.25" customHeight="1" s="27"/>
    <row r="494" ht="14.25" customHeight="1" s="27"/>
    <row r="495" ht="14.25" customHeight="1" s="27"/>
    <row r="496" ht="14.25" customHeight="1" s="27"/>
    <row r="497" ht="14.25" customHeight="1" s="27"/>
    <row r="498" ht="14.25" customHeight="1" s="27"/>
    <row r="499" ht="14.25" customHeight="1" s="27"/>
    <row r="500" ht="14.25" customHeight="1" s="27"/>
    <row r="501" ht="14.25" customHeight="1" s="27"/>
    <row r="502" ht="14.25" customHeight="1" s="27"/>
    <row r="503" ht="14.25" customHeight="1" s="27"/>
    <row r="504" ht="14.25" customHeight="1" s="27"/>
    <row r="505" ht="14.25" customHeight="1" s="27"/>
    <row r="506" ht="14.25" customHeight="1" s="27"/>
    <row r="507" ht="14.25" customHeight="1" s="27"/>
    <row r="508" ht="14.25" customHeight="1" s="27"/>
    <row r="509" ht="14.25" customHeight="1" s="27"/>
    <row r="510" ht="14.25" customHeight="1" s="27"/>
    <row r="511" ht="14.25" customHeight="1" s="27"/>
    <row r="512" ht="14.25" customHeight="1" s="27"/>
    <row r="513" ht="14.25" customHeight="1" s="27"/>
    <row r="514" ht="14.25" customHeight="1" s="27"/>
    <row r="515" ht="14.25" customHeight="1" s="27"/>
    <row r="516" ht="14.25" customHeight="1" s="27"/>
    <row r="517" ht="14.25" customHeight="1" s="27"/>
    <row r="518" ht="14.25" customHeight="1" s="27"/>
    <row r="519" ht="14.25" customHeight="1" s="27"/>
    <row r="520" ht="14.25" customHeight="1" s="27"/>
    <row r="521" ht="14.25" customHeight="1" s="27"/>
    <row r="522" ht="14.25" customHeight="1" s="27"/>
    <row r="523" ht="14.25" customHeight="1" s="27"/>
    <row r="524" ht="14.25" customHeight="1" s="27"/>
    <row r="525" ht="14.25" customHeight="1" s="27"/>
    <row r="526" ht="14.25" customHeight="1" s="27"/>
    <row r="527" ht="14.25" customHeight="1" s="27"/>
    <row r="528" ht="14.25" customHeight="1" s="27"/>
    <row r="529" ht="14.25" customHeight="1" s="27"/>
    <row r="530" ht="14.25" customHeight="1" s="27"/>
    <row r="531" ht="14.25" customHeight="1" s="27"/>
    <row r="532" ht="14.25" customHeight="1" s="27"/>
    <row r="533" ht="14.25" customHeight="1" s="27"/>
    <row r="534" ht="14.25" customHeight="1" s="27"/>
    <row r="535" ht="14.25" customHeight="1" s="27"/>
    <row r="536" ht="14.25" customHeight="1" s="27"/>
    <row r="537" ht="14.25" customHeight="1" s="27"/>
    <row r="538" ht="14.25" customHeight="1" s="27"/>
    <row r="539" ht="14.25" customHeight="1" s="27"/>
    <row r="540" ht="14.25" customHeight="1" s="27"/>
    <row r="541" ht="14.25" customHeight="1" s="27"/>
    <row r="542" ht="14.25" customHeight="1" s="27"/>
    <row r="543" ht="14.25" customHeight="1" s="27"/>
    <row r="544" ht="14.25" customHeight="1" s="27"/>
    <row r="545" ht="14.25" customHeight="1" s="27"/>
    <row r="546" ht="14.25" customHeight="1" s="27"/>
    <row r="547" ht="14.25" customHeight="1" s="27"/>
    <row r="548" ht="14.25" customHeight="1" s="27"/>
    <row r="549" ht="14.25" customHeight="1" s="27"/>
    <row r="550" ht="14.25" customHeight="1" s="27"/>
    <row r="551" ht="14.25" customHeight="1" s="27"/>
    <row r="552" ht="14.25" customHeight="1" s="27"/>
    <row r="553" ht="14.25" customHeight="1" s="27"/>
    <row r="554" ht="14.25" customHeight="1" s="27"/>
    <row r="555" ht="14.25" customHeight="1" s="27"/>
    <row r="556" ht="14.25" customHeight="1" s="27"/>
    <row r="557" ht="14.25" customHeight="1" s="27"/>
    <row r="558" ht="14.25" customHeight="1" s="27"/>
    <row r="559" ht="14.25" customHeight="1" s="27"/>
    <row r="560" ht="14.25" customHeight="1" s="27"/>
    <row r="561" ht="14.25" customHeight="1" s="27"/>
    <row r="562" ht="14.25" customHeight="1" s="27"/>
    <row r="563" ht="14.25" customHeight="1" s="27"/>
    <row r="564" ht="14.25" customHeight="1" s="27"/>
    <row r="565" ht="14.25" customHeight="1" s="27"/>
    <row r="566" ht="14.25" customHeight="1" s="27"/>
    <row r="567" ht="14.25" customHeight="1" s="27"/>
    <row r="568" ht="14.25" customHeight="1" s="27"/>
    <row r="569" ht="14.25" customHeight="1" s="27"/>
    <row r="570" ht="14.25" customHeight="1" s="27"/>
    <row r="571" ht="14.25" customHeight="1" s="27"/>
    <row r="572" ht="14.25" customHeight="1" s="27"/>
    <row r="573" ht="14.25" customHeight="1" s="27"/>
    <row r="574" ht="14.25" customHeight="1" s="27"/>
    <row r="575" ht="14.25" customHeight="1" s="27"/>
    <row r="576" ht="14.25" customHeight="1" s="27"/>
    <row r="577" ht="14.25" customHeight="1" s="27"/>
    <row r="578" ht="14.25" customHeight="1" s="27"/>
    <row r="579" ht="14.25" customHeight="1" s="27"/>
    <row r="580" ht="14.25" customHeight="1" s="27"/>
    <row r="581" ht="14.25" customHeight="1" s="27"/>
    <row r="582" ht="14.25" customHeight="1" s="27"/>
    <row r="583" ht="14.25" customHeight="1" s="27"/>
    <row r="584" ht="14.25" customHeight="1" s="27"/>
    <row r="585" ht="14.25" customHeight="1" s="27"/>
    <row r="586" ht="14.25" customHeight="1" s="27"/>
    <row r="587" ht="14.25" customHeight="1" s="27"/>
    <row r="588" ht="14.25" customHeight="1" s="27"/>
    <row r="589" ht="14.25" customHeight="1" s="27"/>
    <row r="590" ht="14.25" customHeight="1" s="27"/>
    <row r="591" ht="14.25" customHeight="1" s="27"/>
    <row r="592" ht="14.25" customHeight="1" s="27"/>
    <row r="593" ht="14.25" customHeight="1" s="27"/>
    <row r="594" ht="14.25" customHeight="1" s="27"/>
    <row r="595" ht="14.25" customHeight="1" s="27"/>
    <row r="596" ht="14.25" customHeight="1" s="27"/>
    <row r="597" ht="14.25" customHeight="1" s="27"/>
    <row r="598" ht="14.25" customHeight="1" s="27"/>
    <row r="599" ht="14.25" customHeight="1" s="27"/>
    <row r="600" ht="14.25" customHeight="1" s="27"/>
    <row r="601" ht="14.25" customHeight="1" s="27"/>
    <row r="602" ht="14.25" customHeight="1" s="27"/>
    <row r="603" ht="14.25" customHeight="1" s="27"/>
    <row r="604" ht="14.25" customHeight="1" s="27"/>
    <row r="605" ht="14.25" customHeight="1" s="27"/>
    <row r="606" ht="14.25" customHeight="1" s="27"/>
    <row r="607" ht="14.25" customHeight="1" s="27"/>
    <row r="608" ht="14.25" customHeight="1" s="27"/>
    <row r="609" ht="14.25" customHeight="1" s="27"/>
    <row r="610" ht="14.25" customHeight="1" s="27"/>
    <row r="611" ht="14.25" customHeight="1" s="27"/>
    <row r="612" ht="14.25" customHeight="1" s="27"/>
    <row r="613" ht="14.25" customHeight="1" s="27"/>
    <row r="614" ht="14.25" customHeight="1" s="27"/>
    <row r="615" ht="14.25" customHeight="1" s="27"/>
    <row r="616" ht="14.25" customHeight="1" s="27"/>
    <row r="617" ht="14.25" customHeight="1" s="27"/>
    <row r="618" ht="14.25" customHeight="1" s="27"/>
    <row r="619" ht="14.25" customHeight="1" s="27"/>
    <row r="620" ht="14.25" customHeight="1" s="27"/>
    <row r="621" ht="14.25" customHeight="1" s="27"/>
    <row r="622" ht="14.25" customHeight="1" s="27"/>
    <row r="623" ht="14.25" customHeight="1" s="27"/>
    <row r="624" ht="14.25" customHeight="1" s="27"/>
    <row r="625" ht="14.25" customHeight="1" s="27"/>
    <row r="626" ht="14.25" customHeight="1" s="27"/>
    <row r="627" ht="14.25" customHeight="1" s="27"/>
    <row r="628" ht="14.25" customHeight="1" s="27"/>
    <row r="629" ht="14.25" customHeight="1" s="27"/>
    <row r="630" ht="14.25" customHeight="1" s="27"/>
    <row r="631" ht="14.25" customHeight="1" s="27"/>
    <row r="632" ht="14.25" customHeight="1" s="27"/>
    <row r="633" ht="14.25" customHeight="1" s="27"/>
    <row r="634" ht="14.25" customHeight="1" s="27"/>
    <row r="635" ht="14.25" customHeight="1" s="27"/>
    <row r="636" ht="14.25" customHeight="1" s="27"/>
    <row r="637" ht="14.25" customHeight="1" s="27"/>
    <row r="638" ht="14.25" customHeight="1" s="27"/>
    <row r="639" ht="14.25" customHeight="1" s="27"/>
    <row r="640" ht="14.25" customHeight="1" s="27"/>
    <row r="641" ht="14.25" customHeight="1" s="27"/>
    <row r="642" ht="14.25" customHeight="1" s="27"/>
    <row r="643" ht="14.25" customHeight="1" s="27"/>
    <row r="644" ht="14.25" customHeight="1" s="27"/>
    <row r="645" ht="14.25" customHeight="1" s="27"/>
    <row r="646" ht="14.25" customHeight="1" s="27"/>
    <row r="647" ht="14.25" customHeight="1" s="27"/>
    <row r="648" ht="14.25" customHeight="1" s="27"/>
    <row r="649" ht="14.25" customHeight="1" s="27"/>
    <row r="650" ht="14.25" customHeight="1" s="27"/>
    <row r="651" ht="14.25" customHeight="1" s="27"/>
    <row r="652" ht="14.25" customHeight="1" s="27"/>
    <row r="653" ht="14.25" customHeight="1" s="27"/>
    <row r="654" ht="14.25" customHeight="1" s="27"/>
    <row r="655" ht="14.25" customHeight="1" s="27"/>
    <row r="656" ht="14.25" customHeight="1" s="27"/>
    <row r="657" ht="14.25" customHeight="1" s="27"/>
    <row r="658" ht="14.25" customHeight="1" s="27"/>
    <row r="659" ht="14.25" customHeight="1" s="27"/>
    <row r="660" ht="14.25" customHeight="1" s="27"/>
    <row r="661" ht="14.25" customHeight="1" s="27"/>
    <row r="662" ht="14.25" customHeight="1" s="27"/>
    <row r="663" ht="14.25" customHeight="1" s="27"/>
    <row r="664" ht="14.25" customHeight="1" s="27"/>
    <row r="665" ht="14.25" customHeight="1" s="27"/>
    <row r="666" ht="14.25" customHeight="1" s="27"/>
    <row r="667" ht="14.25" customHeight="1" s="27"/>
    <row r="668" ht="14.25" customHeight="1" s="27"/>
    <row r="669" ht="14.25" customHeight="1" s="27"/>
    <row r="670" ht="14.25" customHeight="1" s="27"/>
    <row r="671" ht="14.25" customHeight="1" s="27"/>
    <row r="672" ht="14.25" customHeight="1" s="27"/>
    <row r="673" ht="14.25" customHeight="1" s="27"/>
    <row r="674" ht="14.25" customHeight="1" s="27"/>
    <row r="675" ht="14.25" customHeight="1" s="27"/>
    <row r="676" ht="14.25" customHeight="1" s="27"/>
    <row r="677" ht="14.25" customHeight="1" s="27"/>
    <row r="678" ht="14.25" customHeight="1" s="27"/>
    <row r="679" ht="14.25" customHeight="1" s="27"/>
    <row r="680" ht="14.25" customHeight="1" s="27"/>
    <row r="681" ht="14.25" customHeight="1" s="27"/>
    <row r="682" ht="14.25" customHeight="1" s="27"/>
    <row r="683" ht="14.25" customHeight="1" s="27"/>
    <row r="684" ht="14.25" customHeight="1" s="27"/>
    <row r="685" ht="14.25" customHeight="1" s="27"/>
    <row r="686" ht="14.25" customHeight="1" s="27"/>
    <row r="687" ht="14.25" customHeight="1" s="27"/>
    <row r="688" ht="14.25" customHeight="1" s="27"/>
    <row r="689" ht="14.25" customHeight="1" s="27"/>
    <row r="690" ht="14.25" customHeight="1" s="27"/>
    <row r="691" ht="14.25" customHeight="1" s="27"/>
    <row r="692" ht="14.25" customHeight="1" s="27"/>
    <row r="693" ht="14.25" customHeight="1" s="27"/>
    <row r="694" ht="14.25" customHeight="1" s="27"/>
    <row r="695" ht="14.25" customHeight="1" s="27"/>
    <row r="696" ht="14.25" customHeight="1" s="27"/>
    <row r="697" ht="14.25" customHeight="1" s="27"/>
    <row r="698" ht="14.25" customHeight="1" s="27"/>
    <row r="699" ht="14.25" customHeight="1" s="27"/>
    <row r="700" ht="14.25" customHeight="1" s="27"/>
    <row r="701" ht="14.25" customHeight="1" s="27"/>
    <row r="702" ht="14.25" customHeight="1" s="27"/>
    <row r="703" ht="14.25" customHeight="1" s="27"/>
    <row r="704" ht="14.25" customHeight="1" s="27"/>
    <row r="705" ht="14.25" customHeight="1" s="27"/>
    <row r="706" ht="14.25" customHeight="1" s="27"/>
    <row r="707" ht="14.25" customHeight="1" s="27"/>
    <row r="708" ht="14.25" customHeight="1" s="27"/>
    <row r="709" ht="14.25" customHeight="1" s="27"/>
    <row r="710" ht="14.25" customHeight="1" s="27"/>
    <row r="711" ht="14.25" customHeight="1" s="27"/>
    <row r="712" ht="14.25" customHeight="1" s="27"/>
    <row r="713" ht="14.25" customHeight="1" s="27"/>
    <row r="714" ht="14.25" customHeight="1" s="27"/>
    <row r="715" ht="14.25" customHeight="1" s="27"/>
    <row r="716" ht="14.25" customHeight="1" s="27"/>
    <row r="717" ht="14.25" customHeight="1" s="27"/>
    <row r="718" ht="14.25" customHeight="1" s="27"/>
    <row r="719" ht="14.25" customHeight="1" s="27"/>
    <row r="720" ht="14.25" customHeight="1" s="27"/>
    <row r="721" ht="14.25" customHeight="1" s="27"/>
    <row r="722" ht="14.25" customHeight="1" s="27"/>
    <row r="723" ht="14.25" customHeight="1" s="27"/>
    <row r="724" ht="14.25" customHeight="1" s="27"/>
    <row r="725" ht="14.25" customHeight="1" s="27"/>
    <row r="726" ht="14.25" customHeight="1" s="27"/>
    <row r="727" ht="14.25" customHeight="1" s="27"/>
    <row r="728" ht="14.25" customHeight="1" s="27"/>
    <row r="729" ht="14.25" customHeight="1" s="27"/>
    <row r="730" ht="14.25" customHeight="1" s="27"/>
    <row r="731" ht="14.25" customHeight="1" s="27"/>
    <row r="732" ht="14.25" customHeight="1" s="27"/>
    <row r="733" ht="14.25" customHeight="1" s="27"/>
    <row r="734" ht="14.25" customHeight="1" s="27"/>
    <row r="735" ht="14.25" customHeight="1" s="27"/>
    <row r="736" ht="14.25" customHeight="1" s="27"/>
    <row r="737" ht="14.25" customHeight="1" s="27"/>
    <row r="738" ht="14.25" customHeight="1" s="27"/>
    <row r="739" ht="14.25" customHeight="1" s="27"/>
    <row r="740" ht="14.25" customHeight="1" s="27"/>
    <row r="741" ht="14.25" customHeight="1" s="27"/>
    <row r="742" ht="14.25" customHeight="1" s="27"/>
    <row r="743" ht="14.25" customHeight="1" s="27"/>
    <row r="744" ht="14.25" customHeight="1" s="27"/>
    <row r="745" ht="14.25" customHeight="1" s="27"/>
    <row r="746" ht="14.25" customHeight="1" s="27"/>
    <row r="747" ht="14.25" customHeight="1" s="27"/>
    <row r="748" ht="14.25" customHeight="1" s="27"/>
    <row r="749" ht="14.25" customHeight="1" s="27"/>
    <row r="750" ht="14.25" customHeight="1" s="27"/>
    <row r="751" ht="14.25" customHeight="1" s="27"/>
    <row r="752" ht="14.25" customHeight="1" s="27"/>
    <row r="753" ht="14.25" customHeight="1" s="27"/>
    <row r="754" ht="14.25" customHeight="1" s="27"/>
    <row r="755" ht="14.25" customHeight="1" s="27"/>
    <row r="756" ht="14.25" customHeight="1" s="27"/>
    <row r="757" ht="14.25" customHeight="1" s="27"/>
    <row r="758" ht="14.25" customHeight="1" s="27"/>
    <row r="759" ht="14.25" customHeight="1" s="27"/>
    <row r="760" ht="14.25" customHeight="1" s="27"/>
    <row r="761" ht="14.25" customHeight="1" s="27"/>
    <row r="762" ht="14.25" customHeight="1" s="27"/>
    <row r="763" ht="14.25" customHeight="1" s="27"/>
    <row r="764" ht="14.25" customHeight="1" s="27"/>
    <row r="765" ht="14.25" customHeight="1" s="27"/>
    <row r="766" ht="14.25" customHeight="1" s="27"/>
    <row r="767" ht="14.25" customHeight="1" s="27"/>
    <row r="768" ht="14.25" customHeight="1" s="27"/>
    <row r="769" ht="14.25" customHeight="1" s="27"/>
    <row r="770" ht="14.25" customHeight="1" s="27"/>
    <row r="771" ht="14.25" customHeight="1" s="27"/>
    <row r="772" ht="14.25" customHeight="1" s="27"/>
    <row r="773" ht="14.25" customHeight="1" s="27"/>
    <row r="774" ht="14.25" customHeight="1" s="27"/>
    <row r="775" ht="14.25" customHeight="1" s="27"/>
    <row r="776" ht="14.25" customHeight="1" s="27"/>
    <row r="777" ht="14.25" customHeight="1" s="27"/>
    <row r="778" ht="14.25" customHeight="1" s="27"/>
    <row r="779" ht="14.25" customHeight="1" s="27"/>
    <row r="780" ht="14.25" customHeight="1" s="27"/>
    <row r="781" ht="14.25" customHeight="1" s="27"/>
    <row r="782" ht="14.25" customHeight="1" s="27"/>
    <row r="783" ht="14.25" customHeight="1" s="27"/>
    <row r="784" ht="14.25" customHeight="1" s="27"/>
    <row r="785" ht="14.25" customHeight="1" s="27"/>
    <row r="786" ht="14.25" customHeight="1" s="27"/>
    <row r="787" ht="14.25" customHeight="1" s="27"/>
    <row r="788" ht="14.25" customHeight="1" s="27"/>
    <row r="789" ht="14.25" customHeight="1" s="27"/>
    <row r="790" ht="14.25" customHeight="1" s="27"/>
    <row r="791" ht="14.25" customHeight="1" s="27"/>
    <row r="792" ht="14.25" customHeight="1" s="27"/>
    <row r="793" ht="14.25" customHeight="1" s="27"/>
    <row r="794" ht="14.25" customHeight="1" s="27"/>
    <row r="795" ht="14.25" customHeight="1" s="27"/>
    <row r="796" ht="14.25" customHeight="1" s="27"/>
    <row r="797" ht="14.25" customHeight="1" s="27"/>
    <row r="798" ht="14.25" customHeight="1" s="27"/>
    <row r="799" ht="14.25" customHeight="1" s="27"/>
    <row r="800" ht="14.25" customHeight="1" s="27"/>
    <row r="801" ht="14.25" customHeight="1" s="27"/>
    <row r="802" ht="14.25" customHeight="1" s="27"/>
    <row r="803" ht="14.25" customHeight="1" s="27"/>
    <row r="804" ht="14.25" customHeight="1" s="27"/>
    <row r="805" ht="14.25" customHeight="1" s="27"/>
    <row r="806" ht="14.25" customHeight="1" s="27"/>
    <row r="807" ht="14.25" customHeight="1" s="27"/>
    <row r="808" ht="14.25" customHeight="1" s="27"/>
    <row r="809" ht="14.25" customHeight="1" s="27"/>
    <row r="810" ht="14.25" customHeight="1" s="27"/>
    <row r="811" ht="14.25" customHeight="1" s="27"/>
    <row r="812" ht="14.25" customHeight="1" s="27"/>
    <row r="813" ht="14.25" customHeight="1" s="27"/>
    <row r="814" ht="14.25" customHeight="1" s="27"/>
    <row r="815" ht="14.25" customHeight="1" s="27"/>
    <row r="816" ht="14.25" customHeight="1" s="27"/>
    <row r="817" ht="14.25" customHeight="1" s="27"/>
    <row r="818" ht="14.25" customHeight="1" s="27"/>
    <row r="819" ht="14.25" customHeight="1" s="27"/>
    <row r="820" ht="14.25" customHeight="1" s="27"/>
    <row r="821" ht="14.25" customHeight="1" s="27"/>
    <row r="822" ht="14.25" customHeight="1" s="27"/>
    <row r="823" ht="14.25" customHeight="1" s="27"/>
    <row r="824" ht="14.25" customHeight="1" s="27"/>
    <row r="825" ht="14.25" customHeight="1" s="27"/>
    <row r="826" ht="14.25" customHeight="1" s="27"/>
    <row r="827" ht="14.25" customHeight="1" s="27"/>
    <row r="828" ht="14.25" customHeight="1" s="27"/>
    <row r="829" ht="14.25" customHeight="1" s="27"/>
    <row r="830" ht="14.25" customHeight="1" s="27"/>
    <row r="831" ht="14.25" customHeight="1" s="27"/>
    <row r="832" ht="14.25" customHeight="1" s="27"/>
    <row r="833" ht="14.25" customHeight="1" s="27"/>
    <row r="834" ht="14.25" customHeight="1" s="27"/>
    <row r="835" ht="14.25" customHeight="1" s="27"/>
    <row r="836" ht="14.25" customHeight="1" s="27"/>
    <row r="837" ht="14.25" customHeight="1" s="27"/>
    <row r="838" ht="14.25" customHeight="1" s="27"/>
    <row r="839" ht="14.25" customHeight="1" s="27"/>
    <row r="840" ht="14.25" customHeight="1" s="27"/>
    <row r="841" ht="14.25" customHeight="1" s="27"/>
    <row r="842" ht="14.25" customHeight="1" s="27"/>
    <row r="843" ht="14.25" customHeight="1" s="27"/>
    <row r="844" ht="14.25" customHeight="1" s="27"/>
    <row r="845" ht="14.25" customHeight="1" s="27"/>
    <row r="846" ht="14.25" customHeight="1" s="27"/>
    <row r="847" ht="14.25" customHeight="1" s="27"/>
    <row r="848" ht="14.25" customHeight="1" s="27"/>
    <row r="849" ht="14.25" customHeight="1" s="27"/>
    <row r="850" ht="14.25" customHeight="1" s="27"/>
    <row r="851" ht="14.25" customHeight="1" s="27"/>
    <row r="852" ht="14.25" customHeight="1" s="27"/>
    <row r="853" ht="14.25" customHeight="1" s="27"/>
    <row r="854" ht="14.25" customHeight="1" s="27"/>
    <row r="855" ht="14.25" customHeight="1" s="27"/>
    <row r="856" ht="14.25" customHeight="1" s="27"/>
    <row r="857" ht="14.25" customHeight="1" s="27"/>
    <row r="858" ht="14.25" customHeight="1" s="27"/>
    <row r="859" ht="14.25" customHeight="1" s="27"/>
    <row r="860" ht="14.25" customHeight="1" s="27"/>
    <row r="861" ht="14.25" customHeight="1" s="27"/>
    <row r="862" ht="14.25" customHeight="1" s="27"/>
    <row r="863" ht="14.25" customHeight="1" s="27"/>
    <row r="864" ht="14.25" customHeight="1" s="27"/>
    <row r="865" ht="14.25" customHeight="1" s="27"/>
    <row r="866" ht="14.25" customHeight="1" s="27"/>
    <row r="867" ht="14.25" customHeight="1" s="27"/>
    <row r="868" ht="14.25" customHeight="1" s="27"/>
    <row r="869" ht="14.25" customHeight="1" s="27"/>
    <row r="870" ht="14.25" customHeight="1" s="27"/>
    <row r="871" ht="14.25" customHeight="1" s="27"/>
    <row r="872" ht="14.25" customHeight="1" s="27"/>
    <row r="873" ht="14.25" customHeight="1" s="27"/>
    <row r="874" ht="14.25" customHeight="1" s="27"/>
    <row r="875" ht="14.25" customHeight="1" s="27"/>
    <row r="876" ht="14.25" customHeight="1" s="27"/>
    <row r="877" ht="14.25" customHeight="1" s="27"/>
    <row r="878" ht="14.25" customHeight="1" s="27"/>
    <row r="879" ht="14.25" customHeight="1" s="27"/>
    <row r="880" ht="14.25" customHeight="1" s="27"/>
    <row r="881" ht="14.25" customHeight="1" s="27"/>
    <row r="882" ht="14.25" customHeight="1" s="27"/>
    <row r="883" ht="14.25" customHeight="1" s="27"/>
    <row r="884" ht="14.25" customHeight="1" s="27"/>
    <row r="885" ht="14.25" customHeight="1" s="27"/>
    <row r="886" ht="14.25" customHeight="1" s="27"/>
    <row r="887" ht="14.25" customHeight="1" s="27"/>
    <row r="888" ht="14.25" customHeight="1" s="27"/>
    <row r="889" ht="14.25" customHeight="1" s="27"/>
    <row r="890" ht="14.25" customHeight="1" s="27"/>
    <row r="891" ht="14.25" customHeight="1" s="27"/>
    <row r="892" ht="14.25" customHeight="1" s="27"/>
    <row r="893" ht="14.25" customHeight="1" s="27"/>
    <row r="894" ht="14.25" customHeight="1" s="27"/>
    <row r="895" ht="14.25" customHeight="1" s="27"/>
    <row r="896" ht="14.25" customHeight="1" s="27"/>
    <row r="897" ht="14.25" customHeight="1" s="27"/>
    <row r="898" ht="14.25" customHeight="1" s="27"/>
    <row r="899" ht="14.25" customHeight="1" s="27"/>
    <row r="900" ht="14.25" customHeight="1" s="27"/>
    <row r="901" ht="14.25" customHeight="1" s="27"/>
    <row r="902" ht="14.25" customHeight="1" s="27"/>
    <row r="903" ht="14.25" customHeight="1" s="27"/>
    <row r="904" ht="14.25" customHeight="1" s="27"/>
    <row r="905" ht="14.25" customHeight="1" s="27"/>
    <row r="906" ht="14.25" customHeight="1" s="27"/>
    <row r="907" ht="14.25" customHeight="1" s="27"/>
    <row r="908" ht="14.25" customHeight="1" s="27"/>
    <row r="909" ht="14.25" customHeight="1" s="27"/>
    <row r="910" ht="14.25" customHeight="1" s="27"/>
    <row r="911" ht="14.25" customHeight="1" s="27"/>
    <row r="912" ht="14.25" customHeight="1" s="27"/>
    <row r="913" ht="14.25" customHeight="1" s="27"/>
    <row r="914" ht="14.25" customHeight="1" s="27"/>
    <row r="915" ht="14.25" customHeight="1" s="27"/>
    <row r="916" ht="14.25" customHeight="1" s="27"/>
    <row r="917" ht="14.25" customHeight="1" s="27"/>
    <row r="918" ht="14.25" customHeight="1" s="27"/>
    <row r="919" ht="14.25" customHeight="1" s="27"/>
    <row r="920" ht="14.25" customHeight="1" s="27"/>
    <row r="921" ht="14.25" customHeight="1" s="27"/>
    <row r="922" ht="14.25" customHeight="1" s="27"/>
    <row r="923" ht="14.25" customHeight="1" s="27"/>
    <row r="924" ht="14.25" customHeight="1" s="27"/>
    <row r="925" ht="14.25" customHeight="1" s="27"/>
    <row r="926" ht="14.25" customHeight="1" s="27"/>
    <row r="927" ht="14.25" customHeight="1" s="27"/>
    <row r="928" ht="14.25" customHeight="1" s="27"/>
    <row r="929" ht="14.25" customHeight="1" s="27"/>
    <row r="930" ht="14.25" customHeight="1" s="27"/>
    <row r="931" ht="14.25" customHeight="1" s="27"/>
    <row r="932" ht="14.25" customHeight="1" s="27"/>
    <row r="933" ht="14.25" customHeight="1" s="27"/>
    <row r="934" ht="14.25" customHeight="1" s="27"/>
    <row r="935" ht="14.25" customHeight="1" s="27"/>
    <row r="936" ht="14.25" customHeight="1" s="27"/>
    <row r="937" ht="14.25" customHeight="1" s="27"/>
    <row r="938" ht="14.25" customHeight="1" s="27"/>
    <row r="939" ht="14.25" customHeight="1" s="27"/>
    <row r="940" ht="14.25" customHeight="1" s="27"/>
    <row r="941" ht="14.25" customHeight="1" s="27"/>
    <row r="942" ht="14.25" customHeight="1" s="27"/>
    <row r="943" ht="14.25" customHeight="1" s="27"/>
    <row r="944" ht="14.25" customHeight="1" s="27"/>
    <row r="945" ht="14.25" customHeight="1" s="27"/>
    <row r="946" ht="14.25" customHeight="1" s="27"/>
    <row r="947" ht="14.25" customHeight="1" s="27"/>
    <row r="948" ht="14.25" customHeight="1" s="27"/>
    <row r="949" ht="14.25" customHeight="1" s="27"/>
    <row r="950" ht="14.25" customHeight="1" s="27"/>
    <row r="951" ht="14.25" customHeight="1" s="27"/>
    <row r="952" ht="14.25" customHeight="1" s="27"/>
    <row r="953" ht="14.25" customHeight="1" s="27"/>
    <row r="954" ht="14.25" customHeight="1" s="27"/>
    <row r="955" ht="14.25" customHeight="1" s="27"/>
    <row r="956" ht="14.25" customHeight="1" s="27"/>
    <row r="957" ht="14.25" customHeight="1" s="27"/>
    <row r="958" ht="14.25" customHeight="1" s="27"/>
    <row r="959" ht="14.25" customHeight="1" s="27"/>
    <row r="960" ht="14.25" customHeight="1" s="27"/>
    <row r="961" ht="14.25" customHeight="1" s="27"/>
    <row r="962" ht="14.25" customHeight="1" s="27"/>
    <row r="963" ht="14.25" customHeight="1" s="27"/>
    <row r="964" ht="14.25" customHeight="1" s="27"/>
    <row r="965" ht="14.25" customHeight="1" s="27"/>
    <row r="966" ht="14.25" customHeight="1" s="27"/>
    <row r="967" ht="14.25" customHeight="1" s="27"/>
    <row r="968" ht="14.25" customHeight="1" s="27"/>
    <row r="969" ht="14.25" customHeight="1" s="27"/>
    <row r="970" ht="14.25" customHeight="1" s="27"/>
    <row r="971" ht="14.25" customHeight="1" s="27"/>
    <row r="972" ht="14.25" customHeight="1" s="27"/>
    <row r="973" ht="14.25" customHeight="1" s="27"/>
    <row r="974" ht="14.25" customHeight="1" s="27"/>
    <row r="975" ht="14.25" customHeight="1" s="27"/>
    <row r="976" ht="14.25" customHeight="1" s="27"/>
    <row r="977" ht="14.25" customHeight="1" s="27"/>
    <row r="978" ht="14.25" customHeight="1" s="27"/>
    <row r="979" ht="14.25" customHeight="1" s="27"/>
    <row r="980" ht="14.25" customHeight="1" s="27"/>
    <row r="981" ht="14.25" customHeight="1" s="27"/>
    <row r="982" ht="14.25" customHeight="1" s="27"/>
    <row r="983" ht="14.25" customHeight="1" s="27"/>
    <row r="984" ht="14.25" customHeight="1" s="27"/>
    <row r="985" ht="14.25" customHeight="1" s="27"/>
    <row r="986" ht="14.25" customHeight="1" s="27"/>
    <row r="987" ht="14.25" customHeight="1" s="27"/>
    <row r="988" ht="14.25" customHeight="1" s="27"/>
    <row r="989" ht="14.25" customHeight="1" s="27"/>
    <row r="990" ht="14.25" customHeight="1" s="27"/>
    <row r="991" ht="14.25" customHeight="1" s="27"/>
    <row r="992" ht="14.25" customHeight="1" s="27"/>
    <row r="993" ht="14.25" customHeight="1" s="27"/>
    <row r="994" ht="14.25" customHeight="1" s="27"/>
    <row r="995" ht="14.25" customHeight="1" s="27"/>
    <row r="996" ht="14.25" customHeight="1" s="27"/>
    <row r="997" ht="14.25" customHeight="1" s="27"/>
    <row r="998" ht="14.25" customHeight="1" s="27"/>
    <row r="999" ht="14.25" customHeight="1" s="27"/>
    <row r="1000" ht="14.25" customHeight="1" s="27"/>
  </sheetData>
  <pageMargins left="0.7" right="0.7" top="0.75" bottom="0.75" header="0" footer="0"/>
  <pageSetup orientation="landscape"/>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Luca Pozzi</dc:creator>
  <dcterms:created xsi:type="dcterms:W3CDTF">2015-06-05T18:19:34Z</dcterms:created>
  <dcterms:modified xsi:type="dcterms:W3CDTF">2025-09-05T14:47:30Z</dcterms:modified>
  <cp:lastModifiedBy>Luca Pozzi</cp:lastModifiedBy>
</cp:coreProperties>
</file>