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41F3DBFE-B5F6-4EEE-AB6D-3F562ABBA07C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30" i="3" l="1"/>
  <c r="A2" i="3" a="1"/>
  <c r="A2" i="3" s="1"/>
  <c r="B2" i="3" s="1" a="1"/>
  <c r="C27" i="3" s="1"/>
  <c r="B25" i="2"/>
  <c r="B26" i="2"/>
  <c r="B27" i="2"/>
  <c r="B28" i="2"/>
  <c r="B29" i="2"/>
  <c r="B30" i="2"/>
  <c r="A2" i="2" a="1"/>
  <c r="B22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29" i="3" l="1"/>
  <c r="B24" i="2"/>
  <c r="C28" i="3"/>
  <c r="C25" i="3"/>
  <c r="C26" i="3"/>
  <c r="B23" i="2"/>
  <c r="B20" i="2"/>
  <c r="N20" i="2" s="1"/>
  <c r="B21" i="2"/>
  <c r="N21" i="2" s="1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C7" i="2" s="1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B8" i="2"/>
  <c r="C8" i="2" s="1"/>
  <c r="B9" i="2"/>
  <c r="C9" i="2" s="1"/>
  <c r="N23" i="2"/>
  <c r="C23" i="2"/>
  <c r="N22" i="2"/>
  <c r="C22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 l="1"/>
  <c r="C21" i="2"/>
  <c r="C20" i="2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<sst xmlns="http://schemas.openxmlformats.org/spreadsheetml/2006/main" count="269" uniqueCount="69">
  <si>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</si>
  <si>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</si>
  <si>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</si>
  <si>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</si>
  <si>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</si>
  <si>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</si>
  <si>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</si>
  <si>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</si>
  <si>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</si>
  <si>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</si>
  <si>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</si>
  <si>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</si>
  <si>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</si>
  <si>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</si>
  <si>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</si>
  <si>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</si>
  <si>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</si>
  <si>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</si>
  <si>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</si>
  <si>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</si>
  <si>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</si>
  <si>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</si>
  <si>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</si>
  <si>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</si>
  <si>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</si>
  <si>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</si>
  <si>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</si>
  <si>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</si>
  <si>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</si>
  <si>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</si>
  <si>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</si>
  <si>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</si>
  <si>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</si>
  <si>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</si>
  <si>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</si>
  <si>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</si>
  <si>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</si>
  <si>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</si>
  <si>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</si>
  <si>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</si>
  <si>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</si>
  <si>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</si>
  <si>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</si>
  <si>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</si>
  <si>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</si>
  <si>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</si>
  <si>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</si>
  <si>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</si>
  <si>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</si>
  <si>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</si>
  <si>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</si>
  <si>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</si>
  <si>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</si>
  <si>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</si>
  <si>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</si>
  <si>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</si>
  <si>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</si>
  <si>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</si>
  <si>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</si>
  <si>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</si>
  <si>
    <t>Verdure</t>
  </si>
  <si>
    <t>Zucchine</t>
  </si>
  <si>
    <t>Peperoni</t>
  </si>
  <si>
    <t>Crocken</t>
  </si>
  <si>
    <t>Crudo e grana</t>
  </si>
  <si>
    <t>Speciale bianca</t>
  </si>
  <si>
    <t>Prosciutto cotto</t>
  </si>
  <si>
    <t>Prosciutto crudo</t>
  </si>
  <si>
    <t>Wurstel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</si>
</sst>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79">
  <autoFilter ref="A1:D79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opLeftCell="A67" workbookViewId="0">
      <selection activeCell="B82" sqref="B82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20" t="s">
        <v>7</v>
      </c>
      <c r="G3" s="21"/>
      <c r="H3" s="21"/>
      <c r="I3" s="22"/>
    </row>
    <row r="4" spans="1:9" ht="14.25" customHeight="1" x14ac:dyDescent="0.45">
      <c r="A4" s="3">
        <v>45603</v>
      </c>
      <c r="B4" s="17" t="s">
        <v>17</v>
      </c>
      <c r="C4" s="2">
        <v>1</v>
      </c>
      <c r="D4" s="1" t="s">
        <v>5</v>
      </c>
      <c r="F4" s="23"/>
      <c r="G4" s="24"/>
      <c r="H4" s="24"/>
      <c r="I4" s="25"/>
    </row>
    <row r="5" spans="1:9" ht="14.25" customHeight="1" x14ac:dyDescent="0.45">
      <c r="A5" s="3">
        <v>45603</v>
      </c>
      <c r="B5" s="1" t="s">
        <v>8</v>
      </c>
      <c r="C5" s="2">
        <v>1</v>
      </c>
      <c r="D5" s="1" t="s">
        <v>5</v>
      </c>
      <c r="F5" s="23"/>
      <c r="G5" s="24"/>
      <c r="H5" s="24"/>
      <c r="I5" s="25"/>
    </row>
    <row r="6" spans="1:9" ht="14.25" customHeight="1" x14ac:dyDescent="0.45">
      <c r="A6" s="3">
        <v>45603</v>
      </c>
      <c r="B6" s="1" t="s">
        <v>9</v>
      </c>
      <c r="C6" s="2">
        <v>1</v>
      </c>
      <c r="D6" s="1" t="s">
        <v>5</v>
      </c>
      <c r="F6" s="23"/>
      <c r="G6" s="24"/>
      <c r="H6" s="24"/>
      <c r="I6" s="25"/>
    </row>
    <row r="7" spans="1:9" ht="14.25" customHeight="1" x14ac:dyDescent="0.45">
      <c r="A7" s="3">
        <v>45603</v>
      </c>
      <c r="B7" s="1" t="s">
        <v>56</v>
      </c>
      <c r="C7" s="2">
        <v>1</v>
      </c>
      <c r="D7" s="1" t="s">
        <v>5</v>
      </c>
      <c r="F7" s="23"/>
      <c r="G7" s="24"/>
      <c r="H7" s="24"/>
      <c r="I7" s="25"/>
    </row>
    <row r="8" spans="1:9" ht="14.25" customHeight="1" x14ac:dyDescent="0.45">
      <c r="A8" s="3">
        <v>45603</v>
      </c>
      <c r="B8" s="1" t="s">
        <v>10</v>
      </c>
      <c r="C8" s="2">
        <v>1</v>
      </c>
      <c r="D8" s="1" t="s">
        <v>5</v>
      </c>
      <c r="F8" s="26"/>
      <c r="G8" s="27"/>
      <c r="H8" s="27"/>
      <c r="I8" s="28"/>
    </row>
    <row r="9" spans="1:9" ht="14.25" customHeight="1" x14ac:dyDescent="0.45">
      <c r="A9" s="3">
        <v>45603</v>
      </c>
      <c r="B9" s="1" t="s">
        <v>11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12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13</v>
      </c>
      <c r="C11" s="2">
        <v>1</v>
      </c>
      <c r="D11" s="1" t="s">
        <v>14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14</v>
      </c>
    </row>
    <row r="13" spans="1:9" ht="14.25" customHeight="1" x14ac:dyDescent="0.45">
      <c r="A13" s="3">
        <v>45610</v>
      </c>
      <c r="B13" s="1" t="s">
        <v>10</v>
      </c>
      <c r="C13" s="2">
        <v>4</v>
      </c>
      <c r="D13" s="1" t="s">
        <v>14</v>
      </c>
    </row>
    <row r="14" spans="1:9" ht="14.25" customHeight="1" x14ac:dyDescent="0.45">
      <c r="A14" s="3">
        <v>45610</v>
      </c>
      <c r="B14" s="1" t="s">
        <v>15</v>
      </c>
      <c r="C14" s="2">
        <v>1</v>
      </c>
      <c r="D14" s="1" t="s">
        <v>14</v>
      </c>
    </row>
    <row r="15" spans="1:9" ht="14.25" customHeight="1" x14ac:dyDescent="0.45">
      <c r="A15" s="3">
        <v>45610</v>
      </c>
      <c r="B15" s="1" t="s">
        <v>16</v>
      </c>
      <c r="C15" s="2">
        <v>1</v>
      </c>
      <c r="D15" s="1" t="s">
        <v>14</v>
      </c>
    </row>
    <row r="16" spans="1:9" ht="14.25" customHeight="1" x14ac:dyDescent="0.45">
      <c r="A16" s="3">
        <v>45610</v>
      </c>
      <c r="B16" s="1" t="s">
        <v>9</v>
      </c>
      <c r="C16" s="2">
        <v>1</v>
      </c>
      <c r="D16" s="1" t="s">
        <v>14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14</v>
      </c>
    </row>
    <row r="18" spans="1:4" ht="14.25" customHeight="1" x14ac:dyDescent="0.45">
      <c r="A18" s="3">
        <v>45610</v>
      </c>
      <c r="B18" s="1" t="s">
        <v>17</v>
      </c>
      <c r="C18" s="2">
        <v>1</v>
      </c>
      <c r="D18" s="1" t="s">
        <v>14</v>
      </c>
    </row>
    <row r="19" spans="1:4" ht="14.25" customHeight="1" x14ac:dyDescent="0.45">
      <c r="A19" s="3">
        <v>45617</v>
      </c>
      <c r="B19" s="1" t="s">
        <v>18</v>
      </c>
      <c r="C19" s="2">
        <v>1</v>
      </c>
      <c r="D19" s="1" t="s">
        <v>14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14</v>
      </c>
    </row>
    <row r="21" spans="1:4" ht="14.25" customHeight="1" x14ac:dyDescent="0.45">
      <c r="A21" s="3">
        <v>45617</v>
      </c>
      <c r="B21" s="1" t="s">
        <v>19</v>
      </c>
      <c r="C21" s="2">
        <v>1</v>
      </c>
      <c r="D21" s="1" t="s">
        <v>14</v>
      </c>
    </row>
    <row r="22" spans="1:4" ht="14.25" customHeight="1" x14ac:dyDescent="0.45">
      <c r="A22" s="3">
        <v>45617</v>
      </c>
      <c r="B22" s="1" t="s">
        <v>10</v>
      </c>
      <c r="C22" s="2">
        <v>4</v>
      </c>
      <c r="D22" s="1" t="s">
        <v>14</v>
      </c>
    </row>
    <row r="23" spans="1:4" ht="14.25" customHeight="1" x14ac:dyDescent="0.45">
      <c r="A23" s="3">
        <v>45617</v>
      </c>
      <c r="B23" s="1" t="s">
        <v>9</v>
      </c>
      <c r="C23" s="2">
        <v>1</v>
      </c>
      <c r="D23" s="1" t="s">
        <v>14</v>
      </c>
    </row>
    <row r="24" spans="1:4" ht="14.25" customHeight="1" x14ac:dyDescent="0.45">
      <c r="A24" s="3">
        <v>45644</v>
      </c>
      <c r="B24" s="1" t="s">
        <v>10</v>
      </c>
      <c r="C24" s="2">
        <v>2</v>
      </c>
      <c r="D24" s="1" t="s">
        <v>20</v>
      </c>
    </row>
    <row r="25" spans="1:4" ht="14.25" customHeight="1" x14ac:dyDescent="0.45">
      <c r="A25" s="3">
        <v>45644</v>
      </c>
      <c r="B25" s="1" t="s">
        <v>21</v>
      </c>
      <c r="C25" s="2">
        <v>2</v>
      </c>
      <c r="D25" s="1" t="s">
        <v>20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20</v>
      </c>
    </row>
    <row r="27" spans="1:4" ht="14.25" customHeight="1" x14ac:dyDescent="0.45">
      <c r="A27" s="4">
        <v>45674</v>
      </c>
      <c r="B27" s="1" t="s">
        <v>22</v>
      </c>
      <c r="C27" s="2">
        <v>1</v>
      </c>
      <c r="D27" s="1" t="s">
        <v>14</v>
      </c>
    </row>
    <row r="28" spans="1:4" ht="14.25" customHeight="1" x14ac:dyDescent="0.45">
      <c r="A28" s="4">
        <v>45674</v>
      </c>
      <c r="B28" s="1" t="s">
        <v>18</v>
      </c>
      <c r="C28" s="2">
        <v>2</v>
      </c>
      <c r="D28" s="1" t="s">
        <v>14</v>
      </c>
    </row>
    <row r="29" spans="1:4" ht="14.25" customHeight="1" x14ac:dyDescent="0.45">
      <c r="A29" s="4">
        <v>45674</v>
      </c>
      <c r="B29" s="1" t="s">
        <v>10</v>
      </c>
      <c r="C29" s="2">
        <v>4</v>
      </c>
      <c r="D29" s="1" t="s">
        <v>14</v>
      </c>
    </row>
    <row r="30" spans="1:4" ht="14.25" customHeight="1" x14ac:dyDescent="0.45">
      <c r="A30" s="4">
        <v>45674</v>
      </c>
      <c r="B30" s="1" t="s">
        <v>9</v>
      </c>
      <c r="C30" s="2">
        <v>1</v>
      </c>
      <c r="D30" s="1" t="s">
        <v>14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14</v>
      </c>
    </row>
    <row r="32" spans="1:4" ht="14.25" customHeight="1" x14ac:dyDescent="0.45">
      <c r="A32" s="4">
        <v>45674</v>
      </c>
      <c r="B32" s="1" t="s">
        <v>17</v>
      </c>
      <c r="C32" s="2">
        <v>1</v>
      </c>
      <c r="D32" s="1" t="s">
        <v>14</v>
      </c>
    </row>
    <row r="33" spans="1:4" ht="14.25" customHeight="1" x14ac:dyDescent="0.45">
      <c r="A33" s="4">
        <v>45680</v>
      </c>
      <c r="B33" s="1" t="s">
        <v>10</v>
      </c>
      <c r="C33" s="2">
        <v>4</v>
      </c>
      <c r="D33" s="1" t="s">
        <v>14</v>
      </c>
    </row>
    <row r="34" spans="1:4" ht="14.25" customHeight="1" x14ac:dyDescent="0.45">
      <c r="A34" s="14">
        <v>45687</v>
      </c>
      <c r="B34" t="s">
        <v>10</v>
      </c>
      <c r="C34" s="2">
        <v>3</v>
      </c>
      <c r="D34" t="s">
        <v>14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14</v>
      </c>
    </row>
    <row r="36" spans="1:4" ht="14.25" customHeight="1" x14ac:dyDescent="0.45">
      <c r="A36" s="14">
        <v>45687</v>
      </c>
      <c r="B36" t="s">
        <v>9</v>
      </c>
      <c r="C36" s="2">
        <v>3</v>
      </c>
      <c r="D36" t="s">
        <v>14</v>
      </c>
    </row>
    <row r="37" spans="1:4" ht="14.25" customHeight="1" x14ac:dyDescent="0.45">
      <c r="A37" s="14">
        <v>45687</v>
      </c>
      <c r="B37" t="s">
        <v>55</v>
      </c>
      <c r="C37" s="2">
        <v>1</v>
      </c>
      <c r="D37" t="s">
        <v>14</v>
      </c>
    </row>
    <row r="38" spans="1:4" ht="14.25" customHeight="1" x14ac:dyDescent="0.45">
      <c r="A38" s="14">
        <v>45695</v>
      </c>
      <c r="B38" t="s">
        <v>55</v>
      </c>
      <c r="C38" s="2">
        <v>2</v>
      </c>
      <c r="D38" t="s">
        <v>14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14</v>
      </c>
    </row>
    <row r="40" spans="1:4" ht="14.25" customHeight="1" x14ac:dyDescent="0.45">
      <c r="A40" s="14">
        <v>45695</v>
      </c>
      <c r="B40" t="s">
        <v>10</v>
      </c>
      <c r="C40" s="2">
        <v>4</v>
      </c>
      <c r="D40" t="s">
        <v>14</v>
      </c>
    </row>
    <row r="41" spans="1:4" ht="14.25" customHeight="1" x14ac:dyDescent="0.45">
      <c r="A41" s="14">
        <v>45695</v>
      </c>
      <c r="B41" t="s">
        <v>16</v>
      </c>
      <c r="C41" s="2">
        <v>1</v>
      </c>
      <c r="D41" t="s">
        <v>14</v>
      </c>
    </row>
    <row r="42" spans="1:4" ht="14.25" customHeight="1" x14ac:dyDescent="0.45">
      <c r="A42" s="14">
        <v>45695</v>
      </c>
      <c r="B42" t="s">
        <v>9</v>
      </c>
      <c r="C42" s="2">
        <v>3</v>
      </c>
      <c r="D42" t="s">
        <v>14</v>
      </c>
    </row>
    <row r="43" spans="1:4" ht="14.25" customHeight="1" x14ac:dyDescent="0.45">
      <c r="A43" s="14">
        <v>45695</v>
      </c>
      <c r="B43" t="s">
        <v>56</v>
      </c>
      <c r="C43" s="2">
        <v>1</v>
      </c>
      <c r="D43" t="s">
        <v>14</v>
      </c>
    </row>
    <row r="44" spans="1:4" ht="14.25" customHeight="1" x14ac:dyDescent="0.45">
      <c r="A44" s="14">
        <v>45702</v>
      </c>
      <c r="B44" t="s">
        <v>19</v>
      </c>
      <c r="C44" s="2">
        <v>1</v>
      </c>
      <c r="D44" t="s">
        <v>14</v>
      </c>
    </row>
    <row r="45" spans="1:4" ht="14.25" customHeight="1" x14ac:dyDescent="0.45">
      <c r="A45" s="14">
        <v>45702</v>
      </c>
      <c r="B45" t="s">
        <v>10</v>
      </c>
      <c r="C45" s="2">
        <v>2</v>
      </c>
      <c r="D45" t="s">
        <v>14</v>
      </c>
    </row>
    <row r="46" spans="1:4" ht="14.25" customHeight="1" x14ac:dyDescent="0.45">
      <c r="A46" s="14">
        <v>45702</v>
      </c>
      <c r="B46" t="s">
        <v>16</v>
      </c>
      <c r="C46" s="2">
        <v>1</v>
      </c>
      <c r="D46" t="s">
        <v>14</v>
      </c>
    </row>
    <row r="47" spans="1:4" ht="14.25" customHeight="1" x14ac:dyDescent="0.45">
      <c r="A47" s="14">
        <v>45702</v>
      </c>
      <c r="B47" t="s">
        <v>21</v>
      </c>
      <c r="C47" s="2">
        <v>1</v>
      </c>
      <c r="D47" t="s">
        <v>14</v>
      </c>
    </row>
    <row r="48" spans="1:4" ht="14.25" customHeight="1" x14ac:dyDescent="0.45">
      <c r="A48" s="14">
        <v>45702</v>
      </c>
      <c r="B48" t="s">
        <v>58</v>
      </c>
      <c r="C48" s="2">
        <v>3</v>
      </c>
      <c r="D48" t="s">
        <v>14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10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9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55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49</v>
      </c>
      <c r="C53" s="2">
        <v>1</v>
      </c>
      <c r="D53" t="s">
        <v>5</v>
      </c>
    </row>
    <row r="54" spans="1:4" ht="14.25" customHeight="1" x14ac:dyDescent="0.45">
      <c r="A54" s="14">
        <v>45723</v>
      </c>
      <c r="B54" t="s">
        <v>18</v>
      </c>
      <c r="C54" s="2">
        <v>1</v>
      </c>
      <c r="D54" t="s">
        <v>14</v>
      </c>
    </row>
    <row r="55" spans="1:4" ht="14.25" customHeight="1" x14ac:dyDescent="0.45">
      <c r="A55" s="14">
        <v>45723</v>
      </c>
      <c r="B55" t="s">
        <v>6</v>
      </c>
      <c r="C55" s="2">
        <v>2</v>
      </c>
      <c r="D55" t="s">
        <v>14</v>
      </c>
    </row>
    <row r="56" spans="1:4" ht="14.25" customHeight="1" x14ac:dyDescent="0.45">
      <c r="A56" s="14">
        <v>45723</v>
      </c>
      <c r="B56" t="s">
        <v>19</v>
      </c>
      <c r="C56" s="2">
        <v>1</v>
      </c>
      <c r="D56" t="s">
        <v>14</v>
      </c>
    </row>
    <row r="57" spans="1:4" ht="14.25" customHeight="1" x14ac:dyDescent="0.45">
      <c r="A57" s="14">
        <v>45723</v>
      </c>
      <c r="B57" t="s">
        <v>16</v>
      </c>
      <c r="C57" s="2">
        <v>1</v>
      </c>
      <c r="D57" t="s">
        <v>14</v>
      </c>
    </row>
    <row r="58" spans="1:4" ht="14.25" customHeight="1" x14ac:dyDescent="0.45">
      <c r="A58" s="14">
        <v>45723</v>
      </c>
      <c r="B58" t="s">
        <v>9</v>
      </c>
      <c r="C58" s="2">
        <v>1</v>
      </c>
      <c r="D58" t="s">
        <v>14</v>
      </c>
    </row>
    <row r="59" spans="1:4" ht="14.25" customHeight="1" x14ac:dyDescent="0.45">
      <c r="A59" s="14">
        <v>45723</v>
      </c>
      <c r="B59" t="s">
        <v>10</v>
      </c>
      <c r="C59" s="2">
        <v>3</v>
      </c>
      <c r="D59" t="s">
        <v>14</v>
      </c>
    </row>
    <row r="60" spans="1:4" ht="14.25" customHeight="1" x14ac:dyDescent="0.45">
      <c r="A60" s="14">
        <v>45723</v>
      </c>
      <c r="B60" t="s">
        <v>56</v>
      </c>
      <c r="C60" s="2">
        <v>1</v>
      </c>
      <c r="D60" t="s">
        <v>14</v>
      </c>
    </row>
    <row r="61" spans="1:4" ht="14.25" customHeight="1" x14ac:dyDescent="0.45">
      <c r="A61" s="14">
        <v>45730</v>
      </c>
      <c r="B61" t="s">
        <v>10</v>
      </c>
      <c r="C61" s="2">
        <v>2</v>
      </c>
      <c r="D61" t="s">
        <v>14</v>
      </c>
    </row>
    <row r="62" spans="1:4" ht="14.25" customHeight="1" x14ac:dyDescent="0.45">
      <c r="A62" s="14">
        <v>45730</v>
      </c>
      <c r="B62" t="s">
        <v>6</v>
      </c>
      <c r="C62" s="2">
        <v>2</v>
      </c>
      <c r="D62" t="s">
        <v>14</v>
      </c>
    </row>
    <row r="63" spans="1:4" ht="14.25" customHeight="1" x14ac:dyDescent="0.45">
      <c r="A63" s="14">
        <v>45730</v>
      </c>
      <c r="B63" t="s">
        <v>17</v>
      </c>
      <c r="C63" s="2">
        <v>1</v>
      </c>
      <c r="D63" t="s">
        <v>14</v>
      </c>
    </row>
    <row r="64" spans="1:4" ht="14.25" customHeight="1" x14ac:dyDescent="0.45">
      <c r="A64" s="14">
        <v>45730</v>
      </c>
      <c r="B64" t="s">
        <v>56</v>
      </c>
      <c r="C64" s="2">
        <v>1</v>
      </c>
      <c r="D64" t="s">
        <v>14</v>
      </c>
    </row>
    <row r="65" spans="1:4" ht="14.25" customHeight="1" x14ac:dyDescent="0.45">
      <c r="A65" s="14">
        <v>45730</v>
      </c>
      <c r="B65" t="s">
        <v>60</v>
      </c>
      <c r="C65" s="2">
        <v>1</v>
      </c>
      <c r="D65" t="s">
        <v>14</v>
      </c>
    </row>
    <row r="66" spans="1:4" ht="14.25" customHeight="1" x14ac:dyDescent="0.45">
      <c r="A66" s="14">
        <v>45744</v>
      </c>
      <c r="B66" t="s">
        <v>16</v>
      </c>
      <c r="C66" s="2">
        <v>1</v>
      </c>
      <c r="D66" t="s">
        <v>14</v>
      </c>
    </row>
    <row r="67" spans="1:4" ht="14.25" customHeight="1" x14ac:dyDescent="0.45">
      <c r="A67" s="14">
        <v>45744</v>
      </c>
      <c r="B67" t="s">
        <v>49</v>
      </c>
      <c r="C67" s="2">
        <v>1</v>
      </c>
      <c r="D67" t="s">
        <v>14</v>
      </c>
    </row>
    <row r="68" spans="1:4" ht="14.25" customHeight="1" x14ac:dyDescent="0.45">
      <c r="A68" s="14">
        <v>45758</v>
      </c>
      <c r="B68" t="s">
        <v>55</v>
      </c>
      <c r="C68" s="2">
        <v>1</v>
      </c>
      <c r="D68" t="s">
        <v>14</v>
      </c>
    </row>
    <row r="69" spans="1:4" ht="14.25" customHeight="1" x14ac:dyDescent="0.45">
      <c r="A69" s="14">
        <v>45758</v>
      </c>
      <c r="B69" t="s">
        <v>63</v>
      </c>
      <c r="C69" s="2">
        <v>1</v>
      </c>
      <c r="D69" t="s">
        <v>14</v>
      </c>
    </row>
    <row r="70" spans="1:4" ht="14.25" customHeight="1" x14ac:dyDescent="0.45">
      <c r="A70" s="14">
        <v>45758</v>
      </c>
      <c r="B70" t="s">
        <v>10</v>
      </c>
      <c r="C70" s="2">
        <v>1</v>
      </c>
      <c r="D70" t="s">
        <v>14</v>
      </c>
    </row>
    <row r="71" spans="1:4" ht="14.25" customHeight="1" x14ac:dyDescent="0.45">
      <c r="A71" s="14">
        <v>45758</v>
      </c>
      <c r="B71" t="s">
        <v>9</v>
      </c>
      <c r="C71" s="2">
        <v>1</v>
      </c>
      <c r="D71" t="s">
        <v>14</v>
      </c>
    </row>
    <row r="72" spans="1:4" ht="14.25" customHeight="1" x14ac:dyDescent="0.45">
      <c r="A72" s="14">
        <v>45786</v>
      </c>
      <c r="B72" t="s">
        <v>58</v>
      </c>
      <c r="C72" s="2">
        <v>2</v>
      </c>
      <c r="D72" t="s">
        <v>14</v>
      </c>
    </row>
    <row r="73" spans="1:4" ht="14.25" customHeight="1" x14ac:dyDescent="0.45">
      <c r="A73" s="14">
        <v>45786</v>
      </c>
      <c r="B73" t="s">
        <v>10</v>
      </c>
      <c r="C73" s="2">
        <v>3</v>
      </c>
      <c r="D73" t="s">
        <v>14</v>
      </c>
    </row>
    <row r="74" spans="1:4" ht="14.25" customHeight="1" x14ac:dyDescent="0.45">
      <c r="A74" s="14">
        <v>45786</v>
      </c>
      <c r="B74" t="s">
        <v>21</v>
      </c>
      <c r="C74" s="2">
        <v>1</v>
      </c>
      <c r="D74" t="s">
        <v>14</v>
      </c>
    </row>
    <row r="75" spans="1:4" ht="14.25" customHeight="1" x14ac:dyDescent="0.45">
      <c r="A75" s="14">
        <v>45786</v>
      </c>
      <c r="B75" t="s">
        <v>55</v>
      </c>
      <c r="C75" s="2">
        <v>1</v>
      </c>
      <c r="D75" t="s">
        <v>14</v>
      </c>
    </row>
    <row r="76" spans="1:4" ht="14.25" customHeight="1" x14ac:dyDescent="0.45">
      <c r="A76" s="14">
        <v>45804</v>
      </c>
      <c r="B76" t="s">
        <v>64</v>
      </c>
      <c r="C76" s="2">
        <v>1</v>
      </c>
      <c r="D76" t="s">
        <v>5</v>
      </c>
    </row>
    <row r="77" spans="1:4" ht="14.25" customHeight="1" x14ac:dyDescent="0.45">
      <c r="A77" s="14">
        <v>45804</v>
      </c>
      <c r="B77" t="s">
        <v>65</v>
      </c>
      <c r="C77" s="2">
        <v>1</v>
      </c>
      <c r="D77" t="s">
        <v>5</v>
      </c>
    </row>
    <row r="78" spans="1:4" ht="14.25" customHeight="1" x14ac:dyDescent="0.45">
      <c r="A78" s="14">
        <v>45804</v>
      </c>
      <c r="B78" t="s">
        <v>11</v>
      </c>
      <c r="C78" s="2">
        <v>1</v>
      </c>
      <c r="D78" t="s">
        <v>5</v>
      </c>
    </row>
    <row r="79" spans="1:4" ht="14.25" customHeight="1" x14ac:dyDescent="0.45">
      <c r="A79" s="14">
        <v>45804</v>
      </c>
      <c r="B79" t="s">
        <v>16</v>
      </c>
      <c r="C79" s="2">
        <v>1</v>
      </c>
      <c r="D79" t="s">
        <v>5</v>
      </c>
    </row>
    <row r="80" spans="1:4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  <row r="1001" spans="3:3" ht="15" customHeight="1" x14ac:dyDescent="0.45">
      <c r="C1001" s="2"/>
    </row>
    <row r="1002" spans="3:3" ht="15" customHeight="1" x14ac:dyDescent="0.45">
      <c r="C1002" s="2"/>
    </row>
    <row r="1003" spans="3:3" ht="15" customHeight="1" x14ac:dyDescent="0.45">
      <c r="C1003" s="2"/>
    </row>
    <row r="1004" spans="3:3" ht="15" customHeight="1" x14ac:dyDescent="0.45">
      <c r="C1004" s="2"/>
    </row>
    <row r="1005" spans="3:3" ht="15" customHeight="1" x14ac:dyDescent="0.45">
      <c r="C1005" s="2"/>
    </row>
    <row r="1006" spans="3:3" ht="15" customHeight="1" x14ac:dyDescent="0.45">
      <c r="C1006" s="2"/>
    </row>
    <row r="1007" spans="3:3" ht="15" customHeight="1" x14ac:dyDescent="0.45">
      <c r="C1007" s="2"/>
    </row>
  </sheetData>
  <mergeCells count="1">
    <mergeCell ref="F3:I8"/>
  </mergeCells>
  <conditionalFormatting sqref="A2:A107">
    <cfRule type="colorScale" priority="4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B1" workbookViewId="0">
      <selection activeCell="I24" sqref="I24"/>
    </sheetView>
  </sheetViews>
  <sheetFormatPr defaultColWidth="14.3984375" defaultRowHeight="15" customHeight="1" x14ac:dyDescent="0.45"/>
  <cols>
    <col min="1" max="1" width="15.6640625" style="16" hidden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</row>
    <row r="2" spans="1:26" ht="30" customHeight="1" x14ac:dyDescent="0.45">
      <c r="A2" s="16" t="str" cm="1">
        <f t="array" ref="A2:A24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34</v>
      </c>
      <c r="E2" s="6" t="s">
        <v>35</v>
      </c>
      <c r="F2" s="6" t="s">
        <v>36</v>
      </c>
      <c r="G2" s="10" t="s">
        <v>37</v>
      </c>
      <c r="H2" s="7" t="s">
        <v>38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s="16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22</v>
      </c>
      <c r="D3" s="6" t="s">
        <v>34</v>
      </c>
      <c r="E3" s="6" t="s">
        <v>39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9" t="s">
        <v>40</v>
      </c>
      <c r="Q3" s="21"/>
      <c r="R3" s="21"/>
      <c r="S3" s="22"/>
      <c r="T3" s="5"/>
      <c r="U3" s="5"/>
      <c r="V3" s="5"/>
      <c r="W3" s="5"/>
      <c r="X3" s="5"/>
      <c r="Y3" s="5"/>
      <c r="Z3" s="5"/>
    </row>
    <row r="4" spans="1:26" ht="30" customHeight="1" x14ac:dyDescent="0.45">
      <c r="A4" s="16" t="str">
        <v>Tricolore</v>
      </c>
      <c r="B4" s="6" t="str">
        <f t="shared" si="0"/>
        <v>Tricolore</v>
      </c>
      <c r="C4" s="6">
        <f>IF(SUMIF(Orders[Pizza],Pizza[[#This Row],[Pizza]],Orders['#])=0,"",SUMIF(Orders[Pizza],Pizza[[#This Row],[Pizza]],Orders['#]))</f>
        <v>4</v>
      </c>
      <c r="D4" s="6" t="s">
        <v>34</v>
      </c>
      <c r="E4" s="6" t="s">
        <v>39</v>
      </c>
      <c r="F4" s="10" t="s">
        <v>41</v>
      </c>
      <c r="G4" s="18" t="s">
        <v>42</v>
      </c>
      <c r="H4" s="9" t="s">
        <v>43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3"/>
      <c r="Q4" s="24"/>
      <c r="R4" s="24"/>
      <c r="S4" s="25"/>
      <c r="T4" s="5"/>
      <c r="U4" s="5"/>
      <c r="V4" s="5"/>
      <c r="W4" s="5"/>
      <c r="X4" s="5"/>
      <c r="Y4" s="5"/>
      <c r="Z4" s="5"/>
    </row>
    <row r="5" spans="1:26" ht="30" customHeight="1" x14ac:dyDescent="0.45">
      <c r="A5" s="16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34</v>
      </c>
      <c r="E5" s="6" t="s">
        <v>39</v>
      </c>
      <c r="F5" s="9" t="s">
        <v>44</v>
      </c>
      <c r="G5" s="6" t="s">
        <v>45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3"/>
      <c r="Q5" s="24"/>
      <c r="R5" s="24"/>
      <c r="S5" s="25"/>
      <c r="T5" s="5"/>
      <c r="U5" s="5"/>
      <c r="V5" s="5"/>
      <c r="W5" s="5"/>
      <c r="X5" s="5"/>
      <c r="Y5" s="5"/>
      <c r="Z5" s="5"/>
    </row>
    <row r="6" spans="1:26" ht="30" customHeight="1" x14ac:dyDescent="0.45">
      <c r="A6" s="1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13</v>
      </c>
      <c r="D6" s="6" t="s">
        <v>34</v>
      </c>
      <c r="E6" s="6" t="s">
        <v>39</v>
      </c>
      <c r="F6" s="6" t="s">
        <v>9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3"/>
      <c r="Q6" s="24"/>
      <c r="R6" s="24"/>
      <c r="S6" s="25"/>
      <c r="T6" s="5"/>
      <c r="U6" s="5"/>
      <c r="V6" s="5"/>
      <c r="W6" s="5"/>
      <c r="X6" s="5"/>
      <c r="Y6" s="5"/>
      <c r="Z6" s="5"/>
    </row>
    <row r="7" spans="1:26" ht="30" customHeight="1" x14ac:dyDescent="0.45">
      <c r="A7" s="16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4</v>
      </c>
      <c r="D7" s="6" t="s">
        <v>34</v>
      </c>
      <c r="E7" s="6" t="s">
        <v>39</v>
      </c>
      <c r="F7" s="13" t="s">
        <v>46</v>
      </c>
      <c r="G7" s="9" t="s">
        <v>43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6"/>
      <c r="Q7" s="27"/>
      <c r="R7" s="27"/>
      <c r="S7" s="28"/>
      <c r="T7" s="5"/>
      <c r="U7" s="5"/>
      <c r="V7" s="5"/>
      <c r="W7" s="5"/>
      <c r="X7" s="5"/>
      <c r="Y7" s="5"/>
      <c r="Z7" s="5"/>
    </row>
    <row r="8" spans="1:26" ht="30" customHeight="1" x14ac:dyDescent="0.45">
      <c r="A8" s="16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38</v>
      </c>
      <c r="D8" s="6" t="s">
        <v>34</v>
      </c>
      <c r="E8" s="6" t="s">
        <v>39</v>
      </c>
      <c r="F8" s="6" t="s">
        <v>47</v>
      </c>
      <c r="G8" s="6" t="s">
        <v>48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s="16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2</v>
      </c>
      <c r="D9" s="6" t="s">
        <v>34</v>
      </c>
      <c r="E9" s="6" t="s">
        <v>39</v>
      </c>
      <c r="F9" s="10" t="s">
        <v>49</v>
      </c>
      <c r="G9" s="10" t="s">
        <v>50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s="16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34</v>
      </c>
      <c r="E10" s="6" t="s">
        <v>39</v>
      </c>
      <c r="F10" s="18" t="s">
        <v>12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s="16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34</v>
      </c>
      <c r="E11" s="6" t="s">
        <v>39</v>
      </c>
      <c r="F11" s="10" t="s">
        <v>51</v>
      </c>
      <c r="G11" s="13" t="s">
        <v>52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s="16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34</v>
      </c>
      <c r="E12" s="6" t="s">
        <v>39</v>
      </c>
      <c r="F12" s="6" t="s">
        <v>45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s="16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6</v>
      </c>
      <c r="D13" s="6" t="s">
        <v>34</v>
      </c>
      <c r="E13" s="6" t="s">
        <v>39</v>
      </c>
      <c r="F13" s="18" t="s">
        <v>66</v>
      </c>
      <c r="G13" s="6" t="s">
        <v>45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s="16" t="str">
        <v>Quattro stagioni</v>
      </c>
      <c r="B14" s="6" t="str">
        <f t="shared" si="0"/>
        <v>Quattro stagioni</v>
      </c>
      <c r="C14" s="6">
        <f>IF(SUMIF(Orders[Pizza],Pizza[[#This Row],[Pizza]],Orders['#])=0,"",SUMIF(Orders[Pizza],Pizza[[#This Row],[Pizza]],Orders['#]))</f>
        <v>4</v>
      </c>
      <c r="D14" s="6" t="s">
        <v>34</v>
      </c>
      <c r="E14" s="6" t="s">
        <v>39</v>
      </c>
      <c r="F14" s="18" t="s">
        <v>66</v>
      </c>
      <c r="G14" s="6" t="s">
        <v>36</v>
      </c>
      <c r="H14" s="6" t="s">
        <v>45</v>
      </c>
      <c r="I14" s="10" t="s">
        <v>53</v>
      </c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s="16" t="str">
        <v>Napoli</v>
      </c>
      <c r="B15" s="6" t="str">
        <f t="shared" si="0"/>
        <v>Napoli</v>
      </c>
      <c r="C15" s="6">
        <f>IF(SUMIF(Orders[Pizza],Pizza[[#This Row],[Pizza]],Orders['#])=0,"",SUMIF(Orders[Pizza],Pizza[[#This Row],[Pizza]],Orders['#]))</f>
        <v>3</v>
      </c>
      <c r="D15" s="6" t="s">
        <v>34</v>
      </c>
      <c r="E15" s="6" t="s">
        <v>39</v>
      </c>
      <c r="F15" s="6" t="s">
        <v>35</v>
      </c>
      <c r="G15" s="6"/>
      <c r="H15" s="6"/>
      <c r="I15" s="6"/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s="16" t="str">
        <v>Prosciutto</v>
      </c>
      <c r="B16" s="6" t="str">
        <f t="shared" si="0"/>
        <v>Prosciutto</v>
      </c>
      <c r="C16" s="6">
        <f>IF(SUMIF(Orders[Pizza],Pizza[[#This Row],[Pizza]],Orders['#])=0,"",SUMIF(Orders[Pizza],Pizza[[#This Row],[Pizza]],Orders['#]))</f>
        <v>4</v>
      </c>
      <c r="D16" s="6" t="s">
        <v>34</v>
      </c>
      <c r="E16" s="6" t="s">
        <v>39</v>
      </c>
      <c r="F16" s="6" t="s">
        <v>66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45644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s="16" t="str">
        <v>Quattro formaggi</v>
      </c>
      <c r="B17" s="6" t="str">
        <f t="shared" si="0"/>
        <v>Quattro formaggi</v>
      </c>
      <c r="C17" s="6">
        <f>IF(SUMIF(Orders[Pizza],Pizza[[#This Row],[Pizza]],Orders['#])=0,"",SUMIF(Orders[Pizza],Pizza[[#This Row],[Pizza]],Orders['#]))</f>
        <v>1</v>
      </c>
      <c r="D17" s="6" t="s">
        <v>34</v>
      </c>
      <c r="E17" s="6" t="s">
        <v>39</v>
      </c>
      <c r="F17" s="10" t="s">
        <v>44</v>
      </c>
      <c r="G17" s="10" t="s">
        <v>54</v>
      </c>
      <c r="H17" s="9" t="s">
        <v>43</v>
      </c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45674</v>
      </c>
    </row>
    <row r="18" spans="1:14" ht="30" customHeight="1" x14ac:dyDescent="0.45">
      <c r="A18" s="16" t="str">
        <v>Salsiccia e bufala</v>
      </c>
      <c r="B18" s="6" t="str">
        <f t="shared" si="0"/>
        <v>Salsiccia e bufala</v>
      </c>
      <c r="C18" s="6">
        <f>IF(SUMIF(Orders[Pizza],Pizza[[#This Row],[Pizza]],Orders['#])=0,"",SUMIF(Orders[Pizza],Pizza[[#This Row],[Pizza]],Orders['#]))</f>
        <v>6</v>
      </c>
      <c r="D18" s="6" t="s">
        <v>34</v>
      </c>
      <c r="E18" s="6" t="s">
        <v>51</v>
      </c>
      <c r="F18" s="6" t="s">
        <v>52</v>
      </c>
      <c r="G18" s="6"/>
      <c r="H18" s="6"/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45687</v>
      </c>
    </row>
    <row r="19" spans="1:14" ht="30" customHeight="1" x14ac:dyDescent="0.45">
      <c r="A19" s="16" t="str">
        <v>Tonno e cipolle</v>
      </c>
      <c r="B19" s="6" t="str">
        <f t="shared" si="0"/>
        <v>Tonno e cipolle</v>
      </c>
      <c r="C19" s="6">
        <f>IF(SUMIF(Orders[Pizza],Pizza[[#This Row],[Pizza]],Orders['#])=0,"",SUMIF(Orders[Pizza],Pizza[[#This Row],[Pizza]],Orders['#]))</f>
        <v>5</v>
      </c>
      <c r="D19" s="6" t="s">
        <v>34</v>
      </c>
      <c r="E19" s="6" t="s">
        <v>39</v>
      </c>
      <c r="F19" s="18" t="s">
        <v>12</v>
      </c>
      <c r="G19" s="6" t="s">
        <v>59</v>
      </c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45702</v>
      </c>
    </row>
    <row r="20" spans="1:14" ht="30" customHeight="1" x14ac:dyDescent="0.45">
      <c r="A20" s="16" t="str">
        <v>Speck</v>
      </c>
      <c r="B20" s="6" t="str">
        <f t="shared" si="0"/>
        <v>Speck</v>
      </c>
      <c r="C20" s="6">
        <f>IF(SUMIF(Orders[Pizza],Pizza[[#This Row],[Pizza]],Orders['#])=0,"",SUMIF(Orders[Pizza],Pizza[[#This Row],[Pizza]],Orders['#]))</f>
        <v>2</v>
      </c>
      <c r="D20" s="6" t="s">
        <v>34</v>
      </c>
      <c r="E20" s="6" t="s">
        <v>39</v>
      </c>
      <c r="F20" s="10" t="s">
        <v>49</v>
      </c>
      <c r="G20" s="6"/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45713</v>
      </c>
    </row>
    <row r="21" spans="1:14" ht="30" customHeight="1" x14ac:dyDescent="0.45">
      <c r="A21" s="16" t="str">
        <v>Verdure</v>
      </c>
      <c r="B21" s="6" t="str">
        <f t="shared" si="0"/>
        <v>Verdure</v>
      </c>
      <c r="C21" s="6">
        <f>IF(SUMIF(Orders[Pizza],Pizza[[#This Row],[Pizza]],Orders['#])=0,"",SUMIF(Orders[Pizza],Pizza[[#This Row],[Pizza]],Orders['#]))</f>
        <v>1</v>
      </c>
      <c r="D21" s="6" t="s">
        <v>34</v>
      </c>
      <c r="E21" s="6" t="s">
        <v>39</v>
      </c>
      <c r="F21" s="6" t="s">
        <v>46</v>
      </c>
      <c r="G21" s="10" t="s">
        <v>61</v>
      </c>
      <c r="H21" s="10" t="s">
        <v>62</v>
      </c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45730</v>
      </c>
    </row>
    <row r="22" spans="1:14" ht="30" customHeight="1" x14ac:dyDescent="0.45">
      <c r="A22" s="16" t="str">
        <v>Crocken</v>
      </c>
      <c r="B22" s="6" t="str">
        <f t="shared" si="0"/>
        <v>Crocken</v>
      </c>
      <c r="C22" s="6">
        <f>IF(SUMIF(Orders[Pizza],Pizza[[#This Row],[Pizza]],Orders['#])=0,"",SUMIF(Orders[Pizza],Pizza[[#This Row],[Pizza]],Orders['#]))</f>
        <v>1</v>
      </c>
      <c r="D22" s="19" t="s">
        <v>34</v>
      </c>
      <c r="E22" s="19" t="s">
        <v>39</v>
      </c>
      <c r="F22" s="19" t="s">
        <v>47</v>
      </c>
      <c r="G22" s="30" t="s">
        <v>66</v>
      </c>
      <c r="H22" s="19" t="s">
        <v>48</v>
      </c>
      <c r="J22" s="6"/>
      <c r="K22" s="6"/>
      <c r="L22" s="6"/>
      <c r="M22" s="6"/>
      <c r="N22" s="8">
        <f>IF(_xlfn.MINIFS(Orders[Date],Orders[Pizza],Pizza[[#This Row],[Pizza]])=0,"",_xlfn.MINIFS(Orders[Date],Orders[Pizza],Pizza[[#This Row],[Pizza]]))</f>
        <v>45758</v>
      </c>
    </row>
    <row r="23" spans="1:14" ht="30" customHeight="1" x14ac:dyDescent="0.45">
      <c r="A23" s="16" t="str">
        <v>Crudo e grana</v>
      </c>
      <c r="B23" s="6" t="str">
        <f t="shared" si="0"/>
        <v>Crudo e grana</v>
      </c>
      <c r="C23" s="6">
        <f>IF(SUMIF(Orders[Pizza],Pizza[[#This Row],[Pizza]],Orders['#])=0,"",SUMIF(Orders[Pizza],Pizza[[#This Row],[Pizza]],Orders['#]))</f>
        <v>1</v>
      </c>
      <c r="D23" s="6" t="s">
        <v>34</v>
      </c>
      <c r="E23" s="6" t="s">
        <v>39</v>
      </c>
      <c r="F23" s="6" t="s">
        <v>67</v>
      </c>
      <c r="G23" s="6" t="s">
        <v>43</v>
      </c>
      <c r="H23" s="6"/>
      <c r="I23" s="6"/>
      <c r="J23" s="6"/>
      <c r="K23" s="6"/>
      <c r="L23" s="6"/>
      <c r="M23" s="6"/>
      <c r="N23" s="8">
        <f>IF(_xlfn.MINIFS(Orders[Date],Orders[Pizza],Pizza[[#This Row],[Pizza]])=0,"",_xlfn.MINIFS(Orders[Date],Orders[Pizza],Pizza[[#This Row],[Pizza]]))</f>
        <v>45804</v>
      </c>
    </row>
    <row r="24" spans="1:14" ht="30" customHeight="1" x14ac:dyDescent="0.45">
      <c r="A24" s="16" t="str">
        <v>Speciale bianca</v>
      </c>
      <c r="B24" s="6" t="str">
        <f t="shared" si="0"/>
        <v>Speciale bianca</v>
      </c>
      <c r="C24" s="6">
        <f>IF(SUMIF(Orders[Pizza],Pizza[[#This Row],[Pizza]],Orders['#])=0,"",SUMIF(Orders[Pizza],Pizza[[#This Row],[Pizza]],Orders['#]))</f>
        <v>1</v>
      </c>
      <c r="D24" s="6" t="s">
        <v>39</v>
      </c>
      <c r="E24" s="6" t="s">
        <v>68</v>
      </c>
      <c r="F24" s="6" t="s">
        <v>45</v>
      </c>
      <c r="G24" s="6" t="s">
        <v>54</v>
      </c>
      <c r="H24" s="6" t="s">
        <v>43</v>
      </c>
      <c r="I24" s="6"/>
      <c r="J24" s="6"/>
      <c r="K24" s="6"/>
      <c r="L24" s="6"/>
      <c r="M24" s="6"/>
      <c r="N24" s="8">
        <f>IF(_xlfn.MINIFS(Orders[Date],Orders[Pizza],Pizza[[#This Row],[Pizza]])=0,"",_xlfn.MINIFS(Orders[Date],Orders[Pizza],Pizza[[#This Row],[Pizza]]))</f>
        <v>45804</v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IF(SUMIF(Orders!$B$2:$B$107,B31,Orders!$C$2:$C$107)=0,"",SUMIF(Orders!$B$2:$B$107,B31,Orders!$C$2:$C$107))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IF(SUMIF(Orders!$B$2:$B$107,B32,Orders!$C$2:$C$107)=0,"",SUMIF(Orders!$B$2:$B$107,B32,Orders!$C$2:$C$107))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IF(SUMIF(Orders!$B$2:$B$107,B33,Orders!$C$2:$C$107)=0,"",SUMIF(Orders!$B$2:$B$107,B33,Orders!$C$2:$C$107))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IF(SUMIF(Orders!$B$2:$B$107,B34,Orders!$C$2:$C$107)=0,"",SUMIF(Orders!$B$2:$B$107,B34,Orders!$C$2:$C$107))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IF(SUMIF(Orders!$B$2:$B$107,B35,Orders!$C$2:$C$107)=0,"",SUMIF(Orders!$B$2:$B$107,B35,Orders!$C$2:$C$107))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IF(SUMIF(Orders!$B$2:$B$107,B36,Orders!$C$2:$C$107)=0,"",SUMIF(Orders!$B$2:$B$107,B36,Orders!$C$2:$C$107))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IF(SUMIF(Orders!$B$2:$B$107,B37,Orders!$C$2:$C$107)=0,"",SUMIF(Orders!$B$2:$B$107,B37,Orders!$C$2:$C$107))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IF(SUMIF(Orders!$B$2:$B$107,B38,Orders!$C$2:$C$107)=0,"",SUMIF(Orders!$B$2:$B$107,B38,Orders!$C$2:$C$107))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IF(SUMIF(Orders!$B$2:$B$107,B39,Orders!$C$2:$C$107)=0,"",SUMIF(Orders!$B$2:$B$107,B39,Orders!$C$2:$C$107))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IF(SUMIF(Orders!$B$2:$B$107,B40,Orders!$C$2:$C$107)=0,"",SUMIF(Orders!$B$2:$B$107,B40,Orders!$C$2:$C$107))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IF(SUMIF(Orders!$B$2:$B$107,B41,Orders!$C$2:$C$107)=0,"",SUMIF(Orders!$B$2:$B$107,B41,Orders!$C$2:$C$107))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IF(SUMIF(Orders!$B$2:$B$107,B42,Orders!$C$2:$C$107)=0,"",SUMIF(Orders!$B$2:$B$107,B42,Orders!$C$2:$C$107))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IF(SUMIF(Orders!$B$2:$B$107,B43,Orders!$C$2:$C$107)=0,"",SUMIF(Orders!$B$2:$B$107,B43,Orders!$C$2:$C$107))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IF(SUMIF(Orders!$B$2:$B$107,B44,Orders!$C$2:$C$107)=0,"",SUMIF(Orders!$B$2:$B$107,B44,Orders!$C$2:$C$107))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IF(SUMIF(Orders!$B$2:$B$107,B45,Orders!$C$2:$C$107)=0,"",SUMIF(Orders!$B$2:$B$107,B45,Orders!$C$2:$C$107))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IF(SUMIF(Orders!$B$2:$B$107,B46,Orders!$C$2:$C$107)=0,"",SUMIF(Orders!$B$2:$B$107,B46,Orders!$C$2:$C$107))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IF(SUMIF(Orders!$B$2:$B$107,B47,Orders!$C$2:$C$107)=0,"",SUMIF(Orders!$B$2:$B$107,B47,Orders!$C$2:$C$107))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IF(SUMIF(Orders!$B$2:$B$107,B48,Orders!$C$2:$C$107)=0,"",SUMIF(Orders!$B$2:$B$107,B48,Orders!$C$2:$C$107))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IF(SUMIF(Orders!$B$2:$B$107,B49,Orders!$C$2:$C$107)=0,"",SUMIF(Orders!$B$2:$B$107,B49,Orders!$C$2:$C$107))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IF(SUMIF(Orders!$B$2:$B$107,B50,Orders!$C$2:$C$107)=0,"",SUMIF(Orders!$B$2:$B$107,B50,Orders!$C$2:$C$107))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IF(SUMIF(Orders!$B$2:$B$107,B51,Orders!$C$2:$C$107)=0,"",SUMIF(Orders!$B$2:$B$107,B51,Orders!$C$2:$C$107))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IF(SUMIF(Orders!$B$2:$B$107,B52,Orders!$C$2:$C$107)=0,"",SUMIF(Orders!$B$2:$B$107,B52,Orders!$C$2:$C$107))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IF(SUMIF(Orders!$B$2:$B$107,B53,Orders!$C$2:$C$107)=0,"",SUMIF(Orders!$B$2:$B$107,B53,Orders!$C$2:$C$107))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IF(SUMIF(Orders!$B$2:$B$107,B54,Orders!$C$2:$C$107)=0,"",SUMIF(Orders!$B$2:$B$107,B54,Orders!$C$2:$C$107))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IF(SUMIF(Orders!$B$2:$B$107,B55,Orders!$C$2:$C$107)=0,"",SUMIF(Orders!$B$2:$B$107,B55,Orders!$C$2:$C$107))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IF(SUMIF(Orders!$B$2:$B$107,B56,Orders!$C$2:$C$107)=0,"",SUMIF(Orders!$B$2:$B$107,B56,Orders!$C$2:$C$107))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IF(SUMIF(Orders!$B$2:$B$107,B57,Orders!$C$2:$C$107)=0,"",SUMIF(Orders!$B$2:$B$107,B57,Orders!$C$2:$C$107))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IF(SUMIF(Orders!$B$2:$B$107,B58,Orders!$C$2:$C$107)=0,"",SUMIF(Orders!$B$2:$B$107,B58,Orders!$C$2:$C$107))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IF(SUMIF(Orders!$B$2:$B$107,B59,Orders!$C$2:$C$107)=0,"",SUMIF(Orders!$B$2:$B$107,B59,Orders!$C$2:$C$107))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IF(SUMIF(Orders!$B$2:$B$107,B60,Orders!$C$2:$C$107)=0,"",SUMIF(Orders!$B$2:$B$107,B60,Orders!$C$2:$C$107))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IF(SUMIF(Orders!$B$2:$B$107,B61,Orders!$C$2:$C$107)=0,"",SUMIF(Orders!$B$2:$B$107,B61,Orders!$C$2:$C$107))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IF(SUMIF(Orders!$B$2:$B$107,B62,Orders!$C$2:$C$107)=0,"",SUMIF(Orders!$B$2:$B$107,B62,Orders!$C$2:$C$107))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IF(SUMIF(Orders!$B$2:$B$107,B63,Orders!$C$2:$C$107)=0,"",SUMIF(Orders!$B$2:$B$107,B63,Orders!$C$2:$C$107))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IF(SUMIF(Orders!$B$2:$B$107,B64,Orders!$C$2:$C$107)=0,"",SUMIF(Orders!$B$2:$B$107,B64,Orders!$C$2:$C$107))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IF(SUMIF(Orders!$B$2:$B$107,B65,Orders!$C$2:$C$107)=0,"",SUMIF(Orders!$B$2:$B$107,B65,Orders!$C$2:$C$107))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IF(SUMIF(Orders!$B$2:$B$107,B66,Orders!$C$2:$C$107)=0,"",SUMIF(Orders!$B$2:$B$107,B66,Orders!$C$2:$C$107))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IF(SUMIF(Orders!$B$2:$B$107,B67,Orders!$C$2:$C$107)=0,"",SUMIF(Orders!$B$2:$B$107,B67,Orders!$C$2:$C$107))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IF(SUMIF(Orders!$B$2:$B$107,B68,Orders!$C$2:$C$107)=0,"",SUMIF(Orders!$B$2:$B$107,B68,Orders!$C$2:$C$107))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IF(SUMIF(Orders!$B$2:$B$107,B69,Orders!$C$2:$C$107)=0,"",SUMIF(Orders!$B$2:$B$107,B69,Orders!$C$2:$C$107))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IF(SUMIF(Orders!$B$2:$B$107,B70,Orders!$C$2:$C$107)=0,"",SUMIF(Orders!$B$2:$B$107,B70,Orders!$C$2:$C$107))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IF(SUMIF(Orders!$B$2:$B$107,B71,Orders!$C$2:$C$107)=0,"",SUMIF(Orders!$B$2:$B$107,B71,Orders!$C$2:$C$107))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IF(SUMIF(Orders!$B$2:$B$107,B72,Orders!$C$2:$C$107)=0,"",SUMIF(Orders!$B$2:$B$107,B72,Orders!$C$2:$C$107))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IF(SUMIF(Orders!$B$2:$B$107,B73,Orders!$C$2:$C$107)=0,"",SUMIF(Orders!$B$2:$B$107,B73,Orders!$C$2:$C$107))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IF(SUMIF(Orders!$B$2:$B$107,B74,Orders!$C$2:$C$107)=0,"",SUMIF(Orders!$B$2:$B$107,B74,Orders!$C$2:$C$107))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IF(SUMIF(Orders!$B$2:$B$107,B75,Orders!$C$2:$C$107)=0,"",SUMIF(Orders!$B$2:$B$107,B75,Orders!$C$2:$C$107))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IF(SUMIF(Orders!$B$2:$B$107,B76,Orders!$C$2:$C$107)=0,"",SUMIF(Orders!$B$2:$B$107,B76,Orders!$C$2:$C$107))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IF(SUMIF(Orders!$B$2:$B$107,B77,Orders!$C$2:$C$107)=0,"",SUMIF(Orders!$B$2:$B$107,B77,Orders!$C$2:$C$107))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IF(SUMIF(Orders!$B$2:$B$107,B78,Orders!$C$2:$C$107)=0,"",SUMIF(Orders!$B$2:$B$107,B78,Orders!$C$2:$C$107))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IF(SUMIF(Orders!$B$2:$B$107,B79,Orders!$C$2:$C$107)=0,"",SUMIF(Orders!$B$2:$B$107,B79,Orders!$C$2:$C$107))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IF(SUMIF(Orders!$B$2:$B$107,B80,Orders!$C$2:$C$107)=0,"",SUMIF(Orders!$B$2:$B$107,B80,Orders!$C$2:$C$107))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IF(SUMIF(Orders!$B$2:$B$107,B81,Orders!$C$2:$C$107)=0,"",SUMIF(Orders!$B$2:$B$107,B81,Orders!$C$2:$C$107))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IF(SUMIF(Orders!$B$2:$B$107,B82,Orders!$C$2:$C$107)=0,"",SUMIF(Orders!$B$2:$B$107,B82,Orders!$C$2:$C$107))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IF(SUMIF(Orders!$B$2:$B$107,B83,Orders!$C$2:$C$107)=0,"",SUMIF(Orders!$B$2:$B$107,B83,Orders!$C$2:$C$107))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IF(SUMIF(Orders!$B$2:$B$107,B84,Orders!$C$2:$C$107)=0,"",SUMIF(Orders!$B$2:$B$107,B84,Orders!$C$2:$C$107))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IF(SUMIF(Orders!$B$2:$B$107,B85,Orders!$C$2:$C$107)=0,"",SUMIF(Orders!$B$2:$B$107,B85,Orders!$C$2:$C$107))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IF(SUMIF(Orders!$B$2:$B$107,B86,Orders!$C$2:$C$107)=0,"",SUMIF(Orders!$B$2:$B$107,B86,Orders!$C$2:$C$107))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IF(SUMIF(Orders!$B$2:$B$107,B87,Orders!$C$2:$C$107)=0,"",SUMIF(Orders!$B$2:$B$107,B87,Orders!$C$2:$C$107))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IF(SUMIF(Orders!$B$2:$B$107,B88,Orders!$C$2:$C$107)=0,"",SUMIF(Orders!$B$2:$B$107,B88,Orders!$C$2:$C$107))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IF(SUMIF(Orders!$B$2:$B$107,B89,Orders!$C$2:$C$107)=0,"",SUMIF(Orders!$B$2:$B$107,B89,Orders!$C$2:$C$107))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IF(SUMIF(Orders!$B$2:$B$107,B90,Orders!$C$2:$C$107)=0,"",SUMIF(Orders!$B$2:$B$107,B90,Orders!$C$2:$C$107))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IF(SUMIF(Orders!$B$2:$B$107,B91,Orders!$C$2:$C$107)=0,"",SUMIF(Orders!$B$2:$B$107,B91,Orders!$C$2:$C$107))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IF(SUMIF(Orders!$B$2:$B$107,B92,Orders!$C$2:$C$107)=0,"",SUMIF(Orders!$B$2:$B$107,B92,Orders!$C$2:$C$107))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IF(SUMIF(Orders!$B$2:$B$107,B93,Orders!$C$2:$C$107)=0,"",SUMIF(Orders!$B$2:$B$107,B93,Orders!$C$2:$C$107))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IF(SUMIF(Orders!$B$2:$B$107,B94,Orders!$C$2:$C$107)=0,"",SUMIF(Orders!$B$2:$B$107,B94,Orders!$C$2:$C$107))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IF(SUMIF(Orders!$B$2:$B$107,B95,Orders!$C$2:$C$107)=0,"",SUMIF(Orders!$B$2:$B$107,B95,Orders!$C$2:$C$107))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IF(SUMIF(Orders!$B$2:$B$107,B96,Orders!$C$2:$C$107)=0,"",SUMIF(Orders!$B$2:$B$107,B96,Orders!$C$2:$C$107))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IF(SUMIF(Orders!$B$2:$B$107,B97,Orders!$C$2:$C$107)=0,"",SUMIF(Orders!$B$2:$B$107,B97,Orders!$C$2:$C$107))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IF(SUMIF(Orders!$B$2:$B$107,B98,Orders!$C$2:$C$107)=0,"",SUMIF(Orders!$B$2:$B$107,B98,Orders!$C$2:$C$107))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IF(SUMIF(Orders!$B$2:$B$107,B99,Orders!$C$2:$C$107)=0,"",SUMIF(Orders!$B$2:$B$107,B99,Orders!$C$2:$C$107))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IF(SUMIF(Orders!$B$2:$B$107,B100,Orders!$C$2:$C$107)=0,"",SUMIF(Orders!$B$2:$B$107,B100,Orders!$C$2:$C$107))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G12" sqref="G12"/>
    </sheetView>
  </sheetViews>
  <sheetFormatPr defaultColWidth="14.3984375" defaultRowHeight="15" customHeight="1" x14ac:dyDescent="0.45"/>
  <cols>
    <col min="1" max="1" width="14.3984375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57</v>
      </c>
      <c r="D1" s="15" t="s">
        <v>2</v>
      </c>
      <c r="E1" s="15" t="s">
        <v>33</v>
      </c>
    </row>
    <row r="2" spans="1:5" ht="14.25" customHeight="1" x14ac:dyDescent="0.45">
      <c r="A2" t="str" cm="1">
        <f t="array" ref="A2:A30">_xlfn.UNIQUE(_xlfn.TOCOL(Pizza[[Topping 1]:[Topping 10]]))</f>
        <v>Pomodoro</v>
      </c>
      <c r="B2" t="str" cm="1">
        <f t="array" ref="B2:B29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 cotto</v>
      </c>
      <c r="C22" t="str">
        <f t="shared" si="0"/>
        <v>Prosciutto cotto</v>
      </c>
    </row>
    <row r="23" spans="1:3" ht="14.25" customHeight="1" x14ac:dyDescent="0.45">
      <c r="A23" t="str">
        <v>Prosciutto cotto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B26" t="str">
        <v>Zucchine</v>
      </c>
      <c r="C26" t="str">
        <f t="shared" si="0"/>
        <v>Zucchine</v>
      </c>
    </row>
    <row r="27" spans="1:3" ht="14.25" customHeight="1" x14ac:dyDescent="0.45">
      <c r="A27" t="str">
        <v>Zucchine</v>
      </c>
      <c r="B27" t="str">
        <v>Peperoni</v>
      </c>
      <c r="C27" t="str">
        <f t="shared" si="0"/>
        <v>Peperoni</v>
      </c>
    </row>
    <row r="28" spans="1:3" ht="14.25" customHeight="1" x14ac:dyDescent="0.45">
      <c r="A28" t="str">
        <v>Peperoni</v>
      </c>
      <c r="B28" t="str">
        <v>Prosciutto crudo</v>
      </c>
      <c r="C28" t="str">
        <f t="shared" si="0"/>
        <v>Prosciutto crudo</v>
      </c>
    </row>
    <row r="29" spans="1:3" ht="14.25" customHeight="1" x14ac:dyDescent="0.45">
      <c r="A29" t="str">
        <v>Prosciutto crudo</v>
      </c>
      <c r="B29" t="str">
        <v>Wurstel</v>
      </c>
      <c r="C29" t="str">
        <f t="shared" si="0"/>
        <v>Wurstel</v>
      </c>
    </row>
    <row r="30" spans="1:3" ht="14.25" customHeight="1" x14ac:dyDescent="0.45">
      <c r="A30" t="str">
        <v>Wurstel</v>
      </c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2025-06-11T12:54:35Z</dcterms:modified>
</cp:coreProperties>
</file>