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utzer/Library/Mobile Documents/com~apple~CloudDocs/Downloads/"/>
    </mc:Choice>
  </mc:AlternateContent>
  <xr:revisionPtr revIDLastSave="0" documentId="13_ncr:1_{272DD7B0-AA5A-BB42-B638-03BDEC15F3C6}" xr6:coauthVersionLast="47" xr6:coauthVersionMax="47" xr10:uidLastSave="{00000000-0000-0000-0000-000000000000}"/>
  <bookViews>
    <workbookView xWindow="25600" yWindow="500" windowWidth="192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<sst xmlns="http://schemas.openxmlformats.org/spreadsheetml/2006/main" count="2" uniqueCount="2">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</sst>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topLeftCell="A45" workbookViewId="0">
      <selection activeCell="B93" sqref="B9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tr">
        <f>HYPERLINK("https://lichess.org/training/5EaG9")</f>
        <v>https://lichess.org/training/5EaG9</v>
      </c>
      <c r="B2">
        <v>1</v>
      </c>
    </row>
    <row r="3" spans="1:2" x14ac:dyDescent="0.2">
      <c r="A3" t="str">
        <f>HYPERLINK("https://lichess.org/training/2xDzX")</f>
        <v>https://lichess.org/training/2xDzX</v>
      </c>
      <c r="B3">
        <v>1</v>
      </c>
    </row>
    <row r="4" spans="1:2" x14ac:dyDescent="0.2">
      <c r="A4" t="str">
        <f>HYPERLINK("https://lichess.org/training/OXx9y")</f>
        <v>https://lichess.org/training/OXx9y</v>
      </c>
      <c r="B4">
        <v>1</v>
      </c>
    </row>
    <row r="5" spans="1:2" x14ac:dyDescent="0.2">
      <c r="A5" t="str">
        <f>HYPERLINK("https://lichess.org/training/loNQ0")</f>
        <v>https://lichess.org/training/loNQ0</v>
      </c>
      <c r="B5">
        <v>0</v>
      </c>
    </row>
    <row r="6" spans="1:2" x14ac:dyDescent="0.2">
      <c r="A6" t="str">
        <f>HYPERLINK("https://lichess.org/training/vkLpS")</f>
        <v>https://lichess.org/training/vkLpS</v>
      </c>
      <c r="B6">
        <v>1</v>
      </c>
    </row>
    <row r="7" spans="1:2" x14ac:dyDescent="0.2">
      <c r="A7" t="str">
        <f>HYPERLINK("https://lichess.org/training/YKMpO")</f>
        <v>https://lichess.org/training/YKMpO</v>
      </c>
      <c r="B7">
        <v>0</v>
      </c>
    </row>
    <row r="8" spans="1:2" x14ac:dyDescent="0.2">
      <c r="A8" t="str">
        <f>HYPERLINK("https://lichess.org/training/TYoNB")</f>
        <v>https://lichess.org/training/TYoNB</v>
      </c>
      <c r="B8">
        <v>1</v>
      </c>
    </row>
    <row r="9" spans="1:2" x14ac:dyDescent="0.2">
      <c r="A9" t="str">
        <f>HYPERLINK("https://lichess.org/training/xEfyc")</f>
        <v>https://lichess.org/training/xEfyc</v>
      </c>
      <c r="B9">
        <v>0</v>
      </c>
    </row>
    <row r="10" spans="1:2" x14ac:dyDescent="0.2">
      <c r="A10" t="str">
        <f>HYPERLINK("https://lichess.org/training/5ImOw")</f>
        <v>https://lichess.org/training/5ImOw</v>
      </c>
      <c r="B10">
        <v>0</v>
      </c>
    </row>
    <row r="11" spans="1:2" x14ac:dyDescent="0.2">
      <c r="A11" t="str">
        <f>HYPERLINK("https://lichess.org/training/5OcBj")</f>
        <v>https://lichess.org/training/5OcBj</v>
      </c>
      <c r="B11">
        <v>0</v>
      </c>
    </row>
    <row r="12" spans="1:2" x14ac:dyDescent="0.2">
      <c r="A12" t="str">
        <f>HYPERLINK("https://lichess.org/training/xTH0M")</f>
        <v>https://lichess.org/training/xTH0M</v>
      </c>
      <c r="B12">
        <v>1</v>
      </c>
    </row>
    <row r="13" spans="1:2" x14ac:dyDescent="0.2">
      <c r="A13" t="str">
        <f>HYPERLINK("https://lichess.org/training/tKSpp")</f>
        <v>https://lichess.org/training/tKSpp</v>
      </c>
      <c r="B13">
        <v>1</v>
      </c>
    </row>
    <row r="14" spans="1:2" x14ac:dyDescent="0.2">
      <c r="A14" t="str">
        <f>HYPERLINK("https://lichess.org/training/shLnO")</f>
        <v>https://lichess.org/training/shLnO</v>
      </c>
      <c r="B14">
        <v>1</v>
      </c>
    </row>
    <row r="15" spans="1:2" x14ac:dyDescent="0.2">
      <c r="A15" t="str">
        <f>HYPERLINK("https://lichess.org/training/iMske")</f>
        <v>https://lichess.org/training/iMske</v>
      </c>
      <c r="B15">
        <v>0</v>
      </c>
    </row>
    <row r="16" spans="1:2" x14ac:dyDescent="0.2">
      <c r="A16" t="str">
        <f>HYPERLINK("https://lichess.org/training/LBD7N")</f>
        <v>https://lichess.org/training/LBD7N</v>
      </c>
      <c r="B16">
        <v>1</v>
      </c>
    </row>
    <row r="17" spans="1:2" x14ac:dyDescent="0.2">
      <c r="A17" t="str">
        <f>HYPERLINK("https://lichess.org/training/0kDtX")</f>
        <v>https://lichess.org/training/0kDtX</v>
      </c>
      <c r="B17">
        <v>1</v>
      </c>
    </row>
    <row r="18" spans="1:2" x14ac:dyDescent="0.2">
      <c r="A18" t="str">
        <f>HYPERLINK("https://lichess.org/training/Utkhw")</f>
        <v>https://lichess.org/training/Utkhw</v>
      </c>
      <c r="B18">
        <v>0</v>
      </c>
    </row>
    <row r="19" spans="1:2" x14ac:dyDescent="0.2">
      <c r="A19" t="str">
        <f>HYPERLINK("https://lichess.org/training/91MPT")</f>
        <v>https://lichess.org/training/91MPT</v>
      </c>
      <c r="B19">
        <v>1</v>
      </c>
    </row>
    <row r="20" spans="1:2" x14ac:dyDescent="0.2">
      <c r="A20" t="str">
        <f>HYPERLINK("https://lichess.org/training/l2QL8")</f>
        <v>https://lichess.org/training/l2QL8</v>
      </c>
      <c r="B20">
        <v>0</v>
      </c>
    </row>
    <row r="21" spans="1:2" x14ac:dyDescent="0.2">
      <c r="A21" t="str">
        <f>HYPERLINK("https://lichess.org/training/lHu48")</f>
        <v>https://lichess.org/training/lHu48</v>
      </c>
      <c r="B21">
        <v>1</v>
      </c>
    </row>
    <row r="22" spans="1:2" x14ac:dyDescent="0.2">
      <c r="A22" t="str">
        <f>HYPERLINK("https://lichess.org/training/juk6e")</f>
        <v>https://lichess.org/training/juk6e</v>
      </c>
      <c r="B22">
        <v>1</v>
      </c>
    </row>
    <row r="23" spans="1:2" x14ac:dyDescent="0.2">
      <c r="A23" t="str">
        <f>HYPERLINK("https://lichess.org/training/DcUrz")</f>
        <v>https://lichess.org/training/DcUrz</v>
      </c>
      <c r="B23">
        <v>1</v>
      </c>
    </row>
    <row r="24" spans="1:2" x14ac:dyDescent="0.2">
      <c r="A24" t="str">
        <f>HYPERLINK("https://lichess.org/training/mZcC6")</f>
        <v>https://lichess.org/training/mZcC6</v>
      </c>
      <c r="B24">
        <v>0</v>
      </c>
    </row>
    <row r="25" spans="1:2" x14ac:dyDescent="0.2">
      <c r="A25" t="str">
        <f>HYPERLINK("https://lichess.org/training/F1Vh5")</f>
        <v>https://lichess.org/training/F1Vh5</v>
      </c>
      <c r="B25">
        <v>0</v>
      </c>
    </row>
    <row r="26" spans="1:2" x14ac:dyDescent="0.2">
      <c r="A26" t="str">
        <f>HYPERLINK("https://lichess.org/training/Wsnr5")</f>
        <v>https://lichess.org/training/Wsnr5</v>
      </c>
      <c r="B26">
        <v>1</v>
      </c>
    </row>
    <row r="27" spans="1:2" x14ac:dyDescent="0.2">
      <c r="A27" t="str">
        <f>HYPERLINK("https://lichess.org/training/lhzJl")</f>
        <v>https://lichess.org/training/lhzJl</v>
      </c>
      <c r="B27">
        <v>1</v>
      </c>
    </row>
    <row r="28" spans="1:2" x14ac:dyDescent="0.2">
      <c r="A28" t="str">
        <f>HYPERLINK("https://lichess.org/training/44uqo")</f>
        <v>https://lichess.org/training/44uqo</v>
      </c>
      <c r="B28">
        <v>0</v>
      </c>
    </row>
    <row r="29" spans="1:2" x14ac:dyDescent="0.2">
      <c r="A29" t="str">
        <f>HYPERLINK("https://lichess.org/training/ZphMo")</f>
        <v>https://lichess.org/training/ZphMo</v>
      </c>
      <c r="B29">
        <v>1</v>
      </c>
    </row>
    <row r="30" spans="1:2" x14ac:dyDescent="0.2">
      <c r="A30" t="str">
        <f>HYPERLINK("https://lichess.org/training/Aq1aG")</f>
        <v>https://lichess.org/training/Aq1aG</v>
      </c>
      <c r="B30">
        <v>0</v>
      </c>
    </row>
    <row r="31" spans="1:2" x14ac:dyDescent="0.2">
      <c r="A31" t="str">
        <f>HYPERLINK("https://lichess.org/training/HoNJO")</f>
        <v>https://lichess.org/training/HoNJO</v>
      </c>
      <c r="B31">
        <v>1</v>
      </c>
    </row>
    <row r="32" spans="1:2" x14ac:dyDescent="0.2">
      <c r="A32" t="str">
        <f>HYPERLINK("https://lichess.org/training/cHzc5")</f>
        <v>https://lichess.org/training/cHzc5</v>
      </c>
      <c r="B32">
        <v>0</v>
      </c>
    </row>
    <row r="33" spans="1:2" x14ac:dyDescent="0.2">
      <c r="A33" t="str">
        <f>HYPERLINK("https://lichess.org/training/5U8qT")</f>
        <v>https://lichess.org/training/5U8qT</v>
      </c>
      <c r="B33">
        <v>0</v>
      </c>
    </row>
    <row r="34" spans="1:2" x14ac:dyDescent="0.2">
      <c r="A34" t="str">
        <f>HYPERLINK("https://lichess.org/training/TBwCB")</f>
        <v>https://lichess.org/training/TBwCB</v>
      </c>
      <c r="B34">
        <v>0</v>
      </c>
    </row>
    <row r="35" spans="1:2" x14ac:dyDescent="0.2">
      <c r="A35" t="str">
        <f>HYPERLINK("https://lichess.org/training/TZq55")</f>
        <v>https://lichess.org/training/TZq55</v>
      </c>
      <c r="B35">
        <v>1</v>
      </c>
    </row>
    <row r="36" spans="1:2" x14ac:dyDescent="0.2">
      <c r="A36" t="str">
        <f>HYPERLINK("https://lichess.org/training/LBXKd")</f>
        <v>https://lichess.org/training/LBXKd</v>
      </c>
      <c r="B36">
        <v>1</v>
      </c>
    </row>
    <row r="37" spans="1:2" x14ac:dyDescent="0.2">
      <c r="A37" t="str">
        <f>HYPERLINK("https://lichess.org/training/nNGpc")</f>
        <v>https://lichess.org/training/nNGpc</v>
      </c>
      <c r="B37">
        <v>1</v>
      </c>
    </row>
    <row r="38" spans="1:2" x14ac:dyDescent="0.2">
      <c r="A38" t="str">
        <f>HYPERLINK("https://lichess.org/training/uqKCc")</f>
        <v>https://lichess.org/training/uqKCc</v>
      </c>
      <c r="B38">
        <v>1</v>
      </c>
    </row>
    <row r="39" spans="1:2" x14ac:dyDescent="0.2">
      <c r="A39" t="str">
        <f>HYPERLINK("https://lichess.org/training/z6HMk")</f>
        <v>https://lichess.org/training/z6HMk</v>
      </c>
      <c r="B39">
        <v>0</v>
      </c>
    </row>
    <row r="40" spans="1:2" x14ac:dyDescent="0.2">
      <c r="A40" t="str">
        <f>HYPERLINK("https://lichess.org/training/Xib4v")</f>
        <v>https://lichess.org/training/Xib4v</v>
      </c>
      <c r="B40">
        <v>1</v>
      </c>
    </row>
    <row r="41" spans="1:2" x14ac:dyDescent="0.2">
      <c r="A41" t="str">
        <f>HYPERLINK("https://lichess.org/training/8ozh9")</f>
        <v>https://lichess.org/training/8ozh9</v>
      </c>
      <c r="B41">
        <v>1</v>
      </c>
    </row>
    <row r="42" spans="1:2" x14ac:dyDescent="0.2">
      <c r="A42" t="str">
        <f>HYPERLINK("https://lichess.org/training/AjYoy")</f>
        <v>https://lichess.org/training/AjYoy</v>
      </c>
      <c r="B42">
        <v>0</v>
      </c>
    </row>
    <row r="43" spans="1:2" x14ac:dyDescent="0.2">
      <c r="A43" t="str">
        <f>HYPERLINK("https://lichess.org/training/r4nxh")</f>
        <v>https://lichess.org/training/r4nxh</v>
      </c>
      <c r="B43">
        <v>1</v>
      </c>
    </row>
    <row r="44" spans="1:2" x14ac:dyDescent="0.2">
      <c r="A44" t="str">
        <f>HYPERLINK("https://lichess.org/training/3RF1V")</f>
        <v>https://lichess.org/training/3RF1V</v>
      </c>
      <c r="B44">
        <v>1</v>
      </c>
    </row>
    <row r="45" spans="1:2" x14ac:dyDescent="0.2">
      <c r="A45" t="str">
        <f>HYPERLINK("https://lichess.org/training/4uJJR")</f>
        <v>https://lichess.org/training/4uJJR</v>
      </c>
      <c r="B45">
        <v>0</v>
      </c>
    </row>
    <row r="46" spans="1:2" x14ac:dyDescent="0.2">
      <c r="A46" t="str">
        <f>HYPERLINK("https://lichess.org/training/m8GFg")</f>
        <v>https://lichess.org/training/m8GFg</v>
      </c>
      <c r="B46">
        <v>0</v>
      </c>
    </row>
    <row r="47" spans="1:2" x14ac:dyDescent="0.2">
      <c r="A47" t="str">
        <f>HYPERLINK("https://lichess.org/training/gqXXx")</f>
        <v>https://lichess.org/training/gqXXx</v>
      </c>
      <c r="B47">
        <v>0</v>
      </c>
    </row>
    <row r="48" spans="1:2" x14ac:dyDescent="0.2">
      <c r="A48" t="str">
        <f>HYPERLINK("https://lichess.org/training/UVP3O")</f>
        <v>https://lichess.org/training/UVP3O</v>
      </c>
      <c r="B48">
        <v>1</v>
      </c>
    </row>
    <row r="49" spans="1:2" x14ac:dyDescent="0.2">
      <c r="A49" t="str">
        <f>HYPERLINK("https://lichess.org/training/PaIMn")</f>
        <v>https://lichess.org/training/PaIMn</v>
      </c>
      <c r="B49">
        <v>1</v>
      </c>
    </row>
    <row r="50" spans="1:2" x14ac:dyDescent="0.2">
      <c r="A50" t="str">
        <f>HYPERLINK("https://lichess.org/training/y0ZSu")</f>
        <v>https://lichess.org/training/y0ZSu</v>
      </c>
      <c r="B50">
        <v>0</v>
      </c>
    </row>
    <row r="51" spans="1:2" x14ac:dyDescent="0.2">
      <c r="A51" t="str">
        <f>HYPERLINK("https://lichess.org/training/lwTc3")</f>
        <v>https://lichess.org/training/lwTc3</v>
      </c>
      <c r="B51">
        <v>1</v>
      </c>
    </row>
    <row r="52" spans="1:2" x14ac:dyDescent="0.2">
      <c r="A52" t="str">
        <f>HYPERLINK("https://lichess.org/training/aYzPn")</f>
        <v>https://lichess.org/training/aYzPn</v>
      </c>
      <c r="B52">
        <v>1</v>
      </c>
    </row>
    <row r="53" spans="1:2" x14ac:dyDescent="0.2">
      <c r="A53" t="str">
        <f>HYPERLINK("https://lichess.org/training/2JA3J")</f>
        <v>https://lichess.org/training/2JA3J</v>
      </c>
      <c r="B53">
        <v>1</v>
      </c>
    </row>
    <row r="54" spans="1:2" x14ac:dyDescent="0.2">
      <c r="A54" t="str">
        <f>HYPERLINK("https://lichess.org/training/vPYcY")</f>
        <v>https://lichess.org/training/vPYcY</v>
      </c>
      <c r="B54">
        <v>1</v>
      </c>
    </row>
    <row r="55" spans="1:2" x14ac:dyDescent="0.2">
      <c r="A55" t="str">
        <f>HYPERLINK("https://lichess.org/training/JMgD4")</f>
        <v>https://lichess.org/training/JMgD4</v>
      </c>
      <c r="B55">
        <v>1</v>
      </c>
    </row>
    <row r="56" spans="1:2" x14ac:dyDescent="0.2">
      <c r="A56" t="str">
        <f>HYPERLINK("https://lichess.org/training/5m4AR")</f>
        <v>https://lichess.org/training/5m4AR</v>
      </c>
      <c r="B56">
        <v>1</v>
      </c>
    </row>
    <row r="57" spans="1:2" x14ac:dyDescent="0.2">
      <c r="A57" t="str">
        <f>HYPERLINK("https://lichess.org/training/DDTRn")</f>
        <v>https://lichess.org/training/DDTRn</v>
      </c>
      <c r="B57">
        <v>0</v>
      </c>
    </row>
    <row r="58" spans="1:2" x14ac:dyDescent="0.2">
      <c r="A58" t="str">
        <f>HYPERLINK("https://lichess.org/training/9Buef")</f>
        <v>https://lichess.org/training/9Buef</v>
      </c>
      <c r="B58">
        <v>1</v>
      </c>
    </row>
    <row r="59" spans="1:2" x14ac:dyDescent="0.2">
      <c r="A59" t="str">
        <f>HYPERLINK("https://lichess.org/training/KYysw")</f>
        <v>https://lichess.org/training/KYysw</v>
      </c>
      <c r="B59">
        <v>1</v>
      </c>
    </row>
    <row r="60" spans="1:2" x14ac:dyDescent="0.2">
      <c r="A60" t="str">
        <f>HYPERLINK("https://lichess.org/training/JcdPW")</f>
        <v>https://lichess.org/training/JcdPW</v>
      </c>
      <c r="B60">
        <v>0</v>
      </c>
    </row>
    <row r="61" spans="1:2" x14ac:dyDescent="0.2">
      <c r="A61" t="str">
        <f>HYPERLINK("https://lichess.org/training/mBtEI")</f>
        <v>https://lichess.org/training/mBtEI</v>
      </c>
      <c r="B61">
        <v>0</v>
      </c>
    </row>
    <row r="62" spans="1:2" x14ac:dyDescent="0.2">
      <c r="A62" t="str">
        <f>HYPERLINK("https://lichess.org/training/RMlT4")</f>
        <v>https://lichess.org/training/RMlT4</v>
      </c>
      <c r="B62">
        <v>0</v>
      </c>
    </row>
    <row r="63" spans="1:2" x14ac:dyDescent="0.2">
      <c r="A63" t="str">
        <f>HYPERLINK("https://lichess.org/training/nDKSo")</f>
        <v>https://lichess.org/training/nDKSo</v>
      </c>
      <c r="B63">
        <v>1</v>
      </c>
    </row>
    <row r="64" spans="1:2" x14ac:dyDescent="0.2">
      <c r="A64" t="str">
        <f>HYPERLINK("https://lichess.org/training/bKxvX")</f>
        <v>https://lichess.org/training/bKxvX</v>
      </c>
      <c r="B64">
        <v>1</v>
      </c>
    </row>
    <row r="65" spans="1:2" x14ac:dyDescent="0.2">
      <c r="A65" t="str">
        <f>HYPERLINK("https://lichess.org/training/Jbe76")</f>
        <v>https://lichess.org/training/Jbe76</v>
      </c>
      <c r="B65">
        <v>0</v>
      </c>
    </row>
    <row r="66" spans="1:2" x14ac:dyDescent="0.2">
      <c r="A66" t="str">
        <f>HYPERLINK("https://lichess.org/training/omnjK")</f>
        <v>https://lichess.org/training/omnjK</v>
      </c>
      <c r="B66">
        <v>1</v>
      </c>
    </row>
    <row r="67" spans="1:2" x14ac:dyDescent="0.2">
      <c r="A67" t="str">
        <f>HYPERLINK("https://lichess.org/training/I9KH7")</f>
        <v>https://lichess.org/training/I9KH7</v>
      </c>
      <c r="B67">
        <v>1</v>
      </c>
    </row>
    <row r="68" spans="1:2" x14ac:dyDescent="0.2">
      <c r="A68" t="str">
        <f>HYPERLINK("https://lichess.org/training/RGKxZ")</f>
        <v>https://lichess.org/training/RGKxZ</v>
      </c>
      <c r="B68">
        <v>0</v>
      </c>
    </row>
    <row r="69" spans="1:2" x14ac:dyDescent="0.2">
      <c r="A69" t="str">
        <f>HYPERLINK("https://lichess.org/training/kEdKN")</f>
        <v>https://lichess.org/training/kEdKN</v>
      </c>
      <c r="B69">
        <v>1</v>
      </c>
    </row>
    <row r="70" spans="1:2" x14ac:dyDescent="0.2">
      <c r="A70" t="str">
        <f>HYPERLINK("https://lichess.org/training/zQBV4")</f>
        <v>https://lichess.org/training/zQBV4</v>
      </c>
      <c r="B70">
        <v>0</v>
      </c>
    </row>
    <row r="71" spans="1:2" x14ac:dyDescent="0.2">
      <c r="A71" t="str">
        <f>HYPERLINK("https://lichess.org/training/rIFke")</f>
        <v>https://lichess.org/training/rIFke</v>
      </c>
      <c r="B71">
        <v>1</v>
      </c>
    </row>
    <row r="72" spans="1:2" x14ac:dyDescent="0.2">
      <c r="A72" t="str">
        <f>HYPERLINK("https://lichess.org/training/KvbZV")</f>
        <v>https://lichess.org/training/KvbZV</v>
      </c>
      <c r="B72">
        <v>0</v>
      </c>
    </row>
    <row r="73" spans="1:2" x14ac:dyDescent="0.2">
      <c r="A73" t="str">
        <f>HYPERLINK("https://lichess.org/training/H9fZS")</f>
        <v>https://lichess.org/training/H9fZS</v>
      </c>
      <c r="B73">
        <v>0</v>
      </c>
    </row>
    <row r="74" spans="1:2" x14ac:dyDescent="0.2">
      <c r="A74" t="str">
        <f>HYPERLINK("https://lichess.org/training/MEQMv")</f>
        <v>https://lichess.org/training/MEQMv</v>
      </c>
      <c r="B74">
        <v>0</v>
      </c>
    </row>
    <row r="75" spans="1:2" x14ac:dyDescent="0.2">
      <c r="A75" t="str">
        <f>HYPERLINK("https://lichess.org/training/EAb76")</f>
        <v>https://lichess.org/training/EAb76</v>
      </c>
      <c r="B75">
        <v>0</v>
      </c>
    </row>
    <row r="76" spans="1:2" x14ac:dyDescent="0.2">
      <c r="A76" t="str">
        <f>HYPERLINK("https://lichess.org/training/JCc1f")</f>
        <v>https://lichess.org/training/JCc1f</v>
      </c>
      <c r="B76">
        <v>1</v>
      </c>
    </row>
    <row r="77" spans="1:2" x14ac:dyDescent="0.2">
      <c r="A77" t="str">
        <f>HYPERLINK("https://lichess.org/training/fCELO")</f>
        <v>https://lichess.org/training/fCELO</v>
      </c>
      <c r="B77">
        <v>0</v>
      </c>
    </row>
    <row r="78" spans="1:2" x14ac:dyDescent="0.2">
      <c r="A78" t="str">
        <f>HYPERLINK("https://lichess.org/training/OMFuj")</f>
        <v>https://lichess.org/training/OMFuj</v>
      </c>
      <c r="B78">
        <v>1</v>
      </c>
    </row>
    <row r="79" spans="1:2" x14ac:dyDescent="0.2">
      <c r="A79" t="str">
        <f>HYPERLINK("https://lichess.org/training/HHF2L")</f>
        <v>https://lichess.org/training/HHF2L</v>
      </c>
      <c r="B79">
        <v>1</v>
      </c>
    </row>
    <row r="80" spans="1:2" x14ac:dyDescent="0.2">
      <c r="A80" t="str">
        <f>HYPERLINK("https://lichess.org/training/istlT")</f>
        <v>https://lichess.org/training/istlT</v>
      </c>
      <c r="B80">
        <v>1</v>
      </c>
    </row>
    <row r="81" spans="1:2" x14ac:dyDescent="0.2">
      <c r="A81" t="str">
        <f>HYPERLINK("https://lichess.org/training/2K0Sz")</f>
        <v>https://lichess.org/training/2K0Sz</v>
      </c>
      <c r="B81">
        <v>1</v>
      </c>
    </row>
    <row r="82" spans="1:2" x14ac:dyDescent="0.2">
      <c r="A82" t="str">
        <f>HYPERLINK("https://lichess.org/training/A4UDP")</f>
        <v>https://lichess.org/training/A4UDP</v>
      </c>
      <c r="B82">
        <v>1</v>
      </c>
    </row>
    <row r="83" spans="1:2" x14ac:dyDescent="0.2">
      <c r="A83" t="str">
        <f>HYPERLINK("https://lichess.org/training/XiGn8")</f>
        <v>https://lichess.org/training/XiGn8</v>
      </c>
      <c r="B83">
        <v>1</v>
      </c>
    </row>
    <row r="84" spans="1:2" x14ac:dyDescent="0.2">
      <c r="A84" t="str">
        <f>HYPERLINK("https://lichess.org/training/NVFSL")</f>
        <v>https://lichess.org/training/NVFSL</v>
      </c>
      <c r="B84">
        <v>1</v>
      </c>
    </row>
    <row r="85" spans="1:2" x14ac:dyDescent="0.2">
      <c r="A85" t="str">
        <f>HYPERLINK("https://lichess.org/training/eoTR9")</f>
        <v>https://lichess.org/training/eoTR9</v>
      </c>
      <c r="B85">
        <v>0</v>
      </c>
    </row>
    <row r="86" spans="1:2" x14ac:dyDescent="0.2">
      <c r="A86" t="str">
        <f>HYPERLINK("https://lichess.org/training/a98ph")</f>
        <v>https://lichess.org/training/a98ph</v>
      </c>
      <c r="B86">
        <v>1</v>
      </c>
    </row>
    <row r="87" spans="1:2" x14ac:dyDescent="0.2">
      <c r="A87" t="str">
        <f>HYPERLINK("https://lichess.org/training/zgLUW")</f>
        <v>https://lichess.org/training/zgLUW</v>
      </c>
      <c r="B87">
        <v>1</v>
      </c>
    </row>
    <row r="88" spans="1:2" x14ac:dyDescent="0.2">
      <c r="A88" t="str">
        <f>HYPERLINK("https://lichess.org/training/zH84k")</f>
        <v>https://lichess.org/training/zH84k</v>
      </c>
      <c r="B88">
        <v>0</v>
      </c>
    </row>
    <row r="89" spans="1:2" x14ac:dyDescent="0.2">
      <c r="A89" t="str">
        <f>HYPERLINK("https://lichess.org/training/TRiTE")</f>
        <v>https://lichess.org/training/TRiTE</v>
      </c>
      <c r="B89">
        <v>1</v>
      </c>
    </row>
    <row r="90" spans="1:2" x14ac:dyDescent="0.2">
      <c r="A90" t="str">
        <f>HYPERLINK("https://lichess.org/training/I0i0i")</f>
        <v>https://lichess.org/training/I0i0i</v>
      </c>
      <c r="B90">
        <v>0</v>
      </c>
    </row>
    <row r="91" spans="1:2" x14ac:dyDescent="0.2">
      <c r="A91" t="str">
        <f>HYPERLINK("https://lichess.org/training/u2Rsz")</f>
        <v>https://lichess.org/training/u2Rsz</v>
      </c>
      <c r="B91">
        <v>0</v>
      </c>
    </row>
    <row r="92" spans="1:2" x14ac:dyDescent="0.2">
      <c r="A92" t="str">
        <f>HYPERLINK("https://lichess.org/training/F9HmR")</f>
        <v>https://lichess.org/training/F9HmR</v>
      </c>
      <c r="B92">
        <v>1</v>
      </c>
    </row>
    <row r="93" spans="1:2" x14ac:dyDescent="0.2">
      <c r="A93" t="str">
        <f>HYPERLINK("https://lichess.org/training/M2WBX")</f>
        <v>https://lichess.org/training/M2WBX</v>
      </c>
      <c r="B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Sander</cp:lastModifiedBy>
  <dcterms:created xsi:type="dcterms:W3CDTF">2024-03-02T13:21:35Z</dcterms:created>
  <dcterms:modified xsi:type="dcterms:W3CDTF">2024-03-03T13:16:18Z</dcterms:modified>
</cp:coreProperties>
</file>