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-\Desktop\lvl-up\Projekte\Kundenanalyse und -segmentierung w PostgreSQL\"/>
    </mc:Choice>
  </mc:AlternateContent>
  <xr:revisionPtr revIDLastSave="0" documentId="13_ncr:1_{4AF8F147-A673-4512-96F4-93B0F7DB7330}" xr6:coauthVersionLast="47" xr6:coauthVersionMax="47" xr10:uidLastSave="{00000000-0000-0000-0000-000000000000}"/>
  <bookViews>
    <workbookView xWindow="-19320" yWindow="570" windowWidth="19440" windowHeight="14880" xr2:uid="{66F0B29C-5C83-4E6D-8518-A396673BBA8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0" i="1"/>
  <c r="E11" i="1"/>
  <c r="E9" i="1"/>
  <c r="E8" i="1"/>
  <c r="E13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<sst xmlns="http://schemas.openxmlformats.org/spreadsheetml/2006/main" count="83" uniqueCount="61">
  <si>
    <t>olist_geolocation_dataset</t>
  </si>
  <si>
    <t>geolocation_zip_code_prefix</t>
  </si>
  <si>
    <t>geolocation_city</t>
  </si>
  <si>
    <t>doppelte Schreibweisen von Städten mit und ohne Akzent</t>
  </si>
  <si>
    <t>für Analysezwecke auf Schreibweise ohne Akzent vereinheitlicht</t>
  </si>
  <si>
    <t>olist_order_payments_dataset</t>
  </si>
  <si>
    <t>payment_installments</t>
  </si>
  <si>
    <t>Zahlungen in 0 Einheiten</t>
  </si>
  <si>
    <t>Dopplungen entfernt</t>
  </si>
  <si>
    <t>Tabelle</t>
  </si>
  <si>
    <t>Spalte</t>
  </si>
  <si>
    <t>Anteil</t>
  </si>
  <si>
    <t>lösbar?</t>
  </si>
  <si>
    <t>Lösung</t>
  </si>
  <si>
    <t>fehlende Werte</t>
  </si>
  <si>
    <t>behalten, da Gewichtsinformationen verfügbar</t>
  </si>
  <si>
    <t>olist_products_dataset</t>
  </si>
  <si>
    <t>product_weight</t>
  </si>
  <si>
    <t>Gewicht von 0 Gramm</t>
  </si>
  <si>
    <t>olist_sellers_dataset</t>
  </si>
  <si>
    <t>seller_city</t>
  </si>
  <si>
    <t>Stadtname 04482255</t>
  </si>
  <si>
    <t>seller_zip_code</t>
  </si>
  <si>
    <t>customer_zip_code</t>
  </si>
  <si>
    <t>ja</t>
  </si>
  <si>
    <t>olist_customers_dataset</t>
  </si>
  <si>
    <t>product_category_translation</t>
  </si>
  <si>
    <t>product_category_name</t>
  </si>
  <si>
    <t>Analysen ab 2017, da das System davor nur inkonsistent eingesetzt wurde</t>
  </si>
  <si>
    <t>order_purchase_timestamp</t>
  </si>
  <si>
    <t>olist_orders_dataset</t>
  </si>
  <si>
    <t>nein</t>
  </si>
  <si>
    <t>zip_code_prefix</t>
  </si>
  <si>
    <t>Problem</t>
  </si>
  <si>
    <t>Weitere Tabellen</t>
  </si>
  <si>
    <t>alle mit Zipcode</t>
  </si>
  <si>
    <t>bei Zipcodes mit 0 am Anfang wurde die 0 gekürzt</t>
  </si>
  <si>
    <t>0 vorne hinzugefügt, Datentyp zu string</t>
  </si>
  <si>
    <t>bei zip_codes Duplikate, auch mit der Stadt nicht einzigartig</t>
  </si>
  <si>
    <t>sehr wenige monatliche Transaktionen vor 2017</t>
  </si>
  <si>
    <t>order_delivered_carrier_date 
order_delivered_customer_date</t>
  </si>
  <si>
    <t>fehlende Datumswerte</t>
  </si>
  <si>
    <t>order_status</t>
  </si>
  <si>
    <t>Ursache unklar, alle Kunden sind so seit 52 Tagen inaktiv</t>
  </si>
  <si>
    <t>Kategorien fehlen in Übersetzungstabelle</t>
  </si>
  <si>
    <t>Zipcodes kommen im geolocation_dataset nicht vor</t>
  </si>
  <si>
    <t>Übersetzung ergänzt</t>
  </si>
  <si>
    <t>geographische Daten ergänzt</t>
  </si>
  <si>
    <t>Stadtname unklar, belassen als Referenz</t>
  </si>
  <si>
    <t>behalten, da unklar ob Fehler</t>
  </si>
  <si>
    <t>product_category
product_name_length
product_description_length
product photos qty</t>
  </si>
  <si>
    <t>product_weight
Produktbemessung</t>
  </si>
  <si>
    <t>behalten, da unklar ob Fehler (Produkt hat Abmessung)</t>
  </si>
  <si>
    <t>bei Analyse entfernen, nicht abzuleiten</t>
  </si>
  <si>
    <t>Transaktionen behalten, da Bestellstatus vorhanden ist</t>
  </si>
  <si>
    <t>Anzahl Reihen</t>
  </si>
  <si>
    <t>die letzten 26 Bestellungen wurden storniert</t>
  </si>
  <si>
    <t>olist_order_reviews_dataset</t>
  </si>
  <si>
    <t>alle</t>
  </si>
  <si>
    <t>einige Freitexte nicht in " ", Spalten verschieben sich</t>
  </si>
  <si>
    <t>Umwandlung von csv in Tab-getrennte txt über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</si>
</sst>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3" borderId="2" xfId="0" applyFont="1" applyFill="1" applyBorder="1"/>
    <xf numFmtId="0" fontId="0" fillId="0" borderId="1" xfId="0" applyBorder="1"/>
    <xf numFmtId="0" fontId="3" fillId="2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0" fontId="2" fillId="3" borderId="1" xfId="1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0" fontId="2" fillId="3" borderId="2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A622-4BDF-4E29-A833-600BB1245F77}">
  <dimension ref="A1:G17"/>
  <sheetViews>
    <sheetView tabSelected="1" zoomScale="84" zoomScaleNormal="84" workbookViewId="0">
      <selection activeCell="B22" sqref="B22"/>
    </sheetView>
  </sheetViews>
  <sheetFormatPr baseColWidth="10" defaultRowHeight="14.5" x14ac:dyDescent="0.35"/>
  <cols>
    <col min="1" max="1" width="27.36328125" style="16" customWidth="1"/>
    <col min="2" max="2" width="28.7265625" style="16" customWidth="1"/>
    <col min="3" max="3" width="52.81640625" style="16" customWidth="1"/>
    <col min="4" max="4" width="14.26953125" style="16" customWidth="1"/>
    <col min="5" max="5" width="9.36328125" style="16" customWidth="1"/>
    <col min="6" max="6" width="8.26953125" customWidth="1"/>
    <col min="7" max="7" width="64.81640625" customWidth="1"/>
  </cols>
  <sheetData>
    <row r="1" spans="1:7" s="4" customFormat="1" ht="19" customHeight="1" x14ac:dyDescent="0.35">
      <c r="A1" s="7" t="s">
        <v>9</v>
      </c>
      <c r="B1" s="7" t="s">
        <v>10</v>
      </c>
      <c r="C1" s="7" t="s">
        <v>33</v>
      </c>
      <c r="D1" s="7" t="s">
        <v>55</v>
      </c>
      <c r="E1" s="7" t="s">
        <v>11</v>
      </c>
      <c r="F1" s="3" t="s">
        <v>12</v>
      </c>
      <c r="G1" s="3" t="s">
        <v>13</v>
      </c>
    </row>
    <row r="2" spans="1:7" ht="19" customHeight="1" x14ac:dyDescent="0.35">
      <c r="A2" s="8" t="s">
        <v>0</v>
      </c>
      <c r="B2" s="8" t="s">
        <v>1</v>
      </c>
      <c r="C2" s="8" t="s">
        <v>38</v>
      </c>
      <c r="D2" s="8">
        <v>19015</v>
      </c>
      <c r="E2" s="9">
        <f>D2/19177</f>
        <v>0.99155238045575433</v>
      </c>
      <c r="F2" s="1" t="s">
        <v>24</v>
      </c>
      <c r="G2" s="1" t="s">
        <v>8</v>
      </c>
    </row>
    <row r="3" spans="1:7" ht="19" customHeight="1" x14ac:dyDescent="0.35">
      <c r="A3" s="10" t="s">
        <v>0</v>
      </c>
      <c r="B3" s="10" t="s">
        <v>2</v>
      </c>
      <c r="C3" s="10" t="s">
        <v>3</v>
      </c>
      <c r="D3" s="10">
        <v>2066</v>
      </c>
      <c r="E3" s="9">
        <f>D3/19177</f>
        <v>0.10773322208896073</v>
      </c>
      <c r="F3" s="2" t="s">
        <v>24</v>
      </c>
      <c r="G3" s="2" t="s">
        <v>4</v>
      </c>
    </row>
    <row r="4" spans="1:7" ht="19" customHeight="1" x14ac:dyDescent="0.35">
      <c r="A4" s="8" t="s">
        <v>35</v>
      </c>
      <c r="B4" s="8" t="s">
        <v>32</v>
      </c>
      <c r="C4" s="8" t="s">
        <v>36</v>
      </c>
      <c r="D4" s="8">
        <v>4354</v>
      </c>
      <c r="E4" s="9">
        <f>D4/19177</f>
        <v>0.22704281170151744</v>
      </c>
      <c r="F4" s="1" t="s">
        <v>24</v>
      </c>
      <c r="G4" s="1" t="s">
        <v>37</v>
      </c>
    </row>
    <row r="5" spans="1:7" ht="19" customHeight="1" x14ac:dyDescent="0.35">
      <c r="A5" s="10" t="s">
        <v>30</v>
      </c>
      <c r="B5" s="10" t="s">
        <v>29</v>
      </c>
      <c r="C5" s="11" t="s">
        <v>39</v>
      </c>
      <c r="D5" s="10">
        <v>329</v>
      </c>
      <c r="E5" s="9">
        <f>D5/99441</f>
        <v>3.3084944841664907E-3</v>
      </c>
      <c r="F5" s="2" t="s">
        <v>31</v>
      </c>
      <c r="G5" s="2" t="s">
        <v>28</v>
      </c>
    </row>
    <row r="6" spans="1:7" ht="32" customHeight="1" x14ac:dyDescent="0.35">
      <c r="A6" s="8" t="s">
        <v>30</v>
      </c>
      <c r="B6" s="12" t="s">
        <v>40</v>
      </c>
      <c r="C6" s="8" t="s">
        <v>41</v>
      </c>
      <c r="D6" s="8">
        <v>2965</v>
      </c>
      <c r="E6" s="9">
        <f>D6/99441</f>
        <v>2.9816675214448769E-2</v>
      </c>
      <c r="F6" s="1" t="s">
        <v>31</v>
      </c>
      <c r="G6" s="1" t="s">
        <v>54</v>
      </c>
    </row>
    <row r="7" spans="1:7" ht="17.5" customHeight="1" x14ac:dyDescent="0.35">
      <c r="A7" s="10" t="s">
        <v>30</v>
      </c>
      <c r="B7" s="10" t="s">
        <v>42</v>
      </c>
      <c r="C7" s="10" t="s">
        <v>56</v>
      </c>
      <c r="D7" s="10">
        <v>26</v>
      </c>
      <c r="E7" s="9">
        <f>D7/99441</f>
        <v>2.6146157017729107E-4</v>
      </c>
      <c r="F7" s="2" t="s">
        <v>31</v>
      </c>
      <c r="G7" s="2" t="s">
        <v>43</v>
      </c>
    </row>
    <row r="8" spans="1:7" ht="17.5" customHeight="1" x14ac:dyDescent="0.35">
      <c r="A8" s="8" t="s">
        <v>25</v>
      </c>
      <c r="B8" s="8" t="s">
        <v>23</v>
      </c>
      <c r="C8" s="8" t="s">
        <v>45</v>
      </c>
      <c r="D8" s="8">
        <v>155</v>
      </c>
      <c r="E8" s="9">
        <f>D8/99441</f>
        <v>1.5587132068261582E-3</v>
      </c>
      <c r="F8" s="1" t="s">
        <v>24</v>
      </c>
      <c r="G8" s="1" t="s">
        <v>47</v>
      </c>
    </row>
    <row r="9" spans="1:7" ht="68.5" customHeight="1" x14ac:dyDescent="0.35">
      <c r="A9" s="8" t="s">
        <v>16</v>
      </c>
      <c r="B9" s="12" t="s">
        <v>50</v>
      </c>
      <c r="C9" s="8" t="s">
        <v>14</v>
      </c>
      <c r="D9" s="8">
        <v>610</v>
      </c>
      <c r="E9" s="9">
        <f>D9/32951</f>
        <v>1.8512336499650998E-2</v>
      </c>
      <c r="F9" s="1" t="s">
        <v>31</v>
      </c>
      <c r="G9" s="1" t="s">
        <v>15</v>
      </c>
    </row>
    <row r="10" spans="1:7" ht="32" x14ac:dyDescent="0.35">
      <c r="A10" s="10" t="s">
        <v>16</v>
      </c>
      <c r="B10" s="11" t="s">
        <v>51</v>
      </c>
      <c r="C10" s="10" t="s">
        <v>14</v>
      </c>
      <c r="D10" s="10">
        <v>2</v>
      </c>
      <c r="E10" s="9">
        <f>D10/32951</f>
        <v>6.0696185244757369E-5</v>
      </c>
      <c r="F10" s="2" t="s">
        <v>31</v>
      </c>
      <c r="G10" s="2" t="s">
        <v>53</v>
      </c>
    </row>
    <row r="11" spans="1:7" ht="17" customHeight="1" x14ac:dyDescent="0.35">
      <c r="A11" s="8" t="s">
        <v>16</v>
      </c>
      <c r="B11" s="8" t="s">
        <v>17</v>
      </c>
      <c r="C11" s="8" t="s">
        <v>18</v>
      </c>
      <c r="D11" s="8">
        <v>4</v>
      </c>
      <c r="E11" s="9">
        <f t="shared" ref="E11" si="0">D11/32951</f>
        <v>1.2139237048951474E-4</v>
      </c>
      <c r="F11" s="1" t="s">
        <v>31</v>
      </c>
      <c r="G11" s="1" t="s">
        <v>52</v>
      </c>
    </row>
    <row r="12" spans="1:7" ht="31.5" customHeight="1" x14ac:dyDescent="0.4">
      <c r="A12" s="13" t="s">
        <v>34</v>
      </c>
      <c r="B12" s="14"/>
      <c r="C12" s="14"/>
      <c r="D12" s="14"/>
      <c r="E12" s="15"/>
      <c r="F12" s="5"/>
      <c r="G12" s="5"/>
    </row>
    <row r="13" spans="1:7" s="6" customFormat="1" ht="17" customHeight="1" x14ac:dyDescent="0.35">
      <c r="A13" s="8" t="s">
        <v>26</v>
      </c>
      <c r="B13" s="8" t="s">
        <v>27</v>
      </c>
      <c r="C13" s="8" t="s">
        <v>44</v>
      </c>
      <c r="D13" s="8">
        <v>2</v>
      </c>
      <c r="E13" s="9">
        <f>D13/73</f>
        <v>2.7397260273972601E-2</v>
      </c>
      <c r="F13" s="1" t="s">
        <v>24</v>
      </c>
      <c r="G13" s="1" t="s">
        <v>46</v>
      </c>
    </row>
    <row r="14" spans="1:7" ht="17" customHeight="1" x14ac:dyDescent="0.35">
      <c r="A14" s="10" t="s">
        <v>19</v>
      </c>
      <c r="B14" s="10" t="s">
        <v>20</v>
      </c>
      <c r="C14" s="10" t="s">
        <v>21</v>
      </c>
      <c r="D14" s="10">
        <v>1</v>
      </c>
      <c r="E14" s="9">
        <f>D14/3095</f>
        <v>3.2310177705977385E-4</v>
      </c>
      <c r="F14" s="2" t="s">
        <v>31</v>
      </c>
      <c r="G14" s="2" t="s">
        <v>48</v>
      </c>
    </row>
    <row r="15" spans="1:7" ht="17" customHeight="1" x14ac:dyDescent="0.35">
      <c r="A15" s="8" t="s">
        <v>19</v>
      </c>
      <c r="B15" s="8" t="s">
        <v>22</v>
      </c>
      <c r="C15" s="8" t="s">
        <v>45</v>
      </c>
      <c r="D15" s="8">
        <v>7</v>
      </c>
      <c r="E15" s="9">
        <f>D15/3095</f>
        <v>2.2617124394184169E-3</v>
      </c>
      <c r="F15" s="1" t="s">
        <v>24</v>
      </c>
      <c r="G15" s="1" t="s">
        <v>47</v>
      </c>
    </row>
    <row r="16" spans="1:7" ht="17" customHeight="1" x14ac:dyDescent="0.35">
      <c r="A16" s="10" t="s">
        <v>5</v>
      </c>
      <c r="B16" s="10" t="s">
        <v>6</v>
      </c>
      <c r="C16" s="10" t="s">
        <v>7</v>
      </c>
      <c r="D16" s="10">
        <v>2</v>
      </c>
      <c r="E16" s="15">
        <f>D16/103886</f>
        <v>1.9251872244575784E-5</v>
      </c>
      <c r="F16" s="2" t="s">
        <v>31</v>
      </c>
      <c r="G16" s="2" t="s">
        <v>49</v>
      </c>
    </row>
    <row r="17" spans="1:7" ht="16" x14ac:dyDescent="0.35">
      <c r="A17" s="17" t="s">
        <v>57</v>
      </c>
      <c r="B17" s="17" t="s">
        <v>58</v>
      </c>
      <c r="C17" s="17" t="s">
        <v>59</v>
      </c>
      <c r="D17" s="17">
        <v>29224</v>
      </c>
      <c r="E17" s="9">
        <f>D17/99224</f>
        <v>0.2945255180198339</v>
      </c>
      <c r="F17" s="18" t="s">
        <v>24</v>
      </c>
      <c r="G17" s="18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W</dc:creator>
  <cp:lastModifiedBy>Luca W</cp:lastModifiedBy>
  <dcterms:created xsi:type="dcterms:W3CDTF">2025-10-02T15:45:14Z</dcterms:created>
  <dcterms:modified xsi:type="dcterms:W3CDTF">2025-10-10T13:44:19Z</dcterms:modified>
</cp:coreProperties>
</file>