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Programmi\JetBrains\IntelliJ\IntelliJ IDEA 2021.2.2\IdeaProjects\SCP_DataMiningProject_FP-Growth\src\main\resources\results\"/>
    </mc:Choice>
  </mc:AlternateContent>
  <xr:revisionPtr revIDLastSave="0" documentId="13_ncr:1_{25469233-9DE3-4BE7-9DAF-D64979C2047F}" xr6:coauthVersionLast="47" xr6:coauthVersionMax="47" xr10:uidLastSave="{00000000-0000-0000-0000-000000000000}"/>
  <bookViews>
    <workbookView xWindow="-10752" yWindow="4200" windowWidth="17280" windowHeight="8964" tabRatio="384" xr2:uid="{0D229995-9CA3-4D4E-B806-071DE37F7837}"/>
  </bookViews>
  <sheets>
    <sheet name="Foglio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B97" i="1"/>
  <c r="B491" i="1"/>
  <c r="B193" i="1"/>
  <c r="B392" i="1"/>
  <c r="B294" i="1"/>
</calcChain>
</file>

<file path=xl/sharedStrings.xml><?xml version="1.0" encoding="utf-8"?>
<sst xmlns="http://schemas.openxmlformats.org/spreadsheetml/2006/main" count="168" uniqueCount="40">
  <si>
    <t>Apriori</t>
  </si>
  <si>
    <t>Eclat</t>
  </si>
  <si>
    <t>FPGrowth</t>
  </si>
  <si>
    <t>datasetKaggleAlimenti</t>
  </si>
  <si>
    <t>Minimo Supporto</t>
  </si>
  <si>
    <t>Tempo 1</t>
  </si>
  <si>
    <t>Tempo 2</t>
  </si>
  <si>
    <t>Tempo 3</t>
  </si>
  <si>
    <t>Tempo 4</t>
  </si>
  <si>
    <t>Tempo 5</t>
  </si>
  <si>
    <t>Tempo 6</t>
  </si>
  <si>
    <t>Tempo 7</t>
  </si>
  <si>
    <t>Tempo 8</t>
  </si>
  <si>
    <t>Tempo 9</t>
  </si>
  <si>
    <t>Tempo 10</t>
  </si>
  <si>
    <t>EclatPar</t>
  </si>
  <si>
    <t>EclatRDD</t>
  </si>
  <si>
    <t>AprioriPar</t>
  </si>
  <si>
    <t>AprioriRDD</t>
  </si>
  <si>
    <t>FPGrowthPar</t>
  </si>
  <si>
    <t>FPGrowthRDD</t>
  </si>
  <si>
    <t>FPGrowthMod</t>
  </si>
  <si>
    <t>FPGrowthModPar</t>
  </si>
  <si>
    <t>FPGrowthModRDD</t>
  </si>
  <si>
    <t>FPGrowthStar</t>
  </si>
  <si>
    <t>FPGrowthStarPar</t>
  </si>
  <si>
    <t>FPGrowthStarRDD</t>
  </si>
  <si>
    <t>NonordFP</t>
  </si>
  <si>
    <t>NonordFPPar</t>
  </si>
  <si>
    <t>NonordFPRDD</t>
  </si>
  <si>
    <t>FPGrowthSpark</t>
  </si>
  <si>
    <t>Media Tempi</t>
  </si>
  <si>
    <t>Variazione…..</t>
  </si>
  <si>
    <t xml:space="preserve"> Tempo in ms</t>
  </si>
  <si>
    <t>T10I4D100K</t>
  </si>
  <si>
    <t>T40</t>
  </si>
  <si>
    <t>valori min supporto</t>
  </si>
  <si>
    <t>T40I10D100K</t>
  </si>
  <si>
    <t>Mushroom</t>
  </si>
  <si>
    <t>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</si>
</sst>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6A8759"/>
      <name val="JetBrains Mono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3" fillId="4" borderId="1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</cellXfs>
  <cellStyles count="1">
    <cellStyle name="Normale" xfId="0" builtinId="0"/>
  </cellStyles>
  <dxfs count="75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B05F8E-D085-479B-BE86-A99076E57D14}" name="Tabella3" displayName="Tabella3" ref="C2:O97" totalsRowShown="0" headerRowDxfId="74" dataDxfId="73">
  <autoFilter ref="C2:O97" xr:uid="{FDB05F8E-D085-479B-BE86-A99076E57D14}"/>
  <tableColumns count="13">
    <tableColumn id="1" xr3:uid="{4C27A6DB-DFA9-46D4-8009-2569D1DE3461}" name="Minimo Supporto" dataDxfId="72"/>
    <tableColumn id="2" xr3:uid="{1864354D-0C24-4205-B78E-8C0044A2DDD0}" name="Tempo 1" dataDxfId="71"/>
    <tableColumn id="3" xr3:uid="{76ED14D0-F6AC-4572-A324-CA5070FD20EA}" name="Tempo 2" dataDxfId="70"/>
    <tableColumn id="4" xr3:uid="{79E82C06-ED34-4F3E-8DE7-75E4DD8D7181}" name="Tempo 3" dataDxfId="69"/>
    <tableColumn id="5" xr3:uid="{10D0CB2E-65EE-4232-BB99-393575F51164}" name="Tempo 4" dataDxfId="68"/>
    <tableColumn id="6" xr3:uid="{E9FF0998-F388-4900-B498-1F75D43AF712}" name="Tempo 5" dataDxfId="67"/>
    <tableColumn id="7" xr3:uid="{BC810F1B-A722-4D1A-9218-FC0B6CB9DC04}" name="Tempo 6" dataDxfId="66"/>
    <tableColumn id="8" xr3:uid="{B8E7211D-23EE-472D-9B27-D0C78EB0DF10}" name="Tempo 7" dataDxfId="65"/>
    <tableColumn id="9" xr3:uid="{5E13E25A-2C74-4E68-A976-B5AB7AD01A16}" name="Tempo 8" dataDxfId="64"/>
    <tableColumn id="10" xr3:uid="{2F54611D-9452-4479-88CE-754E6076F70D}" name="Tempo 9" dataDxfId="63"/>
    <tableColumn id="11" xr3:uid="{20C689DF-130C-445D-B414-5252D71D26C0}" name="Tempo 10" dataDxfId="62"/>
    <tableColumn id="12" xr3:uid="{7F55832C-17F3-4868-95EE-40303CBC8FE9}" name="Media Tempi" dataDxfId="0">
      <calculatedColumnFormula>(AVERAGE(D3:M3))</calculatedColumnFormula>
    </tableColumn>
    <tableColumn id="13" xr3:uid="{69B7AEE2-69AA-4D27-BAA4-D5AB29E5F793}" name="Variazione….." dataDxfId="6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90D807-E159-4597-B819-7D34BD4A6B5F}" name="Tabella35" displayName="Tabella35" ref="C98:O193" totalsRowShown="0" headerRowDxfId="60" dataDxfId="59">
  <autoFilter ref="C98:O193" xr:uid="{D690D807-E159-4597-B819-7D34BD4A6B5F}"/>
  <tableColumns count="13">
    <tableColumn id="1" xr3:uid="{C6B0CF9F-5DEA-4F48-A4E6-A6BD948A9F82}" name="Minimo Supporto" dataDxfId="58"/>
    <tableColumn id="2" xr3:uid="{A9F4E4B4-9A5C-4697-833F-F72345BCB6E0}" name="Tempo 1" dataDxfId="57"/>
    <tableColumn id="3" xr3:uid="{0A8537ED-9703-4418-BDD8-63F6E5DF74F0}" name="Tempo 2" dataDxfId="56"/>
    <tableColumn id="4" xr3:uid="{3521CD42-07AF-4471-998C-DD609FBCFA1C}" name="Tempo 3" dataDxfId="55"/>
    <tableColumn id="5" xr3:uid="{56AEBAD2-823B-448E-8F2F-6F0EAD45454B}" name="Tempo 4" dataDxfId="54"/>
    <tableColumn id="6" xr3:uid="{63CA595F-E044-4C31-8EF2-7DF0CE897CFE}" name="Tempo 5" dataDxfId="53"/>
    <tableColumn id="7" xr3:uid="{E3AB6BAF-3495-40E7-A70E-4A5F22AB461B}" name="Tempo 6" dataDxfId="52"/>
    <tableColumn id="8" xr3:uid="{58484293-4C45-4D22-AD2C-37DFB74B6C6E}" name="Tempo 7" dataDxfId="51"/>
    <tableColumn id="9" xr3:uid="{6314C32F-7ABB-4AE2-821F-C54B967E5EF5}" name="Tempo 8" dataDxfId="50"/>
    <tableColumn id="10" xr3:uid="{D5E1DD53-42CA-44D1-8F6B-60C44898039F}" name="Tempo 9" dataDxfId="49"/>
    <tableColumn id="11" xr3:uid="{3FF05C1A-9DE0-4CD0-A779-CD141BA5C108}" name="Tempo 10" dataDxfId="48"/>
    <tableColumn id="12" xr3:uid="{846F7D1C-3342-4E2B-9FCB-2E93CB4A1809}" name="Media Tempi" dataDxfId="47"/>
    <tableColumn id="13" xr3:uid="{F398E84E-4E54-4717-9F42-303EFDF22EB3}" name="Variazione….." dataDxfId="4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F7B47F-C97C-453C-B3E5-D2117AA23C8A}" name="Tabella352" displayName="Tabella352" ref="C199:O294" totalsRowShown="0" headerRowDxfId="45" dataDxfId="44">
  <autoFilter ref="C199:O294" xr:uid="{D0F7B47F-C97C-453C-B3E5-D2117AA23C8A}"/>
  <tableColumns count="13">
    <tableColumn id="1" xr3:uid="{C85EA9A1-BF92-4F55-8430-C767E27D7777}" name="Minimo Supporto" dataDxfId="43"/>
    <tableColumn id="2" xr3:uid="{769871D7-28D2-4F2E-88F9-0EC2D0A4A753}" name="Tempo 1" dataDxfId="42"/>
    <tableColumn id="3" xr3:uid="{4DF865CE-5003-44B6-8D0F-2B5FF09AE57E}" name="Tempo 2" dataDxfId="41"/>
    <tableColumn id="4" xr3:uid="{5CCD42AB-7C33-4675-838C-57144D4ECF27}" name="Tempo 3" dataDxfId="40"/>
    <tableColumn id="5" xr3:uid="{6CE8AD2E-9C3B-482D-B741-56D05ED36F92}" name="Tempo 4" dataDxfId="39"/>
    <tableColumn id="6" xr3:uid="{E7E05F40-8F57-404E-96E5-F07AEA6BCA96}" name="Tempo 5" dataDxfId="38"/>
    <tableColumn id="7" xr3:uid="{E36CD468-8080-44BC-87E1-8D2D89FFE311}" name="Tempo 6" dataDxfId="37"/>
    <tableColumn id="8" xr3:uid="{F9785152-C963-4843-8D70-6D85B78A38D0}" name="Tempo 7" dataDxfId="36"/>
    <tableColumn id="9" xr3:uid="{D7BA294E-454C-46FE-B7D5-00565DCD357B}" name="Tempo 8" dataDxfId="35"/>
    <tableColumn id="10" xr3:uid="{2BA3F371-D446-43BA-81E3-FF1238E80EC1}" name="Tempo 9" dataDxfId="34"/>
    <tableColumn id="11" xr3:uid="{85F5B253-808F-4B44-8F56-A9754976488B}" name="Tempo 10" dataDxfId="33"/>
    <tableColumn id="12" xr3:uid="{28012456-48BA-42DB-BAD7-707B7AC46272}" name="Media Tempi" dataDxfId="32"/>
    <tableColumn id="13" xr3:uid="{ECEC44C1-9846-43CB-8789-20EBAC50B22A}" name="Variazione….." dataDxfId="3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DD0025-83D2-48D9-A34E-5944A66FCDE7}" name="Tabella3526" displayName="Tabella3526" ref="C297:O392" totalsRowShown="0" headerRowDxfId="30" dataDxfId="29">
  <autoFilter ref="C297:O392" xr:uid="{D8DD0025-83D2-48D9-A34E-5944A66FCDE7}"/>
  <tableColumns count="13">
    <tableColumn id="1" xr3:uid="{12D13F53-455E-4682-B898-1B79219B805C}" name="Minimo Supporto" dataDxfId="28"/>
    <tableColumn id="2" xr3:uid="{3648FF6E-7237-4516-8789-FAE2CEBB6D1C}" name="Tempo 1" dataDxfId="27"/>
    <tableColumn id="3" xr3:uid="{4F0FE81D-7D77-457E-A482-39E8C6B4B8E4}" name="Tempo 2" dataDxfId="26"/>
    <tableColumn id="4" xr3:uid="{AEE837D1-C184-4784-8C5F-17948C8A5750}" name="Tempo 3" dataDxfId="25"/>
    <tableColumn id="5" xr3:uid="{D75C7557-88F3-4E1F-8E1D-593AF6E10376}" name="Tempo 4" dataDxfId="24"/>
    <tableColumn id="6" xr3:uid="{94560F2C-A2D2-4CB5-9734-1A3FE572318D}" name="Tempo 5" dataDxfId="23"/>
    <tableColumn id="7" xr3:uid="{255404DF-52CC-4D5B-9FAE-E765DCEC8B65}" name="Tempo 6" dataDxfId="22"/>
    <tableColumn id="8" xr3:uid="{943A27E2-5167-40B3-9328-CCB42ED79D20}" name="Tempo 7" dataDxfId="21"/>
    <tableColumn id="9" xr3:uid="{1AC21836-3A0A-4F6C-BFE3-BAD8044C2496}" name="Tempo 8" dataDxfId="20"/>
    <tableColumn id="10" xr3:uid="{BD4ABB18-92F5-4292-BA69-6EC78216E1EE}" name="Tempo 9" dataDxfId="19"/>
    <tableColumn id="11" xr3:uid="{79BE1283-0BFB-4290-A6AF-0F4028BD7866}" name="Tempo 10" dataDxfId="18"/>
    <tableColumn id="12" xr3:uid="{8CE8229E-E081-4E28-9B8C-3A64C8152F48}" name="Media Tempi" dataDxfId="17"/>
    <tableColumn id="13" xr3:uid="{1B09123D-F7D7-49F4-A3B8-1412B3829EB9}" name="Variazione….." dataDxfId="1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15018B-9F0D-47A4-B9AF-36D4D3DF8D07}" name="Tabella3527" displayName="Tabella3527" ref="C396:O491" totalsRowShown="0" headerRowDxfId="15" dataDxfId="14">
  <autoFilter ref="C396:O491" xr:uid="{8715018B-9F0D-47A4-B9AF-36D4D3DF8D07}"/>
  <tableColumns count="13">
    <tableColumn id="1" xr3:uid="{1BC742CD-5679-4919-B662-D4B073B479B4}" name="Minimo Supporto" dataDxfId="13"/>
    <tableColumn id="2" xr3:uid="{1B810B9B-A898-4C6B-95FB-68972782172A}" name="Tempo 1" dataDxfId="12"/>
    <tableColumn id="3" xr3:uid="{7A4961EC-085F-4081-ABD0-A5D5CCE46FE2}" name="Tempo 2" dataDxfId="11"/>
    <tableColumn id="4" xr3:uid="{9FFF51A5-3C47-46A1-8982-3AE4451476B5}" name="Tempo 3" dataDxfId="10"/>
    <tableColumn id="5" xr3:uid="{E0E31250-D8E2-4A1E-AC03-7498E6BCA17C}" name="Tempo 4" dataDxfId="9"/>
    <tableColumn id="6" xr3:uid="{010CD175-CAAD-495C-8A51-0AA1F33D14A9}" name="Tempo 5" dataDxfId="8"/>
    <tableColumn id="7" xr3:uid="{2D840CE8-19C4-41A9-8848-34D13B91C7C1}" name="Tempo 6" dataDxfId="7"/>
    <tableColumn id="8" xr3:uid="{BF5478CB-A8CE-47B5-A413-6AA7852FF024}" name="Tempo 7" dataDxfId="6"/>
    <tableColumn id="9" xr3:uid="{64B87FFA-48FF-4DEF-ACD0-962B77BE81C1}" name="Tempo 8" dataDxfId="5"/>
    <tableColumn id="10" xr3:uid="{0C1AEB35-C5D0-4C42-95CC-36606BA4F80A}" name="Tempo 9" dataDxfId="4"/>
    <tableColumn id="11" xr3:uid="{C6CFA551-5D71-4DDE-B45D-6F8107D7E184}" name="Tempo 10" dataDxfId="3"/>
    <tableColumn id="12" xr3:uid="{0F4690CC-0476-486B-BE26-920F55889BE1}" name="Media Tempi" dataDxfId="2"/>
    <tableColumn id="13" xr3:uid="{A114B012-5622-4DDD-88EE-8A52FC1D8906}" name="Variazione…..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Personalizzato 4">
      <a:dk1>
        <a:srgbClr val="000000"/>
      </a:dk1>
      <a:lt1>
        <a:srgbClr val="FFFFFF"/>
      </a:lt1>
      <a:dk2>
        <a:srgbClr val="C00000"/>
      </a:dk2>
      <a:lt2>
        <a:srgbClr val="000000"/>
      </a:lt2>
      <a:accent1>
        <a:srgbClr val="5CB8B3"/>
      </a:accent1>
      <a:accent2>
        <a:srgbClr val="F5D66E"/>
      </a:accent2>
      <a:accent3>
        <a:srgbClr val="D78189"/>
      </a:accent3>
      <a:accent4>
        <a:srgbClr val="7030A0"/>
      </a:accent4>
      <a:accent5>
        <a:srgbClr val="0070C0"/>
      </a:accent5>
      <a:accent6>
        <a:srgbClr val="C4D36D"/>
      </a:accent6>
      <a:hlink>
        <a:srgbClr val="54C3BD"/>
      </a:hlink>
      <a:folHlink>
        <a:srgbClr val="54C3B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1EA-6335-44D6-9470-F3383820DCD1}">
  <dimension ref="B2:P491"/>
  <sheetViews>
    <sheetView tabSelected="1" topLeftCell="A36" zoomScale="47" zoomScaleNormal="47" workbookViewId="0">
      <selection activeCell="M53" sqref="M53"/>
    </sheetView>
  </sheetViews>
  <sheetFormatPr defaultRowHeight="14.4" x14ac:dyDescent="0.3"/>
  <cols>
    <col min="1" max="1" width="3.6640625" customWidth="1"/>
    <col min="2" max="2" width="32" customWidth="1"/>
    <col min="3" max="3" width="21.33203125" customWidth="1"/>
    <col min="4" max="13" width="13.77734375" customWidth="1"/>
    <col min="14" max="14" width="16.77734375" customWidth="1"/>
    <col min="15" max="15" width="19.109375" customWidth="1"/>
  </cols>
  <sheetData>
    <row r="2" spans="2:16" ht="30" customHeight="1" x14ac:dyDescent="0.3">
      <c r="B2" s="6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31</v>
      </c>
      <c r="O2" s="2" t="s">
        <v>32</v>
      </c>
      <c r="P2" t="s">
        <v>33</v>
      </c>
    </row>
    <row r="3" spans="2:16" ht="16.05" customHeight="1" x14ac:dyDescent="0.3">
      <c r="B3" s="17" t="s">
        <v>0</v>
      </c>
      <c r="C3" s="3">
        <v>1</v>
      </c>
      <c r="D3" s="28">
        <v>5109</v>
      </c>
      <c r="E3" s="3">
        <v>4389</v>
      </c>
      <c r="F3" s="3">
        <v>5521</v>
      </c>
      <c r="G3" s="3">
        <v>4386</v>
      </c>
      <c r="H3" s="3">
        <v>4698</v>
      </c>
      <c r="I3" s="3">
        <v>4551</v>
      </c>
      <c r="J3" s="3">
        <v>4712</v>
      </c>
      <c r="K3" s="3">
        <v>4283</v>
      </c>
      <c r="L3" s="3">
        <v>5717</v>
      </c>
      <c r="M3" s="3">
        <v>4437</v>
      </c>
      <c r="N3" s="3">
        <f t="shared" ref="N3:N34" si="0">(AVERAGE(D3:M3))</f>
        <v>4780.3</v>
      </c>
      <c r="O3" s="3"/>
    </row>
    <row r="4" spans="2:16" ht="16.05" customHeight="1" x14ac:dyDescent="0.3">
      <c r="B4" s="17"/>
      <c r="C4" s="3">
        <v>30</v>
      </c>
      <c r="D4" s="29">
        <v>4092</v>
      </c>
      <c r="E4" s="7">
        <v>4614</v>
      </c>
      <c r="F4" s="7">
        <v>4086</v>
      </c>
      <c r="G4" s="7">
        <v>4829</v>
      </c>
      <c r="H4" s="7">
        <v>4725</v>
      </c>
      <c r="I4" s="7">
        <v>4529</v>
      </c>
      <c r="J4" s="7">
        <v>4154</v>
      </c>
      <c r="K4" s="7">
        <v>4029</v>
      </c>
      <c r="L4" s="7">
        <v>4269</v>
      </c>
      <c r="M4" s="7">
        <v>4909</v>
      </c>
      <c r="N4" s="7">
        <f t="shared" si="0"/>
        <v>4423.6000000000004</v>
      </c>
      <c r="O4" s="7"/>
    </row>
    <row r="5" spans="2:16" ht="16.05" customHeight="1" x14ac:dyDescent="0.3">
      <c r="B5" s="17"/>
      <c r="C5" s="3">
        <v>60</v>
      </c>
      <c r="D5" s="3">
        <v>4426</v>
      </c>
      <c r="E5" s="3">
        <v>3786</v>
      </c>
      <c r="F5" s="3">
        <v>4058</v>
      </c>
      <c r="G5" s="3">
        <v>3740</v>
      </c>
      <c r="H5" s="3">
        <v>3892</v>
      </c>
      <c r="I5" s="3">
        <v>3993</v>
      </c>
      <c r="J5" s="3">
        <v>4175</v>
      </c>
      <c r="K5" s="3">
        <v>4543</v>
      </c>
      <c r="L5" s="3">
        <v>3720</v>
      </c>
      <c r="M5" s="3">
        <v>3823</v>
      </c>
      <c r="N5" s="3">
        <f t="shared" si="0"/>
        <v>4015.6</v>
      </c>
      <c r="O5" s="3"/>
    </row>
    <row r="6" spans="2:16" ht="16.05" customHeight="1" x14ac:dyDescent="0.3">
      <c r="B6" s="17"/>
      <c r="C6" s="3">
        <v>90</v>
      </c>
      <c r="D6" s="3">
        <v>4299</v>
      </c>
      <c r="E6" s="3">
        <v>3297</v>
      </c>
      <c r="F6" s="3">
        <v>4016</v>
      </c>
      <c r="G6" s="3">
        <v>3712</v>
      </c>
      <c r="H6" s="3">
        <v>3712</v>
      </c>
      <c r="I6" s="3">
        <v>3746</v>
      </c>
      <c r="J6" s="3">
        <v>3745</v>
      </c>
      <c r="K6" s="3">
        <v>3434</v>
      </c>
      <c r="L6" s="3">
        <v>3398</v>
      </c>
      <c r="M6" s="3">
        <v>3924</v>
      </c>
      <c r="N6" s="3">
        <f t="shared" si="0"/>
        <v>3728.3</v>
      </c>
      <c r="O6" s="3"/>
    </row>
    <row r="7" spans="2:16" ht="15.6" customHeight="1" thickBot="1" x14ac:dyDescent="0.35">
      <c r="B7" s="19"/>
      <c r="C7" s="12">
        <v>120</v>
      </c>
      <c r="D7" s="12">
        <v>2687</v>
      </c>
      <c r="E7" s="12">
        <v>3138</v>
      </c>
      <c r="F7" s="12">
        <v>2900</v>
      </c>
      <c r="G7" s="12">
        <v>2971</v>
      </c>
      <c r="H7" s="12">
        <v>2615</v>
      </c>
      <c r="I7" s="12">
        <v>3284</v>
      </c>
      <c r="J7" s="12">
        <v>2514</v>
      </c>
      <c r="K7" s="12">
        <v>3139</v>
      </c>
      <c r="L7" s="12">
        <v>3159</v>
      </c>
      <c r="M7" s="12">
        <v>3095</v>
      </c>
      <c r="N7" s="3">
        <f t="shared" si="0"/>
        <v>2950.2</v>
      </c>
      <c r="O7" s="3"/>
    </row>
    <row r="8" spans="2:16" ht="16.05" customHeight="1" x14ac:dyDescent="0.3">
      <c r="B8" s="20" t="s">
        <v>17</v>
      </c>
      <c r="C8" s="7">
        <v>1</v>
      </c>
      <c r="D8" s="30">
        <v>1514</v>
      </c>
      <c r="E8" s="7">
        <v>1601</v>
      </c>
      <c r="F8" s="7">
        <v>1419</v>
      </c>
      <c r="G8" s="7">
        <v>1321</v>
      </c>
      <c r="H8" s="7">
        <v>1289</v>
      </c>
      <c r="I8" s="7">
        <v>1345</v>
      </c>
      <c r="J8" s="7">
        <v>1915</v>
      </c>
      <c r="K8" s="7">
        <v>1298</v>
      </c>
      <c r="L8" s="7">
        <v>1344</v>
      </c>
      <c r="M8" s="7">
        <v>1380</v>
      </c>
      <c r="N8" s="3">
        <f t="shared" si="0"/>
        <v>1442.6</v>
      </c>
      <c r="O8" s="3"/>
    </row>
    <row r="9" spans="2:16" ht="16.05" customHeight="1" x14ac:dyDescent="0.3">
      <c r="B9" s="18"/>
      <c r="C9" s="7">
        <v>30</v>
      </c>
      <c r="D9" s="29">
        <v>1248</v>
      </c>
      <c r="E9" s="7">
        <v>1229</v>
      </c>
      <c r="F9" s="7">
        <v>1237</v>
      </c>
      <c r="G9" s="7">
        <v>1221</v>
      </c>
      <c r="H9" s="7">
        <v>1181</v>
      </c>
      <c r="I9" s="3">
        <v>1331</v>
      </c>
      <c r="J9" s="3">
        <v>1304</v>
      </c>
      <c r="K9" s="3">
        <v>1290</v>
      </c>
      <c r="L9" s="3">
        <v>1338</v>
      </c>
      <c r="M9" s="3">
        <v>1212</v>
      </c>
      <c r="N9" s="3">
        <f t="shared" si="0"/>
        <v>1259.0999999999999</v>
      </c>
      <c r="O9" s="3"/>
    </row>
    <row r="10" spans="2:16" ht="16.05" customHeight="1" x14ac:dyDescent="0.3">
      <c r="B10" s="18"/>
      <c r="C10" s="3">
        <v>60</v>
      </c>
      <c r="D10" s="3">
        <v>1146</v>
      </c>
      <c r="E10" s="3">
        <v>1169</v>
      </c>
      <c r="F10" s="3">
        <v>1255</v>
      </c>
      <c r="G10" s="3">
        <v>1291</v>
      </c>
      <c r="H10" s="3">
        <v>1100</v>
      </c>
      <c r="I10" s="3">
        <v>1191</v>
      </c>
      <c r="J10" s="3">
        <v>1110</v>
      </c>
      <c r="K10" s="3">
        <v>1096</v>
      </c>
      <c r="L10" s="3">
        <v>1217</v>
      </c>
      <c r="M10" s="3">
        <v>1152</v>
      </c>
      <c r="N10" s="3">
        <f t="shared" si="0"/>
        <v>1172.7</v>
      </c>
      <c r="O10" s="3"/>
    </row>
    <row r="11" spans="2:16" ht="16.05" customHeight="1" x14ac:dyDescent="0.3">
      <c r="B11" s="18"/>
      <c r="C11" s="3">
        <v>90</v>
      </c>
      <c r="D11" s="3">
        <v>1062</v>
      </c>
      <c r="E11" s="3">
        <v>1075</v>
      </c>
      <c r="F11" s="3">
        <v>1196</v>
      </c>
      <c r="G11" s="3">
        <v>1109</v>
      </c>
      <c r="H11" s="3">
        <v>1135</v>
      </c>
      <c r="I11" s="3">
        <v>1072</v>
      </c>
      <c r="J11" s="3">
        <v>1166</v>
      </c>
      <c r="K11" s="3">
        <v>1146</v>
      </c>
      <c r="L11" s="3">
        <v>1092</v>
      </c>
      <c r="M11" s="3">
        <v>1100</v>
      </c>
      <c r="N11" s="3">
        <f t="shared" si="0"/>
        <v>1115.3</v>
      </c>
      <c r="O11" s="3"/>
    </row>
    <row r="12" spans="2:16" ht="15.6" customHeight="1" thickBot="1" x14ac:dyDescent="0.35">
      <c r="B12" s="21"/>
      <c r="C12" s="12">
        <v>120</v>
      </c>
      <c r="D12" s="12">
        <v>969</v>
      </c>
      <c r="E12" s="12">
        <v>1063</v>
      </c>
      <c r="F12" s="12">
        <v>1000</v>
      </c>
      <c r="G12" s="12">
        <v>1020</v>
      </c>
      <c r="H12" s="12">
        <v>1068</v>
      </c>
      <c r="I12" s="12">
        <v>923</v>
      </c>
      <c r="J12" s="12">
        <v>964</v>
      </c>
      <c r="K12" s="12">
        <v>1001</v>
      </c>
      <c r="L12" s="12">
        <v>1057</v>
      </c>
      <c r="M12" s="12">
        <v>957</v>
      </c>
      <c r="N12" s="3">
        <f t="shared" si="0"/>
        <v>1002.2</v>
      </c>
      <c r="O12" s="3"/>
    </row>
    <row r="13" spans="2:16" ht="16.05" customHeight="1" x14ac:dyDescent="0.3">
      <c r="B13" s="22" t="s">
        <v>18</v>
      </c>
      <c r="C13" s="7">
        <v>1</v>
      </c>
      <c r="D13" s="30">
        <v>2970</v>
      </c>
      <c r="E13" s="7">
        <v>3029</v>
      </c>
      <c r="F13" s="7">
        <v>3032</v>
      </c>
      <c r="G13" s="33">
        <v>2713</v>
      </c>
      <c r="H13" s="7">
        <v>2902</v>
      </c>
      <c r="I13" s="33">
        <v>2644</v>
      </c>
      <c r="J13" s="7">
        <v>3056</v>
      </c>
      <c r="K13" s="7">
        <v>2981</v>
      </c>
      <c r="L13" s="7">
        <v>2956</v>
      </c>
      <c r="M13" s="7">
        <v>3034</v>
      </c>
      <c r="N13" s="3">
        <f t="shared" si="0"/>
        <v>2931.7</v>
      </c>
      <c r="O13" s="3"/>
    </row>
    <row r="14" spans="2:16" ht="16.05" customHeight="1" x14ac:dyDescent="0.3">
      <c r="B14" s="16"/>
      <c r="C14" s="3">
        <v>30</v>
      </c>
      <c r="D14" s="31">
        <v>2643</v>
      </c>
      <c r="E14" s="3">
        <v>2795</v>
      </c>
      <c r="F14" s="3">
        <v>2733</v>
      </c>
      <c r="G14" s="3">
        <v>2727</v>
      </c>
      <c r="H14" s="3">
        <v>2879</v>
      </c>
      <c r="I14" s="3">
        <v>2654</v>
      </c>
      <c r="J14" s="3">
        <v>2960</v>
      </c>
      <c r="K14" s="3">
        <v>2412</v>
      </c>
      <c r="L14" s="3">
        <v>2721</v>
      </c>
      <c r="M14" s="3">
        <v>2526</v>
      </c>
      <c r="N14" s="3">
        <f t="shared" si="0"/>
        <v>2705</v>
      </c>
      <c r="O14" s="3"/>
    </row>
    <row r="15" spans="2:16" ht="16.05" customHeight="1" x14ac:dyDescent="0.3">
      <c r="B15" s="16"/>
      <c r="C15" s="3">
        <v>60</v>
      </c>
      <c r="D15" s="3">
        <v>2275</v>
      </c>
      <c r="E15" s="3">
        <v>2397</v>
      </c>
      <c r="F15" s="3">
        <v>2323</v>
      </c>
      <c r="G15" s="3">
        <v>2265</v>
      </c>
      <c r="H15" s="3">
        <v>2301</v>
      </c>
      <c r="I15" s="3">
        <v>2370</v>
      </c>
      <c r="J15" s="3">
        <v>2308</v>
      </c>
      <c r="K15" s="3">
        <v>2339</v>
      </c>
      <c r="L15" s="3">
        <v>2247</v>
      </c>
      <c r="M15" s="3">
        <v>2381</v>
      </c>
      <c r="N15" s="3">
        <f t="shared" si="0"/>
        <v>2320.6</v>
      </c>
      <c r="O15" s="3"/>
    </row>
    <row r="16" spans="2:16" ht="16.05" customHeight="1" x14ac:dyDescent="0.3">
      <c r="B16" s="16"/>
      <c r="C16" s="3">
        <v>90</v>
      </c>
      <c r="D16" s="3">
        <v>2297</v>
      </c>
      <c r="E16" s="3">
        <v>2215</v>
      </c>
      <c r="F16" s="3">
        <v>2208</v>
      </c>
      <c r="G16" s="3">
        <v>2177</v>
      </c>
      <c r="H16" s="3">
        <v>2163</v>
      </c>
      <c r="I16" s="3">
        <v>2197</v>
      </c>
      <c r="J16" s="3">
        <v>2259</v>
      </c>
      <c r="K16" s="3">
        <v>2229</v>
      </c>
      <c r="L16" s="3">
        <v>2441</v>
      </c>
      <c r="M16" s="3">
        <v>2406</v>
      </c>
      <c r="N16" s="3">
        <f t="shared" si="0"/>
        <v>2259.1999999999998</v>
      </c>
      <c r="O16" s="3"/>
    </row>
    <row r="17" spans="2:15" ht="16.05" customHeight="1" thickBot="1" x14ac:dyDescent="0.35">
      <c r="B17" s="23"/>
      <c r="C17" s="12">
        <v>120</v>
      </c>
      <c r="D17" s="12">
        <v>2168</v>
      </c>
      <c r="E17" s="12">
        <v>2088</v>
      </c>
      <c r="F17" s="12">
        <v>2011</v>
      </c>
      <c r="G17" s="12">
        <v>2098</v>
      </c>
      <c r="H17" s="12">
        <v>2194</v>
      </c>
      <c r="I17" s="12">
        <v>2199</v>
      </c>
      <c r="J17" s="12">
        <v>2158</v>
      </c>
      <c r="K17" s="12">
        <v>2132</v>
      </c>
      <c r="L17" s="12">
        <v>2316</v>
      </c>
      <c r="M17" s="12">
        <v>2356</v>
      </c>
      <c r="N17" s="3">
        <f t="shared" si="0"/>
        <v>2172</v>
      </c>
      <c r="O17" s="3"/>
    </row>
    <row r="18" spans="2:15" ht="16.05" customHeight="1" x14ac:dyDescent="0.3">
      <c r="B18" s="24" t="s">
        <v>1</v>
      </c>
      <c r="C18" s="7">
        <v>1</v>
      </c>
      <c r="D18" s="30">
        <v>458</v>
      </c>
      <c r="E18" s="7">
        <v>461</v>
      </c>
      <c r="F18" s="7">
        <v>463</v>
      </c>
      <c r="G18" s="7">
        <v>454</v>
      </c>
      <c r="H18" s="7">
        <v>472</v>
      </c>
      <c r="I18" s="7">
        <v>463</v>
      </c>
      <c r="J18" s="7">
        <v>468</v>
      </c>
      <c r="K18" s="7">
        <v>470</v>
      </c>
      <c r="L18" s="7">
        <v>460</v>
      </c>
      <c r="M18" s="7">
        <v>460</v>
      </c>
      <c r="N18" s="3">
        <f t="shared" si="0"/>
        <v>462.9</v>
      </c>
      <c r="O18" s="3"/>
    </row>
    <row r="19" spans="2:15" ht="16.05" customHeight="1" x14ac:dyDescent="0.3">
      <c r="B19" s="17"/>
      <c r="C19" s="7">
        <v>30</v>
      </c>
      <c r="D19" s="29">
        <v>455</v>
      </c>
      <c r="E19" s="7">
        <v>451</v>
      </c>
      <c r="F19" s="7">
        <v>467</v>
      </c>
      <c r="G19" s="7">
        <v>453</v>
      </c>
      <c r="H19" s="7">
        <v>456</v>
      </c>
      <c r="I19" s="3">
        <v>464</v>
      </c>
      <c r="J19" s="3">
        <v>457</v>
      </c>
      <c r="K19" s="3">
        <v>445</v>
      </c>
      <c r="L19" s="3">
        <v>451</v>
      </c>
      <c r="M19" s="3">
        <v>454</v>
      </c>
      <c r="N19" s="3">
        <f t="shared" si="0"/>
        <v>455.3</v>
      </c>
      <c r="O19" s="3"/>
    </row>
    <row r="20" spans="2:15" ht="16.05" customHeight="1" x14ac:dyDescent="0.3">
      <c r="B20" s="17"/>
      <c r="C20" s="3">
        <v>60</v>
      </c>
      <c r="D20" s="3">
        <v>453</v>
      </c>
      <c r="E20" s="3">
        <v>443</v>
      </c>
      <c r="F20" s="3">
        <v>439</v>
      </c>
      <c r="G20" s="3">
        <v>444</v>
      </c>
      <c r="H20" s="3">
        <v>437</v>
      </c>
      <c r="I20" s="3">
        <v>434</v>
      </c>
      <c r="J20" s="3">
        <v>474</v>
      </c>
      <c r="K20" s="3">
        <v>436</v>
      </c>
      <c r="L20" s="3">
        <v>444</v>
      </c>
      <c r="M20" s="3">
        <v>441</v>
      </c>
      <c r="N20" s="3">
        <f t="shared" si="0"/>
        <v>444.5</v>
      </c>
      <c r="O20" s="3"/>
    </row>
    <row r="21" spans="2:15" ht="16.05" customHeight="1" x14ac:dyDescent="0.3">
      <c r="B21" s="17"/>
      <c r="C21" s="3">
        <v>90</v>
      </c>
      <c r="D21" s="3">
        <v>436</v>
      </c>
      <c r="E21" s="3">
        <v>439</v>
      </c>
      <c r="F21" s="3">
        <v>436</v>
      </c>
      <c r="G21" s="3">
        <v>437</v>
      </c>
      <c r="H21" s="3">
        <v>442</v>
      </c>
      <c r="I21" s="3">
        <v>438</v>
      </c>
      <c r="J21" s="3">
        <v>443</v>
      </c>
      <c r="K21" s="3">
        <v>445</v>
      </c>
      <c r="L21" s="3">
        <v>434</v>
      </c>
      <c r="M21" s="3">
        <v>438</v>
      </c>
      <c r="N21" s="3">
        <f t="shared" si="0"/>
        <v>438.8</v>
      </c>
      <c r="O21" s="3"/>
    </row>
    <row r="22" spans="2:15" ht="16.05" customHeight="1" thickBot="1" x14ac:dyDescent="0.35">
      <c r="B22" s="19"/>
      <c r="C22" s="12">
        <v>120</v>
      </c>
      <c r="D22" s="12">
        <v>428</v>
      </c>
      <c r="E22" s="12">
        <v>425</v>
      </c>
      <c r="F22" s="12">
        <v>423</v>
      </c>
      <c r="G22" s="12">
        <v>418</v>
      </c>
      <c r="H22" s="12">
        <v>411</v>
      </c>
      <c r="I22" s="12">
        <v>451</v>
      </c>
      <c r="J22" s="12">
        <v>421</v>
      </c>
      <c r="K22" s="12">
        <v>418</v>
      </c>
      <c r="L22" s="12">
        <v>425</v>
      </c>
      <c r="M22" s="12">
        <v>425</v>
      </c>
      <c r="N22" s="12">
        <f t="shared" si="0"/>
        <v>424.5</v>
      </c>
      <c r="O22" s="12"/>
    </row>
    <row r="23" spans="2:15" ht="16.05" customHeight="1" x14ac:dyDescent="0.3">
      <c r="B23" s="25" t="s">
        <v>15</v>
      </c>
      <c r="C23" s="14">
        <v>1</v>
      </c>
      <c r="D23" s="32">
        <v>432</v>
      </c>
      <c r="E23" s="14">
        <v>426</v>
      </c>
      <c r="F23" s="14">
        <v>432</v>
      </c>
      <c r="G23" s="14">
        <v>438</v>
      </c>
      <c r="H23" s="14">
        <v>473</v>
      </c>
      <c r="I23" s="14">
        <v>457</v>
      </c>
      <c r="J23" s="14">
        <v>467</v>
      </c>
      <c r="K23" s="14">
        <v>461</v>
      </c>
      <c r="L23" s="14">
        <v>460</v>
      </c>
      <c r="M23" s="14">
        <v>457</v>
      </c>
      <c r="N23" s="14">
        <f t="shared" si="0"/>
        <v>450.3</v>
      </c>
      <c r="O23" s="14"/>
    </row>
    <row r="24" spans="2:15" ht="16.05" customHeight="1" x14ac:dyDescent="0.3">
      <c r="B24" s="18"/>
      <c r="C24" s="7">
        <v>30</v>
      </c>
      <c r="D24" s="29">
        <v>402</v>
      </c>
      <c r="E24" s="7">
        <v>396</v>
      </c>
      <c r="F24" s="7">
        <v>409</v>
      </c>
      <c r="G24" s="7">
        <v>402</v>
      </c>
      <c r="H24" s="7">
        <v>407</v>
      </c>
      <c r="I24" s="3">
        <v>413</v>
      </c>
      <c r="J24" s="3">
        <v>417</v>
      </c>
      <c r="K24" s="3">
        <v>408</v>
      </c>
      <c r="L24" s="3">
        <v>410</v>
      </c>
      <c r="M24" s="3">
        <v>406</v>
      </c>
      <c r="N24" s="3">
        <f t="shared" si="0"/>
        <v>407</v>
      </c>
      <c r="O24" s="3"/>
    </row>
    <row r="25" spans="2:15" ht="16.05" customHeight="1" x14ac:dyDescent="0.3">
      <c r="B25" s="18"/>
      <c r="C25" s="3">
        <v>60</v>
      </c>
      <c r="D25" s="3">
        <v>390</v>
      </c>
      <c r="E25" s="3">
        <v>396</v>
      </c>
      <c r="F25" s="3">
        <v>390</v>
      </c>
      <c r="G25" s="3">
        <v>391</v>
      </c>
      <c r="H25" s="3">
        <v>403</v>
      </c>
      <c r="I25" s="3">
        <v>407</v>
      </c>
      <c r="J25" s="3">
        <v>396</v>
      </c>
      <c r="K25" s="3">
        <v>400</v>
      </c>
      <c r="L25" s="3">
        <v>397</v>
      </c>
      <c r="M25" s="3">
        <v>409</v>
      </c>
      <c r="N25" s="3">
        <f t="shared" si="0"/>
        <v>397.9</v>
      </c>
      <c r="O25" s="3"/>
    </row>
    <row r="26" spans="2:15" ht="16.05" customHeight="1" x14ac:dyDescent="0.3">
      <c r="B26" s="18"/>
      <c r="C26" s="3">
        <v>90</v>
      </c>
      <c r="D26" s="3">
        <v>382</v>
      </c>
      <c r="E26" s="3">
        <v>373</v>
      </c>
      <c r="F26" s="3">
        <v>369</v>
      </c>
      <c r="G26" s="3">
        <v>385</v>
      </c>
      <c r="H26" s="3">
        <v>388</v>
      </c>
      <c r="I26" s="3">
        <v>394</v>
      </c>
      <c r="J26" s="3">
        <v>387</v>
      </c>
      <c r="K26" s="3">
        <v>370</v>
      </c>
      <c r="L26" s="3">
        <v>383</v>
      </c>
      <c r="M26" s="3">
        <v>384</v>
      </c>
      <c r="N26" s="3">
        <f t="shared" si="0"/>
        <v>381.5</v>
      </c>
      <c r="O26" s="3"/>
    </row>
    <row r="27" spans="2:15" ht="16.05" customHeight="1" thickBot="1" x14ac:dyDescent="0.35">
      <c r="B27" s="21"/>
      <c r="C27" s="12">
        <v>120</v>
      </c>
      <c r="D27" s="12">
        <v>381</v>
      </c>
      <c r="E27" s="12">
        <v>374</v>
      </c>
      <c r="F27" s="12">
        <v>385</v>
      </c>
      <c r="G27" s="12">
        <v>374</v>
      </c>
      <c r="H27" s="12">
        <v>385</v>
      </c>
      <c r="I27" s="12">
        <v>381</v>
      </c>
      <c r="J27" s="12">
        <v>362</v>
      </c>
      <c r="K27" s="12">
        <v>371</v>
      </c>
      <c r="L27" s="12">
        <v>371</v>
      </c>
      <c r="M27" s="12">
        <v>363</v>
      </c>
      <c r="N27" s="12">
        <f t="shared" si="0"/>
        <v>374.7</v>
      </c>
      <c r="O27" s="12"/>
    </row>
    <row r="28" spans="2:15" ht="16.05" customHeight="1" x14ac:dyDescent="0.3">
      <c r="B28" s="22" t="s">
        <v>16</v>
      </c>
      <c r="C28" s="14">
        <v>1</v>
      </c>
      <c r="D28" s="32">
        <v>2739</v>
      </c>
      <c r="E28" s="14">
        <v>2237</v>
      </c>
      <c r="F28" s="14">
        <v>2111</v>
      </c>
      <c r="G28" s="14">
        <v>2083</v>
      </c>
      <c r="H28" s="14">
        <v>2272</v>
      </c>
      <c r="I28" s="14">
        <v>2059</v>
      </c>
      <c r="J28" s="14">
        <v>2114</v>
      </c>
      <c r="K28" s="14">
        <v>2046</v>
      </c>
      <c r="L28" s="14">
        <v>2014</v>
      </c>
      <c r="M28" s="14">
        <v>2018</v>
      </c>
      <c r="N28" s="14">
        <f t="shared" si="0"/>
        <v>2169.3000000000002</v>
      </c>
      <c r="O28" s="14"/>
    </row>
    <row r="29" spans="2:15" ht="16.05" customHeight="1" x14ac:dyDescent="0.3">
      <c r="B29" s="16"/>
      <c r="C29" s="7">
        <v>30</v>
      </c>
      <c r="D29" s="29">
        <v>2148</v>
      </c>
      <c r="E29" s="7">
        <v>2162</v>
      </c>
      <c r="F29" s="7">
        <v>2147</v>
      </c>
      <c r="G29" s="7">
        <v>2103</v>
      </c>
      <c r="H29" s="7">
        <v>2027</v>
      </c>
      <c r="I29" s="3">
        <v>2191</v>
      </c>
      <c r="J29" s="3">
        <v>2232</v>
      </c>
      <c r="K29" s="3">
        <v>2139</v>
      </c>
      <c r="L29" s="3">
        <v>2074</v>
      </c>
      <c r="M29" s="3">
        <v>2113</v>
      </c>
      <c r="N29" s="3">
        <f t="shared" si="0"/>
        <v>2133.6</v>
      </c>
      <c r="O29" s="3"/>
    </row>
    <row r="30" spans="2:15" ht="16.05" customHeight="1" x14ac:dyDescent="0.3">
      <c r="B30" s="16"/>
      <c r="C30" s="3">
        <v>60</v>
      </c>
      <c r="D30" s="3">
        <v>2111</v>
      </c>
      <c r="E30" s="3">
        <v>2238</v>
      </c>
      <c r="F30" s="3">
        <v>2082</v>
      </c>
      <c r="G30" s="3">
        <v>2329</v>
      </c>
      <c r="H30" s="3">
        <v>2141</v>
      </c>
      <c r="I30" s="3">
        <v>2175</v>
      </c>
      <c r="J30" s="3">
        <v>1998</v>
      </c>
      <c r="K30" s="3">
        <v>2038</v>
      </c>
      <c r="L30" s="3">
        <v>1983</v>
      </c>
      <c r="M30" s="3">
        <v>2127</v>
      </c>
      <c r="N30" s="3">
        <f t="shared" si="0"/>
        <v>2122.1999999999998</v>
      </c>
      <c r="O30" s="3"/>
    </row>
    <row r="31" spans="2:15" ht="16.05" customHeight="1" x14ac:dyDescent="0.3">
      <c r="B31" s="16"/>
      <c r="C31" s="3">
        <v>90</v>
      </c>
      <c r="D31" s="3">
        <v>1896</v>
      </c>
      <c r="E31" s="3">
        <v>1986</v>
      </c>
      <c r="F31" s="3">
        <v>1922</v>
      </c>
      <c r="G31" s="3">
        <v>2979</v>
      </c>
      <c r="H31" s="3">
        <v>2132</v>
      </c>
      <c r="I31" s="3">
        <v>2009</v>
      </c>
      <c r="J31" s="3">
        <v>2116</v>
      </c>
      <c r="K31" s="3">
        <v>2112</v>
      </c>
      <c r="L31" s="3">
        <v>2064</v>
      </c>
      <c r="M31" s="3">
        <v>1885</v>
      </c>
      <c r="N31" s="3">
        <f t="shared" si="0"/>
        <v>2110.1</v>
      </c>
      <c r="O31" s="3"/>
    </row>
    <row r="32" spans="2:15" ht="16.05" customHeight="1" thickBot="1" x14ac:dyDescent="0.35">
      <c r="B32" s="23"/>
      <c r="C32" s="12">
        <v>120</v>
      </c>
      <c r="D32">
        <v>1930</v>
      </c>
      <c r="E32">
        <v>1785</v>
      </c>
      <c r="F32" s="12">
        <v>1893</v>
      </c>
      <c r="G32" s="12">
        <v>1930</v>
      </c>
      <c r="H32" s="12">
        <v>1946</v>
      </c>
      <c r="I32" s="12">
        <v>1914</v>
      </c>
      <c r="J32" s="12">
        <v>1981</v>
      </c>
      <c r="K32" s="12">
        <v>1886</v>
      </c>
      <c r="L32" s="12">
        <v>2064</v>
      </c>
      <c r="M32" s="12">
        <v>2152</v>
      </c>
      <c r="N32" s="12">
        <f t="shared" si="0"/>
        <v>1948.1</v>
      </c>
      <c r="O32" s="12"/>
    </row>
    <row r="33" spans="2:15" ht="16.05" customHeight="1" x14ac:dyDescent="0.3">
      <c r="B33" s="24" t="s">
        <v>2</v>
      </c>
      <c r="C33" s="14">
        <v>1</v>
      </c>
      <c r="D33" s="15">
        <v>462</v>
      </c>
      <c r="E33" s="14">
        <v>430</v>
      </c>
      <c r="F33" s="14">
        <v>428</v>
      </c>
      <c r="G33" s="14">
        <v>441</v>
      </c>
      <c r="H33" s="14">
        <v>440</v>
      </c>
      <c r="I33" s="14">
        <v>457</v>
      </c>
      <c r="J33" s="14">
        <v>444</v>
      </c>
      <c r="K33" s="14">
        <v>440</v>
      </c>
      <c r="L33" s="14">
        <v>446</v>
      </c>
      <c r="M33" s="14">
        <v>452</v>
      </c>
      <c r="N33" s="14">
        <f t="shared" si="0"/>
        <v>444</v>
      </c>
      <c r="O33" s="14"/>
    </row>
    <row r="34" spans="2:15" ht="16.05" customHeight="1" x14ac:dyDescent="0.3">
      <c r="B34" s="17"/>
      <c r="C34" s="3">
        <v>30</v>
      </c>
      <c r="D34" s="11">
        <v>462</v>
      </c>
      <c r="E34" s="3">
        <v>433</v>
      </c>
      <c r="F34" s="3">
        <v>453</v>
      </c>
      <c r="G34" s="3">
        <v>415</v>
      </c>
      <c r="H34" s="3">
        <v>419</v>
      </c>
      <c r="I34" s="3">
        <v>417</v>
      </c>
      <c r="J34" s="3">
        <v>442</v>
      </c>
      <c r="K34" s="3">
        <v>453</v>
      </c>
      <c r="L34" s="3">
        <v>455</v>
      </c>
      <c r="M34" s="3">
        <v>434</v>
      </c>
      <c r="N34" s="3">
        <f t="shared" si="0"/>
        <v>438.3</v>
      </c>
      <c r="O34" s="3"/>
    </row>
    <row r="35" spans="2:15" ht="16.05" customHeight="1" x14ac:dyDescent="0.3">
      <c r="B35" s="17"/>
      <c r="C35" s="3">
        <v>60</v>
      </c>
      <c r="D35" s="3">
        <v>415</v>
      </c>
      <c r="E35" s="3">
        <v>438</v>
      </c>
      <c r="F35" s="3">
        <v>434</v>
      </c>
      <c r="G35" s="3">
        <v>494</v>
      </c>
      <c r="H35" s="3">
        <v>411</v>
      </c>
      <c r="I35" s="3">
        <v>430</v>
      </c>
      <c r="J35" s="3">
        <v>438</v>
      </c>
      <c r="K35" s="3">
        <v>432</v>
      </c>
      <c r="L35" s="3">
        <v>420</v>
      </c>
      <c r="M35" s="3">
        <v>429</v>
      </c>
      <c r="N35" s="3">
        <f t="shared" ref="N35:N66" si="1">(AVERAGE(D35:M35))</f>
        <v>434.1</v>
      </c>
      <c r="O35" s="3"/>
    </row>
    <row r="36" spans="2:15" ht="16.05" customHeight="1" x14ac:dyDescent="0.3">
      <c r="B36" s="17"/>
      <c r="C36" s="3">
        <v>90</v>
      </c>
      <c r="D36" s="3">
        <v>411</v>
      </c>
      <c r="E36" s="3">
        <v>426</v>
      </c>
      <c r="F36" s="3">
        <v>443</v>
      </c>
      <c r="G36" s="3">
        <v>419</v>
      </c>
      <c r="H36" s="3">
        <v>437</v>
      </c>
      <c r="I36" s="3">
        <v>443</v>
      </c>
      <c r="J36" s="3">
        <v>429</v>
      </c>
      <c r="K36" s="3">
        <v>440</v>
      </c>
      <c r="L36" s="3">
        <v>415</v>
      </c>
      <c r="M36" s="3">
        <v>451</v>
      </c>
      <c r="N36" s="3">
        <f t="shared" si="1"/>
        <v>431.4</v>
      </c>
      <c r="O36" s="3"/>
    </row>
    <row r="37" spans="2:15" ht="16.05" customHeight="1" thickBot="1" x14ac:dyDescent="0.35">
      <c r="B37" s="19"/>
      <c r="C37" s="34">
        <v>120</v>
      </c>
      <c r="D37" s="34">
        <v>421</v>
      </c>
      <c r="E37" s="34">
        <v>404</v>
      </c>
      <c r="F37" s="34">
        <v>389</v>
      </c>
      <c r="G37" s="34">
        <v>421</v>
      </c>
      <c r="H37" s="34">
        <v>416</v>
      </c>
      <c r="I37" s="34">
        <v>424</v>
      </c>
      <c r="J37" s="34">
        <v>439</v>
      </c>
      <c r="K37" s="34">
        <v>449</v>
      </c>
      <c r="L37" s="34">
        <v>422</v>
      </c>
      <c r="M37" s="34">
        <v>430</v>
      </c>
      <c r="N37" s="34">
        <f t="shared" si="1"/>
        <v>421.5</v>
      </c>
      <c r="O37" s="34"/>
    </row>
    <row r="38" spans="2:15" ht="16.05" customHeight="1" x14ac:dyDescent="0.3">
      <c r="B38" s="20" t="s">
        <v>19</v>
      </c>
      <c r="C38" s="3">
        <v>1</v>
      </c>
      <c r="D38" s="8">
        <v>575</v>
      </c>
      <c r="E38" s="3">
        <v>501</v>
      </c>
      <c r="F38" s="3">
        <v>607</v>
      </c>
      <c r="G38" s="3">
        <v>486</v>
      </c>
      <c r="H38" s="3">
        <v>494</v>
      </c>
      <c r="I38" s="3">
        <v>579</v>
      </c>
      <c r="J38" s="3">
        <v>509</v>
      </c>
      <c r="K38" s="3">
        <v>535</v>
      </c>
      <c r="L38" s="3">
        <v>487</v>
      </c>
      <c r="M38" s="3">
        <v>543</v>
      </c>
      <c r="N38" s="3">
        <f t="shared" si="1"/>
        <v>531.6</v>
      </c>
      <c r="O38" s="3"/>
    </row>
    <row r="39" spans="2:15" ht="16.05" customHeight="1" x14ac:dyDescent="0.3">
      <c r="B39" s="18"/>
      <c r="C39" s="7">
        <v>30</v>
      </c>
      <c r="D39" s="35">
        <v>527</v>
      </c>
      <c r="E39" s="7">
        <v>488</v>
      </c>
      <c r="F39" s="7">
        <v>496</v>
      </c>
      <c r="G39" s="7">
        <v>491</v>
      </c>
      <c r="H39" s="7">
        <v>484</v>
      </c>
      <c r="I39" s="3">
        <v>483</v>
      </c>
      <c r="J39" s="3">
        <v>543</v>
      </c>
      <c r="K39" s="3">
        <v>588</v>
      </c>
      <c r="L39" s="3">
        <v>531</v>
      </c>
      <c r="M39" s="3">
        <v>482</v>
      </c>
      <c r="N39" s="3">
        <f t="shared" si="1"/>
        <v>511.3</v>
      </c>
      <c r="O39" s="3"/>
    </row>
    <row r="40" spans="2:15" ht="16.05" customHeight="1" x14ac:dyDescent="0.3">
      <c r="B40" s="18"/>
      <c r="C40" s="3">
        <v>60</v>
      </c>
      <c r="D40" s="3">
        <v>471</v>
      </c>
      <c r="E40" s="3">
        <v>466</v>
      </c>
      <c r="F40" s="3">
        <v>470</v>
      </c>
      <c r="G40" s="3">
        <v>535</v>
      </c>
      <c r="H40" s="3">
        <v>476</v>
      </c>
      <c r="I40" s="3">
        <v>471</v>
      </c>
      <c r="J40" s="3">
        <v>569</v>
      </c>
      <c r="K40" s="3">
        <v>488</v>
      </c>
      <c r="L40" s="3">
        <v>453</v>
      </c>
      <c r="M40" s="3">
        <v>524</v>
      </c>
      <c r="N40" s="3">
        <f t="shared" si="1"/>
        <v>492.3</v>
      </c>
      <c r="O40" s="3"/>
    </row>
    <row r="41" spans="2:15" ht="16.05" customHeight="1" x14ac:dyDescent="0.3">
      <c r="B41" s="18"/>
      <c r="C41" s="3">
        <v>90</v>
      </c>
      <c r="D41" s="3">
        <v>539</v>
      </c>
      <c r="E41" s="3">
        <v>480</v>
      </c>
      <c r="F41" s="3">
        <v>460</v>
      </c>
      <c r="G41" s="3">
        <v>439</v>
      </c>
      <c r="H41" s="3">
        <v>506</v>
      </c>
      <c r="I41" s="3">
        <v>488</v>
      </c>
      <c r="J41" s="3">
        <v>492</v>
      </c>
      <c r="K41" s="3">
        <v>523</v>
      </c>
      <c r="L41" s="3">
        <v>474</v>
      </c>
      <c r="M41" s="3">
        <v>454</v>
      </c>
      <c r="N41" s="3">
        <f t="shared" si="1"/>
        <v>485.5</v>
      </c>
      <c r="O41" s="3"/>
    </row>
    <row r="42" spans="2:15" ht="16.05" customHeight="1" thickBot="1" x14ac:dyDescent="0.35">
      <c r="B42" s="36"/>
      <c r="C42" s="12">
        <v>120</v>
      </c>
      <c r="D42" s="12">
        <v>466</v>
      </c>
      <c r="E42" s="12">
        <v>455</v>
      </c>
      <c r="F42" s="12">
        <v>509</v>
      </c>
      <c r="G42" s="12">
        <v>473</v>
      </c>
      <c r="H42" s="12">
        <v>462</v>
      </c>
      <c r="I42" s="12">
        <v>476</v>
      </c>
      <c r="J42" s="12">
        <v>518</v>
      </c>
      <c r="K42" s="12">
        <v>438</v>
      </c>
      <c r="L42" s="12">
        <v>491</v>
      </c>
      <c r="M42" s="12">
        <v>525</v>
      </c>
      <c r="N42" s="12">
        <f t="shared" si="1"/>
        <v>481.3</v>
      </c>
      <c r="O42" s="12"/>
    </row>
    <row r="43" spans="2:15" ht="16.05" customHeight="1" x14ac:dyDescent="0.3">
      <c r="B43" s="16" t="s">
        <v>20</v>
      </c>
      <c r="C43" s="7">
        <v>1</v>
      </c>
      <c r="D43" s="10">
        <v>1704</v>
      </c>
      <c r="E43" s="7">
        <v>1700</v>
      </c>
      <c r="F43" s="7">
        <v>1857</v>
      </c>
      <c r="G43" s="7">
        <v>2058</v>
      </c>
      <c r="H43" s="7">
        <v>1908</v>
      </c>
      <c r="I43" s="7">
        <v>1790</v>
      </c>
      <c r="J43" s="7">
        <v>1746</v>
      </c>
      <c r="K43" s="7">
        <v>1757</v>
      </c>
      <c r="L43" s="7">
        <v>1725</v>
      </c>
      <c r="M43" s="7">
        <v>1707</v>
      </c>
      <c r="N43" s="7">
        <f t="shared" si="1"/>
        <v>1795.2</v>
      </c>
      <c r="O43" s="7"/>
    </row>
    <row r="44" spans="2:15" ht="16.05" customHeight="1" x14ac:dyDescent="0.3">
      <c r="B44" s="16"/>
      <c r="C44" s="7">
        <v>30</v>
      </c>
      <c r="D44" s="13">
        <v>1677</v>
      </c>
      <c r="E44" s="7">
        <v>1745</v>
      </c>
      <c r="F44" s="7">
        <v>1830</v>
      </c>
      <c r="G44" s="7">
        <v>1724</v>
      </c>
      <c r="H44" s="7">
        <v>1824</v>
      </c>
      <c r="I44" s="3">
        <v>1739</v>
      </c>
      <c r="J44" s="3">
        <v>1733</v>
      </c>
      <c r="K44" s="3">
        <v>1913</v>
      </c>
      <c r="L44" s="3">
        <v>1822</v>
      </c>
      <c r="M44" s="3">
        <v>1683</v>
      </c>
      <c r="N44" s="3">
        <f t="shared" si="1"/>
        <v>1769</v>
      </c>
      <c r="O44" s="3"/>
    </row>
    <row r="45" spans="2:15" ht="16.05" customHeight="1" x14ac:dyDescent="0.3">
      <c r="B45" s="16"/>
      <c r="C45" s="3">
        <v>60</v>
      </c>
      <c r="D45" s="3">
        <v>1662</v>
      </c>
      <c r="E45" s="3">
        <v>1587</v>
      </c>
      <c r="F45" s="3">
        <v>1814</v>
      </c>
      <c r="G45" s="3">
        <v>1751</v>
      </c>
      <c r="H45" s="3">
        <v>1896</v>
      </c>
      <c r="I45" s="3">
        <v>1790</v>
      </c>
      <c r="J45" s="3">
        <v>1603</v>
      </c>
      <c r="K45" s="3">
        <v>1685</v>
      </c>
      <c r="L45" s="3">
        <v>1889</v>
      </c>
      <c r="M45" s="3">
        <v>1810</v>
      </c>
      <c r="N45" s="3">
        <f t="shared" si="1"/>
        <v>1748.7</v>
      </c>
      <c r="O45" s="3"/>
    </row>
    <row r="46" spans="2:15" ht="16.05" customHeight="1" x14ac:dyDescent="0.3">
      <c r="B46" s="16"/>
      <c r="C46" s="3">
        <v>90</v>
      </c>
      <c r="D46" s="3">
        <v>1722</v>
      </c>
      <c r="E46" s="3">
        <v>1695</v>
      </c>
      <c r="F46" s="3">
        <v>1731</v>
      </c>
      <c r="G46" s="3">
        <v>1710</v>
      </c>
      <c r="H46" s="3">
        <v>1823</v>
      </c>
      <c r="I46" s="3">
        <v>1680</v>
      </c>
      <c r="J46" s="3">
        <v>1805</v>
      </c>
      <c r="K46" s="3">
        <v>1803</v>
      </c>
      <c r="L46" s="3">
        <v>1799</v>
      </c>
      <c r="M46" s="3">
        <v>1658</v>
      </c>
      <c r="N46" s="3">
        <f t="shared" si="1"/>
        <v>1742.6</v>
      </c>
      <c r="O46" s="3"/>
    </row>
    <row r="47" spans="2:15" ht="16.05" customHeight="1" thickBot="1" x14ac:dyDescent="0.35">
      <c r="B47" s="37"/>
      <c r="C47" s="12">
        <v>120</v>
      </c>
      <c r="D47" s="12">
        <v>1764</v>
      </c>
      <c r="E47" s="12">
        <v>1787</v>
      </c>
      <c r="F47" s="12">
        <v>1771</v>
      </c>
      <c r="G47" s="12">
        <v>1847</v>
      </c>
      <c r="H47" s="12">
        <v>1657</v>
      </c>
      <c r="I47" s="12">
        <v>1710</v>
      </c>
      <c r="J47" s="12">
        <v>1803</v>
      </c>
      <c r="K47" s="12">
        <v>1620</v>
      </c>
      <c r="L47" s="12">
        <v>1602</v>
      </c>
      <c r="M47" s="12">
        <v>1810</v>
      </c>
      <c r="N47" s="12">
        <f t="shared" si="1"/>
        <v>1737.1</v>
      </c>
      <c r="O47" s="12"/>
    </row>
    <row r="48" spans="2:15" ht="16.05" customHeight="1" x14ac:dyDescent="0.3">
      <c r="B48" s="17" t="s">
        <v>24</v>
      </c>
      <c r="C48" s="7">
        <v>1</v>
      </c>
      <c r="D48" s="10">
        <v>459</v>
      </c>
      <c r="E48" s="7">
        <v>457</v>
      </c>
      <c r="F48" s="7">
        <v>460</v>
      </c>
      <c r="G48" s="7">
        <v>451</v>
      </c>
      <c r="H48" s="7">
        <v>459</v>
      </c>
      <c r="I48" s="7">
        <v>464</v>
      </c>
      <c r="J48" s="7">
        <v>436</v>
      </c>
      <c r="K48" s="7">
        <v>485</v>
      </c>
      <c r="L48" s="7">
        <v>443</v>
      </c>
      <c r="M48" s="7">
        <v>483</v>
      </c>
      <c r="N48" s="7">
        <f t="shared" si="1"/>
        <v>459.7</v>
      </c>
      <c r="O48" s="7"/>
    </row>
    <row r="49" spans="2:15" ht="16.05" customHeight="1" x14ac:dyDescent="0.3">
      <c r="B49" s="17"/>
      <c r="C49" s="7">
        <v>30</v>
      </c>
      <c r="D49" s="13">
        <v>442</v>
      </c>
      <c r="E49" s="7">
        <v>452</v>
      </c>
      <c r="F49" s="7">
        <v>425</v>
      </c>
      <c r="G49" s="7">
        <v>439</v>
      </c>
      <c r="H49" s="7">
        <v>431</v>
      </c>
      <c r="I49" s="3">
        <v>509</v>
      </c>
      <c r="J49" s="3">
        <v>482</v>
      </c>
      <c r="K49" s="3">
        <v>443</v>
      </c>
      <c r="L49" s="3">
        <v>458</v>
      </c>
      <c r="M49" s="3">
        <v>450</v>
      </c>
      <c r="N49" s="3">
        <f t="shared" si="1"/>
        <v>453.1</v>
      </c>
      <c r="O49" s="3"/>
    </row>
    <row r="50" spans="2:15" ht="16.05" customHeight="1" x14ac:dyDescent="0.3">
      <c r="B50" s="17"/>
      <c r="C50" s="3">
        <v>60</v>
      </c>
      <c r="D50" s="3">
        <v>487</v>
      </c>
      <c r="E50" s="3">
        <v>446</v>
      </c>
      <c r="F50" s="3">
        <v>437</v>
      </c>
      <c r="G50" s="3">
        <v>471</v>
      </c>
      <c r="H50" s="3">
        <v>426</v>
      </c>
      <c r="I50" s="3">
        <v>437</v>
      </c>
      <c r="J50" s="3">
        <v>450</v>
      </c>
      <c r="K50" s="3">
        <v>463</v>
      </c>
      <c r="L50" s="3">
        <v>420</v>
      </c>
      <c r="M50" s="3">
        <v>443</v>
      </c>
      <c r="N50" s="3">
        <f t="shared" si="1"/>
        <v>448</v>
      </c>
      <c r="O50" s="3"/>
    </row>
    <row r="51" spans="2:15" ht="16.05" customHeight="1" x14ac:dyDescent="0.3">
      <c r="B51" s="17"/>
      <c r="C51" s="3">
        <v>90</v>
      </c>
      <c r="D51" s="3">
        <v>467</v>
      </c>
      <c r="E51" s="3">
        <v>462</v>
      </c>
      <c r="F51" s="3">
        <v>433</v>
      </c>
      <c r="G51" s="3">
        <v>432</v>
      </c>
      <c r="H51" s="3">
        <v>433</v>
      </c>
      <c r="I51" s="3">
        <v>410</v>
      </c>
      <c r="J51" s="3">
        <v>436</v>
      </c>
      <c r="K51" s="3">
        <v>429</v>
      </c>
      <c r="L51" s="3">
        <v>482</v>
      </c>
      <c r="M51" s="3">
        <v>453</v>
      </c>
      <c r="N51" s="3">
        <f t="shared" si="1"/>
        <v>443.7</v>
      </c>
      <c r="O51" s="3"/>
    </row>
    <row r="52" spans="2:15" ht="16.05" customHeight="1" thickBot="1" x14ac:dyDescent="0.35">
      <c r="B52" s="38"/>
      <c r="C52" s="12">
        <v>120</v>
      </c>
      <c r="D52" s="12">
        <v>457</v>
      </c>
      <c r="E52" s="12">
        <v>443</v>
      </c>
      <c r="F52" s="12">
        <v>404</v>
      </c>
      <c r="G52" s="12">
        <v>435</v>
      </c>
      <c r="H52" s="12">
        <v>426</v>
      </c>
      <c r="I52" s="12">
        <v>447</v>
      </c>
      <c r="J52" s="12">
        <v>410</v>
      </c>
      <c r="K52" s="12">
        <v>442</v>
      </c>
      <c r="L52" s="12">
        <v>458</v>
      </c>
      <c r="M52" s="12">
        <v>420</v>
      </c>
      <c r="N52" s="12">
        <f t="shared" si="1"/>
        <v>434.2</v>
      </c>
      <c r="O52" s="12"/>
    </row>
    <row r="53" spans="2:15" ht="16.05" customHeight="1" x14ac:dyDescent="0.3">
      <c r="B53" s="18" t="s">
        <v>25</v>
      </c>
      <c r="C53" s="7">
        <v>1</v>
      </c>
      <c r="D53" s="10">
        <v>603</v>
      </c>
      <c r="E53" s="7">
        <v>459</v>
      </c>
      <c r="F53" s="7">
        <v>462</v>
      </c>
      <c r="G53" s="7">
        <v>443</v>
      </c>
      <c r="H53" s="7">
        <v>443</v>
      </c>
      <c r="I53" s="7">
        <v>470</v>
      </c>
      <c r="J53" s="7">
        <v>440</v>
      </c>
      <c r="K53" s="7">
        <v>440</v>
      </c>
      <c r="L53" s="7">
        <v>451</v>
      </c>
      <c r="M53" s="7">
        <v>453</v>
      </c>
      <c r="N53" s="7">
        <f t="shared" si="1"/>
        <v>466.4</v>
      </c>
      <c r="O53" s="7"/>
    </row>
    <row r="54" spans="2:15" ht="16.05" customHeight="1" x14ac:dyDescent="0.3">
      <c r="B54" s="18"/>
      <c r="C54" s="7">
        <v>30</v>
      </c>
      <c r="D54" s="13">
        <v>444</v>
      </c>
      <c r="E54" s="7">
        <v>455</v>
      </c>
      <c r="F54" s="7">
        <v>605</v>
      </c>
      <c r="G54" s="7">
        <v>479</v>
      </c>
      <c r="H54" s="7">
        <v>468</v>
      </c>
      <c r="I54" s="3">
        <v>427</v>
      </c>
      <c r="J54" s="3">
        <v>455</v>
      </c>
      <c r="K54" s="3">
        <v>417</v>
      </c>
      <c r="L54" s="3">
        <v>444</v>
      </c>
      <c r="M54" s="3">
        <v>422</v>
      </c>
      <c r="N54" s="3">
        <f t="shared" si="1"/>
        <v>461.6</v>
      </c>
      <c r="O54" s="3"/>
    </row>
    <row r="55" spans="2:15" ht="16.05" customHeight="1" x14ac:dyDescent="0.3">
      <c r="B55" s="18"/>
      <c r="C55" s="3">
        <v>60</v>
      </c>
      <c r="D55" s="3">
        <v>427</v>
      </c>
      <c r="E55" s="3">
        <v>441</v>
      </c>
      <c r="F55" s="3">
        <v>439</v>
      </c>
      <c r="G55" s="3">
        <v>459</v>
      </c>
      <c r="H55" s="3">
        <v>435</v>
      </c>
      <c r="I55" s="3">
        <v>449</v>
      </c>
      <c r="J55" s="3">
        <v>411</v>
      </c>
      <c r="K55" s="3">
        <v>455</v>
      </c>
      <c r="L55" s="3">
        <v>456</v>
      </c>
      <c r="M55" s="3">
        <v>452</v>
      </c>
      <c r="N55" s="3">
        <f t="shared" si="1"/>
        <v>442.4</v>
      </c>
      <c r="O55" s="3"/>
    </row>
    <row r="56" spans="2:15" ht="16.05" customHeight="1" x14ac:dyDescent="0.3">
      <c r="B56" s="18"/>
      <c r="C56" s="3">
        <v>90</v>
      </c>
      <c r="D56" s="3">
        <v>410</v>
      </c>
      <c r="E56" s="3">
        <v>430</v>
      </c>
      <c r="F56" s="3">
        <v>422</v>
      </c>
      <c r="G56" s="3">
        <v>445</v>
      </c>
      <c r="H56" s="3">
        <v>448</v>
      </c>
      <c r="I56" s="3">
        <v>475</v>
      </c>
      <c r="J56" s="3">
        <v>432</v>
      </c>
      <c r="K56" s="3">
        <v>419</v>
      </c>
      <c r="L56" s="3">
        <v>420</v>
      </c>
      <c r="M56" s="3">
        <v>453</v>
      </c>
      <c r="N56" s="3">
        <f t="shared" si="1"/>
        <v>435.4</v>
      </c>
      <c r="O56" s="3"/>
    </row>
    <row r="57" spans="2:15" ht="16.05" customHeight="1" thickBot="1" x14ac:dyDescent="0.35">
      <c r="B57" s="21"/>
      <c r="C57" s="12">
        <v>120</v>
      </c>
      <c r="D57" s="12">
        <v>434</v>
      </c>
      <c r="E57" s="12">
        <v>438</v>
      </c>
      <c r="F57" s="12">
        <v>432</v>
      </c>
      <c r="G57" s="12">
        <v>443</v>
      </c>
      <c r="H57" s="12">
        <v>409</v>
      </c>
      <c r="I57" s="12">
        <v>428</v>
      </c>
      <c r="J57" s="12">
        <v>418</v>
      </c>
      <c r="K57" s="12">
        <v>434</v>
      </c>
      <c r="L57" s="12">
        <v>432</v>
      </c>
      <c r="M57" s="12">
        <v>408</v>
      </c>
      <c r="N57" s="12">
        <f t="shared" si="1"/>
        <v>427.6</v>
      </c>
      <c r="O57" s="12"/>
    </row>
    <row r="58" spans="2:15" ht="16.05" customHeight="1" x14ac:dyDescent="0.3">
      <c r="B58" s="39" t="s">
        <v>26</v>
      </c>
      <c r="C58" s="7">
        <v>1</v>
      </c>
      <c r="D58" s="10"/>
      <c r="E58" s="7"/>
      <c r="F58" s="7"/>
      <c r="G58" s="7"/>
      <c r="H58" s="7"/>
      <c r="I58" s="7"/>
      <c r="J58" s="7"/>
      <c r="K58" s="7"/>
      <c r="L58" s="7"/>
      <c r="M58" s="7"/>
      <c r="N58" s="7" t="e">
        <f t="shared" si="1"/>
        <v>#DIV/0!</v>
      </c>
      <c r="O58" s="7"/>
    </row>
    <row r="59" spans="2:15" ht="16.05" customHeight="1" x14ac:dyDescent="0.3">
      <c r="B59" s="16"/>
      <c r="C59" s="7">
        <v>30</v>
      </c>
      <c r="E59" s="7"/>
      <c r="F59" s="7"/>
      <c r="G59" s="7"/>
      <c r="H59" s="7"/>
      <c r="I59" s="3"/>
      <c r="J59" s="3"/>
      <c r="K59" s="3"/>
      <c r="L59" s="3"/>
      <c r="M59" s="3"/>
      <c r="N59" s="3" t="e">
        <f t="shared" si="1"/>
        <v>#DIV/0!</v>
      </c>
      <c r="O59" s="3"/>
    </row>
    <row r="60" spans="2:15" ht="16.05" customHeight="1" x14ac:dyDescent="0.3">
      <c r="B60" s="16"/>
      <c r="C60" s="3">
        <v>60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 t="e">
        <f t="shared" si="1"/>
        <v>#DIV/0!</v>
      </c>
      <c r="O60" s="3"/>
    </row>
    <row r="61" spans="2:15" ht="16.05" customHeight="1" x14ac:dyDescent="0.3">
      <c r="B61" s="16"/>
      <c r="C61" s="3">
        <v>90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 t="e">
        <f t="shared" si="1"/>
        <v>#DIV/0!</v>
      </c>
      <c r="O61" s="3"/>
    </row>
    <row r="62" spans="2:15" ht="16.05" customHeight="1" thickBot="1" x14ac:dyDescent="0.35">
      <c r="B62" s="16"/>
      <c r="C62" s="12">
        <v>120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 t="e">
        <f t="shared" si="1"/>
        <v>#DIV/0!</v>
      </c>
      <c r="O62" s="12"/>
    </row>
    <row r="63" spans="2:15" ht="16.05" customHeight="1" x14ac:dyDescent="0.3">
      <c r="B63" s="17" t="s">
        <v>27</v>
      </c>
      <c r="C63" s="7">
        <v>1</v>
      </c>
      <c r="D63" s="10"/>
      <c r="E63" s="7"/>
      <c r="F63" s="7"/>
      <c r="G63" s="7"/>
      <c r="H63" s="7"/>
      <c r="I63" s="7"/>
      <c r="J63" s="7"/>
      <c r="K63" s="7"/>
      <c r="L63" s="7"/>
      <c r="M63" s="7"/>
      <c r="N63" s="7" t="e">
        <f t="shared" si="1"/>
        <v>#DIV/0!</v>
      </c>
      <c r="O63" s="7"/>
    </row>
    <row r="64" spans="2:15" ht="16.05" customHeight="1" x14ac:dyDescent="0.3">
      <c r="B64" s="17"/>
      <c r="C64" s="7">
        <v>30</v>
      </c>
      <c r="E64" s="7"/>
      <c r="F64" s="7"/>
      <c r="G64" s="7"/>
      <c r="H64" s="7"/>
      <c r="I64" s="3"/>
      <c r="J64" s="3"/>
      <c r="K64" s="3"/>
      <c r="L64" s="3"/>
      <c r="M64" s="3"/>
      <c r="N64" s="3" t="e">
        <f t="shared" si="1"/>
        <v>#DIV/0!</v>
      </c>
      <c r="O64" s="3"/>
    </row>
    <row r="65" spans="2:15" ht="16.05" customHeight="1" x14ac:dyDescent="0.3">
      <c r="B65" s="17"/>
      <c r="C65" s="3">
        <v>60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 t="e">
        <f t="shared" si="1"/>
        <v>#DIV/0!</v>
      </c>
      <c r="O65" s="3"/>
    </row>
    <row r="66" spans="2:15" ht="16.05" customHeight="1" x14ac:dyDescent="0.3">
      <c r="B66" s="17"/>
      <c r="C66" s="3">
        <v>90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 t="e">
        <f t="shared" si="1"/>
        <v>#DIV/0!</v>
      </c>
      <c r="O66" s="3"/>
    </row>
    <row r="67" spans="2:15" ht="16.05" customHeight="1" x14ac:dyDescent="0.3">
      <c r="B67" s="17"/>
      <c r="C67" s="3">
        <v>120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 t="e">
        <f t="shared" ref="N67:N98" si="2">(AVERAGE(D67:M67))</f>
        <v>#DIV/0!</v>
      </c>
      <c r="O67" s="3"/>
    </row>
    <row r="68" spans="2:15" ht="16.05" customHeight="1" x14ac:dyDescent="0.3">
      <c r="B68" s="18" t="s">
        <v>28</v>
      </c>
      <c r="C68" s="3">
        <v>1</v>
      </c>
      <c r="D68" s="9"/>
      <c r="E68" s="3"/>
      <c r="F68" s="3"/>
      <c r="G68" s="3"/>
      <c r="H68" s="3"/>
      <c r="I68" s="3"/>
      <c r="J68" s="3"/>
      <c r="K68" s="3"/>
      <c r="L68" s="3"/>
      <c r="M68" s="3"/>
      <c r="N68" s="3" t="e">
        <f t="shared" si="2"/>
        <v>#DIV/0!</v>
      </c>
      <c r="O68" s="3"/>
    </row>
    <row r="69" spans="2:15" ht="16.05" customHeight="1" x14ac:dyDescent="0.3">
      <c r="B69" s="18"/>
      <c r="C69" s="7">
        <v>30</v>
      </c>
      <c r="E69" s="7"/>
      <c r="F69" s="7"/>
      <c r="G69" s="7"/>
      <c r="H69" s="7"/>
      <c r="I69" s="3"/>
      <c r="J69" s="3"/>
      <c r="K69" s="3"/>
      <c r="L69" s="3"/>
      <c r="M69" s="3"/>
      <c r="N69" s="3" t="e">
        <f t="shared" si="2"/>
        <v>#DIV/0!</v>
      </c>
      <c r="O69" s="3"/>
    </row>
    <row r="70" spans="2:15" ht="16.05" customHeight="1" x14ac:dyDescent="0.3">
      <c r="B70" s="18"/>
      <c r="C70" s="3">
        <v>60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 t="e">
        <f t="shared" si="2"/>
        <v>#DIV/0!</v>
      </c>
      <c r="O70" s="3"/>
    </row>
    <row r="71" spans="2:15" ht="16.05" customHeight="1" x14ac:dyDescent="0.3">
      <c r="B71" s="18"/>
      <c r="C71" s="3">
        <v>90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 t="e">
        <f t="shared" si="2"/>
        <v>#DIV/0!</v>
      </c>
      <c r="O71" s="3"/>
    </row>
    <row r="72" spans="2:15" ht="16.05" customHeight="1" x14ac:dyDescent="0.3">
      <c r="B72" s="18"/>
      <c r="C72" s="3">
        <v>120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 t="e">
        <f t="shared" si="2"/>
        <v>#DIV/0!</v>
      </c>
      <c r="O72" s="3"/>
    </row>
    <row r="73" spans="2:15" ht="16.05" customHeight="1" x14ac:dyDescent="0.3">
      <c r="B73" s="16" t="s">
        <v>29</v>
      </c>
      <c r="C73" s="3">
        <v>1</v>
      </c>
      <c r="D73" s="9"/>
      <c r="E73" s="3"/>
      <c r="F73" s="3"/>
      <c r="G73" s="3"/>
      <c r="H73" s="3"/>
      <c r="I73" s="3"/>
      <c r="J73" s="3"/>
      <c r="K73" s="3"/>
      <c r="L73" s="3"/>
      <c r="M73" s="3"/>
      <c r="N73" s="3" t="e">
        <f t="shared" si="2"/>
        <v>#DIV/0!</v>
      </c>
      <c r="O73" s="3"/>
    </row>
    <row r="74" spans="2:15" ht="16.05" customHeight="1" x14ac:dyDescent="0.3">
      <c r="B74" s="16"/>
      <c r="C74" s="7">
        <v>30</v>
      </c>
      <c r="E74" s="7"/>
      <c r="F74" s="7"/>
      <c r="G74" s="7"/>
      <c r="H74" s="7"/>
      <c r="I74" s="3"/>
      <c r="J74" s="3"/>
      <c r="K74" s="3"/>
      <c r="L74" s="3"/>
      <c r="M74" s="3"/>
      <c r="N74" s="3" t="e">
        <f t="shared" si="2"/>
        <v>#DIV/0!</v>
      </c>
      <c r="O74" s="3"/>
    </row>
    <row r="75" spans="2:15" ht="16.05" customHeight="1" x14ac:dyDescent="0.3">
      <c r="B75" s="16"/>
      <c r="C75" s="3">
        <v>60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 t="e">
        <f t="shared" si="2"/>
        <v>#DIV/0!</v>
      </c>
      <c r="O75" s="3"/>
    </row>
    <row r="76" spans="2:15" ht="16.05" customHeight="1" x14ac:dyDescent="0.3">
      <c r="B76" s="16"/>
      <c r="C76" s="3">
        <v>90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 t="e">
        <f t="shared" si="2"/>
        <v>#DIV/0!</v>
      </c>
      <c r="O76" s="3"/>
    </row>
    <row r="77" spans="2:15" ht="16.05" customHeight="1" x14ac:dyDescent="0.3">
      <c r="B77" s="16"/>
      <c r="C77" s="3">
        <v>120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 t="e">
        <f t="shared" si="2"/>
        <v>#DIV/0!</v>
      </c>
      <c r="O77" s="3"/>
    </row>
    <row r="78" spans="2:15" ht="16.05" customHeight="1" x14ac:dyDescent="0.3">
      <c r="B78" s="17" t="s">
        <v>21</v>
      </c>
      <c r="C78" s="3">
        <v>1</v>
      </c>
      <c r="D78" s="9"/>
      <c r="E78" s="3"/>
      <c r="F78" s="3"/>
      <c r="G78" s="3"/>
      <c r="H78" s="3"/>
      <c r="I78" s="3"/>
      <c r="J78" s="3"/>
      <c r="K78" s="3"/>
      <c r="L78" s="3"/>
      <c r="M78" s="3"/>
      <c r="N78" s="3" t="e">
        <f t="shared" si="2"/>
        <v>#DIV/0!</v>
      </c>
      <c r="O78" s="3"/>
    </row>
    <row r="79" spans="2:15" ht="16.05" customHeight="1" x14ac:dyDescent="0.3">
      <c r="B79" s="17"/>
      <c r="C79" s="7">
        <v>30</v>
      </c>
      <c r="E79" s="7"/>
      <c r="F79" s="7"/>
      <c r="G79" s="7"/>
      <c r="H79" s="7"/>
      <c r="I79" s="3"/>
      <c r="J79" s="3"/>
      <c r="K79" s="3"/>
      <c r="L79" s="3"/>
      <c r="M79" s="3"/>
      <c r="N79" s="3" t="e">
        <f t="shared" si="2"/>
        <v>#DIV/0!</v>
      </c>
      <c r="O79" s="3"/>
    </row>
    <row r="80" spans="2:15" ht="16.05" customHeight="1" x14ac:dyDescent="0.3">
      <c r="B80" s="17"/>
      <c r="C80" s="3">
        <v>60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 t="e">
        <f t="shared" si="2"/>
        <v>#DIV/0!</v>
      </c>
      <c r="O80" s="3"/>
    </row>
    <row r="81" spans="2:15" ht="16.05" customHeight="1" x14ac:dyDescent="0.3">
      <c r="B81" s="17"/>
      <c r="C81" s="3">
        <v>90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 t="e">
        <f t="shared" si="2"/>
        <v>#DIV/0!</v>
      </c>
      <c r="O81" s="3"/>
    </row>
    <row r="82" spans="2:15" ht="16.05" customHeight="1" x14ac:dyDescent="0.3">
      <c r="B82" s="17"/>
      <c r="C82" s="3">
        <v>120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 t="e">
        <f t="shared" si="2"/>
        <v>#DIV/0!</v>
      </c>
      <c r="O82" s="3"/>
    </row>
    <row r="83" spans="2:15" ht="16.05" customHeight="1" x14ac:dyDescent="0.3">
      <c r="B83" s="18" t="s">
        <v>22</v>
      </c>
      <c r="C83" s="3">
        <v>1</v>
      </c>
      <c r="D83" s="9"/>
      <c r="E83" s="3"/>
      <c r="F83" s="3"/>
      <c r="G83" s="3"/>
      <c r="H83" s="3"/>
      <c r="I83" s="3"/>
      <c r="J83" s="3"/>
      <c r="K83" s="3"/>
      <c r="L83" s="3"/>
      <c r="M83" s="3"/>
      <c r="N83" s="3" t="e">
        <f t="shared" si="2"/>
        <v>#DIV/0!</v>
      </c>
      <c r="O83" s="3"/>
    </row>
    <row r="84" spans="2:15" ht="16.05" customHeight="1" x14ac:dyDescent="0.3">
      <c r="B84" s="18"/>
      <c r="C84" s="7">
        <v>30</v>
      </c>
      <c r="E84" s="7"/>
      <c r="F84" s="7"/>
      <c r="G84" s="7"/>
      <c r="H84" s="7"/>
      <c r="I84" s="3"/>
      <c r="J84" s="3"/>
      <c r="K84" s="3"/>
      <c r="L84" s="3"/>
      <c r="M84" s="3"/>
      <c r="N84" s="3" t="e">
        <f t="shared" si="2"/>
        <v>#DIV/0!</v>
      </c>
      <c r="O84" s="3"/>
    </row>
    <row r="85" spans="2:15" ht="16.05" customHeight="1" x14ac:dyDescent="0.3">
      <c r="B85" s="18"/>
      <c r="C85" s="3">
        <v>60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 t="e">
        <f t="shared" si="2"/>
        <v>#DIV/0!</v>
      </c>
      <c r="O85" s="3"/>
    </row>
    <row r="86" spans="2:15" ht="16.05" customHeight="1" x14ac:dyDescent="0.3">
      <c r="B86" s="18"/>
      <c r="C86" s="3">
        <v>90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 t="e">
        <f t="shared" si="2"/>
        <v>#DIV/0!</v>
      </c>
      <c r="O86" s="3"/>
    </row>
    <row r="87" spans="2:15" ht="16.05" customHeight="1" x14ac:dyDescent="0.3">
      <c r="B87" s="18"/>
      <c r="C87" s="3">
        <v>120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 t="e">
        <f t="shared" si="2"/>
        <v>#DIV/0!</v>
      </c>
      <c r="O87" s="3"/>
    </row>
    <row r="88" spans="2:15" ht="16.05" customHeight="1" x14ac:dyDescent="0.3">
      <c r="B88" s="16" t="s">
        <v>23</v>
      </c>
      <c r="C88" s="3">
        <v>1</v>
      </c>
      <c r="D88" s="9"/>
      <c r="E88" s="3"/>
      <c r="F88" s="3"/>
      <c r="G88" s="3"/>
      <c r="H88" s="3"/>
      <c r="I88" s="3"/>
      <c r="J88" s="3"/>
      <c r="K88" s="3"/>
      <c r="L88" s="3"/>
      <c r="M88" s="3"/>
      <c r="N88" s="3" t="e">
        <f t="shared" si="2"/>
        <v>#DIV/0!</v>
      </c>
      <c r="O88" s="3"/>
    </row>
    <row r="89" spans="2:15" ht="16.05" customHeight="1" x14ac:dyDescent="0.3">
      <c r="B89" s="16"/>
      <c r="C89" s="7">
        <v>30</v>
      </c>
      <c r="E89" s="7"/>
      <c r="F89" s="7"/>
      <c r="G89" s="7"/>
      <c r="H89" s="7"/>
      <c r="I89" s="3"/>
      <c r="J89" s="3"/>
      <c r="K89" s="3"/>
      <c r="L89" s="3"/>
      <c r="M89" s="3"/>
      <c r="N89" s="3" t="e">
        <f t="shared" si="2"/>
        <v>#DIV/0!</v>
      </c>
      <c r="O89" s="3"/>
    </row>
    <row r="90" spans="2:15" ht="16.05" customHeight="1" x14ac:dyDescent="0.3">
      <c r="B90" s="16"/>
      <c r="C90" s="3">
        <v>60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 t="e">
        <f t="shared" si="2"/>
        <v>#DIV/0!</v>
      </c>
      <c r="O90" s="3"/>
    </row>
    <row r="91" spans="2:15" ht="16.05" customHeight="1" x14ac:dyDescent="0.3">
      <c r="B91" s="16"/>
      <c r="C91" s="3">
        <v>90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 t="e">
        <f t="shared" si="2"/>
        <v>#DIV/0!</v>
      </c>
      <c r="O91" s="3"/>
    </row>
    <row r="92" spans="2:15" ht="16.05" customHeight="1" x14ac:dyDescent="0.3">
      <c r="B92" s="16"/>
      <c r="C92" s="3">
        <v>120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 t="e">
        <f t="shared" si="2"/>
        <v>#DIV/0!</v>
      </c>
      <c r="O92" s="3"/>
    </row>
    <row r="93" spans="2:15" ht="16.05" customHeight="1" x14ac:dyDescent="0.3">
      <c r="B93" s="26" t="s">
        <v>30</v>
      </c>
      <c r="C93" s="4">
        <v>1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 t="e">
        <f t="shared" si="2"/>
        <v>#DIV/0!</v>
      </c>
      <c r="O93" s="4"/>
    </row>
    <row r="94" spans="2:15" ht="16.05" customHeight="1" x14ac:dyDescent="0.3">
      <c r="B94" s="26"/>
      <c r="C94" s="4">
        <v>30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 t="e">
        <f t="shared" si="2"/>
        <v>#DIV/0!</v>
      </c>
      <c r="O94" s="4"/>
    </row>
    <row r="95" spans="2:15" ht="16.05" customHeight="1" x14ac:dyDescent="0.3">
      <c r="B95" s="26"/>
      <c r="C95" s="4">
        <v>60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 t="e">
        <f t="shared" si="2"/>
        <v>#DIV/0!</v>
      </c>
      <c r="O95" s="4"/>
    </row>
    <row r="96" spans="2:15" x14ac:dyDescent="0.3">
      <c r="C96" s="5">
        <v>90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 t="e">
        <f t="shared" si="2"/>
        <v>#DIV/0!</v>
      </c>
      <c r="O96" s="5"/>
    </row>
    <row r="97" spans="2:15" x14ac:dyDescent="0.3">
      <c r="B97">
        <f ca="1">S10+B97</f>
        <v>0</v>
      </c>
      <c r="C97" s="4">
        <v>120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 t="e">
        <f t="shared" si="2"/>
        <v>#DIV/0!</v>
      </c>
      <c r="O97" s="4"/>
    </row>
    <row r="98" spans="2:15" ht="18" x14ac:dyDescent="0.3">
      <c r="B98" s="6" t="s">
        <v>34</v>
      </c>
      <c r="C98" s="1" t="s">
        <v>4</v>
      </c>
      <c r="D98" s="1" t="s">
        <v>5</v>
      </c>
      <c r="E98" s="1" t="s">
        <v>6</v>
      </c>
      <c r="F98" s="1" t="s">
        <v>7</v>
      </c>
      <c r="G98" s="1" t="s">
        <v>8</v>
      </c>
      <c r="H98" s="1" t="s">
        <v>9</v>
      </c>
      <c r="I98" s="1" t="s">
        <v>10</v>
      </c>
      <c r="J98" s="1" t="s">
        <v>11</v>
      </c>
      <c r="K98" s="1" t="s">
        <v>12</v>
      </c>
      <c r="L98" s="1" t="s">
        <v>13</v>
      </c>
      <c r="M98" s="1" t="s">
        <v>14</v>
      </c>
      <c r="N98" s="2" t="s">
        <v>31</v>
      </c>
      <c r="O98" s="2" t="s">
        <v>32</v>
      </c>
    </row>
    <row r="99" spans="2:15" ht="14.4" customHeight="1" x14ac:dyDescent="0.3">
      <c r="B99" s="17" t="s">
        <v>0</v>
      </c>
      <c r="C99" s="3">
        <v>1000</v>
      </c>
      <c r="D99" s="8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2:15" ht="14.4" customHeight="1" x14ac:dyDescent="0.3">
      <c r="B100" s="17"/>
      <c r="C100" s="3">
        <v>2000</v>
      </c>
      <c r="D100" s="13">
        <v>199550</v>
      </c>
      <c r="E100" s="7">
        <v>159265</v>
      </c>
      <c r="F100" s="7">
        <v>236274</v>
      </c>
      <c r="G100" s="7">
        <v>218262</v>
      </c>
      <c r="H100" s="7">
        <v>98929</v>
      </c>
      <c r="I100" s="7">
        <v>179417</v>
      </c>
      <c r="J100" s="7">
        <v>84664</v>
      </c>
      <c r="K100" s="7">
        <v>204616</v>
      </c>
      <c r="L100" s="7">
        <v>190532</v>
      </c>
      <c r="M100" s="7">
        <v>206503</v>
      </c>
      <c r="N100" s="7"/>
      <c r="O100" s="7"/>
    </row>
    <row r="101" spans="2:15" ht="14.4" customHeight="1" x14ac:dyDescent="0.3">
      <c r="B101" s="17"/>
      <c r="C101" s="3">
        <v>750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2:15" ht="14.4" customHeight="1" x14ac:dyDescent="0.3">
      <c r="B102" s="17"/>
      <c r="C102" s="3">
        <v>500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2:15" ht="14.4" customHeight="1" thickBot="1" x14ac:dyDescent="0.35">
      <c r="B103" s="19"/>
      <c r="C103" s="12">
        <v>1500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3"/>
      <c r="O103" s="3"/>
    </row>
    <row r="104" spans="2:15" ht="14.4" customHeight="1" x14ac:dyDescent="0.3">
      <c r="B104" s="20" t="s">
        <v>17</v>
      </c>
      <c r="C104" s="3">
        <v>1000</v>
      </c>
      <c r="D104" s="8">
        <v>42392</v>
      </c>
      <c r="E104" s="8">
        <v>44237</v>
      </c>
      <c r="F104" s="8">
        <v>45668</v>
      </c>
      <c r="G104" s="8">
        <v>42034</v>
      </c>
      <c r="H104" s="8">
        <v>53692</v>
      </c>
      <c r="I104" s="8">
        <v>41897</v>
      </c>
      <c r="J104" s="8">
        <v>47941</v>
      </c>
      <c r="K104" s="8">
        <v>42189</v>
      </c>
      <c r="L104" s="8">
        <v>45134</v>
      </c>
      <c r="M104" s="8">
        <v>45560</v>
      </c>
      <c r="N104" s="3"/>
      <c r="O104" s="3"/>
    </row>
    <row r="105" spans="2:15" ht="14.4" customHeight="1" x14ac:dyDescent="0.3">
      <c r="B105" s="18"/>
      <c r="C105" s="3">
        <v>2000</v>
      </c>
      <c r="D105" s="13">
        <v>11776</v>
      </c>
      <c r="E105" s="13">
        <v>12806</v>
      </c>
      <c r="F105" s="13">
        <v>13540</v>
      </c>
      <c r="G105" s="13">
        <v>9564</v>
      </c>
      <c r="H105" s="13">
        <v>13003</v>
      </c>
      <c r="I105" s="13">
        <v>11792</v>
      </c>
      <c r="J105" s="13">
        <v>14865</v>
      </c>
      <c r="K105" s="13">
        <v>14848</v>
      </c>
      <c r="L105" s="13">
        <v>12426</v>
      </c>
      <c r="M105" s="13">
        <v>13685</v>
      </c>
      <c r="N105" s="3"/>
      <c r="O105" s="3"/>
    </row>
    <row r="106" spans="2:15" ht="14.4" customHeight="1" x14ac:dyDescent="0.3"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2:15" ht="14.4" customHeight="1" x14ac:dyDescent="0.3"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2:15" ht="14.4" customHeight="1" thickBot="1" x14ac:dyDescent="0.35">
      <c r="B108" s="21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3"/>
      <c r="O108" s="3"/>
    </row>
    <row r="109" spans="2:15" ht="14.4" customHeight="1" x14ac:dyDescent="0.3">
      <c r="B109" s="22" t="s">
        <v>18</v>
      </c>
      <c r="C109" s="3">
        <v>1000</v>
      </c>
      <c r="D109" s="8">
        <v>97269</v>
      </c>
      <c r="E109" s="8">
        <v>95777</v>
      </c>
      <c r="F109" s="8">
        <v>92960</v>
      </c>
      <c r="G109" s="8">
        <v>70941</v>
      </c>
      <c r="H109" s="8">
        <v>97189</v>
      </c>
      <c r="I109" s="8">
        <v>90963</v>
      </c>
      <c r="J109" s="8">
        <v>94855</v>
      </c>
      <c r="K109" s="8">
        <v>90284</v>
      </c>
      <c r="L109" s="8">
        <v>97245</v>
      </c>
      <c r="M109" s="8">
        <v>97846</v>
      </c>
      <c r="N109" s="3"/>
      <c r="O109" s="3"/>
    </row>
    <row r="110" spans="2:15" ht="14.4" customHeight="1" x14ac:dyDescent="0.3">
      <c r="B110" s="16"/>
      <c r="C110" s="3">
        <v>2000</v>
      </c>
      <c r="D110" s="13">
        <v>38093</v>
      </c>
      <c r="E110" s="13">
        <v>35059</v>
      </c>
      <c r="F110" s="13">
        <v>35512</v>
      </c>
      <c r="G110" s="13">
        <v>35262</v>
      </c>
      <c r="H110" s="13">
        <v>37957</v>
      </c>
      <c r="I110" s="13">
        <v>17249</v>
      </c>
      <c r="J110" s="13">
        <v>24157</v>
      </c>
      <c r="K110" s="13">
        <v>10873</v>
      </c>
      <c r="L110" s="13">
        <v>11325</v>
      </c>
      <c r="M110" s="13">
        <v>11572</v>
      </c>
      <c r="N110" s="3"/>
      <c r="O110" s="3"/>
    </row>
    <row r="111" spans="2:15" ht="14.4" customHeight="1" x14ac:dyDescent="0.3">
      <c r="B111" s="1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2:15" ht="14.4" customHeight="1" x14ac:dyDescent="0.3">
      <c r="B112" s="1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2:15" ht="14.4" customHeight="1" thickBot="1" x14ac:dyDescent="0.35">
      <c r="B113" s="23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3"/>
      <c r="O113" s="3"/>
    </row>
    <row r="114" spans="2:15" ht="14.4" customHeight="1" x14ac:dyDescent="0.3">
      <c r="B114" s="24" t="s">
        <v>1</v>
      </c>
      <c r="C114" s="3">
        <v>1000</v>
      </c>
      <c r="D114" s="8">
        <v>8937</v>
      </c>
      <c r="E114" s="8">
        <v>9241</v>
      </c>
      <c r="F114" s="8">
        <v>8426</v>
      </c>
      <c r="G114" s="8">
        <v>8729</v>
      </c>
      <c r="H114" s="8">
        <v>9011</v>
      </c>
      <c r="I114" s="8">
        <v>8988</v>
      </c>
      <c r="J114" s="8">
        <v>8991</v>
      </c>
      <c r="K114" s="8">
        <v>9025</v>
      </c>
      <c r="L114" s="8">
        <v>8978</v>
      </c>
      <c r="M114" s="8">
        <v>8950</v>
      </c>
      <c r="N114" s="3"/>
      <c r="O114" s="3"/>
    </row>
    <row r="115" spans="2:15" ht="14.4" customHeight="1" x14ac:dyDescent="0.3">
      <c r="B115" s="17"/>
      <c r="C115" s="3">
        <v>2000</v>
      </c>
      <c r="D115" s="13">
        <v>7286</v>
      </c>
      <c r="E115" s="13">
        <v>6685</v>
      </c>
      <c r="F115" s="13">
        <v>6263</v>
      </c>
      <c r="G115" s="13">
        <v>9668</v>
      </c>
      <c r="H115" s="13">
        <v>8074</v>
      </c>
      <c r="I115" s="13">
        <v>8775</v>
      </c>
      <c r="J115" s="13">
        <v>10049</v>
      </c>
      <c r="K115" s="13">
        <v>12184</v>
      </c>
      <c r="L115" s="13">
        <v>11723</v>
      </c>
      <c r="M115" s="13">
        <v>14061</v>
      </c>
      <c r="N115" s="3"/>
      <c r="O115" s="3"/>
    </row>
    <row r="116" spans="2:15" ht="14.4" customHeight="1" x14ac:dyDescent="0.3">
      <c r="B116" s="1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2:15" ht="14.4" customHeight="1" x14ac:dyDescent="0.3">
      <c r="B117" s="17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2:15" ht="14.4" customHeight="1" thickBot="1" x14ac:dyDescent="0.35">
      <c r="B118" s="19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</row>
    <row r="119" spans="2:15" ht="14.4" customHeight="1" x14ac:dyDescent="0.3">
      <c r="B119" s="25" t="s">
        <v>15</v>
      </c>
      <c r="C119" s="3">
        <v>1000</v>
      </c>
      <c r="D119" s="8">
        <v>3443</v>
      </c>
      <c r="E119" s="8">
        <v>3501</v>
      </c>
      <c r="F119" s="8">
        <v>3434</v>
      </c>
      <c r="G119" s="8">
        <v>3445</v>
      </c>
      <c r="H119" s="8">
        <v>3482</v>
      </c>
      <c r="I119" s="8">
        <v>3463</v>
      </c>
      <c r="J119" s="8">
        <v>3482</v>
      </c>
      <c r="K119" s="8">
        <v>3478</v>
      </c>
      <c r="L119" s="8">
        <v>3466</v>
      </c>
      <c r="M119" s="8">
        <v>3453</v>
      </c>
      <c r="N119" s="14"/>
      <c r="O119" s="14"/>
    </row>
    <row r="120" spans="2:15" ht="14.4" customHeight="1" x14ac:dyDescent="0.3">
      <c r="B120" s="18"/>
      <c r="C120" s="3">
        <v>2000</v>
      </c>
      <c r="D120" s="13">
        <v>2198</v>
      </c>
      <c r="E120" s="13">
        <v>2255</v>
      </c>
      <c r="F120" s="13">
        <v>2260</v>
      </c>
      <c r="G120" s="13">
        <v>4306</v>
      </c>
      <c r="H120" s="13">
        <v>3725</v>
      </c>
      <c r="I120" s="13">
        <v>2221</v>
      </c>
      <c r="J120" s="13">
        <v>4909</v>
      </c>
      <c r="K120" s="13">
        <v>4766</v>
      </c>
      <c r="L120" s="13">
        <v>5091</v>
      </c>
      <c r="M120" s="13">
        <v>4559</v>
      </c>
      <c r="N120" s="3"/>
      <c r="O120" s="3"/>
    </row>
    <row r="121" spans="2:15" ht="14.4" customHeight="1" x14ac:dyDescent="0.3"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2:15" ht="14.4" customHeight="1" x14ac:dyDescent="0.3"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2:15" ht="14.4" customHeight="1" thickBot="1" x14ac:dyDescent="0.35">
      <c r="B123" s="21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</row>
    <row r="124" spans="2:15" ht="14.4" customHeight="1" x14ac:dyDescent="0.3">
      <c r="B124" s="22" t="s">
        <v>16</v>
      </c>
      <c r="C124" s="3">
        <v>1000</v>
      </c>
      <c r="D124" s="8">
        <v>3402</v>
      </c>
      <c r="E124" s="8">
        <v>3281</v>
      </c>
      <c r="F124" s="8">
        <v>3644</v>
      </c>
      <c r="G124" s="8">
        <v>3382</v>
      </c>
      <c r="H124" s="8">
        <v>3394</v>
      </c>
      <c r="I124" s="8">
        <v>3300</v>
      </c>
      <c r="J124" s="8">
        <v>3279</v>
      </c>
      <c r="K124" s="8">
        <v>3268</v>
      </c>
      <c r="L124" s="8">
        <v>3353</v>
      </c>
      <c r="M124" s="8">
        <v>3347</v>
      </c>
      <c r="N124" s="14"/>
      <c r="O124" s="14"/>
    </row>
    <row r="125" spans="2:15" ht="14.4" customHeight="1" x14ac:dyDescent="0.3">
      <c r="B125" s="16"/>
      <c r="C125" s="3">
        <v>2000</v>
      </c>
      <c r="D125" s="13">
        <v>2551</v>
      </c>
      <c r="E125" s="13">
        <v>2523</v>
      </c>
      <c r="F125" s="13">
        <v>2507</v>
      </c>
      <c r="G125" s="13">
        <v>2480</v>
      </c>
      <c r="H125" s="13">
        <v>2564</v>
      </c>
      <c r="I125" s="13">
        <v>2507</v>
      </c>
      <c r="J125" s="13">
        <v>2518</v>
      </c>
      <c r="K125" s="13">
        <v>2419</v>
      </c>
      <c r="L125" s="13">
        <v>2504</v>
      </c>
      <c r="M125" s="13">
        <v>2552</v>
      </c>
      <c r="N125" s="3"/>
      <c r="O125" s="3"/>
    </row>
    <row r="126" spans="2:15" ht="14.4" customHeight="1" x14ac:dyDescent="0.3">
      <c r="B126" s="1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2:15" ht="14.4" customHeight="1" x14ac:dyDescent="0.3">
      <c r="B127" s="1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2:15" ht="14.4" customHeight="1" thickBot="1" x14ac:dyDescent="0.35">
      <c r="B128" s="23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</row>
    <row r="129" spans="2:15" ht="14.4" customHeight="1" x14ac:dyDescent="0.3">
      <c r="B129" s="24" t="s">
        <v>2</v>
      </c>
      <c r="C129" s="3">
        <v>1000</v>
      </c>
      <c r="D129" s="15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ht="14.4" customHeight="1" x14ac:dyDescent="0.3">
      <c r="B130" s="17"/>
      <c r="C130" s="3">
        <v>2000</v>
      </c>
      <c r="D130" s="13"/>
      <c r="E130" s="7"/>
      <c r="F130" s="7"/>
      <c r="G130" s="7"/>
      <c r="H130" s="7"/>
      <c r="I130" s="3"/>
      <c r="J130" s="3"/>
      <c r="K130" s="3"/>
      <c r="L130" s="3"/>
      <c r="M130" s="3"/>
      <c r="N130" s="3"/>
      <c r="O130" s="3"/>
    </row>
    <row r="131" spans="2:15" ht="14.4" customHeight="1" x14ac:dyDescent="0.3">
      <c r="B131" s="17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2:15" ht="14.4" customHeight="1" x14ac:dyDescent="0.3">
      <c r="B132" s="1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2:15" ht="14.4" customHeight="1" thickBot="1" x14ac:dyDescent="0.35">
      <c r="B133" s="19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</row>
    <row r="134" spans="2:15" ht="14.4" customHeight="1" x14ac:dyDescent="0.3">
      <c r="B134" s="20" t="s">
        <v>19</v>
      </c>
      <c r="C134" s="3">
        <v>1000</v>
      </c>
      <c r="D134" s="10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</row>
    <row r="135" spans="2:15" ht="14.4" customHeight="1" x14ac:dyDescent="0.3">
      <c r="B135" s="18"/>
      <c r="C135" s="3">
        <v>2000</v>
      </c>
      <c r="E135" s="7"/>
      <c r="F135" s="7"/>
      <c r="G135" s="7"/>
      <c r="H135" s="7"/>
      <c r="I135" s="3"/>
      <c r="J135" s="3"/>
      <c r="K135" s="3"/>
      <c r="L135" s="3"/>
      <c r="M135" s="3"/>
      <c r="N135" s="3"/>
      <c r="O135" s="3"/>
    </row>
    <row r="136" spans="2:15" ht="14.4" customHeight="1" x14ac:dyDescent="0.3"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2:15" ht="14.4" customHeight="1" x14ac:dyDescent="0.3"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2:15" ht="14.4" customHeight="1" thickBot="1" x14ac:dyDescent="0.35">
      <c r="B138" s="18"/>
      <c r="C138" s="1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2:15" ht="14.4" customHeight="1" x14ac:dyDescent="0.3">
      <c r="B139" s="16" t="s">
        <v>20</v>
      </c>
      <c r="C139" s="3">
        <v>1000</v>
      </c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2:15" ht="14.4" customHeight="1" x14ac:dyDescent="0.3">
      <c r="B140" s="16"/>
      <c r="C140" s="3">
        <v>2000</v>
      </c>
      <c r="E140" s="7"/>
      <c r="F140" s="7"/>
      <c r="G140" s="7"/>
      <c r="H140" s="7"/>
      <c r="I140" s="3"/>
      <c r="J140" s="3"/>
      <c r="K140" s="3"/>
      <c r="L140" s="3"/>
      <c r="M140" s="3"/>
      <c r="N140" s="3"/>
      <c r="O140" s="3"/>
    </row>
    <row r="141" spans="2:15" ht="14.4" customHeight="1" x14ac:dyDescent="0.3">
      <c r="B141" s="1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2:15" ht="14.4" customHeight="1" x14ac:dyDescent="0.3">
      <c r="B142" s="1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2:15" ht="14.4" customHeight="1" thickBot="1" x14ac:dyDescent="0.35">
      <c r="B143" s="16"/>
      <c r="C143" s="1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2:15" ht="14.4" customHeight="1" x14ac:dyDescent="0.3">
      <c r="B144" s="17" t="s">
        <v>24</v>
      </c>
      <c r="C144" s="3">
        <v>1000</v>
      </c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2:15" ht="14.4" customHeight="1" x14ac:dyDescent="0.3">
      <c r="B145" s="17"/>
      <c r="C145" s="3">
        <v>2000</v>
      </c>
      <c r="E145" s="7"/>
      <c r="F145" s="7"/>
      <c r="G145" s="7"/>
      <c r="H145" s="7"/>
      <c r="I145" s="3"/>
      <c r="J145" s="3"/>
      <c r="K145" s="3"/>
      <c r="L145" s="3"/>
      <c r="M145" s="3"/>
      <c r="N145" s="3"/>
      <c r="O145" s="3"/>
    </row>
    <row r="146" spans="2:15" ht="14.4" customHeight="1" x14ac:dyDescent="0.3">
      <c r="B146" s="1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2:15" ht="14.4" customHeight="1" x14ac:dyDescent="0.3">
      <c r="B147" s="17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2:15" ht="14.4" customHeight="1" thickBot="1" x14ac:dyDescent="0.35">
      <c r="B148" s="17"/>
      <c r="C148" s="1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2:15" ht="14.4" customHeight="1" x14ac:dyDescent="0.3">
      <c r="B149" s="18" t="s">
        <v>25</v>
      </c>
      <c r="C149" s="3">
        <v>1000</v>
      </c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2:15" ht="14.4" customHeight="1" x14ac:dyDescent="0.3">
      <c r="B150" s="18"/>
      <c r="C150" s="3">
        <v>2000</v>
      </c>
      <c r="E150" s="7"/>
      <c r="F150" s="7"/>
      <c r="G150" s="7"/>
      <c r="H150" s="7"/>
      <c r="I150" s="3"/>
      <c r="J150" s="3"/>
      <c r="K150" s="3"/>
      <c r="L150" s="3"/>
      <c r="M150" s="3"/>
      <c r="N150" s="3"/>
      <c r="O150" s="3"/>
    </row>
    <row r="151" spans="2:15" ht="14.4" customHeight="1" x14ac:dyDescent="0.3"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2:15" ht="14.4" customHeight="1" x14ac:dyDescent="0.3"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2:15" ht="14.4" customHeight="1" thickBot="1" x14ac:dyDescent="0.35">
      <c r="B153" s="18"/>
      <c r="C153" s="1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2:15" ht="14.4" customHeight="1" x14ac:dyDescent="0.3">
      <c r="B154" s="16" t="s">
        <v>26</v>
      </c>
      <c r="C154" s="3">
        <v>1000</v>
      </c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2:15" ht="14.4" customHeight="1" x14ac:dyDescent="0.3">
      <c r="B155" s="16"/>
      <c r="C155" s="3">
        <v>2000</v>
      </c>
      <c r="E155" s="7"/>
      <c r="F155" s="7"/>
      <c r="G155" s="7"/>
      <c r="H155" s="7"/>
      <c r="I155" s="3"/>
      <c r="J155" s="3"/>
      <c r="K155" s="3"/>
      <c r="L155" s="3"/>
      <c r="M155" s="3"/>
      <c r="N155" s="3"/>
      <c r="O155" s="3"/>
    </row>
    <row r="156" spans="2:15" x14ac:dyDescent="0.3">
      <c r="B156" s="1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2:15" x14ac:dyDescent="0.3">
      <c r="B157" s="1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2:15" ht="15" thickBot="1" x14ac:dyDescent="0.35">
      <c r="B158" s="16"/>
      <c r="C158" s="1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2:15" x14ac:dyDescent="0.3">
      <c r="B159" s="17" t="s">
        <v>27</v>
      </c>
      <c r="C159" s="3">
        <v>1000</v>
      </c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2:15" x14ac:dyDescent="0.3">
      <c r="B160" s="17"/>
      <c r="C160" s="3">
        <v>2000</v>
      </c>
      <c r="E160" s="7"/>
      <c r="F160" s="7"/>
      <c r="G160" s="7"/>
      <c r="H160" s="7"/>
      <c r="I160" s="3"/>
      <c r="J160" s="3"/>
      <c r="K160" s="3"/>
      <c r="L160" s="3"/>
      <c r="M160" s="3"/>
      <c r="N160" s="3"/>
      <c r="O160" s="3"/>
    </row>
    <row r="161" spans="2:15" x14ac:dyDescent="0.3">
      <c r="B161" s="17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2:15" x14ac:dyDescent="0.3">
      <c r="B162" s="17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2:15" ht="15" thickBot="1" x14ac:dyDescent="0.35">
      <c r="B163" s="17"/>
      <c r="C163" s="1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2:15" x14ac:dyDescent="0.3">
      <c r="B164" s="18" t="s">
        <v>28</v>
      </c>
      <c r="C164" s="3">
        <v>1000</v>
      </c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2:15" x14ac:dyDescent="0.3">
      <c r="B165" s="18"/>
      <c r="C165" s="3">
        <v>2000</v>
      </c>
      <c r="E165" s="7"/>
      <c r="F165" s="7"/>
      <c r="G165" s="7"/>
      <c r="H165" s="7"/>
      <c r="I165" s="3"/>
      <c r="J165" s="3"/>
      <c r="K165" s="3"/>
      <c r="L165" s="3"/>
      <c r="M165" s="3"/>
      <c r="N165" s="3"/>
      <c r="O165" s="3"/>
    </row>
    <row r="166" spans="2:15" x14ac:dyDescent="0.3"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2:15" x14ac:dyDescent="0.3"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2:15" ht="15" thickBot="1" x14ac:dyDescent="0.35">
      <c r="B168" s="18"/>
      <c r="C168" s="1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2:15" x14ac:dyDescent="0.3">
      <c r="B169" s="16" t="s">
        <v>29</v>
      </c>
      <c r="C169" s="3">
        <v>1000</v>
      </c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2:15" x14ac:dyDescent="0.3">
      <c r="B170" s="16"/>
      <c r="C170" s="3">
        <v>2000</v>
      </c>
      <c r="E170" s="7"/>
      <c r="F170" s="7"/>
      <c r="G170" s="7"/>
      <c r="H170" s="7"/>
      <c r="I170" s="3"/>
      <c r="J170" s="3"/>
      <c r="K170" s="3"/>
      <c r="L170" s="3"/>
      <c r="M170" s="3"/>
      <c r="N170" s="3"/>
      <c r="O170" s="3"/>
    </row>
    <row r="171" spans="2:15" x14ac:dyDescent="0.3">
      <c r="B171" s="1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2:15" x14ac:dyDescent="0.3">
      <c r="B172" s="1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2:15" ht="15" thickBot="1" x14ac:dyDescent="0.35">
      <c r="B173" s="16"/>
      <c r="C173" s="1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2:15" x14ac:dyDescent="0.3">
      <c r="B174" s="17" t="s">
        <v>21</v>
      </c>
      <c r="C174" s="3">
        <v>1000</v>
      </c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2:15" x14ac:dyDescent="0.3">
      <c r="B175" s="17"/>
      <c r="C175" s="3">
        <v>2000</v>
      </c>
      <c r="E175" s="7"/>
      <c r="F175" s="7"/>
      <c r="G175" s="7"/>
      <c r="H175" s="7"/>
      <c r="I175" s="3"/>
      <c r="J175" s="3"/>
      <c r="K175" s="3"/>
      <c r="L175" s="3"/>
      <c r="M175" s="3"/>
      <c r="N175" s="3"/>
      <c r="O175" s="3"/>
    </row>
    <row r="176" spans="2:15" x14ac:dyDescent="0.3">
      <c r="B176" s="1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2:15" x14ac:dyDescent="0.3">
      <c r="B177" s="1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2:15" ht="15" thickBot="1" x14ac:dyDescent="0.35">
      <c r="B178" s="17"/>
      <c r="C178" s="1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2:15" x14ac:dyDescent="0.3">
      <c r="B179" s="18" t="s">
        <v>22</v>
      </c>
      <c r="C179" s="3">
        <v>1000</v>
      </c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2:15" x14ac:dyDescent="0.3">
      <c r="B180" s="18"/>
      <c r="C180" s="3">
        <v>2000</v>
      </c>
      <c r="E180" s="7"/>
      <c r="F180" s="7"/>
      <c r="G180" s="7"/>
      <c r="H180" s="7"/>
      <c r="I180" s="3"/>
      <c r="J180" s="3"/>
      <c r="K180" s="3"/>
      <c r="L180" s="3"/>
      <c r="M180" s="3"/>
      <c r="N180" s="3"/>
      <c r="O180" s="3"/>
    </row>
    <row r="181" spans="2:15" x14ac:dyDescent="0.3"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2:15" x14ac:dyDescent="0.3"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2:15" ht="15" thickBot="1" x14ac:dyDescent="0.35">
      <c r="B183" s="18"/>
      <c r="C183" s="1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2:15" x14ac:dyDescent="0.3">
      <c r="B184" s="16" t="s">
        <v>23</v>
      </c>
      <c r="C184" s="3">
        <v>1000</v>
      </c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2:15" x14ac:dyDescent="0.3">
      <c r="B185" s="16"/>
      <c r="C185" s="3">
        <v>2000</v>
      </c>
      <c r="E185" s="7"/>
      <c r="F185" s="7"/>
      <c r="G185" s="7"/>
      <c r="H185" s="7"/>
      <c r="I185" s="3"/>
      <c r="J185" s="3"/>
      <c r="K185" s="3"/>
      <c r="L185" s="3"/>
      <c r="M185" s="3"/>
      <c r="N185" s="3"/>
      <c r="O185" s="3"/>
    </row>
    <row r="186" spans="2:15" x14ac:dyDescent="0.3">
      <c r="B186" s="1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2:15" x14ac:dyDescent="0.3">
      <c r="B187" s="1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2:15" ht="15" thickBot="1" x14ac:dyDescent="0.35">
      <c r="B188" s="16"/>
      <c r="C188" s="1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2:15" x14ac:dyDescent="0.3">
      <c r="B189" s="26" t="s">
        <v>30</v>
      </c>
      <c r="C189" s="4">
        <v>1000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2:15" x14ac:dyDescent="0.3">
      <c r="B190" s="26"/>
      <c r="C190" s="4">
        <v>2000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2:15" x14ac:dyDescent="0.3">
      <c r="B191" s="2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2:15" x14ac:dyDescent="0.3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2:15" x14ac:dyDescent="0.3">
      <c r="B193">
        <f ca="1">S106+B193</f>
        <v>0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7" spans="2:15" x14ac:dyDescent="0.3">
      <c r="B197" t="s">
        <v>35</v>
      </c>
      <c r="C197" t="s">
        <v>36</v>
      </c>
    </row>
    <row r="198" spans="2:15" x14ac:dyDescent="0.3">
      <c r="B198" s="27"/>
    </row>
    <row r="199" spans="2:15" ht="18" x14ac:dyDescent="0.3">
      <c r="B199" s="6" t="s">
        <v>37</v>
      </c>
      <c r="C199" s="1" t="s">
        <v>4</v>
      </c>
      <c r="D199" s="1" t="s">
        <v>5</v>
      </c>
      <c r="E199" s="1" t="s">
        <v>6</v>
      </c>
      <c r="F199" s="1" t="s">
        <v>7</v>
      </c>
      <c r="G199" s="1" t="s">
        <v>8</v>
      </c>
      <c r="H199" s="1" t="s">
        <v>9</v>
      </c>
      <c r="I199" s="1" t="s">
        <v>10</v>
      </c>
      <c r="J199" s="1" t="s">
        <v>11</v>
      </c>
      <c r="K199" s="1" t="s">
        <v>12</v>
      </c>
      <c r="L199" s="1" t="s">
        <v>13</v>
      </c>
      <c r="M199" s="1" t="s">
        <v>14</v>
      </c>
      <c r="N199" s="2" t="s">
        <v>31</v>
      </c>
      <c r="O199" s="2" t="s">
        <v>32</v>
      </c>
    </row>
    <row r="200" spans="2:15" x14ac:dyDescent="0.3">
      <c r="B200" s="17" t="s">
        <v>0</v>
      </c>
      <c r="C200" s="3">
        <v>3000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2:15" x14ac:dyDescent="0.3">
      <c r="B201" s="17"/>
      <c r="C201" s="7">
        <v>4500</v>
      </c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</row>
    <row r="202" spans="2:15" x14ac:dyDescent="0.3">
      <c r="B202" s="17"/>
      <c r="C202" s="3">
        <v>6000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2:15" x14ac:dyDescent="0.3">
      <c r="B203" s="17"/>
      <c r="C203" s="3">
        <v>7500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2:15" ht="15" thickBot="1" x14ac:dyDescent="0.35">
      <c r="B204" s="19"/>
      <c r="C204" s="3">
        <v>9000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2:15" x14ac:dyDescent="0.3">
      <c r="B205" s="20" t="s">
        <v>17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2:15" x14ac:dyDescent="0.3">
      <c r="B206" s="18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3"/>
      <c r="O206" s="3"/>
    </row>
    <row r="207" spans="2:15" x14ac:dyDescent="0.3"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2:15" x14ac:dyDescent="0.3"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2:15" ht="15" thickBot="1" x14ac:dyDescent="0.35">
      <c r="B209" s="2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2:15" x14ac:dyDescent="0.3">
      <c r="B210" s="22" t="s">
        <v>18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2:15" x14ac:dyDescent="0.3">
      <c r="B211" s="1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3"/>
      <c r="O211" s="3"/>
    </row>
    <row r="212" spans="2:15" x14ac:dyDescent="0.3">
      <c r="B212" s="1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2:15" x14ac:dyDescent="0.3">
      <c r="B213" s="1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2:15" ht="15" thickBot="1" x14ac:dyDescent="0.35">
      <c r="B214" s="2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2:15" x14ac:dyDescent="0.3">
      <c r="B215" s="24" t="s">
        <v>1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2:15" x14ac:dyDescent="0.3">
      <c r="B216" s="1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3"/>
      <c r="O216" s="3"/>
    </row>
    <row r="217" spans="2:15" x14ac:dyDescent="0.3">
      <c r="B217" s="1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2:15" x14ac:dyDescent="0.3">
      <c r="B218" s="1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2:15" ht="15" thickBot="1" x14ac:dyDescent="0.35">
      <c r="B219" s="19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12"/>
      <c r="O219" s="12"/>
    </row>
    <row r="220" spans="2:15" x14ac:dyDescent="0.3">
      <c r="B220" s="25" t="s">
        <v>15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14"/>
      <c r="O220" s="14"/>
    </row>
    <row r="221" spans="2:15" x14ac:dyDescent="0.3">
      <c r="B221" s="18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3"/>
      <c r="O221" s="3"/>
    </row>
    <row r="222" spans="2:15" x14ac:dyDescent="0.3"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2:15" x14ac:dyDescent="0.3"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2:15" ht="15" thickBot="1" x14ac:dyDescent="0.35">
      <c r="B224" s="2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12"/>
      <c r="O224" s="12"/>
    </row>
    <row r="225" spans="2:15" x14ac:dyDescent="0.3">
      <c r="B225" s="22" t="s">
        <v>16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14"/>
      <c r="O225" s="14"/>
    </row>
    <row r="226" spans="2:15" x14ac:dyDescent="0.3">
      <c r="B226" s="1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3"/>
      <c r="O226" s="3"/>
    </row>
    <row r="227" spans="2:15" x14ac:dyDescent="0.3">
      <c r="B227" s="1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2:15" x14ac:dyDescent="0.3">
      <c r="B228" s="1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2:15" ht="15" thickBot="1" x14ac:dyDescent="0.35">
      <c r="B229" s="2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12"/>
      <c r="O229" s="12"/>
    </row>
    <row r="230" spans="2:15" x14ac:dyDescent="0.3">
      <c r="B230" s="24" t="s">
        <v>2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14"/>
      <c r="N230" s="14"/>
      <c r="O230" s="14"/>
    </row>
    <row r="231" spans="2:15" x14ac:dyDescent="0.3">
      <c r="B231" s="1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3"/>
      <c r="N231" s="3"/>
      <c r="O231" s="3"/>
    </row>
    <row r="232" spans="2:15" x14ac:dyDescent="0.3">
      <c r="B232" s="17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2:15" x14ac:dyDescent="0.3">
      <c r="B233" s="17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2:15" ht="15" thickBot="1" x14ac:dyDescent="0.35">
      <c r="B234" s="19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12"/>
      <c r="N234" s="12"/>
      <c r="O234" s="12"/>
    </row>
    <row r="235" spans="2:15" x14ac:dyDescent="0.3">
      <c r="B235" s="20" t="s">
        <v>19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7"/>
      <c r="N235" s="7"/>
      <c r="O235" s="7"/>
    </row>
    <row r="236" spans="2:15" x14ac:dyDescent="0.3">
      <c r="B236" s="18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3"/>
      <c r="N236" s="3"/>
      <c r="O236" s="3"/>
    </row>
    <row r="237" spans="2:15" x14ac:dyDescent="0.3"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2:15" x14ac:dyDescent="0.3"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2:15" x14ac:dyDescent="0.3"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2:15" x14ac:dyDescent="0.3">
      <c r="B240" s="16" t="s">
        <v>20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2:15" x14ac:dyDescent="0.3">
      <c r="B241" s="1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3"/>
      <c r="N241" s="3"/>
      <c r="O241" s="3"/>
    </row>
    <row r="242" spans="2:15" x14ac:dyDescent="0.3">
      <c r="B242" s="1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2:15" x14ac:dyDescent="0.3">
      <c r="B243" s="1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2:15" x14ac:dyDescent="0.3">
      <c r="B244" s="1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2:15" x14ac:dyDescent="0.3">
      <c r="B245" s="17" t="s">
        <v>24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2:15" x14ac:dyDescent="0.3">
      <c r="B246" s="1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3"/>
      <c r="N246" s="3"/>
      <c r="O246" s="3"/>
    </row>
    <row r="247" spans="2:15" x14ac:dyDescent="0.3">
      <c r="B247" s="17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2:15" x14ac:dyDescent="0.3">
      <c r="B248" s="17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2:15" x14ac:dyDescent="0.3">
      <c r="B249" s="17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2:15" x14ac:dyDescent="0.3">
      <c r="B250" s="18" t="s">
        <v>25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2:15" x14ac:dyDescent="0.3">
      <c r="B251" s="18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3"/>
      <c r="N251" s="3"/>
      <c r="O251" s="3"/>
    </row>
    <row r="252" spans="2:15" x14ac:dyDescent="0.3"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2:15" x14ac:dyDescent="0.3"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2:15" x14ac:dyDescent="0.3"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2:15" x14ac:dyDescent="0.3">
      <c r="B255" s="16" t="s">
        <v>26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2:15" x14ac:dyDescent="0.3">
      <c r="B256" s="1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3"/>
      <c r="N256" s="3"/>
      <c r="O256" s="3"/>
    </row>
    <row r="257" spans="2:15" x14ac:dyDescent="0.3">
      <c r="B257" s="1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2:15" x14ac:dyDescent="0.3">
      <c r="B258" s="1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2:15" x14ac:dyDescent="0.3">
      <c r="B259" s="1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2:15" x14ac:dyDescent="0.3">
      <c r="B260" s="17" t="s">
        <v>27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2:15" x14ac:dyDescent="0.3">
      <c r="B261" s="1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3"/>
      <c r="N261" s="3"/>
      <c r="O261" s="3"/>
    </row>
    <row r="262" spans="2:15" x14ac:dyDescent="0.3">
      <c r="B262" s="17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2:15" x14ac:dyDescent="0.3">
      <c r="B263" s="17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2:15" x14ac:dyDescent="0.3">
      <c r="B264" s="17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2:15" x14ac:dyDescent="0.3">
      <c r="B265" s="18" t="s">
        <v>28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2:15" x14ac:dyDescent="0.3">
      <c r="B266" s="18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3"/>
      <c r="N266" s="3"/>
      <c r="O266" s="3"/>
    </row>
    <row r="267" spans="2:15" x14ac:dyDescent="0.3"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2:15" x14ac:dyDescent="0.3"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2:15" x14ac:dyDescent="0.3"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2:15" x14ac:dyDescent="0.3">
      <c r="B270" s="16" t="s">
        <v>29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2:15" x14ac:dyDescent="0.3">
      <c r="B271" s="1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3"/>
      <c r="N271" s="3"/>
      <c r="O271" s="3"/>
    </row>
    <row r="272" spans="2:15" x14ac:dyDescent="0.3">
      <c r="B272" s="1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2:15" x14ac:dyDescent="0.3">
      <c r="B273" s="1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2:15" x14ac:dyDescent="0.3">
      <c r="B274" s="1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2:15" x14ac:dyDescent="0.3">
      <c r="B275" s="17" t="s">
        <v>21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2:15" x14ac:dyDescent="0.3">
      <c r="B276" s="1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3"/>
      <c r="N276" s="3"/>
      <c r="O276" s="3"/>
    </row>
    <row r="277" spans="2:15" x14ac:dyDescent="0.3">
      <c r="B277" s="17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2:15" x14ac:dyDescent="0.3">
      <c r="B278" s="17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2:15" x14ac:dyDescent="0.3">
      <c r="B279" s="17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2:15" x14ac:dyDescent="0.3">
      <c r="B280" s="18" t="s">
        <v>22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2:15" x14ac:dyDescent="0.3">
      <c r="B281" s="18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3"/>
      <c r="N281" s="3"/>
      <c r="O281" s="3"/>
    </row>
    <row r="282" spans="2:15" x14ac:dyDescent="0.3"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2:15" x14ac:dyDescent="0.3"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2:15" x14ac:dyDescent="0.3"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2:15" x14ac:dyDescent="0.3">
      <c r="B285" s="16" t="s">
        <v>23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2:15" x14ac:dyDescent="0.3">
      <c r="B286" s="1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3"/>
      <c r="N286" s="3"/>
      <c r="O286" s="3"/>
    </row>
    <row r="287" spans="2:15" x14ac:dyDescent="0.3">
      <c r="B287" s="1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2:15" x14ac:dyDescent="0.3">
      <c r="B288" s="1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2:15" x14ac:dyDescent="0.3">
      <c r="B289" s="1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2:15" x14ac:dyDescent="0.3">
      <c r="B290" s="26" t="s">
        <v>30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2:15" x14ac:dyDescent="0.3">
      <c r="B291" s="2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2:15" x14ac:dyDescent="0.3">
      <c r="B292" s="2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2:15" x14ac:dyDescent="0.3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</row>
    <row r="294" spans="2:15" x14ac:dyDescent="0.3">
      <c r="B294">
        <f ca="1">S207+B294</f>
        <v>0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7" spans="2:15" ht="18" x14ac:dyDescent="0.3">
      <c r="B297" s="6" t="s">
        <v>38</v>
      </c>
      <c r="C297" s="1" t="s">
        <v>4</v>
      </c>
      <c r="D297" s="1" t="s">
        <v>5</v>
      </c>
      <c r="E297" s="1" t="s">
        <v>6</v>
      </c>
      <c r="F297" s="1" t="s">
        <v>7</v>
      </c>
      <c r="G297" s="1" t="s">
        <v>8</v>
      </c>
      <c r="H297" s="1" t="s">
        <v>9</v>
      </c>
      <c r="I297" s="1" t="s">
        <v>10</v>
      </c>
      <c r="J297" s="1" t="s">
        <v>11</v>
      </c>
      <c r="K297" s="1" t="s">
        <v>12</v>
      </c>
      <c r="L297" s="1" t="s">
        <v>13</v>
      </c>
      <c r="M297" s="1" t="s">
        <v>14</v>
      </c>
      <c r="N297" s="2" t="s">
        <v>31</v>
      </c>
      <c r="O297" s="2" t="s">
        <v>32</v>
      </c>
    </row>
    <row r="298" spans="2:15" x14ac:dyDescent="0.3">
      <c r="B298" s="17" t="s">
        <v>0</v>
      </c>
      <c r="C298" s="3">
        <v>300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2:15" x14ac:dyDescent="0.3">
      <c r="B299" s="17"/>
      <c r="C299" s="7">
        <v>400</v>
      </c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</row>
    <row r="300" spans="2:15" x14ac:dyDescent="0.3">
      <c r="B300" s="17"/>
      <c r="C300" s="3">
        <v>500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2:15" x14ac:dyDescent="0.3">
      <c r="B301" s="17"/>
      <c r="C301" s="3">
        <v>600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2:15" ht="15" thickBot="1" x14ac:dyDescent="0.35">
      <c r="B302" s="19"/>
      <c r="C302" s="3">
        <v>700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2:15" x14ac:dyDescent="0.3">
      <c r="B303" s="20" t="s">
        <v>17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2:15" x14ac:dyDescent="0.3">
      <c r="B304" s="18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3"/>
      <c r="O304" s="3"/>
    </row>
    <row r="305" spans="2:15" x14ac:dyDescent="0.3"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2:15" x14ac:dyDescent="0.3"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2:15" ht="15" thickBot="1" x14ac:dyDescent="0.35">
      <c r="B307" s="2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2:15" x14ac:dyDescent="0.3">
      <c r="B308" s="22" t="s">
        <v>18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2:15" x14ac:dyDescent="0.3">
      <c r="B309" s="1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3"/>
      <c r="O309" s="3"/>
    </row>
    <row r="310" spans="2:15" x14ac:dyDescent="0.3">
      <c r="B310" s="1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2:15" x14ac:dyDescent="0.3">
      <c r="B311" s="1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2:15" ht="15" thickBot="1" x14ac:dyDescent="0.35">
      <c r="B312" s="2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2:15" x14ac:dyDescent="0.3">
      <c r="B313" s="24" t="s">
        <v>1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2:15" x14ac:dyDescent="0.3">
      <c r="B314" s="1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3"/>
      <c r="O314" s="3"/>
    </row>
    <row r="315" spans="2:15" x14ac:dyDescent="0.3">
      <c r="B315" s="17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2:15" x14ac:dyDescent="0.3">
      <c r="B316" s="17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2:15" ht="15" thickBot="1" x14ac:dyDescent="0.35">
      <c r="B317" s="19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12"/>
      <c r="O317" s="12"/>
    </row>
    <row r="318" spans="2:15" x14ac:dyDescent="0.3">
      <c r="B318" s="25" t="s">
        <v>15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14"/>
      <c r="O318" s="14"/>
    </row>
    <row r="319" spans="2:15" x14ac:dyDescent="0.3">
      <c r="B319" s="18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3"/>
      <c r="O319" s="3"/>
    </row>
    <row r="320" spans="2:15" x14ac:dyDescent="0.3"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2:15" x14ac:dyDescent="0.3"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2:15" ht="15" thickBot="1" x14ac:dyDescent="0.35">
      <c r="B322" s="2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12"/>
      <c r="O322" s="12"/>
    </row>
    <row r="323" spans="2:15" x14ac:dyDescent="0.3">
      <c r="B323" s="22" t="s">
        <v>16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14"/>
      <c r="O323" s="14"/>
    </row>
    <row r="324" spans="2:15" x14ac:dyDescent="0.3">
      <c r="B324" s="1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3"/>
      <c r="O324" s="3"/>
    </row>
    <row r="325" spans="2:15" x14ac:dyDescent="0.3">
      <c r="B325" s="1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2:15" x14ac:dyDescent="0.3">
      <c r="B326" s="1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2:15" ht="15" thickBot="1" x14ac:dyDescent="0.35">
      <c r="B327" s="2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12"/>
      <c r="O327" s="12"/>
    </row>
    <row r="328" spans="2:15" x14ac:dyDescent="0.3">
      <c r="B328" s="24" t="s">
        <v>2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14"/>
      <c r="N328" s="14"/>
      <c r="O328" s="14"/>
    </row>
    <row r="329" spans="2:15" x14ac:dyDescent="0.3">
      <c r="B329" s="1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3"/>
      <c r="N329" s="3"/>
      <c r="O329" s="3"/>
    </row>
    <row r="330" spans="2:15" x14ac:dyDescent="0.3">
      <c r="B330" s="17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2:15" x14ac:dyDescent="0.3">
      <c r="B331" s="17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2:15" ht="15" thickBot="1" x14ac:dyDescent="0.35">
      <c r="B332" s="19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12"/>
      <c r="N332" s="12"/>
      <c r="O332" s="12"/>
    </row>
    <row r="333" spans="2:15" x14ac:dyDescent="0.3">
      <c r="B333" s="20" t="s">
        <v>19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7"/>
      <c r="N333" s="7"/>
      <c r="O333" s="7"/>
    </row>
    <row r="334" spans="2:15" x14ac:dyDescent="0.3">
      <c r="B334" s="18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3"/>
      <c r="N334" s="3"/>
      <c r="O334" s="3"/>
    </row>
    <row r="335" spans="2:15" x14ac:dyDescent="0.3"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2:15" x14ac:dyDescent="0.3"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2:15" x14ac:dyDescent="0.3"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2:15" x14ac:dyDescent="0.3">
      <c r="B338" s="16" t="s">
        <v>20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2:15" x14ac:dyDescent="0.3">
      <c r="B339" s="1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3"/>
      <c r="N339" s="3"/>
      <c r="O339" s="3"/>
    </row>
    <row r="340" spans="2:15" x14ac:dyDescent="0.3">
      <c r="B340" s="1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2:15" x14ac:dyDescent="0.3">
      <c r="B341" s="1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2:15" x14ac:dyDescent="0.3">
      <c r="B342" s="1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2:15" x14ac:dyDescent="0.3">
      <c r="B343" s="17" t="s">
        <v>24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2:15" x14ac:dyDescent="0.3">
      <c r="B344" s="1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3"/>
      <c r="N344" s="3"/>
      <c r="O344" s="3"/>
    </row>
    <row r="345" spans="2:15" x14ac:dyDescent="0.3">
      <c r="B345" s="17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2:15" x14ac:dyDescent="0.3">
      <c r="B346" s="17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2:15" x14ac:dyDescent="0.3">
      <c r="B347" s="17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2:15" x14ac:dyDescent="0.3">
      <c r="B348" s="18" t="s">
        <v>25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2:15" x14ac:dyDescent="0.3">
      <c r="B349" s="18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3"/>
      <c r="N349" s="3"/>
      <c r="O349" s="3"/>
    </row>
    <row r="350" spans="2:15" x14ac:dyDescent="0.3"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2:15" x14ac:dyDescent="0.3"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2:15" x14ac:dyDescent="0.3"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2:15" x14ac:dyDescent="0.3">
      <c r="B353" s="16" t="s">
        <v>26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2:15" x14ac:dyDescent="0.3">
      <c r="B354" s="1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3"/>
      <c r="N354" s="3"/>
      <c r="O354" s="3"/>
    </row>
    <row r="355" spans="2:15" x14ac:dyDescent="0.3">
      <c r="B355" s="1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2:15" x14ac:dyDescent="0.3">
      <c r="B356" s="1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2:15" x14ac:dyDescent="0.3">
      <c r="B357" s="1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2:15" x14ac:dyDescent="0.3">
      <c r="B358" s="17" t="s">
        <v>27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2:15" x14ac:dyDescent="0.3">
      <c r="B359" s="1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3"/>
      <c r="N359" s="3"/>
      <c r="O359" s="3"/>
    </row>
    <row r="360" spans="2:15" x14ac:dyDescent="0.3">
      <c r="B360" s="17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2:15" x14ac:dyDescent="0.3">
      <c r="B361" s="17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2:15" x14ac:dyDescent="0.3">
      <c r="B362" s="17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2:15" x14ac:dyDescent="0.3">
      <c r="B363" s="18" t="s">
        <v>28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2:15" x14ac:dyDescent="0.3">
      <c r="B364" s="18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3"/>
      <c r="N364" s="3"/>
      <c r="O364" s="3"/>
    </row>
    <row r="365" spans="2:15" x14ac:dyDescent="0.3"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2:15" x14ac:dyDescent="0.3"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2:15" x14ac:dyDescent="0.3"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2:15" x14ac:dyDescent="0.3">
      <c r="B368" s="16" t="s">
        <v>29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2:15" x14ac:dyDescent="0.3">
      <c r="B369" s="1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3"/>
      <c r="N369" s="3"/>
      <c r="O369" s="3"/>
    </row>
    <row r="370" spans="2:15" x14ac:dyDescent="0.3">
      <c r="B370" s="1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2:15" x14ac:dyDescent="0.3">
      <c r="B371" s="1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2:15" x14ac:dyDescent="0.3">
      <c r="B372" s="1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2:15" x14ac:dyDescent="0.3">
      <c r="B373" s="17" t="s">
        <v>21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2:15" x14ac:dyDescent="0.3">
      <c r="B374" s="1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3"/>
      <c r="N374" s="3"/>
      <c r="O374" s="3"/>
    </row>
    <row r="375" spans="2:15" x14ac:dyDescent="0.3">
      <c r="B375" s="17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2:15" x14ac:dyDescent="0.3">
      <c r="B376" s="17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2:15" x14ac:dyDescent="0.3">
      <c r="B377" s="17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2:15" x14ac:dyDescent="0.3">
      <c r="B378" s="18" t="s">
        <v>22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2:15" x14ac:dyDescent="0.3">
      <c r="B379" s="18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3"/>
      <c r="N379" s="3"/>
      <c r="O379" s="3"/>
    </row>
    <row r="380" spans="2:15" x14ac:dyDescent="0.3"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2:15" x14ac:dyDescent="0.3"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2:15" x14ac:dyDescent="0.3"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2:15" x14ac:dyDescent="0.3">
      <c r="B383" s="16" t="s">
        <v>23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2:15" x14ac:dyDescent="0.3">
      <c r="B384" s="1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3"/>
      <c r="N384" s="3"/>
      <c r="O384" s="3"/>
    </row>
    <row r="385" spans="2:15" x14ac:dyDescent="0.3">
      <c r="B385" s="1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2:15" x14ac:dyDescent="0.3">
      <c r="B386" s="1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2:15" x14ac:dyDescent="0.3">
      <c r="B387" s="1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2:15" x14ac:dyDescent="0.3">
      <c r="B388" s="26" t="s">
        <v>30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 spans="2:15" x14ac:dyDescent="0.3">
      <c r="B389" s="2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 spans="2:15" x14ac:dyDescent="0.3">
      <c r="B390" s="2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 spans="2:15" x14ac:dyDescent="0.3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</row>
    <row r="392" spans="2:15" x14ac:dyDescent="0.3">
      <c r="B392">
        <f ca="1">S305+B392</f>
        <v>0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6" spans="2:15" ht="18" x14ac:dyDescent="0.3">
      <c r="B396" s="6" t="s">
        <v>39</v>
      </c>
      <c r="C396" s="1" t="s">
        <v>4</v>
      </c>
      <c r="D396" s="1" t="s">
        <v>5</v>
      </c>
      <c r="E396" s="1" t="s">
        <v>6</v>
      </c>
      <c r="F396" s="1" t="s">
        <v>7</v>
      </c>
      <c r="G396" s="1" t="s">
        <v>8</v>
      </c>
      <c r="H396" s="1" t="s">
        <v>9</v>
      </c>
      <c r="I396" s="1" t="s">
        <v>10</v>
      </c>
      <c r="J396" s="1" t="s">
        <v>11</v>
      </c>
      <c r="K396" s="1" t="s">
        <v>12</v>
      </c>
      <c r="L396" s="1" t="s">
        <v>13</v>
      </c>
      <c r="M396" s="1" t="s">
        <v>14</v>
      </c>
      <c r="N396" s="2" t="s">
        <v>31</v>
      </c>
      <c r="O396" s="2" t="s">
        <v>32</v>
      </c>
    </row>
    <row r="397" spans="2:15" x14ac:dyDescent="0.3">
      <c r="B397" s="17" t="s">
        <v>0</v>
      </c>
      <c r="C397" s="3">
        <v>48000</v>
      </c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2:15" x14ac:dyDescent="0.3">
      <c r="B398" s="17"/>
      <c r="C398" s="7">
        <v>49500</v>
      </c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</row>
    <row r="399" spans="2:15" x14ac:dyDescent="0.3">
      <c r="B399" s="17"/>
      <c r="C399" s="3">
        <v>51000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2:15" x14ac:dyDescent="0.3">
      <c r="B400" s="17"/>
      <c r="C400" s="3">
        <v>52500</v>
      </c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2:15" ht="15" thickBot="1" x14ac:dyDescent="0.35">
      <c r="B401" s="19"/>
      <c r="C401" s="3">
        <v>54000</v>
      </c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2:15" x14ac:dyDescent="0.3">
      <c r="B402" s="20" t="s">
        <v>17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2:15" x14ac:dyDescent="0.3">
      <c r="B403" s="18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3"/>
      <c r="O403" s="3"/>
    </row>
    <row r="404" spans="2:15" x14ac:dyDescent="0.3"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2:15" x14ac:dyDescent="0.3"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2:15" ht="15" thickBot="1" x14ac:dyDescent="0.35">
      <c r="B406" s="2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2:15" x14ac:dyDescent="0.3">
      <c r="B407" s="22" t="s">
        <v>18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2:15" x14ac:dyDescent="0.3">
      <c r="B408" s="1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3"/>
      <c r="O408" s="3"/>
    </row>
    <row r="409" spans="2:15" x14ac:dyDescent="0.3">
      <c r="B409" s="1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2:15" x14ac:dyDescent="0.3">
      <c r="B410" s="1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2:15" ht="15" thickBot="1" x14ac:dyDescent="0.35">
      <c r="B411" s="2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2:15" x14ac:dyDescent="0.3">
      <c r="B412" s="24" t="s">
        <v>1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2:15" x14ac:dyDescent="0.3">
      <c r="B413" s="1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3"/>
      <c r="O413" s="3"/>
    </row>
    <row r="414" spans="2:15" x14ac:dyDescent="0.3">
      <c r="B414" s="17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2:15" x14ac:dyDescent="0.3">
      <c r="B415" s="17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2:15" ht="15" thickBot="1" x14ac:dyDescent="0.35">
      <c r="B416" s="19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12"/>
      <c r="O416" s="12"/>
    </row>
    <row r="417" spans="2:15" x14ac:dyDescent="0.3">
      <c r="B417" s="25" t="s">
        <v>15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14"/>
      <c r="O417" s="14"/>
    </row>
    <row r="418" spans="2:15" x14ac:dyDescent="0.3">
      <c r="B418" s="18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3"/>
      <c r="O418" s="3"/>
    </row>
    <row r="419" spans="2:15" x14ac:dyDescent="0.3"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2:15" x14ac:dyDescent="0.3"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2:15" ht="15" thickBot="1" x14ac:dyDescent="0.35">
      <c r="B421" s="2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12"/>
      <c r="O421" s="12"/>
    </row>
    <row r="422" spans="2:15" x14ac:dyDescent="0.3">
      <c r="B422" s="22" t="s">
        <v>16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14"/>
      <c r="O422" s="14"/>
    </row>
    <row r="423" spans="2:15" x14ac:dyDescent="0.3">
      <c r="B423" s="1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3"/>
      <c r="O423" s="3"/>
    </row>
    <row r="424" spans="2:15" x14ac:dyDescent="0.3">
      <c r="B424" s="1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2:15" x14ac:dyDescent="0.3">
      <c r="B425" s="1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2:15" ht="15" thickBot="1" x14ac:dyDescent="0.35">
      <c r="B426" s="2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12"/>
      <c r="O426" s="12"/>
    </row>
    <row r="427" spans="2:15" x14ac:dyDescent="0.3">
      <c r="B427" s="24" t="s">
        <v>2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14"/>
      <c r="N427" s="14"/>
      <c r="O427" s="14"/>
    </row>
    <row r="428" spans="2:15" x14ac:dyDescent="0.3">
      <c r="B428" s="1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3"/>
      <c r="N428" s="3"/>
      <c r="O428" s="3"/>
    </row>
    <row r="429" spans="2:15" x14ac:dyDescent="0.3">
      <c r="B429" s="17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2:15" x14ac:dyDescent="0.3">
      <c r="B430" s="17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2:15" ht="15" thickBot="1" x14ac:dyDescent="0.35">
      <c r="B431" s="19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12"/>
      <c r="N431" s="12"/>
      <c r="O431" s="12"/>
    </row>
    <row r="432" spans="2:15" x14ac:dyDescent="0.3">
      <c r="B432" s="20" t="s">
        <v>19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7"/>
      <c r="N432" s="7"/>
      <c r="O432" s="7"/>
    </row>
    <row r="433" spans="2:15" x14ac:dyDescent="0.3">
      <c r="B433" s="18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3"/>
      <c r="N433" s="3"/>
      <c r="O433" s="3"/>
    </row>
    <row r="434" spans="2:15" x14ac:dyDescent="0.3"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2:15" x14ac:dyDescent="0.3"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2:15" x14ac:dyDescent="0.3"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2:15" x14ac:dyDescent="0.3">
      <c r="B437" s="16" t="s">
        <v>20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2:15" x14ac:dyDescent="0.3">
      <c r="B438" s="1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3"/>
      <c r="N438" s="3"/>
      <c r="O438" s="3"/>
    </row>
    <row r="439" spans="2:15" x14ac:dyDescent="0.3">
      <c r="B439" s="1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2:15" x14ac:dyDescent="0.3">
      <c r="B440" s="1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2:15" x14ac:dyDescent="0.3">
      <c r="B441" s="1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2:15" x14ac:dyDescent="0.3">
      <c r="B442" s="17" t="s">
        <v>24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2:15" x14ac:dyDescent="0.3">
      <c r="B443" s="1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3"/>
      <c r="N443" s="3"/>
      <c r="O443" s="3"/>
    </row>
    <row r="444" spans="2:15" x14ac:dyDescent="0.3">
      <c r="B444" s="17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2:15" x14ac:dyDescent="0.3">
      <c r="B445" s="17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2:15" x14ac:dyDescent="0.3">
      <c r="B446" s="17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2:15" x14ac:dyDescent="0.3">
      <c r="B447" s="18" t="s">
        <v>25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2:15" x14ac:dyDescent="0.3">
      <c r="B448" s="18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3"/>
      <c r="N448" s="3"/>
      <c r="O448" s="3"/>
    </row>
    <row r="449" spans="2:15" x14ac:dyDescent="0.3"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2:15" x14ac:dyDescent="0.3"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2:15" x14ac:dyDescent="0.3"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2:15" x14ac:dyDescent="0.3">
      <c r="B452" s="16" t="s">
        <v>26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2:15" x14ac:dyDescent="0.3">
      <c r="B453" s="1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3"/>
      <c r="N453" s="3"/>
      <c r="O453" s="3"/>
    </row>
    <row r="454" spans="2:15" x14ac:dyDescent="0.3">
      <c r="B454" s="1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2:15" x14ac:dyDescent="0.3">
      <c r="B455" s="1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2:15" x14ac:dyDescent="0.3">
      <c r="B456" s="1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2:15" x14ac:dyDescent="0.3">
      <c r="B457" s="17" t="s">
        <v>27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2:15" x14ac:dyDescent="0.3">
      <c r="B458" s="1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3"/>
      <c r="N458" s="3"/>
      <c r="O458" s="3"/>
    </row>
    <row r="459" spans="2:15" x14ac:dyDescent="0.3">
      <c r="B459" s="17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2:15" x14ac:dyDescent="0.3">
      <c r="B460" s="17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2:15" x14ac:dyDescent="0.3">
      <c r="B461" s="17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2:15" x14ac:dyDescent="0.3">
      <c r="B462" s="18" t="s">
        <v>28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2:15" x14ac:dyDescent="0.3">
      <c r="B463" s="18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3"/>
      <c r="N463" s="3"/>
      <c r="O463" s="3"/>
    </row>
    <row r="464" spans="2:15" x14ac:dyDescent="0.3"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2:15" x14ac:dyDescent="0.3"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2:15" x14ac:dyDescent="0.3"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2:15" x14ac:dyDescent="0.3">
      <c r="B467" s="16" t="s">
        <v>29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2:15" x14ac:dyDescent="0.3">
      <c r="B468" s="1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3"/>
      <c r="N468" s="3"/>
      <c r="O468" s="3"/>
    </row>
    <row r="469" spans="2:15" x14ac:dyDescent="0.3">
      <c r="B469" s="1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2:15" x14ac:dyDescent="0.3">
      <c r="B470" s="1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2:15" x14ac:dyDescent="0.3">
      <c r="B471" s="1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2:15" x14ac:dyDescent="0.3">
      <c r="B472" s="17" t="s">
        <v>21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2:15" x14ac:dyDescent="0.3">
      <c r="B473" s="1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3"/>
      <c r="N473" s="3"/>
      <c r="O473" s="3"/>
    </row>
    <row r="474" spans="2:15" x14ac:dyDescent="0.3">
      <c r="B474" s="17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2:15" x14ac:dyDescent="0.3">
      <c r="B475" s="17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2:15" x14ac:dyDescent="0.3">
      <c r="B476" s="17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2:15" x14ac:dyDescent="0.3">
      <c r="B477" s="18" t="s">
        <v>22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2:15" x14ac:dyDescent="0.3">
      <c r="B478" s="18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3"/>
      <c r="N478" s="3"/>
      <c r="O478" s="3"/>
    </row>
    <row r="479" spans="2:15" x14ac:dyDescent="0.3"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2:15" x14ac:dyDescent="0.3"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2:15" x14ac:dyDescent="0.3"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2:15" x14ac:dyDescent="0.3">
      <c r="B482" s="16" t="s">
        <v>23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2:15" x14ac:dyDescent="0.3">
      <c r="B483" s="1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3"/>
      <c r="N483" s="3"/>
      <c r="O483" s="3"/>
    </row>
    <row r="484" spans="2:15" x14ac:dyDescent="0.3">
      <c r="B484" s="1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2:15" x14ac:dyDescent="0.3">
      <c r="B485" s="1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2:15" x14ac:dyDescent="0.3">
      <c r="B486" s="1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2:15" x14ac:dyDescent="0.3">
      <c r="B487" s="26" t="s">
        <v>30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</row>
    <row r="488" spans="2:15" x14ac:dyDescent="0.3">
      <c r="B488" s="2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</row>
    <row r="489" spans="2:15" x14ac:dyDescent="0.3">
      <c r="B489" s="2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</row>
    <row r="490" spans="2:15" x14ac:dyDescent="0.3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</row>
    <row r="491" spans="2:15" x14ac:dyDescent="0.3">
      <c r="B491">
        <f ca="1">S404+B491</f>
        <v>0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</row>
  </sheetData>
  <mergeCells count="95">
    <mergeCell ref="B467:B471"/>
    <mergeCell ref="B472:B476"/>
    <mergeCell ref="B477:B481"/>
    <mergeCell ref="B482:B486"/>
    <mergeCell ref="B487:B489"/>
    <mergeCell ref="B442:B446"/>
    <mergeCell ref="B447:B451"/>
    <mergeCell ref="B452:B456"/>
    <mergeCell ref="B457:B461"/>
    <mergeCell ref="B462:B466"/>
    <mergeCell ref="B417:B421"/>
    <mergeCell ref="B422:B426"/>
    <mergeCell ref="B427:B431"/>
    <mergeCell ref="B432:B436"/>
    <mergeCell ref="B437:B441"/>
    <mergeCell ref="B388:B390"/>
    <mergeCell ref="B397:B401"/>
    <mergeCell ref="B402:B406"/>
    <mergeCell ref="B407:B411"/>
    <mergeCell ref="B412:B416"/>
    <mergeCell ref="B363:B367"/>
    <mergeCell ref="B368:B372"/>
    <mergeCell ref="B373:B377"/>
    <mergeCell ref="B378:B382"/>
    <mergeCell ref="B383:B387"/>
    <mergeCell ref="B298:B302"/>
    <mergeCell ref="B303:B307"/>
    <mergeCell ref="B308:B312"/>
    <mergeCell ref="B313:B317"/>
    <mergeCell ref="B318:B322"/>
    <mergeCell ref="B323:B327"/>
    <mergeCell ref="B328:B332"/>
    <mergeCell ref="B333:B337"/>
    <mergeCell ref="B338:B342"/>
    <mergeCell ref="B343:B347"/>
    <mergeCell ref="B348:B352"/>
    <mergeCell ref="B353:B357"/>
    <mergeCell ref="B358:B362"/>
    <mergeCell ref="B275:B279"/>
    <mergeCell ref="B280:B284"/>
    <mergeCell ref="B285:B289"/>
    <mergeCell ref="B290:B292"/>
    <mergeCell ref="B250:B254"/>
    <mergeCell ref="B255:B259"/>
    <mergeCell ref="B260:B264"/>
    <mergeCell ref="B265:B269"/>
    <mergeCell ref="B270:B274"/>
    <mergeCell ref="B225:B229"/>
    <mergeCell ref="B230:B234"/>
    <mergeCell ref="B235:B239"/>
    <mergeCell ref="B240:B244"/>
    <mergeCell ref="B245:B249"/>
    <mergeCell ref="B200:B204"/>
    <mergeCell ref="B205:B209"/>
    <mergeCell ref="B210:B214"/>
    <mergeCell ref="B215:B219"/>
    <mergeCell ref="B220:B224"/>
    <mergeCell ref="B184:B188"/>
    <mergeCell ref="B189:B191"/>
    <mergeCell ref="B159:B163"/>
    <mergeCell ref="B164:B168"/>
    <mergeCell ref="B169:B173"/>
    <mergeCell ref="B174:B178"/>
    <mergeCell ref="B179:B183"/>
    <mergeCell ref="B99:B103"/>
    <mergeCell ref="B104:B108"/>
    <mergeCell ref="B109:B113"/>
    <mergeCell ref="B114:B118"/>
    <mergeCell ref="B119:B123"/>
    <mergeCell ref="B124:B128"/>
    <mergeCell ref="B129:B133"/>
    <mergeCell ref="B134:B138"/>
    <mergeCell ref="B139:B143"/>
    <mergeCell ref="B144:B148"/>
    <mergeCell ref="B149:B153"/>
    <mergeCell ref="B154:B158"/>
    <mergeCell ref="B3:B7"/>
    <mergeCell ref="B43:B47"/>
    <mergeCell ref="B78:B82"/>
    <mergeCell ref="B83:B87"/>
    <mergeCell ref="B8:B12"/>
    <mergeCell ref="B13:B17"/>
    <mergeCell ref="B33:B37"/>
    <mergeCell ref="B38:B42"/>
    <mergeCell ref="B18:B22"/>
    <mergeCell ref="B23:B27"/>
    <mergeCell ref="B28:B32"/>
    <mergeCell ref="B68:B72"/>
    <mergeCell ref="B73:B77"/>
    <mergeCell ref="B93:B95"/>
    <mergeCell ref="B88:B92"/>
    <mergeCell ref="B48:B52"/>
    <mergeCell ref="B53:B57"/>
    <mergeCell ref="B58:B62"/>
    <mergeCell ref="B63:B67"/>
  </mergeCells>
  <phoneticPr fontId="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Asunis</dc:creator>
  <cp:lastModifiedBy>Mauro Barbieri</cp:lastModifiedBy>
  <dcterms:created xsi:type="dcterms:W3CDTF">2022-01-21T12:10:43Z</dcterms:created>
  <dcterms:modified xsi:type="dcterms:W3CDTF">2022-03-24T17:54:57Z</dcterms:modified>
</cp:coreProperties>
</file>