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I\Documenti\Università\Laurea Magistrale\01_ESAMI IN CORSO\Architetture dei sistemi di elaborazione\LAB\lab_01\ES2\"/>
    </mc:Choice>
  </mc:AlternateContent>
  <xr:revisionPtr revIDLastSave="0" documentId="13_ncr:1_{CE67F2EA-7557-48D3-9E46-A3542622FE14}" xr6:coauthVersionLast="45" xr6:coauthVersionMax="45" xr10:uidLastSave="{00000000-0000-0000-0000-000000000000}"/>
  <bookViews>
    <workbookView xWindow="3372" yWindow="2100" windowWidth="17280" windowHeight="9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D6" i="1" l="1"/>
  <c r="F6" i="1"/>
  <c r="E6" i="1"/>
  <c r="B6" i="1"/>
  <c r="C6" i="1" l="1"/>
  <c r="F4" i="1"/>
  <c r="E4" i="1"/>
  <c r="F3" i="1"/>
  <c r="E3" i="1"/>
  <c r="F2" i="1"/>
  <c r="E2" i="1"/>
  <c r="D2" i="1"/>
  <c r="D4" i="1"/>
  <c r="D3" i="1"/>
  <c r="C4" i="1"/>
  <c r="C3" i="1"/>
  <c r="C2" i="1"/>
  <c r="B3" i="1"/>
  <c r="B2" i="1"/>
  <c r="B4" i="1"/>
</calcChain>
</file>

<file path=xl/sharedStrings.xml><?xml version="1.0" encoding="utf-8"?>
<sst xmlns="http://schemas.openxmlformats.org/spreadsheetml/2006/main" count="11" uniqueCount="11">
  <si>
    <t>Program</t>
  </si>
  <si>
    <t>No opt</t>
  </si>
  <si>
    <t>Conf. 1</t>
  </si>
  <si>
    <t>Conf. 2</t>
  </si>
  <si>
    <t>Conf. 3</t>
  </si>
  <si>
    <t>Conf. 4</t>
  </si>
  <si>
    <t>isort.s</t>
  </si>
  <si>
    <t>mult.s</t>
  </si>
  <si>
    <t>series.s</t>
  </si>
  <si>
    <t>program_1.s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</si>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</sst>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164" fontId="2" fillId="0" borderId="4" xfId="0" applyNumberFormat="1" applyFont="1" applyBorder="1" applyAlignment="1">
      <alignment horizontal="justify" vertical="center" wrapText="1"/>
    </xf>
    <xf numFmtId="164" fontId="2" fillId="0" borderId="6" xfId="0" applyNumberFormat="1" applyFont="1" applyBorder="1" applyAlignment="1">
      <alignment horizontal="justify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6" sqref="B2:F6"/>
    </sheetView>
  </sheetViews>
  <sheetFormatPr defaultRowHeight="14.4" x14ac:dyDescent="0.3"/>
  <cols>
    <col min="2" max="2" width="14.5546875" bestFit="1" customWidth="1"/>
    <col min="3" max="4" width="14.44140625" bestFit="1" customWidth="1"/>
    <col min="5" max="6" width="15.88671875" bestFit="1" customWidth="1"/>
  </cols>
  <sheetData>
    <row r="1" spans="1:6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31.8" thickBot="1" x14ac:dyDescent="0.35">
      <c r="A2" s="3" t="s">
        <v>6</v>
      </c>
      <c r="B2" s="6">
        <f>46041*0.000001</f>
        <v>4.6040999999999999E-2</v>
      </c>
      <c r="C2" s="6">
        <f>1894*0.000001</f>
        <v>1.8939999999999999E-3</v>
      </c>
      <c r="D2" s="6">
        <f>1701*0.000001</f>
        <v>1.7009999999999998E-3</v>
      </c>
      <c r="E2" s="6">
        <f t="shared" ref="E2:F2" si="0">1894*0.000001</f>
        <v>1.8939999999999999E-3</v>
      </c>
      <c r="F2" s="6">
        <f t="shared" si="0"/>
        <v>1.8939999999999999E-3</v>
      </c>
    </row>
    <row r="3" spans="1:6" ht="31.8" thickBot="1" x14ac:dyDescent="0.35">
      <c r="A3" s="3" t="s">
        <v>7</v>
      </c>
      <c r="B3" s="6">
        <f>1880*0.000001</f>
        <v>1.8799999999999999E-3</v>
      </c>
      <c r="C3" s="6">
        <f>980*0.000001</f>
        <v>9.7999999999999997E-4</v>
      </c>
      <c r="D3" s="6">
        <f>922*0.000001</f>
        <v>9.2199999999999997E-4</v>
      </c>
      <c r="E3" s="6">
        <f t="shared" ref="E3:F3" si="1">980*0.000001</f>
        <v>9.7999999999999997E-4</v>
      </c>
      <c r="F3" s="6">
        <f t="shared" si="1"/>
        <v>9.7999999999999997E-4</v>
      </c>
    </row>
    <row r="4" spans="1:6" ht="31.8" thickBot="1" x14ac:dyDescent="0.35">
      <c r="A4" s="3" t="s">
        <v>8</v>
      </c>
      <c r="B4" s="6">
        <f>550*0.000001</f>
        <v>5.4999999999999992E-4</v>
      </c>
      <c r="C4" s="6">
        <f>233*0.000001</f>
        <v>2.33E-4</v>
      </c>
      <c r="D4" s="6">
        <f>234*0.000001</f>
        <v>2.34E-4</v>
      </c>
      <c r="E4" s="6">
        <f t="shared" ref="E4:F4" si="2">233*0.000001</f>
        <v>2.33E-4</v>
      </c>
      <c r="F4" s="6">
        <f t="shared" si="2"/>
        <v>2.33E-4</v>
      </c>
    </row>
    <row r="5" spans="1:6" ht="47.4" thickBot="1" x14ac:dyDescent="0.35">
      <c r="A5" s="4" t="s">
        <v>9</v>
      </c>
      <c r="B5" s="7">
        <f>1161*0.000001</f>
        <v>1.1609999999999999E-3</v>
      </c>
      <c r="C5" s="7">
        <f>861*0.000001</f>
        <v>8.61E-4</v>
      </c>
      <c r="D5" s="7">
        <f>769*0.000001</f>
        <v>7.6899999999999994E-4</v>
      </c>
      <c r="E5" s="7">
        <f>861*0.000001</f>
        <v>8.61E-4</v>
      </c>
      <c r="F5" s="7">
        <f>861*0.000001</f>
        <v>8.61E-4</v>
      </c>
    </row>
    <row r="6" spans="1:6" ht="32.4" thickTop="1" thickBot="1" x14ac:dyDescent="0.35">
      <c r="A6" s="5" t="s">
        <v>10</v>
      </c>
      <c r="B6" s="6">
        <f>0.25*B2+0.25*B3+0.25*B4+0.25*B5</f>
        <v>1.2408000000000001E-2</v>
      </c>
      <c r="C6" s="6">
        <f>0.25*C2+0.25*C3+0.25*C4+0.25*C5</f>
        <v>9.9200000000000004E-4</v>
      </c>
      <c r="D6" s="6">
        <f>0.25*D2+0.25*D3+0.25*D4+0.25*D5</f>
        <v>9.0649999999999997E-4</v>
      </c>
      <c r="E6" s="6">
        <f>(0.5/3)*(E2+E3+E4)+0.5*E5</f>
        <v>9.4833333333333325E-4</v>
      </c>
      <c r="F6" s="6">
        <f>(0.5/3)*(F2+F3+F5)+0.5*F4</f>
        <v>7.3899999999999986E-4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Barco</dc:creator>
  <cp:lastModifiedBy>Luca Barco</cp:lastModifiedBy>
  <dcterms:created xsi:type="dcterms:W3CDTF">2019-10-17T08:51:00Z</dcterms:created>
  <dcterms:modified xsi:type="dcterms:W3CDTF">2019-10-19T08:49:26Z</dcterms:modified>
</cp:coreProperties>
</file>