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 - University College London\load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2" l="1"/>
  <c r="X28" i="2"/>
  <c r="X27" i="2"/>
  <c r="X26" i="2"/>
  <c r="X25" i="2"/>
  <c r="X24" i="2"/>
  <c r="X70" i="2"/>
  <c r="X69" i="2"/>
  <c r="O70" i="2"/>
  <c r="O29" i="2"/>
  <c r="O69" i="2"/>
  <c r="O28" i="2"/>
  <c r="X68" i="2"/>
  <c r="O68" i="2"/>
  <c r="O27" i="2"/>
  <c r="X67" i="2"/>
  <c r="O67" i="2"/>
  <c r="O26" i="2"/>
  <c r="X66" i="2"/>
  <c r="O66" i="2"/>
  <c r="O25" i="2"/>
  <c r="X65" i="2"/>
  <c r="O65" i="2"/>
  <c r="O24" i="2"/>
  <c r="X64" i="2"/>
  <c r="O64" i="2"/>
  <c r="X63" i="2"/>
  <c r="O63" i="2"/>
  <c r="X62" i="2"/>
  <c r="O62" i="2"/>
  <c r="X61" i="2"/>
  <c r="O61" i="2"/>
  <c r="X60" i="2"/>
  <c r="O60" i="2"/>
  <c r="P40" i="2"/>
  <c r="M40" i="2"/>
  <c r="P39" i="2"/>
  <c r="M39" i="2"/>
  <c r="P38" i="2"/>
  <c r="M38" i="2"/>
  <c r="P37" i="2"/>
  <c r="M37" i="2"/>
  <c r="P36" i="2"/>
  <c r="M36" i="2"/>
  <c r="X23" i="2"/>
  <c r="O23" i="2"/>
  <c r="X22" i="2"/>
  <c r="O22" i="2"/>
  <c r="X21" i="2"/>
  <c r="O21" i="2"/>
  <c r="X20" i="2"/>
  <c r="O20" i="2"/>
  <c r="X19" i="2"/>
  <c r="O19" i="2"/>
  <c r="N30" i="1" l="1"/>
  <c r="K30" i="1"/>
  <c r="N27" i="1"/>
  <c r="N28" i="1"/>
  <c r="N29" i="1"/>
  <c r="K27" i="1"/>
  <c r="K28" i="1"/>
  <c r="K29" i="1"/>
  <c r="V45" i="1"/>
  <c r="V46" i="1"/>
  <c r="V47" i="1"/>
  <c r="V48" i="1"/>
  <c r="V18" i="1"/>
  <c r="V19" i="1"/>
  <c r="V20" i="1"/>
  <c r="V21" i="1"/>
  <c r="M21" i="1"/>
  <c r="M45" i="1"/>
  <c r="M46" i="1"/>
  <c r="M47" i="1"/>
  <c r="M48" i="1"/>
  <c r="M18" i="1"/>
  <c r="M19" i="1"/>
  <c r="M20" i="1"/>
  <c r="V17" i="1" l="1"/>
  <c r="M17" i="1"/>
  <c r="M44" i="1" l="1"/>
  <c r="V44" i="1"/>
  <c r="N26" i="1" l="1"/>
  <c r="K26" i="1"/>
</calcChain>
</file>

<file path=xl/sharedStrings.xml><?xml version="1.0" encoding="utf-8"?>
<sst xmlns="http://schemas.openxmlformats.org/spreadsheetml/2006/main" count="171" uniqueCount="32">
  <si>
    <t>VISUAL SEARCH PERFORMANCE</t>
  </si>
  <si>
    <t>LOW LOAD</t>
  </si>
  <si>
    <t>HIGH LOAD</t>
  </si>
  <si>
    <t>HIGH - LOW</t>
  </si>
  <si>
    <t>LOW - HIGH</t>
  </si>
  <si>
    <t>P1</t>
  </si>
  <si>
    <t>P2</t>
  </si>
  <si>
    <t>P3</t>
  </si>
  <si>
    <t>SUMMARY</t>
  </si>
  <si>
    <t>RT [correct trials only - trials with sound - FA]</t>
  </si>
  <si>
    <t>RT correct trials only - trials with sound - FA]</t>
  </si>
  <si>
    <t>ABSENT</t>
  </si>
  <si>
    <t>PRESENT</t>
  </si>
  <si>
    <t>LOW</t>
  </si>
  <si>
    <t>HIGH</t>
  </si>
  <si>
    <t>ACC [excluding trials with tone and FAs]</t>
  </si>
  <si>
    <t>DETECTION TASK PERFORMANCE</t>
  </si>
  <si>
    <t>CONSTANT NOISE THOURGHOUT THE EXPERIMENT; TONE VOLUME = THRESHOLD + 8 dB</t>
  </si>
  <si>
    <t>***ACC [correct responses to VS task]</t>
  </si>
  <si>
    <t>RT [tone detected &amp; correct response to VS task - Fas (trials with no tone but with a 'spacebar' response)]***</t>
  </si>
  <si>
    <t>*** given that now we only have probes for 10% of the trials, tones with the tone &amp; the probe at the same time are extremely rare</t>
  </si>
  <si>
    <t>BLOCK DESIGN;  16 BLOCKS; 60 TRIALS PER BLOCK; 960 TRIALS</t>
  </si>
  <si>
    <t>2 TONE FREQUENCIES (1500,2000 Hz);TONE ONSET TIMES: ENTIRELY RANDOM WHILE IMAGE IS DISPLAYED, TONE DURATION 50 ms, TONE PRESENT ON 10% OF TRIALS (96/960 TRIALS)</t>
  </si>
  <si>
    <t>PROBES PRESENT ON 15% OF TRIALS (72 PER LOAD LEVEL); 3 PROBES * CATEGORY (ONE PRESENT, ONE ABSENT); IMAGES DISPLAYED FOR 1 SECOND, 300ms GAP BETWEEN IMAGES</t>
  </si>
  <si>
    <t>P4</t>
  </si>
  <si>
    <t>P5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</si>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</sst>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17" fontId="0" fillId="0" borderId="0" xfId="0" applyNumberFormat="1"/>
    <xf numFmtId="12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F67"/>
  <sheetViews>
    <sheetView topLeftCell="A22" workbookViewId="0">
      <selection activeCell="E41" sqref="E41:W48"/>
    </sheetView>
  </sheetViews>
  <sheetFormatPr defaultRowHeight="15" x14ac:dyDescent="0.25"/>
  <cols>
    <col min="11" max="11" width="11.140625" customWidth="1"/>
    <col min="13" max="13" width="15.42578125" customWidth="1"/>
    <col min="18" max="19" width="10.140625" bestFit="1" customWidth="1"/>
    <col min="20" max="20" width="9.28515625" bestFit="1" customWidth="1"/>
    <col min="21" max="21" width="10.140625" bestFit="1" customWidth="1"/>
    <col min="22" max="23" width="9.28515625" bestFit="1" customWidth="1"/>
    <col min="24" max="24" width="15.85546875" customWidth="1"/>
    <col min="25" max="25" width="12.5703125" customWidth="1"/>
  </cols>
  <sheetData>
    <row r="1" spans="7:23" x14ac:dyDescent="0.25">
      <c r="G1" s="23" t="s">
        <v>8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7:23" x14ac:dyDescent="0.25">
      <c r="G2" s="26" t="s">
        <v>21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7:23" x14ac:dyDescent="0.25">
      <c r="G3" s="26" t="s">
        <v>23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7:23" x14ac:dyDescent="0.25"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7:23" x14ac:dyDescent="0.25">
      <c r="G5" s="26" t="s">
        <v>22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7:23" x14ac:dyDescent="0.25">
      <c r="G6" s="26" t="s">
        <v>17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7:23" x14ac:dyDescent="0.25">
      <c r="G7" s="25" t="s">
        <v>0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7:23" x14ac:dyDescent="0.25"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7:23" x14ac:dyDescent="0.25"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7:23" x14ac:dyDescent="0.25"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7:23" x14ac:dyDescent="0.25"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7:23" x14ac:dyDescent="0.25"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4" spans="7:23" x14ac:dyDescent="0.25">
      <c r="G14" s="1"/>
      <c r="H14" s="23" t="s">
        <v>9</v>
      </c>
      <c r="I14" s="23"/>
      <c r="J14" s="23"/>
      <c r="K14" s="23"/>
      <c r="L14" s="23"/>
      <c r="M14" s="23"/>
      <c r="N14" s="23"/>
      <c r="O14" s="23"/>
      <c r="P14" s="23" t="s">
        <v>15</v>
      </c>
      <c r="Q14" s="26"/>
      <c r="R14" s="26"/>
      <c r="S14" s="26"/>
      <c r="T14" s="26"/>
      <c r="U14" s="26"/>
      <c r="V14" s="26"/>
      <c r="W14" s="26"/>
    </row>
    <row r="15" spans="7:23" x14ac:dyDescent="0.25">
      <c r="P15" s="2"/>
      <c r="Q15" s="2"/>
      <c r="R15" s="26"/>
      <c r="S15" s="26"/>
      <c r="T15" s="26"/>
      <c r="U15" s="26"/>
      <c r="V15" s="2"/>
      <c r="W15" s="2"/>
    </row>
    <row r="16" spans="7:23" x14ac:dyDescent="0.25">
      <c r="I16" s="23" t="s">
        <v>1</v>
      </c>
      <c r="J16" s="23"/>
      <c r="K16" s="23" t="s">
        <v>2</v>
      </c>
      <c r="L16" s="23"/>
      <c r="M16" s="23" t="s">
        <v>3</v>
      </c>
      <c r="N16" s="23"/>
      <c r="R16" s="23" t="s">
        <v>1</v>
      </c>
      <c r="S16" s="23"/>
      <c r="T16" s="23" t="s">
        <v>2</v>
      </c>
      <c r="U16" s="23"/>
      <c r="V16" s="23" t="s">
        <v>4</v>
      </c>
      <c r="W16" s="23"/>
    </row>
    <row r="17" spans="6:32" x14ac:dyDescent="0.25">
      <c r="H17" t="s">
        <v>5</v>
      </c>
      <c r="I17" s="26">
        <v>899</v>
      </c>
      <c r="J17" s="26"/>
      <c r="K17" s="26">
        <v>925</v>
      </c>
      <c r="L17" s="26"/>
      <c r="M17">
        <f t="shared" ref="M17:M21" si="0">K17-I17</f>
        <v>26</v>
      </c>
      <c r="N17" s="3"/>
      <c r="Q17" t="s">
        <v>5</v>
      </c>
      <c r="R17" s="27">
        <v>0.86363636363636365</v>
      </c>
      <c r="S17" s="27"/>
      <c r="T17" s="27">
        <v>0.76923076923076927</v>
      </c>
      <c r="U17" s="27"/>
      <c r="V17" s="27">
        <f>R17-T17</f>
        <v>9.4405594405594373E-2</v>
      </c>
      <c r="W17" s="27"/>
    </row>
    <row r="18" spans="6:32" x14ac:dyDescent="0.25">
      <c r="H18" t="s">
        <v>6</v>
      </c>
      <c r="I18" s="26">
        <v>1560</v>
      </c>
      <c r="J18" s="26"/>
      <c r="K18" s="26">
        <v>1549</v>
      </c>
      <c r="L18" s="26"/>
      <c r="M18">
        <f t="shared" si="0"/>
        <v>-11</v>
      </c>
      <c r="N18" s="3"/>
      <c r="Q18" t="s">
        <v>6</v>
      </c>
      <c r="R18" s="27">
        <v>0.89393939393939392</v>
      </c>
      <c r="S18" s="27"/>
      <c r="T18" s="27">
        <v>0.76923076923076927</v>
      </c>
      <c r="U18" s="27"/>
      <c r="V18" s="27">
        <f t="shared" ref="V18:V21" si="1">R18-T18</f>
        <v>0.12470862470862465</v>
      </c>
      <c r="W18" s="27"/>
    </row>
    <row r="19" spans="6:32" x14ac:dyDescent="0.25">
      <c r="H19" t="s">
        <v>7</v>
      </c>
      <c r="I19" s="26">
        <v>940</v>
      </c>
      <c r="J19" s="26"/>
      <c r="K19" s="26">
        <v>1048</v>
      </c>
      <c r="L19" s="26"/>
      <c r="M19">
        <f t="shared" si="0"/>
        <v>108</v>
      </c>
      <c r="N19" s="3"/>
      <c r="Q19" t="s">
        <v>7</v>
      </c>
      <c r="R19" s="27">
        <v>0.83582089552238803</v>
      </c>
      <c r="S19" s="27"/>
      <c r="T19" s="27">
        <v>0.765625</v>
      </c>
      <c r="U19" s="27"/>
      <c r="V19" s="27">
        <f t="shared" si="1"/>
        <v>7.019589552238803E-2</v>
      </c>
      <c r="W19" s="27"/>
    </row>
    <row r="20" spans="6:32" x14ac:dyDescent="0.25">
      <c r="H20" t="s">
        <v>24</v>
      </c>
      <c r="I20" s="26">
        <v>891</v>
      </c>
      <c r="J20" s="26"/>
      <c r="K20" s="26">
        <v>936</v>
      </c>
      <c r="L20" s="26"/>
      <c r="M20">
        <f t="shared" si="0"/>
        <v>45</v>
      </c>
      <c r="N20" s="3"/>
      <c r="Q20" t="s">
        <v>24</v>
      </c>
      <c r="R20" s="27">
        <v>0.94029850746268662</v>
      </c>
      <c r="S20" s="27"/>
      <c r="T20" s="27">
        <v>0.8</v>
      </c>
      <c r="U20" s="27"/>
      <c r="V20" s="27">
        <f t="shared" si="1"/>
        <v>0.14029850746268657</v>
      </c>
      <c r="W20" s="27"/>
    </row>
    <row r="21" spans="6:32" x14ac:dyDescent="0.25">
      <c r="H21" t="s">
        <v>25</v>
      </c>
      <c r="I21" s="26">
        <v>1099</v>
      </c>
      <c r="J21" s="26"/>
      <c r="K21" s="26">
        <v>1122</v>
      </c>
      <c r="L21" s="26"/>
      <c r="M21">
        <f t="shared" si="0"/>
        <v>23</v>
      </c>
      <c r="N21" s="3"/>
      <c r="Q21" t="s">
        <v>25</v>
      </c>
      <c r="R21" s="27">
        <v>0.86567164179104472</v>
      </c>
      <c r="S21" s="27"/>
      <c r="T21" s="27">
        <v>0.76923076923076927</v>
      </c>
      <c r="U21" s="27"/>
      <c r="V21" s="27">
        <f t="shared" si="1"/>
        <v>9.6440872560275448E-2</v>
      </c>
      <c r="W21" s="27"/>
    </row>
    <row r="22" spans="6:32" x14ac:dyDescent="0.25">
      <c r="I22" s="26"/>
      <c r="J22" s="26"/>
      <c r="K22" s="26"/>
      <c r="L22" s="26"/>
      <c r="R22" s="29"/>
      <c r="S22" s="29"/>
      <c r="T22" s="29"/>
      <c r="U22" s="29"/>
      <c r="V22" s="9"/>
      <c r="Y22" s="26"/>
      <c r="Z22" s="26"/>
      <c r="AA22" s="26"/>
      <c r="AB22" s="26"/>
      <c r="AC22" s="26"/>
      <c r="AD22" s="26"/>
      <c r="AE22" s="26"/>
      <c r="AF22" s="26"/>
    </row>
    <row r="23" spans="6:32" x14ac:dyDescent="0.25">
      <c r="G23" s="1"/>
      <c r="H23" s="23" t="s">
        <v>10</v>
      </c>
      <c r="I23" s="23"/>
      <c r="J23" s="23"/>
      <c r="K23" s="23"/>
      <c r="L23" s="23"/>
      <c r="M23" s="23"/>
      <c r="N23" s="23"/>
      <c r="O23" s="23"/>
      <c r="P23" s="23" t="s">
        <v>15</v>
      </c>
      <c r="Q23" s="26"/>
      <c r="R23" s="26"/>
      <c r="S23" s="26"/>
      <c r="T23" s="26"/>
      <c r="U23" s="26"/>
      <c r="V23" s="26"/>
      <c r="W23" s="26"/>
      <c r="X23" s="5"/>
      <c r="Y23" s="5"/>
      <c r="Z23" s="5"/>
      <c r="AA23" s="23"/>
      <c r="AB23" s="23"/>
      <c r="AC23" s="23"/>
      <c r="AD23" s="23"/>
      <c r="AE23" s="23"/>
      <c r="AF23" s="23"/>
    </row>
    <row r="24" spans="6:32" x14ac:dyDescent="0.25">
      <c r="F24" s="1"/>
      <c r="I24" s="23" t="s">
        <v>11</v>
      </c>
      <c r="J24" s="23"/>
      <c r="K24" s="23"/>
      <c r="L24" s="23" t="s">
        <v>12</v>
      </c>
      <c r="M24" s="23"/>
      <c r="N24" s="23"/>
      <c r="P24" s="5"/>
      <c r="Q24" s="1"/>
      <c r="R24" s="23" t="s">
        <v>11</v>
      </c>
      <c r="S24" s="24"/>
      <c r="T24" s="24"/>
      <c r="U24" s="23" t="s">
        <v>12</v>
      </c>
      <c r="V24" s="23"/>
      <c r="W24" s="23"/>
      <c r="X24" s="5"/>
      <c r="Y24" s="5"/>
      <c r="Z24" s="5"/>
      <c r="AA24" s="5"/>
      <c r="AB24" s="5"/>
      <c r="AC24" s="5"/>
      <c r="AD24" s="5"/>
      <c r="AE24" s="5"/>
      <c r="AF24" s="5"/>
    </row>
    <row r="25" spans="6:32" x14ac:dyDescent="0.25">
      <c r="G25" s="1"/>
      <c r="I25" s="5" t="s">
        <v>13</v>
      </c>
      <c r="J25" s="5" t="s">
        <v>14</v>
      </c>
      <c r="K25" s="5" t="s">
        <v>3</v>
      </c>
      <c r="L25" s="5" t="s">
        <v>13</v>
      </c>
      <c r="M25" s="5" t="s">
        <v>14</v>
      </c>
      <c r="N25" s="5" t="s">
        <v>3</v>
      </c>
      <c r="P25" s="5"/>
      <c r="Q25" s="5"/>
      <c r="R25" s="5" t="s">
        <v>13</v>
      </c>
      <c r="S25" s="5" t="s">
        <v>14</v>
      </c>
      <c r="T25" s="5" t="s">
        <v>4</v>
      </c>
      <c r="U25" s="5" t="s">
        <v>13</v>
      </c>
      <c r="V25" s="5" t="s">
        <v>14</v>
      </c>
      <c r="W25" s="5" t="s">
        <v>4</v>
      </c>
      <c r="X25" s="4"/>
      <c r="AA25" s="11"/>
      <c r="AB25" s="11"/>
      <c r="AC25" s="11"/>
      <c r="AD25" s="11"/>
      <c r="AE25" s="11"/>
      <c r="AF25" s="11"/>
    </row>
    <row r="26" spans="6:32" x14ac:dyDescent="0.25">
      <c r="H26" t="s">
        <v>5</v>
      </c>
      <c r="I26" s="7">
        <v>909</v>
      </c>
      <c r="J26" s="7">
        <v>931</v>
      </c>
      <c r="K26" s="7">
        <f>J26-I26</f>
        <v>22</v>
      </c>
      <c r="L26" s="7">
        <v>890</v>
      </c>
      <c r="M26" s="7">
        <v>918</v>
      </c>
      <c r="N26" s="7">
        <f>M26-L26</f>
        <v>28</v>
      </c>
      <c r="Q26" t="s">
        <v>5</v>
      </c>
      <c r="R26" s="7">
        <v>0.87096774193548387</v>
      </c>
      <c r="S26" s="7">
        <v>0.8666666666666667</v>
      </c>
      <c r="T26" s="7"/>
      <c r="U26" s="7">
        <v>0.8571428571428571</v>
      </c>
      <c r="V26" s="7">
        <v>0.68571428571428572</v>
      </c>
      <c r="W26" s="7"/>
      <c r="X26" s="4"/>
      <c r="AA26" s="11"/>
      <c r="AB26" s="11"/>
      <c r="AC26" s="11"/>
      <c r="AD26" s="11"/>
      <c r="AE26" s="11"/>
      <c r="AF26" s="11"/>
    </row>
    <row r="27" spans="6:32" x14ac:dyDescent="0.25">
      <c r="H27" t="s">
        <v>6</v>
      </c>
      <c r="I27" s="7">
        <v>1639</v>
      </c>
      <c r="J27" s="7">
        <v>1547</v>
      </c>
      <c r="K27" s="7">
        <f t="shared" ref="K27:K30" si="2">J27-I27</f>
        <v>-92</v>
      </c>
      <c r="L27" s="7">
        <v>1494</v>
      </c>
      <c r="M27" s="7">
        <v>1551</v>
      </c>
      <c r="N27" s="7">
        <f t="shared" ref="N27:N30" si="3">M27-L27</f>
        <v>57</v>
      </c>
      <c r="Q27" t="s">
        <v>6</v>
      </c>
      <c r="R27" s="7">
        <v>0.87096774193548387</v>
      </c>
      <c r="S27" s="7">
        <v>0.83333333333333337</v>
      </c>
      <c r="T27" s="7"/>
      <c r="U27" s="7">
        <v>0.91428571428571426</v>
      </c>
      <c r="V27" s="7">
        <v>0.7142857142857143</v>
      </c>
      <c r="W27" s="7"/>
      <c r="X27" s="4"/>
      <c r="AA27" s="11"/>
      <c r="AB27" s="11"/>
      <c r="AC27" s="11"/>
      <c r="AD27" s="11"/>
      <c r="AE27" s="11"/>
      <c r="AF27" s="11"/>
    </row>
    <row r="28" spans="6:32" x14ac:dyDescent="0.25">
      <c r="H28" t="s">
        <v>7</v>
      </c>
      <c r="I28" s="7">
        <v>1019</v>
      </c>
      <c r="J28" s="7">
        <v>1140</v>
      </c>
      <c r="K28" s="7">
        <f t="shared" si="2"/>
        <v>121</v>
      </c>
      <c r="L28" s="7">
        <v>885</v>
      </c>
      <c r="M28" s="7">
        <v>959</v>
      </c>
      <c r="N28" s="7">
        <f t="shared" si="3"/>
        <v>74</v>
      </c>
      <c r="Q28" t="s">
        <v>7</v>
      </c>
      <c r="R28" s="7">
        <v>0.74193548387096775</v>
      </c>
      <c r="S28" s="7">
        <v>0.8</v>
      </c>
      <c r="T28" s="7"/>
      <c r="U28" s="7">
        <v>0.91666666666666663</v>
      </c>
      <c r="V28" s="7">
        <v>0.70588235294117652</v>
      </c>
      <c r="W28" s="7"/>
      <c r="X28" s="4"/>
      <c r="Y28" s="4"/>
    </row>
    <row r="29" spans="6:32" x14ac:dyDescent="0.25">
      <c r="H29" t="s">
        <v>24</v>
      </c>
      <c r="I29" s="7">
        <v>917</v>
      </c>
      <c r="J29" s="7">
        <v>988</v>
      </c>
      <c r="K29" s="7">
        <f t="shared" si="2"/>
        <v>71</v>
      </c>
      <c r="L29" s="7">
        <v>867</v>
      </c>
      <c r="M29" s="7">
        <v>870</v>
      </c>
      <c r="N29" s="7">
        <f t="shared" si="3"/>
        <v>3</v>
      </c>
      <c r="Q29" t="s">
        <v>24</v>
      </c>
      <c r="R29" s="7">
        <v>0.967741935483871</v>
      </c>
      <c r="S29" s="7">
        <v>0.96666666666666667</v>
      </c>
      <c r="T29" s="7"/>
      <c r="U29" s="7">
        <v>0.91666666666666696</v>
      </c>
      <c r="V29" s="7">
        <v>0.65714285714285714</v>
      </c>
      <c r="W29" s="7"/>
      <c r="X29" s="7"/>
      <c r="Y29" s="7"/>
      <c r="Z29" s="7"/>
    </row>
    <row r="30" spans="6:32" x14ac:dyDescent="0.25">
      <c r="H30" t="s">
        <v>25</v>
      </c>
      <c r="I30" s="7">
        <v>1156</v>
      </c>
      <c r="J30" s="7">
        <v>1170</v>
      </c>
      <c r="K30" s="7">
        <f t="shared" si="2"/>
        <v>14</v>
      </c>
      <c r="L30" s="7">
        <v>1056</v>
      </c>
      <c r="M30" s="7">
        <v>1073</v>
      </c>
      <c r="N30" s="7">
        <f t="shared" si="3"/>
        <v>17</v>
      </c>
      <c r="Q30" t="s">
        <v>25</v>
      </c>
      <c r="R30" s="7">
        <v>0.80645161290322576</v>
      </c>
      <c r="S30" s="7">
        <v>0.83333333333333337</v>
      </c>
      <c r="T30" s="7"/>
      <c r="U30" s="7">
        <v>0.84615384615384615</v>
      </c>
      <c r="V30" s="7">
        <v>0.7142857142857143</v>
      </c>
      <c r="W30" s="7"/>
      <c r="X30" s="17"/>
      <c r="Y30" s="17"/>
      <c r="Z30" s="17"/>
    </row>
    <row r="31" spans="6:32" ht="15" customHeight="1" x14ac:dyDescent="0.4">
      <c r="I31" s="8"/>
      <c r="J31" s="8"/>
      <c r="L31" s="8"/>
      <c r="M31" s="8"/>
      <c r="O31" s="15"/>
      <c r="R31" s="9"/>
      <c r="S31" s="9"/>
      <c r="T31" s="9"/>
      <c r="U31" s="9"/>
      <c r="V31" s="9"/>
      <c r="W31" s="9"/>
    </row>
    <row r="32" spans="6:32" ht="15" customHeight="1" x14ac:dyDescent="0.4"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6"/>
    </row>
    <row r="33" spans="5:28" ht="15" customHeight="1" x14ac:dyDescent="0.25">
      <c r="G33" s="25" t="s">
        <v>16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5:28" ht="15" customHeight="1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5:28" ht="15" customHeight="1" x14ac:dyDescent="0.25"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5:28" ht="15" customHeight="1" x14ac:dyDescent="0.25"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5:28" x14ac:dyDescent="0.25"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5:28" x14ac:dyDescent="0.25"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5:28" ht="15" customHeight="1" x14ac:dyDescent="0.25"/>
    <row r="41" spans="5:28" x14ac:dyDescent="0.25">
      <c r="E41" s="28" t="s">
        <v>19</v>
      </c>
      <c r="F41" s="28"/>
      <c r="G41" s="28"/>
      <c r="H41" s="28"/>
      <c r="I41" s="28"/>
      <c r="J41" s="28"/>
      <c r="K41" s="28"/>
      <c r="L41" s="28"/>
      <c r="M41" s="28"/>
      <c r="N41" s="28"/>
      <c r="O41" s="1"/>
      <c r="P41" s="23" t="s">
        <v>18</v>
      </c>
      <c r="Q41" s="23"/>
      <c r="R41" s="23"/>
      <c r="S41" s="23"/>
      <c r="T41" s="23"/>
      <c r="U41" s="23"/>
      <c r="V41" s="23"/>
      <c r="W41" s="23"/>
    </row>
    <row r="42" spans="5:28" x14ac:dyDescent="0.25">
      <c r="P42" s="2"/>
      <c r="Q42" s="2"/>
      <c r="R42" s="26"/>
      <c r="S42" s="26"/>
      <c r="T42" s="26"/>
      <c r="U42" s="26"/>
      <c r="V42" s="2"/>
      <c r="W42" s="2"/>
    </row>
    <row r="43" spans="5:28" x14ac:dyDescent="0.25">
      <c r="I43" s="13" t="s">
        <v>1</v>
      </c>
      <c r="J43" s="13"/>
      <c r="K43" s="13" t="s">
        <v>2</v>
      </c>
      <c r="L43" s="13"/>
      <c r="M43" s="13" t="s">
        <v>3</v>
      </c>
      <c r="N43" s="13"/>
      <c r="R43" s="23" t="s">
        <v>1</v>
      </c>
      <c r="S43" s="23"/>
      <c r="T43" s="23" t="s">
        <v>2</v>
      </c>
      <c r="U43" s="23"/>
      <c r="V43" s="23" t="s">
        <v>4</v>
      </c>
      <c r="W43" s="23"/>
    </row>
    <row r="44" spans="5:28" x14ac:dyDescent="0.25">
      <c r="H44" t="s">
        <v>5</v>
      </c>
      <c r="I44" s="26">
        <v>743</v>
      </c>
      <c r="J44" s="26"/>
      <c r="K44" s="26">
        <v>740</v>
      </c>
      <c r="L44" s="26"/>
      <c r="M44">
        <f>K44-I44</f>
        <v>-3</v>
      </c>
      <c r="N44" s="3"/>
      <c r="Q44" t="s">
        <v>5</v>
      </c>
      <c r="R44" s="27">
        <v>0.70833333333333337</v>
      </c>
      <c r="S44" s="27"/>
      <c r="T44" s="27">
        <v>0.61702127659574468</v>
      </c>
      <c r="U44" s="27"/>
      <c r="V44" s="27">
        <f>R44-T44</f>
        <v>9.1312056737588687E-2</v>
      </c>
      <c r="W44" s="27"/>
    </row>
    <row r="45" spans="5:28" x14ac:dyDescent="0.25">
      <c r="H45" t="s">
        <v>6</v>
      </c>
      <c r="I45" s="26">
        <v>935</v>
      </c>
      <c r="J45" s="26"/>
      <c r="K45" s="26">
        <v>1045</v>
      </c>
      <c r="L45" s="26"/>
      <c r="M45">
        <f t="shared" ref="M45:M48" si="4">K45-I45</f>
        <v>110</v>
      </c>
      <c r="N45" s="3"/>
      <c r="Q45" t="s">
        <v>6</v>
      </c>
      <c r="R45" s="27">
        <v>0.89583333333333337</v>
      </c>
      <c r="S45" s="27"/>
      <c r="T45" s="27">
        <v>0.79166666666666663</v>
      </c>
      <c r="U45" s="27"/>
      <c r="V45" s="27">
        <f t="shared" ref="V45:V48" si="5">R45-T45</f>
        <v>0.10416666666666674</v>
      </c>
      <c r="W45" s="27"/>
    </row>
    <row r="46" spans="5:28" x14ac:dyDescent="0.25">
      <c r="H46" t="s">
        <v>7</v>
      </c>
      <c r="I46" s="26">
        <v>758</v>
      </c>
      <c r="J46" s="26"/>
      <c r="K46" s="26">
        <v>733</v>
      </c>
      <c r="L46" s="26"/>
      <c r="M46">
        <f t="shared" si="4"/>
        <v>-25</v>
      </c>
      <c r="N46" s="3"/>
      <c r="Q46" t="s">
        <v>7</v>
      </c>
      <c r="R46" s="27">
        <v>0.93333333333333335</v>
      </c>
      <c r="S46" s="27"/>
      <c r="T46" s="27">
        <v>0.86956521739130432</v>
      </c>
      <c r="U46" s="27"/>
      <c r="V46" s="27">
        <f t="shared" si="5"/>
        <v>6.3768115942029024E-2</v>
      </c>
      <c r="W46" s="27"/>
    </row>
    <row r="47" spans="5:28" x14ac:dyDescent="0.25">
      <c r="H47" t="s">
        <v>24</v>
      </c>
      <c r="I47" s="26">
        <v>786</v>
      </c>
      <c r="J47" s="26"/>
      <c r="K47" s="26">
        <v>765</v>
      </c>
      <c r="L47" s="26"/>
      <c r="M47">
        <f t="shared" si="4"/>
        <v>-21</v>
      </c>
      <c r="Q47" t="s">
        <v>24</v>
      </c>
      <c r="R47" s="27">
        <v>0.85416666666666663</v>
      </c>
      <c r="S47" s="27"/>
      <c r="T47" s="27">
        <v>0.82978723404255317</v>
      </c>
      <c r="U47" s="27"/>
      <c r="V47" s="27">
        <f t="shared" si="5"/>
        <v>2.4379432624113462E-2</v>
      </c>
      <c r="W47" s="27"/>
      <c r="X47" s="14"/>
      <c r="Y47" s="14"/>
      <c r="Z47" s="14"/>
      <c r="AA47" s="14"/>
      <c r="AB47" s="14"/>
    </row>
    <row r="48" spans="5:28" x14ac:dyDescent="0.25">
      <c r="H48" t="s">
        <v>25</v>
      </c>
      <c r="I48" s="26">
        <v>1030</v>
      </c>
      <c r="J48" s="26"/>
      <c r="K48" s="26">
        <v>1013</v>
      </c>
      <c r="L48" s="26"/>
      <c r="M48">
        <f t="shared" si="4"/>
        <v>-17</v>
      </c>
      <c r="N48" s="13"/>
      <c r="O48" s="13"/>
      <c r="Q48" t="s">
        <v>25</v>
      </c>
      <c r="R48" s="30">
        <v>0.80434782608695654</v>
      </c>
      <c r="S48" s="30"/>
      <c r="T48" s="30">
        <v>0.79166666666666663</v>
      </c>
      <c r="U48" s="30"/>
      <c r="V48" s="27">
        <f t="shared" si="5"/>
        <v>1.2681159420289911E-2</v>
      </c>
      <c r="W48" s="27"/>
      <c r="X48" s="13"/>
      <c r="Y48" s="13"/>
      <c r="Z48" s="13"/>
      <c r="AA48" s="13"/>
      <c r="AB48" s="13"/>
    </row>
    <row r="49" spans="9:28" x14ac:dyDescent="0.25">
      <c r="I49" s="26"/>
      <c r="J49" s="26"/>
      <c r="K49" s="26"/>
      <c r="L49" s="26"/>
      <c r="R49" s="27"/>
      <c r="S49" s="27"/>
      <c r="T49" s="27"/>
      <c r="U49" s="27"/>
      <c r="V49" s="9"/>
      <c r="X49" s="10"/>
      <c r="Y49" s="1"/>
      <c r="AA49" s="10"/>
      <c r="AB49" s="1"/>
    </row>
    <row r="50" spans="9:28" x14ac:dyDescent="0.25">
      <c r="M50" s="13" t="s">
        <v>20</v>
      </c>
      <c r="N50" s="13"/>
      <c r="O50" s="13"/>
      <c r="P50" s="13"/>
      <c r="Q50" s="13"/>
      <c r="R50" s="13"/>
      <c r="S50" s="4"/>
      <c r="T50" s="6"/>
      <c r="U50" s="6"/>
      <c r="V50" s="4"/>
      <c r="W50" s="6"/>
      <c r="X50" s="6"/>
      <c r="Y50" s="4"/>
      <c r="Z50" s="6"/>
      <c r="AA50" s="6"/>
      <c r="AB50" s="4"/>
    </row>
    <row r="51" spans="9:28" x14ac:dyDescent="0.25">
      <c r="Q51" s="6"/>
      <c r="R51" s="6"/>
      <c r="S51" s="4"/>
      <c r="T51" s="6"/>
      <c r="U51" s="6"/>
      <c r="V51" s="4"/>
      <c r="W51" s="6"/>
      <c r="X51" s="6"/>
      <c r="Y51" s="4"/>
      <c r="Z51" s="6"/>
      <c r="AA51" s="6"/>
      <c r="AB51" s="4"/>
    </row>
    <row r="52" spans="9:28" x14ac:dyDescent="0.25">
      <c r="L52" s="23"/>
      <c r="M52" s="26"/>
      <c r="N52" s="26"/>
      <c r="O52" s="26"/>
      <c r="P52" s="26"/>
      <c r="Q52" s="26"/>
      <c r="R52" s="26"/>
      <c r="S52" s="4"/>
      <c r="T52" s="6"/>
      <c r="U52" s="6"/>
      <c r="V52" s="4"/>
      <c r="W52" s="6"/>
      <c r="X52" s="6"/>
      <c r="Y52" s="4"/>
      <c r="Z52" s="6"/>
      <c r="AA52" s="6"/>
      <c r="AB52" s="4"/>
    </row>
    <row r="53" spans="9:28" x14ac:dyDescent="0.25">
      <c r="N53" s="13"/>
      <c r="O53" s="13"/>
      <c r="P53" s="13"/>
      <c r="Q53" s="13"/>
      <c r="R53" s="13"/>
    </row>
    <row r="54" spans="9:28" x14ac:dyDescent="0.25">
      <c r="N54" s="18"/>
      <c r="P54" s="18"/>
      <c r="R54" s="12"/>
    </row>
    <row r="55" spans="9:28" x14ac:dyDescent="0.25">
      <c r="N55" s="18"/>
      <c r="P55" s="18"/>
      <c r="R55" s="12"/>
    </row>
    <row r="56" spans="9:28" x14ac:dyDescent="0.25">
      <c r="N56" s="18"/>
      <c r="P56" s="18"/>
      <c r="R56" s="12"/>
    </row>
    <row r="57" spans="9:28" x14ac:dyDescent="0.25">
      <c r="N57" s="18"/>
      <c r="P57" s="18"/>
      <c r="R57" s="12"/>
    </row>
    <row r="58" spans="9:28" x14ac:dyDescent="0.25">
      <c r="N58" s="18"/>
      <c r="P58" s="18"/>
      <c r="R58" s="12"/>
    </row>
    <row r="59" spans="9:28" x14ac:dyDescent="0.25">
      <c r="N59" s="18"/>
      <c r="P59" s="18"/>
      <c r="R59" s="12"/>
    </row>
    <row r="60" spans="9:28" x14ac:dyDescent="0.25">
      <c r="O60" s="5"/>
      <c r="Q60" s="5"/>
    </row>
    <row r="67" spans="10:24" x14ac:dyDescent="0.25">
      <c r="J67" s="23"/>
      <c r="K67" s="23"/>
      <c r="L67" s="23"/>
      <c r="M67" s="23"/>
      <c r="N67" s="26"/>
      <c r="O67" s="26"/>
      <c r="Q67" s="5"/>
      <c r="R67" s="5"/>
      <c r="S67" s="23"/>
      <c r="T67" s="23"/>
      <c r="U67" s="23"/>
      <c r="V67" s="23"/>
      <c r="W67" s="23"/>
      <c r="X67" s="23"/>
    </row>
  </sheetData>
  <mergeCells count="97">
    <mergeCell ref="V45:W45"/>
    <mergeCell ref="V46:W46"/>
    <mergeCell ref="V43:W43"/>
    <mergeCell ref="V17:W17"/>
    <mergeCell ref="V18:W18"/>
    <mergeCell ref="V19:W19"/>
    <mergeCell ref="V44:W44"/>
    <mergeCell ref="R46:S46"/>
    <mergeCell ref="R47:S47"/>
    <mergeCell ref="R48:S48"/>
    <mergeCell ref="R49:S49"/>
    <mergeCell ref="T45:U45"/>
    <mergeCell ref="T46:U46"/>
    <mergeCell ref="T47:U47"/>
    <mergeCell ref="T48:U48"/>
    <mergeCell ref="T49:U49"/>
    <mergeCell ref="K47:L47"/>
    <mergeCell ref="K46:L46"/>
    <mergeCell ref="K48:L48"/>
    <mergeCell ref="K49:L49"/>
    <mergeCell ref="I45:J45"/>
    <mergeCell ref="I46:J46"/>
    <mergeCell ref="I47:J47"/>
    <mergeCell ref="I48:J48"/>
    <mergeCell ref="I49:J49"/>
    <mergeCell ref="R22:S22"/>
    <mergeCell ref="T20:U20"/>
    <mergeCell ref="T21:U21"/>
    <mergeCell ref="T22:U22"/>
    <mergeCell ref="K45:L45"/>
    <mergeCell ref="R45:S45"/>
    <mergeCell ref="K44:L44"/>
    <mergeCell ref="I44:J44"/>
    <mergeCell ref="R44:S44"/>
    <mergeCell ref="T44:U44"/>
    <mergeCell ref="R43:S43"/>
    <mergeCell ref="T43:U43"/>
    <mergeCell ref="I22:J22"/>
    <mergeCell ref="K20:L20"/>
    <mergeCell ref="K21:L21"/>
    <mergeCell ref="K22:L22"/>
    <mergeCell ref="I17:J17"/>
    <mergeCell ref="K17:L17"/>
    <mergeCell ref="K19:L19"/>
    <mergeCell ref="G3:W3"/>
    <mergeCell ref="R15:S15"/>
    <mergeCell ref="I20:J20"/>
    <mergeCell ref="I21:J21"/>
    <mergeCell ref="R17:S17"/>
    <mergeCell ref="T17:U17"/>
    <mergeCell ref="R20:S20"/>
    <mergeCell ref="R21:S21"/>
    <mergeCell ref="G1:W1"/>
    <mergeCell ref="G2:W2"/>
    <mergeCell ref="G5:W5"/>
    <mergeCell ref="G7:W12"/>
    <mergeCell ref="H14:O14"/>
    <mergeCell ref="P14:W14"/>
    <mergeCell ref="G6:W6"/>
    <mergeCell ref="G4:W4"/>
    <mergeCell ref="J67:L67"/>
    <mergeCell ref="M67:O67"/>
    <mergeCell ref="S67:U67"/>
    <mergeCell ref="V67:X67"/>
    <mergeCell ref="Y22:AF22"/>
    <mergeCell ref="AA23:AC23"/>
    <mergeCell ref="AD23:AF23"/>
    <mergeCell ref="P41:W41"/>
    <mergeCell ref="R42:S42"/>
    <mergeCell ref="H23:O23"/>
    <mergeCell ref="P23:W23"/>
    <mergeCell ref="L52:R52"/>
    <mergeCell ref="E41:N41"/>
    <mergeCell ref="T42:U42"/>
    <mergeCell ref="V47:W47"/>
    <mergeCell ref="V48:W48"/>
    <mergeCell ref="T15:U15"/>
    <mergeCell ref="M16:N16"/>
    <mergeCell ref="V16:W16"/>
    <mergeCell ref="T16:U16"/>
    <mergeCell ref="I16:J16"/>
    <mergeCell ref="U24:W24"/>
    <mergeCell ref="R24:T24"/>
    <mergeCell ref="K16:L16"/>
    <mergeCell ref="R16:S16"/>
    <mergeCell ref="G33:W38"/>
    <mergeCell ref="K18:L18"/>
    <mergeCell ref="R19:S19"/>
    <mergeCell ref="V20:W20"/>
    <mergeCell ref="V21:W21"/>
    <mergeCell ref="I24:K24"/>
    <mergeCell ref="L24:N24"/>
    <mergeCell ref="R18:S18"/>
    <mergeCell ref="T19:U19"/>
    <mergeCell ref="T18:U18"/>
    <mergeCell ref="I19:J19"/>
    <mergeCell ref="I18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8:AC70"/>
  <sheetViews>
    <sheetView tabSelected="1" topLeftCell="A44" workbookViewId="0">
      <selection activeCell="AA40" sqref="AA40"/>
    </sheetView>
  </sheetViews>
  <sheetFormatPr defaultRowHeight="15" x14ac:dyDescent="0.25"/>
  <cols>
    <col min="22" max="22" width="10.140625" bestFit="1" customWidth="1"/>
  </cols>
  <sheetData>
    <row r="18" spans="10:29" x14ac:dyDescent="0.25">
      <c r="K18" s="23" t="s">
        <v>1</v>
      </c>
      <c r="L18" s="23"/>
      <c r="M18" s="23" t="s">
        <v>2</v>
      </c>
      <c r="N18" s="23"/>
      <c r="O18" s="23" t="s">
        <v>3</v>
      </c>
      <c r="P18" s="23"/>
      <c r="T18" s="23" t="s">
        <v>1</v>
      </c>
      <c r="U18" s="23"/>
      <c r="V18" s="23" t="s">
        <v>2</v>
      </c>
      <c r="W18" s="23"/>
      <c r="X18" s="23" t="s">
        <v>4</v>
      </c>
      <c r="Y18" s="23"/>
    </row>
    <row r="19" spans="10:29" x14ac:dyDescent="0.25">
      <c r="J19" t="s">
        <v>5</v>
      </c>
      <c r="K19" s="26">
        <v>899</v>
      </c>
      <c r="L19" s="26"/>
      <c r="M19" s="26">
        <v>925</v>
      </c>
      <c r="N19" s="26"/>
      <c r="O19">
        <f t="shared" ref="O19:O29" si="0">M19-K19</f>
        <v>26</v>
      </c>
      <c r="P19" s="3"/>
      <c r="S19" t="s">
        <v>5</v>
      </c>
      <c r="T19" s="27">
        <v>0.86363636363636365</v>
      </c>
      <c r="U19" s="27"/>
      <c r="V19" s="27">
        <v>0.76923076923076927</v>
      </c>
      <c r="W19" s="27"/>
      <c r="X19" s="27">
        <f>T19-V19</f>
        <v>9.4405594405594373E-2</v>
      </c>
      <c r="Y19" s="27"/>
    </row>
    <row r="20" spans="10:29" x14ac:dyDescent="0.25">
      <c r="J20" t="s">
        <v>6</v>
      </c>
      <c r="K20" s="26">
        <v>1560</v>
      </c>
      <c r="L20" s="26"/>
      <c r="M20" s="26">
        <v>1549</v>
      </c>
      <c r="N20" s="26"/>
      <c r="O20">
        <f t="shared" si="0"/>
        <v>-11</v>
      </c>
      <c r="P20" s="3"/>
      <c r="S20" t="s">
        <v>6</v>
      </c>
      <c r="T20" s="27">
        <v>0.89393939393939392</v>
      </c>
      <c r="U20" s="27"/>
      <c r="V20" s="27">
        <v>0.76923076923076927</v>
      </c>
      <c r="W20" s="27"/>
      <c r="X20" s="27">
        <f t="shared" ref="X20:X23" si="1">T20-V20</f>
        <v>0.12470862470862465</v>
      </c>
      <c r="Y20" s="27"/>
    </row>
    <row r="21" spans="10:29" x14ac:dyDescent="0.25">
      <c r="J21" t="s">
        <v>7</v>
      </c>
      <c r="K21" s="26">
        <v>940</v>
      </c>
      <c r="L21" s="26"/>
      <c r="M21" s="26">
        <v>1048</v>
      </c>
      <c r="N21" s="26"/>
      <c r="O21">
        <f t="shared" si="0"/>
        <v>108</v>
      </c>
      <c r="P21" s="3"/>
      <c r="S21" t="s">
        <v>7</v>
      </c>
      <c r="T21" s="27">
        <v>0.83582089552238803</v>
      </c>
      <c r="U21" s="27"/>
      <c r="V21" s="27">
        <v>0.765625</v>
      </c>
      <c r="W21" s="27"/>
      <c r="X21" s="27">
        <f t="shared" si="1"/>
        <v>7.019589552238803E-2</v>
      </c>
      <c r="Y21" s="27"/>
    </row>
    <row r="22" spans="10:29" x14ac:dyDescent="0.25">
      <c r="J22" t="s">
        <v>24</v>
      </c>
      <c r="K22" s="26">
        <v>891</v>
      </c>
      <c r="L22" s="26"/>
      <c r="M22" s="26">
        <v>936</v>
      </c>
      <c r="N22" s="26"/>
      <c r="O22">
        <f t="shared" si="0"/>
        <v>45</v>
      </c>
      <c r="P22" s="3"/>
      <c r="S22" t="s">
        <v>24</v>
      </c>
      <c r="T22" s="27">
        <v>0.94029850746268662</v>
      </c>
      <c r="U22" s="27"/>
      <c r="V22" s="27">
        <v>0.8</v>
      </c>
      <c r="W22" s="27"/>
      <c r="X22" s="27">
        <f t="shared" si="1"/>
        <v>0.14029850746268657</v>
      </c>
      <c r="Y22" s="27"/>
    </row>
    <row r="23" spans="10:29" x14ac:dyDescent="0.25">
      <c r="J23" t="s">
        <v>25</v>
      </c>
      <c r="K23" s="26">
        <v>1099</v>
      </c>
      <c r="L23" s="26"/>
      <c r="M23" s="26">
        <v>1122</v>
      </c>
      <c r="N23" s="26"/>
      <c r="O23">
        <f t="shared" si="0"/>
        <v>23</v>
      </c>
      <c r="P23" s="3"/>
      <c r="S23" t="s">
        <v>25</v>
      </c>
      <c r="T23" s="27">
        <v>0.86567164179104472</v>
      </c>
      <c r="U23" s="27"/>
      <c r="V23" s="27">
        <v>0.76923076923076927</v>
      </c>
      <c r="W23" s="27"/>
      <c r="X23" s="27">
        <f t="shared" si="1"/>
        <v>9.6440872560275448E-2</v>
      </c>
      <c r="Y23" s="27"/>
    </row>
    <row r="24" spans="10:29" x14ac:dyDescent="0.25">
      <c r="J24" t="s">
        <v>26</v>
      </c>
      <c r="K24" s="26">
        <v>809</v>
      </c>
      <c r="L24" s="26"/>
      <c r="M24" s="26">
        <v>888</v>
      </c>
      <c r="N24" s="26"/>
      <c r="O24">
        <f t="shared" si="0"/>
        <v>79</v>
      </c>
      <c r="S24" t="s">
        <v>26</v>
      </c>
      <c r="T24" s="27">
        <v>0.95520000000000005</v>
      </c>
      <c r="U24" s="27"/>
      <c r="V24" s="27">
        <v>0.84609999999999996</v>
      </c>
      <c r="W24" s="27"/>
      <c r="X24" s="27">
        <f t="shared" ref="X24" si="2">T24-V24</f>
        <v>0.10910000000000009</v>
      </c>
      <c r="Y24" s="27"/>
      <c r="Z24" s="26"/>
      <c r="AA24" s="26"/>
      <c r="AB24" s="26"/>
      <c r="AC24" s="26"/>
    </row>
    <row r="25" spans="10:29" x14ac:dyDescent="0.25">
      <c r="J25" t="s">
        <v>27</v>
      </c>
      <c r="K25" s="26">
        <v>1176</v>
      </c>
      <c r="L25" s="26"/>
      <c r="M25" s="26">
        <v>1256</v>
      </c>
      <c r="N25" s="26"/>
      <c r="O25">
        <f t="shared" si="0"/>
        <v>80</v>
      </c>
      <c r="S25" t="s">
        <v>27</v>
      </c>
      <c r="T25" s="27">
        <v>0.88049999999999995</v>
      </c>
      <c r="U25" s="27"/>
      <c r="V25" s="27">
        <v>0.81530000000000002</v>
      </c>
      <c r="W25" s="27"/>
      <c r="X25" s="27">
        <f t="shared" ref="X25" si="3">T25-V25</f>
        <v>6.5199999999999925E-2</v>
      </c>
      <c r="Y25" s="27"/>
      <c r="Z25" s="26"/>
      <c r="AA25" s="26"/>
      <c r="AB25" s="26"/>
      <c r="AC25" s="26"/>
    </row>
    <row r="26" spans="10:29" x14ac:dyDescent="0.25">
      <c r="J26" t="s">
        <v>28</v>
      </c>
      <c r="K26" s="26">
        <v>1265</v>
      </c>
      <c r="L26" s="26"/>
      <c r="M26" s="26">
        <v>1245</v>
      </c>
      <c r="N26" s="26"/>
      <c r="O26">
        <f t="shared" si="0"/>
        <v>-20</v>
      </c>
      <c r="S26" t="s">
        <v>28</v>
      </c>
      <c r="T26" s="27">
        <v>0.91039999999999999</v>
      </c>
      <c r="U26" s="27"/>
      <c r="V26" s="27">
        <v>0.75380000000000003</v>
      </c>
      <c r="W26" s="27"/>
      <c r="X26" s="27">
        <f t="shared" ref="X26" si="4">T26-V26</f>
        <v>0.15659999999999996</v>
      </c>
      <c r="Y26" s="27"/>
      <c r="Z26" s="26"/>
      <c r="AA26" s="26"/>
      <c r="AB26" s="26"/>
      <c r="AC26" s="26"/>
    </row>
    <row r="27" spans="10:29" x14ac:dyDescent="0.25">
      <c r="J27" t="s">
        <v>29</v>
      </c>
      <c r="K27" s="26">
        <v>700</v>
      </c>
      <c r="L27" s="26"/>
      <c r="M27" s="26">
        <v>762</v>
      </c>
      <c r="N27" s="26"/>
      <c r="O27">
        <f t="shared" si="0"/>
        <v>62</v>
      </c>
      <c r="S27" t="s">
        <v>29</v>
      </c>
      <c r="T27" s="27">
        <v>0.89229999999999998</v>
      </c>
      <c r="U27" s="27"/>
      <c r="V27" s="27">
        <v>0.70760000000000001</v>
      </c>
      <c r="W27" s="27"/>
      <c r="X27" s="27">
        <f t="shared" ref="X27" si="5">T27-V27</f>
        <v>0.18469999999999998</v>
      </c>
      <c r="Y27" s="27"/>
      <c r="Z27" s="26"/>
      <c r="AA27" s="26"/>
      <c r="AB27" s="26"/>
      <c r="AC27" s="26"/>
    </row>
    <row r="28" spans="10:29" x14ac:dyDescent="0.25">
      <c r="J28" t="s">
        <v>30</v>
      </c>
      <c r="K28" s="26">
        <v>1084</v>
      </c>
      <c r="L28" s="26"/>
      <c r="M28" s="26">
        <v>1178</v>
      </c>
      <c r="N28" s="26"/>
      <c r="O28">
        <f t="shared" si="0"/>
        <v>94</v>
      </c>
      <c r="S28" t="s">
        <v>30</v>
      </c>
      <c r="T28" s="27">
        <v>0.95450000000000002</v>
      </c>
      <c r="U28" s="27"/>
      <c r="V28" s="27">
        <v>0.81530000000000002</v>
      </c>
      <c r="W28" s="27"/>
      <c r="X28" s="27">
        <f t="shared" ref="X28" si="6">T28-V28</f>
        <v>0.13919999999999999</v>
      </c>
      <c r="Y28" s="27"/>
      <c r="Z28" s="26"/>
      <c r="AA28" s="26"/>
      <c r="AB28" s="26"/>
      <c r="AC28" s="26"/>
    </row>
    <row r="29" spans="10:29" x14ac:dyDescent="0.25">
      <c r="J29" t="s">
        <v>31</v>
      </c>
      <c r="K29" s="26">
        <v>1534</v>
      </c>
      <c r="L29" s="26"/>
      <c r="M29" s="26">
        <v>1706</v>
      </c>
      <c r="N29" s="26"/>
      <c r="O29">
        <f t="shared" si="0"/>
        <v>172</v>
      </c>
      <c r="S29" t="s">
        <v>31</v>
      </c>
      <c r="T29" s="27">
        <v>0.97009999999999996</v>
      </c>
      <c r="U29" s="27"/>
      <c r="V29" s="27">
        <v>0.84609999999999996</v>
      </c>
      <c r="W29" s="27"/>
      <c r="X29" s="27">
        <f t="shared" ref="X29" si="7">T29-V29</f>
        <v>0.124</v>
      </c>
      <c r="Y29" s="27"/>
      <c r="Z29" s="26"/>
      <c r="AA29" s="26"/>
      <c r="AB29" s="26"/>
      <c r="AC29" s="26"/>
    </row>
    <row r="33" spans="10:25" x14ac:dyDescent="0.25">
      <c r="J33" s="23" t="s">
        <v>10</v>
      </c>
      <c r="K33" s="23"/>
      <c r="L33" s="23"/>
      <c r="M33" s="23"/>
      <c r="N33" s="23"/>
      <c r="O33" s="23"/>
      <c r="P33" s="23"/>
      <c r="Q33" s="23"/>
      <c r="R33" s="23" t="s">
        <v>15</v>
      </c>
      <c r="S33" s="26"/>
      <c r="T33" s="26"/>
      <c r="U33" s="26"/>
      <c r="V33" s="26"/>
      <c r="W33" s="26"/>
      <c r="X33" s="26"/>
      <c r="Y33" s="26"/>
    </row>
    <row r="34" spans="10:25" x14ac:dyDescent="0.25">
      <c r="K34" s="23" t="s">
        <v>11</v>
      </c>
      <c r="L34" s="23"/>
      <c r="M34" s="23"/>
      <c r="N34" s="23" t="s">
        <v>12</v>
      </c>
      <c r="O34" s="23"/>
      <c r="P34" s="23"/>
      <c r="R34" s="5"/>
      <c r="S34" s="1"/>
      <c r="T34" s="23" t="s">
        <v>11</v>
      </c>
      <c r="U34" s="24"/>
      <c r="V34" s="24"/>
      <c r="W34" s="23" t="s">
        <v>12</v>
      </c>
      <c r="X34" s="23"/>
      <c r="Y34" s="23"/>
    </row>
    <row r="35" spans="10:25" x14ac:dyDescent="0.25">
      <c r="K35" s="5" t="s">
        <v>13</v>
      </c>
      <c r="L35" s="5" t="s">
        <v>14</v>
      </c>
      <c r="M35" s="5" t="s">
        <v>3</v>
      </c>
      <c r="N35" s="5" t="s">
        <v>13</v>
      </c>
      <c r="O35" s="5" t="s">
        <v>14</v>
      </c>
      <c r="P35" s="5" t="s">
        <v>3</v>
      </c>
      <c r="R35" s="5"/>
      <c r="S35" s="5"/>
      <c r="T35" s="5" t="s">
        <v>13</v>
      </c>
      <c r="U35" s="5" t="s">
        <v>14</v>
      </c>
      <c r="V35" s="5" t="s">
        <v>4</v>
      </c>
      <c r="W35" s="5" t="s">
        <v>13</v>
      </c>
      <c r="X35" s="5" t="s">
        <v>14</v>
      </c>
      <c r="Y35" s="5" t="s">
        <v>4</v>
      </c>
    </row>
    <row r="36" spans="10:25" x14ac:dyDescent="0.25">
      <c r="J36" t="s">
        <v>5</v>
      </c>
      <c r="K36" s="7">
        <v>909</v>
      </c>
      <c r="L36" s="7">
        <v>931</v>
      </c>
      <c r="M36" s="7">
        <f>L36-K36</f>
        <v>22</v>
      </c>
      <c r="N36" s="7">
        <v>890</v>
      </c>
      <c r="O36" s="7">
        <v>918</v>
      </c>
      <c r="P36" s="7">
        <f>O36-N36</f>
        <v>28</v>
      </c>
      <c r="S36" t="s">
        <v>5</v>
      </c>
      <c r="T36" s="7">
        <v>0.87096774193548387</v>
      </c>
      <c r="U36" s="7">
        <v>0.8666666666666667</v>
      </c>
      <c r="V36" s="7"/>
      <c r="W36" s="7">
        <v>0.8571428571428571</v>
      </c>
      <c r="X36" s="7">
        <v>0.68571428571428572</v>
      </c>
      <c r="Y36" s="7"/>
    </row>
    <row r="37" spans="10:25" x14ac:dyDescent="0.25">
      <c r="J37" t="s">
        <v>6</v>
      </c>
      <c r="K37" s="7">
        <v>1639</v>
      </c>
      <c r="L37" s="7">
        <v>1547</v>
      </c>
      <c r="M37" s="7">
        <f t="shared" ref="M37:M40" si="8">L37-K37</f>
        <v>-92</v>
      </c>
      <c r="N37" s="7">
        <v>1494</v>
      </c>
      <c r="O37" s="7">
        <v>1551</v>
      </c>
      <c r="P37" s="7">
        <f t="shared" ref="P37:P40" si="9">O37-N37</f>
        <v>57</v>
      </c>
      <c r="S37" t="s">
        <v>6</v>
      </c>
      <c r="T37" s="7">
        <v>0.87096774193548387</v>
      </c>
      <c r="U37" s="7">
        <v>0.83333333333333337</v>
      </c>
      <c r="V37" s="7"/>
      <c r="W37" s="7">
        <v>0.91428571428571426</v>
      </c>
      <c r="X37" s="7">
        <v>0.7142857142857143</v>
      </c>
      <c r="Y37" s="7"/>
    </row>
    <row r="38" spans="10:25" x14ac:dyDescent="0.25">
      <c r="J38" t="s">
        <v>7</v>
      </c>
      <c r="K38" s="7">
        <v>1019</v>
      </c>
      <c r="L38" s="7">
        <v>1140</v>
      </c>
      <c r="M38" s="7">
        <f t="shared" si="8"/>
        <v>121</v>
      </c>
      <c r="N38" s="7">
        <v>885</v>
      </c>
      <c r="O38" s="7">
        <v>959</v>
      </c>
      <c r="P38" s="7">
        <f t="shared" si="9"/>
        <v>74</v>
      </c>
      <c r="S38" t="s">
        <v>7</v>
      </c>
      <c r="T38" s="7">
        <v>0.74193548387096775</v>
      </c>
      <c r="U38" s="7">
        <v>0.8</v>
      </c>
      <c r="V38" s="7"/>
      <c r="W38" s="7">
        <v>0.91666666666666663</v>
      </c>
      <c r="X38" s="7">
        <v>0.70588235294117652</v>
      </c>
      <c r="Y38" s="7"/>
    </row>
    <row r="39" spans="10:25" x14ac:dyDescent="0.25">
      <c r="J39" t="s">
        <v>24</v>
      </c>
      <c r="K39" s="7">
        <v>917</v>
      </c>
      <c r="L39" s="7">
        <v>988</v>
      </c>
      <c r="M39" s="7">
        <f t="shared" si="8"/>
        <v>71</v>
      </c>
      <c r="N39" s="7">
        <v>867</v>
      </c>
      <c r="O39" s="7">
        <v>870</v>
      </c>
      <c r="P39" s="7">
        <f t="shared" si="9"/>
        <v>3</v>
      </c>
      <c r="S39" t="s">
        <v>24</v>
      </c>
      <c r="T39" s="7">
        <v>0.967741935483871</v>
      </c>
      <c r="U39" s="7">
        <v>0.96666666666666667</v>
      </c>
      <c r="V39" s="7"/>
      <c r="W39" s="7">
        <v>0.91666666666666696</v>
      </c>
      <c r="X39" s="7">
        <v>0.65714285714285714</v>
      </c>
      <c r="Y39" s="7"/>
    </row>
    <row r="40" spans="10:25" x14ac:dyDescent="0.25">
      <c r="J40" t="s">
        <v>25</v>
      </c>
      <c r="K40" s="7">
        <v>1156</v>
      </c>
      <c r="L40" s="7">
        <v>1170</v>
      </c>
      <c r="M40" s="7">
        <f t="shared" si="8"/>
        <v>14</v>
      </c>
      <c r="N40" s="7">
        <v>1056</v>
      </c>
      <c r="O40" s="7">
        <v>1073</v>
      </c>
      <c r="P40" s="7">
        <f t="shared" si="9"/>
        <v>17</v>
      </c>
      <c r="S40" t="s">
        <v>25</v>
      </c>
      <c r="T40" s="7">
        <v>0.80645161290322576</v>
      </c>
      <c r="U40" s="7">
        <v>0.83333333333333337</v>
      </c>
      <c r="V40" s="7"/>
      <c r="W40" s="7">
        <v>0.84615384615384615</v>
      </c>
      <c r="X40" s="7">
        <v>0.7142857142857143</v>
      </c>
      <c r="Y40" s="7"/>
    </row>
    <row r="41" spans="10:25" x14ac:dyDescent="0.25">
      <c r="J41" t="s">
        <v>26</v>
      </c>
      <c r="S41" t="s">
        <v>26</v>
      </c>
    </row>
    <row r="42" spans="10:25" x14ac:dyDescent="0.25">
      <c r="J42" t="s">
        <v>27</v>
      </c>
      <c r="S42" t="s">
        <v>27</v>
      </c>
    </row>
    <row r="43" spans="10:25" x14ac:dyDescent="0.25">
      <c r="J43" t="s">
        <v>28</v>
      </c>
      <c r="S43" t="s">
        <v>28</v>
      </c>
    </row>
    <row r="44" spans="10:25" x14ac:dyDescent="0.25">
      <c r="J44" t="s">
        <v>29</v>
      </c>
      <c r="S44" t="s">
        <v>29</v>
      </c>
    </row>
    <row r="45" spans="10:25" x14ac:dyDescent="0.25">
      <c r="J45" t="s">
        <v>30</v>
      </c>
      <c r="S45" t="s">
        <v>30</v>
      </c>
    </row>
    <row r="46" spans="10:25" x14ac:dyDescent="0.25">
      <c r="J46" t="s">
        <v>31</v>
      </c>
      <c r="S46" t="s">
        <v>31</v>
      </c>
    </row>
    <row r="49" spans="10:28" x14ac:dyDescent="0.25">
      <c r="J49" s="25" t="s">
        <v>16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0:28" x14ac:dyDescent="0.25"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0:28" x14ac:dyDescent="0.25"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0:28" x14ac:dyDescent="0.25"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0:28" x14ac:dyDescent="0.25"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0:28" x14ac:dyDescent="0.25"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7" spans="10:28" x14ac:dyDescent="0.25">
      <c r="J57" s="28" t="s">
        <v>19</v>
      </c>
      <c r="K57" s="28"/>
      <c r="L57" s="28"/>
      <c r="M57" s="28"/>
      <c r="N57" s="28"/>
      <c r="O57" s="28"/>
      <c r="P57" s="28"/>
      <c r="Q57" s="28"/>
      <c r="R57" s="28"/>
      <c r="S57" s="28"/>
      <c r="T57" s="1"/>
      <c r="U57" s="23" t="s">
        <v>18</v>
      </c>
      <c r="V57" s="23"/>
      <c r="W57" s="23"/>
      <c r="X57" s="23"/>
      <c r="Y57" s="23"/>
      <c r="Z57" s="23"/>
      <c r="AA57" s="23"/>
      <c r="AB57" s="23"/>
    </row>
    <row r="58" spans="10:28" x14ac:dyDescent="0.25">
      <c r="U58" s="2"/>
      <c r="V58" s="2"/>
      <c r="W58" s="26"/>
      <c r="X58" s="26"/>
      <c r="Y58" s="26"/>
      <c r="Z58" s="26"/>
      <c r="AA58" s="2"/>
      <c r="AB58" s="2"/>
    </row>
    <row r="59" spans="10:28" x14ac:dyDescent="0.25">
      <c r="K59" s="23" t="s">
        <v>1</v>
      </c>
      <c r="L59" s="23"/>
      <c r="M59" s="23" t="s">
        <v>14</v>
      </c>
      <c r="N59" s="23"/>
      <c r="O59" s="23" t="s">
        <v>3</v>
      </c>
      <c r="P59" s="23"/>
      <c r="Q59" s="1"/>
      <c r="R59" s="1"/>
      <c r="S59" s="1"/>
      <c r="T59" s="23" t="s">
        <v>13</v>
      </c>
      <c r="U59" s="23"/>
      <c r="V59" s="23" t="s">
        <v>14</v>
      </c>
      <c r="W59" s="23"/>
      <c r="X59" s="23" t="s">
        <v>3</v>
      </c>
      <c r="Y59" s="23"/>
      <c r="Z59" s="1"/>
      <c r="AA59" s="1"/>
      <c r="AB59" s="1"/>
    </row>
    <row r="60" spans="10:28" x14ac:dyDescent="0.25">
      <c r="J60" t="s">
        <v>5</v>
      </c>
      <c r="K60" s="22">
        <v>743</v>
      </c>
      <c r="L60" s="22"/>
      <c r="M60" s="22">
        <v>740</v>
      </c>
      <c r="N60" s="22"/>
      <c r="O60">
        <f>M60-K60</f>
        <v>-3</v>
      </c>
      <c r="P60" s="3"/>
      <c r="S60" t="s">
        <v>5</v>
      </c>
      <c r="T60" s="19">
        <v>0.70833333333333337</v>
      </c>
      <c r="U60" s="19"/>
      <c r="V60" s="19">
        <v>0.61702127659574468</v>
      </c>
      <c r="W60" s="19"/>
      <c r="X60" s="19">
        <f>T60-V60</f>
        <v>9.1312056737588687E-2</v>
      </c>
      <c r="Y60" s="19"/>
    </row>
    <row r="61" spans="10:28" x14ac:dyDescent="0.25">
      <c r="J61" t="s">
        <v>6</v>
      </c>
      <c r="K61" s="22">
        <v>935</v>
      </c>
      <c r="L61" s="22"/>
      <c r="M61" s="22">
        <v>1045</v>
      </c>
      <c r="N61" s="22"/>
      <c r="O61">
        <f t="shared" ref="O61:O70" si="10">M61-K61</f>
        <v>110</v>
      </c>
      <c r="P61" s="3"/>
      <c r="S61" t="s">
        <v>6</v>
      </c>
      <c r="T61" s="19">
        <v>0.89583333333333337</v>
      </c>
      <c r="U61" s="19"/>
      <c r="V61" s="19">
        <v>0.79166666666666663</v>
      </c>
      <c r="W61" s="19"/>
      <c r="X61" s="19">
        <f t="shared" ref="X61:X70" si="11">T61-V61</f>
        <v>0.10416666666666674</v>
      </c>
      <c r="Y61" s="19"/>
    </row>
    <row r="62" spans="10:28" x14ac:dyDescent="0.25">
      <c r="J62" t="s">
        <v>7</v>
      </c>
      <c r="K62" s="22">
        <v>758</v>
      </c>
      <c r="L62" s="22"/>
      <c r="M62" s="22">
        <v>733</v>
      </c>
      <c r="N62" s="22"/>
      <c r="O62">
        <f t="shared" si="10"/>
        <v>-25</v>
      </c>
      <c r="P62" s="3"/>
      <c r="S62" t="s">
        <v>7</v>
      </c>
      <c r="T62" s="19">
        <v>0.93333333333333335</v>
      </c>
      <c r="U62" s="19"/>
      <c r="V62" s="19">
        <v>0.86956521739130432</v>
      </c>
      <c r="W62" s="19"/>
      <c r="X62" s="19">
        <f t="shared" si="11"/>
        <v>6.3768115942029024E-2</v>
      </c>
      <c r="Y62" s="19"/>
    </row>
    <row r="63" spans="10:28" x14ac:dyDescent="0.25">
      <c r="J63" t="s">
        <v>24</v>
      </c>
      <c r="K63" s="22">
        <v>786</v>
      </c>
      <c r="L63" s="22"/>
      <c r="M63" s="22">
        <v>765</v>
      </c>
      <c r="N63" s="22"/>
      <c r="O63">
        <f t="shared" si="10"/>
        <v>-21</v>
      </c>
      <c r="S63" t="s">
        <v>24</v>
      </c>
      <c r="T63" s="19">
        <v>0.85416666666666663</v>
      </c>
      <c r="U63" s="19"/>
      <c r="V63" s="19">
        <v>0.82978723404255317</v>
      </c>
      <c r="W63" s="19"/>
      <c r="X63" s="19">
        <f t="shared" si="11"/>
        <v>2.4379432624113462E-2</v>
      </c>
      <c r="Y63" s="19"/>
    </row>
    <row r="64" spans="10:28" x14ac:dyDescent="0.25">
      <c r="J64" t="s">
        <v>25</v>
      </c>
      <c r="K64" s="22">
        <v>1030</v>
      </c>
      <c r="L64" s="22"/>
      <c r="M64" s="22">
        <v>1013</v>
      </c>
      <c r="N64" s="22"/>
      <c r="O64">
        <f t="shared" si="10"/>
        <v>-17</v>
      </c>
      <c r="P64" s="20"/>
      <c r="Q64" s="20"/>
      <c r="S64" t="s">
        <v>25</v>
      </c>
      <c r="T64" s="21">
        <v>0.80434782608695654</v>
      </c>
      <c r="U64" s="21"/>
      <c r="V64" s="21">
        <v>0.79166666666666663</v>
      </c>
      <c r="W64" s="21"/>
      <c r="X64" s="19">
        <f t="shared" si="11"/>
        <v>1.2681159420289911E-2</v>
      </c>
      <c r="Y64" s="19"/>
    </row>
    <row r="65" spans="10:24" x14ac:dyDescent="0.25">
      <c r="J65" t="s">
        <v>26</v>
      </c>
      <c r="K65" s="22">
        <v>806</v>
      </c>
      <c r="M65" s="22">
        <v>826</v>
      </c>
      <c r="O65">
        <f t="shared" si="10"/>
        <v>20</v>
      </c>
      <c r="S65" t="s">
        <v>26</v>
      </c>
      <c r="T65" s="21">
        <v>0.70829999999999993</v>
      </c>
      <c r="V65" s="21">
        <v>0.59570000000000001</v>
      </c>
      <c r="X65" s="19">
        <f t="shared" si="11"/>
        <v>0.11259999999999992</v>
      </c>
    </row>
    <row r="66" spans="10:24" x14ac:dyDescent="0.25">
      <c r="J66" t="s">
        <v>27</v>
      </c>
      <c r="K66" s="22">
        <v>799</v>
      </c>
      <c r="M66" s="22">
        <v>809</v>
      </c>
      <c r="O66">
        <f t="shared" si="10"/>
        <v>10</v>
      </c>
      <c r="S66" t="s">
        <v>27</v>
      </c>
      <c r="T66" s="21">
        <v>0.89359999999999995</v>
      </c>
      <c r="V66" s="21">
        <v>0.82599999999999996</v>
      </c>
      <c r="X66" s="19">
        <f t="shared" si="11"/>
        <v>6.7599999999999993E-2</v>
      </c>
    </row>
    <row r="67" spans="10:24" x14ac:dyDescent="0.25">
      <c r="J67" t="s">
        <v>28</v>
      </c>
      <c r="K67" s="22">
        <v>795</v>
      </c>
      <c r="M67" s="22">
        <v>784</v>
      </c>
      <c r="O67">
        <f t="shared" si="10"/>
        <v>-11</v>
      </c>
      <c r="S67" t="s">
        <v>28</v>
      </c>
      <c r="T67" s="21">
        <v>0.90689999999999993</v>
      </c>
      <c r="V67" s="21">
        <v>0.76080000000000003</v>
      </c>
      <c r="X67" s="19">
        <f t="shared" si="11"/>
        <v>0.1460999999999999</v>
      </c>
    </row>
    <row r="68" spans="10:24" x14ac:dyDescent="0.25">
      <c r="J68" t="s">
        <v>29</v>
      </c>
      <c r="K68" s="22">
        <v>637</v>
      </c>
      <c r="M68" s="22">
        <v>629</v>
      </c>
      <c r="O68">
        <f t="shared" si="10"/>
        <v>-8</v>
      </c>
      <c r="S68" t="s">
        <v>29</v>
      </c>
      <c r="T68" s="21">
        <v>0.97870000000000001</v>
      </c>
      <c r="V68" s="21">
        <v>1</v>
      </c>
      <c r="X68" s="19">
        <f t="shared" si="11"/>
        <v>-2.1299999999999986E-2</v>
      </c>
    </row>
    <row r="69" spans="10:24" x14ac:dyDescent="0.25">
      <c r="J69" t="s">
        <v>30</v>
      </c>
      <c r="K69" s="22">
        <v>720</v>
      </c>
      <c r="M69" s="22">
        <v>760</v>
      </c>
      <c r="O69">
        <f t="shared" si="10"/>
        <v>40</v>
      </c>
      <c r="S69" t="s">
        <v>30</v>
      </c>
      <c r="T69" s="9">
        <v>0.97909999999999997</v>
      </c>
      <c r="V69" s="21">
        <v>0.91480000000000006</v>
      </c>
      <c r="X69" s="19">
        <f t="shared" si="11"/>
        <v>6.4299999999999913E-2</v>
      </c>
    </row>
    <row r="70" spans="10:24" x14ac:dyDescent="0.25">
      <c r="J70" t="s">
        <v>31</v>
      </c>
      <c r="K70" s="22">
        <v>773</v>
      </c>
      <c r="M70" s="22">
        <v>776</v>
      </c>
      <c r="O70">
        <f t="shared" si="10"/>
        <v>3</v>
      </c>
      <c r="S70" t="s">
        <v>31</v>
      </c>
      <c r="T70" s="21">
        <v>0.95829999999999993</v>
      </c>
      <c r="V70" s="21">
        <v>0.89579999999999993</v>
      </c>
      <c r="X70" s="19">
        <f t="shared" si="11"/>
        <v>6.25E-2</v>
      </c>
    </row>
  </sheetData>
  <mergeCells count="90">
    <mergeCell ref="Z27:AA27"/>
    <mergeCell ref="AB27:AC27"/>
    <mergeCell ref="Z28:AA28"/>
    <mergeCell ref="AB28:AC28"/>
    <mergeCell ref="Z29:AA29"/>
    <mergeCell ref="AB29:AC29"/>
    <mergeCell ref="Z24:AA24"/>
    <mergeCell ref="AB24:AC24"/>
    <mergeCell ref="Z25:AA25"/>
    <mergeCell ref="AB25:AC25"/>
    <mergeCell ref="Z26:AA26"/>
    <mergeCell ref="AB26:AC26"/>
    <mergeCell ref="X24:Y24"/>
    <mergeCell ref="X25:Y25"/>
    <mergeCell ref="X26:Y26"/>
    <mergeCell ref="X27:Y27"/>
    <mergeCell ref="X28:Y28"/>
    <mergeCell ref="X29:Y29"/>
    <mergeCell ref="M27:N27"/>
    <mergeCell ref="M28:N28"/>
    <mergeCell ref="M29:N29"/>
    <mergeCell ref="V24:W24"/>
    <mergeCell ref="V25:W25"/>
    <mergeCell ref="V26:W26"/>
    <mergeCell ref="V27:W27"/>
    <mergeCell ref="V28:W28"/>
    <mergeCell ref="V29:W29"/>
    <mergeCell ref="K59:L59"/>
    <mergeCell ref="M59:N59"/>
    <mergeCell ref="O59:P59"/>
    <mergeCell ref="T59:U59"/>
    <mergeCell ref="V59:W59"/>
    <mergeCell ref="X59:Y59"/>
    <mergeCell ref="K29:L29"/>
    <mergeCell ref="T24:U24"/>
    <mergeCell ref="T25:U25"/>
    <mergeCell ref="T27:U27"/>
    <mergeCell ref="T26:U26"/>
    <mergeCell ref="T28:U28"/>
    <mergeCell ref="T29:U29"/>
    <mergeCell ref="M24:N24"/>
    <mergeCell ref="M25:N25"/>
    <mergeCell ref="M26:N26"/>
    <mergeCell ref="K24:L24"/>
    <mergeCell ref="K25:L25"/>
    <mergeCell ref="K26:L26"/>
    <mergeCell ref="K27:L27"/>
    <mergeCell ref="K28:L28"/>
    <mergeCell ref="J49:Z54"/>
    <mergeCell ref="J57:S57"/>
    <mergeCell ref="U57:AB57"/>
    <mergeCell ref="W58:X58"/>
    <mergeCell ref="Y58:Z58"/>
    <mergeCell ref="J33:Q33"/>
    <mergeCell ref="R33:Y33"/>
    <mergeCell ref="K34:M34"/>
    <mergeCell ref="N34:P34"/>
    <mergeCell ref="T34:V34"/>
    <mergeCell ref="W34:Y34"/>
    <mergeCell ref="K22:L22"/>
    <mergeCell ref="M22:N22"/>
    <mergeCell ref="T22:U22"/>
    <mergeCell ref="V22:W22"/>
    <mergeCell ref="X22:Y22"/>
    <mergeCell ref="K23:L23"/>
    <mergeCell ref="M23:N23"/>
    <mergeCell ref="T23:U23"/>
    <mergeCell ref="V23:W23"/>
    <mergeCell ref="X23:Y23"/>
    <mergeCell ref="K20:L20"/>
    <mergeCell ref="M20:N20"/>
    <mergeCell ref="T20:U20"/>
    <mergeCell ref="V20:W20"/>
    <mergeCell ref="X20:Y20"/>
    <mergeCell ref="K21:L21"/>
    <mergeCell ref="M21:N21"/>
    <mergeCell ref="T21:U21"/>
    <mergeCell ref="V21:W21"/>
    <mergeCell ref="X21:Y21"/>
    <mergeCell ref="X18:Y18"/>
    <mergeCell ref="K19:L19"/>
    <mergeCell ref="M19:N19"/>
    <mergeCell ref="T19:U19"/>
    <mergeCell ref="V19:W19"/>
    <mergeCell ref="X19:Y19"/>
    <mergeCell ref="K18:L18"/>
    <mergeCell ref="M18:N18"/>
    <mergeCell ref="O18:P18"/>
    <mergeCell ref="T18:U18"/>
    <mergeCell ref="V18:W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</dc:creator>
  <cp:lastModifiedBy>PaLS</cp:lastModifiedBy>
  <dcterms:created xsi:type="dcterms:W3CDTF">2017-05-19T14:32:55Z</dcterms:created>
  <dcterms:modified xsi:type="dcterms:W3CDTF">2017-09-13T15:05:12Z</dcterms:modified>
</cp:coreProperties>
</file>