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.chech.16\Desktop\Random_probes_last\Luc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9" i="1" l="1"/>
  <c r="K28" i="1"/>
  <c r="K29" i="1"/>
  <c r="K30" i="1"/>
  <c r="V47" i="1"/>
  <c r="V48" i="1"/>
  <c r="M47" i="1"/>
  <c r="M48" i="1"/>
  <c r="T30" i="1"/>
  <c r="T29" i="1"/>
  <c r="W28" i="1"/>
  <c r="W30" i="1"/>
  <c r="T28" i="1"/>
  <c r="N28" i="1"/>
  <c r="N29" i="1"/>
  <c r="N30" i="1"/>
  <c r="V20" i="1"/>
  <c r="V21" i="1"/>
  <c r="M20" i="1"/>
  <c r="M21" i="1"/>
  <c r="M43" i="1"/>
  <c r="V43" i="1"/>
  <c r="M46" i="1" l="1"/>
  <c r="V46" i="1"/>
  <c r="M19" i="1"/>
  <c r="V19" i="1"/>
  <c r="V45" i="1" l="1"/>
  <c r="M45" i="1"/>
  <c r="V44" i="1"/>
  <c r="M44" i="1"/>
  <c r="N26" i="1"/>
  <c r="N27" i="1"/>
  <c r="N25" i="1"/>
  <c r="K26" i="1"/>
  <c r="K27" i="1"/>
  <c r="K25" i="1"/>
  <c r="W26" i="1" l="1"/>
  <c r="W27" i="1"/>
  <c r="T26" i="1"/>
  <c r="T27" i="1"/>
  <c r="T25" i="1"/>
  <c r="V17" i="1" l="1"/>
  <c r="V18" i="1"/>
  <c r="V16" i="1"/>
  <c r="M17" i="1"/>
  <c r="M18" i="1"/>
  <c r="M16" i="1"/>
</calcChain>
</file>

<file path=xl/sharedStrings.xml><?xml version="1.0" encoding="utf-8"?>
<sst xmlns="http://schemas.openxmlformats.org/spreadsheetml/2006/main" count="132" uniqueCount="31">
  <si>
    <t>VISUAL SEARCH PERFORMANCE</t>
  </si>
  <si>
    <t>LOW LOAD</t>
  </si>
  <si>
    <t>HIGH LOAD</t>
  </si>
  <si>
    <t>HIGH - LOW</t>
  </si>
  <si>
    <t>LOW - HIGH</t>
  </si>
  <si>
    <t>P1</t>
  </si>
  <si>
    <t>P2</t>
  </si>
  <si>
    <t>P3</t>
  </si>
  <si>
    <t>SUMMARY</t>
  </si>
  <si>
    <t>thr. + 8</t>
  </si>
  <si>
    <t>RT [correct trials only - trials with sound - FA]</t>
  </si>
  <si>
    <t>RT correct trials only - trials with sound - FA]</t>
  </si>
  <si>
    <t>ABSENT</t>
  </si>
  <si>
    <t>PRESENT</t>
  </si>
  <si>
    <t>LOW</t>
  </si>
  <si>
    <t>HIGH</t>
  </si>
  <si>
    <t>ACC [excluding trials with tone and FAs]</t>
  </si>
  <si>
    <t>DETECTION TASK PERFORMANCE</t>
  </si>
  <si>
    <t>4 TONE FREQUENCIES (500,100,1500,2000 Hz);TONE ONSET TIMES: ENTIRELY RANDOM WHILE IMAGE IS DISPLAYED, TONE DURATION 50 ms, TONE PRESENT ON 15% OF TRIALS (72/480 TRIALS)</t>
  </si>
  <si>
    <t>BLOCK DESIGN;  8 BLOCKS; 60 TRIALS PER BLOCK; 480 TRIALS</t>
  </si>
  <si>
    <t>PROBES PRESENT ON 10% OF TRIALS (48/480); 2 PROBES * CATEGORY (ONE PRESENT, ONE ABSENT); IMAGES DISPLAYED FOR 1 SECOND</t>
  </si>
  <si>
    <t>CONSTANT NOISE THOURGHOUT THE EXPERIMENT; TONE VOLUME = THRESHOLD + 8 dB</t>
  </si>
  <si>
    <t>***ACC [correct responses to VS task]</t>
  </si>
  <si>
    <t>RT [tone detected &amp; correct response to VS task - Fas (trials with no tone but with a 'spacebar' response)]***</t>
  </si>
  <si>
    <t>*** given that now we only have probes for 10% of the trials, tones with the tone &amp; the probe at the same time are extremely rare</t>
  </si>
  <si>
    <t>P4</t>
  </si>
  <si>
    <t>P6</t>
  </si>
  <si>
    <t>P5</t>
  </si>
  <si>
    <t>[FALSE ALARM RATE]</t>
  </si>
  <si>
    <t>**</t>
  </si>
  <si>
    <r>
      <t xml:space="preserve">** </t>
    </r>
    <r>
      <rPr>
        <b/>
        <sz val="11"/>
        <color theme="1"/>
        <rFont val="Calibri"/>
        <family val="2"/>
        <scheme val="minor"/>
      </rPr>
      <t>absolute 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</si>
</sst>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"/>
    <numFmt numFmtId="166" formatCode="0.000"/>
    <numFmt numFmtId="167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164" fontId="0" fillId="0" borderId="0" xfId="0" applyNumberFormat="1"/>
    <xf numFmtId="164" fontId="0" fillId="0" borderId="0" xfId="0" applyNumberFormat="1" applyFont="1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/>
    <xf numFmtId="10" fontId="0" fillId="0" borderId="0" xfId="0" applyNumberFormat="1" applyAlignment="1">
      <alignment horizontal="center"/>
    </xf>
    <xf numFmtId="10" fontId="0" fillId="0" borderId="0" xfId="0" applyNumberFormat="1" applyFont="1" applyAlignment="1">
      <alignment horizontal="center"/>
    </xf>
    <xf numFmtId="17" fontId="0" fillId="0" borderId="0" xfId="0" applyNumberFormat="1"/>
    <xf numFmtId="1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F66"/>
  <sheetViews>
    <sheetView tabSelected="1" topLeftCell="A13" workbookViewId="0">
      <selection activeCell="M62" sqref="M62"/>
    </sheetView>
  </sheetViews>
  <sheetFormatPr defaultRowHeight="15" x14ac:dyDescent="0.25"/>
  <cols>
    <col min="11" max="11" width="11.140625" customWidth="1"/>
    <col min="13" max="13" width="15.42578125" customWidth="1"/>
    <col min="18" max="19" width="10.140625" bestFit="1" customWidth="1"/>
    <col min="20" max="20" width="9.28515625" bestFit="1" customWidth="1"/>
    <col min="21" max="21" width="10.140625" bestFit="1" customWidth="1"/>
    <col min="22" max="23" width="9.28515625" bestFit="1" customWidth="1"/>
    <col min="24" max="24" width="15.85546875" customWidth="1"/>
    <col min="25" max="25" width="12.5703125" customWidth="1"/>
  </cols>
  <sheetData>
    <row r="1" spans="7:23" x14ac:dyDescent="0.25">
      <c r="G1" s="17" t="s">
        <v>8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7:23" x14ac:dyDescent="0.25">
      <c r="G2" s="18" t="s">
        <v>19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7:23" x14ac:dyDescent="0.25">
      <c r="G3" s="18" t="s">
        <v>20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7:23" x14ac:dyDescent="0.25">
      <c r="G4" s="18" t="s">
        <v>18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7:23" x14ac:dyDescent="0.25">
      <c r="G5" s="18" t="s">
        <v>21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7:23" x14ac:dyDescent="0.25">
      <c r="G6" s="19" t="s">
        <v>0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7:23" x14ac:dyDescent="0.25"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spans="7:23" x14ac:dyDescent="0.25"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spans="7:23" x14ac:dyDescent="0.25"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spans="7:23" x14ac:dyDescent="0.25"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spans="7:23" x14ac:dyDescent="0.25"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3" spans="7:23" x14ac:dyDescent="0.25">
      <c r="G13" s="1"/>
      <c r="H13" s="17" t="s">
        <v>10</v>
      </c>
      <c r="I13" s="17"/>
      <c r="J13" s="17"/>
      <c r="K13" s="17"/>
      <c r="L13" s="17"/>
      <c r="M13" s="17"/>
      <c r="N13" s="17"/>
      <c r="O13" s="17"/>
      <c r="P13" s="17" t="s">
        <v>16</v>
      </c>
      <c r="Q13" s="18"/>
      <c r="R13" s="18"/>
      <c r="S13" s="18"/>
      <c r="T13" s="18"/>
      <c r="U13" s="18"/>
      <c r="V13" s="18"/>
      <c r="W13" s="18"/>
    </row>
    <row r="14" spans="7:23" x14ac:dyDescent="0.25">
      <c r="P14" s="2"/>
      <c r="Q14" s="2"/>
      <c r="R14" s="18"/>
      <c r="S14" s="18"/>
      <c r="T14" s="18"/>
      <c r="U14" s="18"/>
      <c r="V14" s="2"/>
      <c r="W14" s="2"/>
    </row>
    <row r="15" spans="7:23" x14ac:dyDescent="0.25">
      <c r="I15" s="17" t="s">
        <v>1</v>
      </c>
      <c r="J15" s="17"/>
      <c r="K15" s="17" t="s">
        <v>2</v>
      </c>
      <c r="L15" s="17"/>
      <c r="M15" s="17" t="s">
        <v>3</v>
      </c>
      <c r="N15" s="17"/>
      <c r="R15" s="17" t="s">
        <v>1</v>
      </c>
      <c r="S15" s="17"/>
      <c r="T15" s="17" t="s">
        <v>2</v>
      </c>
      <c r="U15" s="17"/>
      <c r="V15" s="17" t="s">
        <v>4</v>
      </c>
      <c r="W15" s="17"/>
    </row>
    <row r="16" spans="7:23" x14ac:dyDescent="0.25">
      <c r="G16" t="s">
        <v>9</v>
      </c>
      <c r="H16" t="s">
        <v>5</v>
      </c>
      <c r="I16">
        <v>815</v>
      </c>
      <c r="K16">
        <v>851</v>
      </c>
      <c r="M16">
        <f>K16-I16</f>
        <v>36</v>
      </c>
      <c r="N16" s="3"/>
      <c r="P16" t="s">
        <v>9</v>
      </c>
      <c r="Q16" t="s">
        <v>5</v>
      </c>
      <c r="R16" s="10">
        <v>1</v>
      </c>
      <c r="S16" s="13"/>
      <c r="T16" s="10">
        <v>0.9375</v>
      </c>
      <c r="U16" s="14"/>
      <c r="V16" s="10">
        <f>R16-T16</f>
        <v>6.25E-2</v>
      </c>
      <c r="W16" s="5"/>
    </row>
    <row r="17" spans="6:32" x14ac:dyDescent="0.25">
      <c r="G17" t="s">
        <v>9</v>
      </c>
      <c r="H17" t="s">
        <v>6</v>
      </c>
      <c r="I17">
        <v>682</v>
      </c>
      <c r="K17">
        <v>715</v>
      </c>
      <c r="M17">
        <f t="shared" ref="M17" si="0">K17-I17</f>
        <v>33</v>
      </c>
      <c r="N17" s="3"/>
      <c r="P17" t="s">
        <v>9</v>
      </c>
      <c r="Q17" t="s">
        <v>6</v>
      </c>
      <c r="R17" s="10">
        <v>0.95</v>
      </c>
      <c r="S17" s="13"/>
      <c r="T17" s="10">
        <v>0.89473684210526316</v>
      </c>
      <c r="U17" s="14"/>
      <c r="V17" s="10">
        <f t="shared" ref="V17:V21" si="1">R17-T17</f>
        <v>5.5263157894736792E-2</v>
      </c>
      <c r="W17" s="5"/>
    </row>
    <row r="18" spans="6:32" x14ac:dyDescent="0.25">
      <c r="G18" t="s">
        <v>9</v>
      </c>
      <c r="H18" t="s">
        <v>7</v>
      </c>
      <c r="I18">
        <v>973</v>
      </c>
      <c r="K18">
        <v>1047</v>
      </c>
      <c r="M18">
        <f>K18-I18</f>
        <v>74</v>
      </c>
      <c r="N18" s="3"/>
      <c r="P18" t="s">
        <v>9</v>
      </c>
      <c r="Q18" t="s">
        <v>7</v>
      </c>
      <c r="R18" s="10">
        <v>0.90476190476190477</v>
      </c>
      <c r="S18" s="13"/>
      <c r="T18" s="10">
        <v>0.77777777777777779</v>
      </c>
      <c r="U18" s="14"/>
      <c r="V18" s="10">
        <f t="shared" si="1"/>
        <v>0.12698412698412698</v>
      </c>
      <c r="W18" s="5"/>
    </row>
    <row r="19" spans="6:32" x14ac:dyDescent="0.25">
      <c r="G19" t="s">
        <v>9</v>
      </c>
      <c r="H19" t="s">
        <v>25</v>
      </c>
      <c r="I19">
        <v>1037</v>
      </c>
      <c r="K19">
        <v>997</v>
      </c>
      <c r="M19">
        <f>K19-I19</f>
        <v>-40</v>
      </c>
      <c r="N19" s="3"/>
      <c r="P19" t="s">
        <v>9</v>
      </c>
      <c r="Q19" t="s">
        <v>25</v>
      </c>
      <c r="R19" s="10">
        <v>0.9</v>
      </c>
      <c r="T19" s="10">
        <v>0.78260869565217395</v>
      </c>
      <c r="V19" s="10">
        <f t="shared" si="1"/>
        <v>0.11739130434782608</v>
      </c>
    </row>
    <row r="20" spans="6:32" x14ac:dyDescent="0.25">
      <c r="G20" t="s">
        <v>9</v>
      </c>
      <c r="H20" t="s">
        <v>27</v>
      </c>
      <c r="I20">
        <v>1156</v>
      </c>
      <c r="K20">
        <v>1196</v>
      </c>
      <c r="M20">
        <f t="shared" ref="M20:M21" si="2">K20-I20</f>
        <v>40</v>
      </c>
      <c r="N20" s="3"/>
      <c r="P20" t="s">
        <v>9</v>
      </c>
      <c r="Q20" t="s">
        <v>27</v>
      </c>
      <c r="R20" s="10">
        <v>0.89473684210526316</v>
      </c>
      <c r="T20" s="10">
        <v>0.6875</v>
      </c>
      <c r="V20" s="10">
        <f t="shared" si="1"/>
        <v>0.20723684210526316</v>
      </c>
    </row>
    <row r="21" spans="6:32" x14ac:dyDescent="0.25">
      <c r="G21" t="s">
        <v>9</v>
      </c>
      <c r="H21" t="s">
        <v>26</v>
      </c>
      <c r="I21">
        <v>675</v>
      </c>
      <c r="K21">
        <v>793</v>
      </c>
      <c r="M21">
        <f t="shared" si="2"/>
        <v>118</v>
      </c>
      <c r="P21" t="s">
        <v>9</v>
      </c>
      <c r="Q21" t="s">
        <v>26</v>
      </c>
      <c r="R21" s="10">
        <v>1</v>
      </c>
      <c r="T21" s="10">
        <v>0.94117647058823528</v>
      </c>
      <c r="V21" s="10">
        <f t="shared" si="1"/>
        <v>5.8823529411764719E-2</v>
      </c>
      <c r="Y21" s="18"/>
      <c r="Z21" s="18"/>
      <c r="AA21" s="18"/>
      <c r="AB21" s="18"/>
      <c r="AC21" s="18"/>
      <c r="AD21" s="18"/>
      <c r="AE21" s="18"/>
      <c r="AF21" s="18"/>
    </row>
    <row r="22" spans="6:32" x14ac:dyDescent="0.25">
      <c r="G22" s="1"/>
      <c r="H22" s="17" t="s">
        <v>11</v>
      </c>
      <c r="I22" s="17"/>
      <c r="J22" s="17"/>
      <c r="K22" s="17"/>
      <c r="L22" s="17"/>
      <c r="M22" s="17"/>
      <c r="N22" s="17"/>
      <c r="O22" s="17"/>
      <c r="P22" s="17" t="s">
        <v>16</v>
      </c>
      <c r="Q22" s="18"/>
      <c r="R22" s="18"/>
      <c r="S22" s="18"/>
      <c r="T22" s="18"/>
      <c r="U22" s="18"/>
      <c r="V22" s="18"/>
      <c r="W22" s="18"/>
      <c r="X22" s="6"/>
      <c r="Y22" s="6"/>
      <c r="Z22" s="6"/>
      <c r="AA22" s="17"/>
      <c r="AB22" s="17"/>
      <c r="AC22" s="17"/>
      <c r="AD22" s="17"/>
      <c r="AE22" s="17"/>
      <c r="AF22" s="17"/>
    </row>
    <row r="23" spans="6:32" x14ac:dyDescent="0.25">
      <c r="F23" s="1"/>
      <c r="I23" s="15" t="s">
        <v>12</v>
      </c>
      <c r="J23" s="15"/>
      <c r="K23" s="15"/>
      <c r="L23" s="15" t="s">
        <v>13</v>
      </c>
      <c r="M23" s="15"/>
      <c r="N23" s="15"/>
      <c r="P23" s="6"/>
      <c r="Q23" s="6"/>
      <c r="R23" s="15" t="s">
        <v>12</v>
      </c>
      <c r="S23" s="15"/>
      <c r="T23" s="15"/>
      <c r="U23" s="15" t="s">
        <v>13</v>
      </c>
      <c r="V23" s="15"/>
      <c r="W23" s="15"/>
      <c r="X23" s="6"/>
      <c r="Y23" s="6"/>
      <c r="Z23" s="6"/>
      <c r="AA23" s="6"/>
      <c r="AB23" s="6"/>
      <c r="AC23" s="6"/>
      <c r="AD23" s="6"/>
      <c r="AE23" s="6"/>
      <c r="AF23" s="6"/>
    </row>
    <row r="24" spans="6:32" x14ac:dyDescent="0.25">
      <c r="G24" s="1"/>
      <c r="I24" s="6" t="s">
        <v>14</v>
      </c>
      <c r="J24" s="6" t="s">
        <v>15</v>
      </c>
      <c r="K24" s="6" t="s">
        <v>3</v>
      </c>
      <c r="L24" s="6" t="s">
        <v>14</v>
      </c>
      <c r="M24" s="6" t="s">
        <v>15</v>
      </c>
      <c r="N24" s="6" t="s">
        <v>3</v>
      </c>
      <c r="P24" s="6"/>
      <c r="Q24" s="6"/>
      <c r="R24" s="6" t="s">
        <v>14</v>
      </c>
      <c r="S24" s="6" t="s">
        <v>15</v>
      </c>
      <c r="T24" s="6" t="s">
        <v>4</v>
      </c>
      <c r="U24" s="6" t="s">
        <v>14</v>
      </c>
      <c r="V24" s="6" t="s">
        <v>15</v>
      </c>
      <c r="W24" s="6" t="s">
        <v>4</v>
      </c>
      <c r="X24" s="4"/>
      <c r="AA24" s="12"/>
      <c r="AB24" s="12"/>
      <c r="AC24" s="12"/>
      <c r="AD24" s="12"/>
      <c r="AE24" s="12"/>
      <c r="AF24" s="12"/>
    </row>
    <row r="25" spans="6:32" x14ac:dyDescent="0.25">
      <c r="G25" t="s">
        <v>9</v>
      </c>
      <c r="H25" t="s">
        <v>5</v>
      </c>
      <c r="I25" s="9">
        <v>814</v>
      </c>
      <c r="J25">
        <v>832</v>
      </c>
      <c r="K25">
        <f>J25-I25</f>
        <v>18</v>
      </c>
      <c r="L25">
        <v>817</v>
      </c>
      <c r="M25">
        <v>872</v>
      </c>
      <c r="N25">
        <f>M25-L25</f>
        <v>55</v>
      </c>
      <c r="P25" t="s">
        <v>9</v>
      </c>
      <c r="Q25" t="s">
        <v>5</v>
      </c>
      <c r="R25" s="10">
        <v>1</v>
      </c>
      <c r="S25" s="10">
        <v>1</v>
      </c>
      <c r="T25" s="10">
        <f>R25-S25</f>
        <v>0</v>
      </c>
      <c r="U25" s="10">
        <v>1</v>
      </c>
      <c r="V25" s="10">
        <v>0.875</v>
      </c>
      <c r="W25" s="10">
        <v>0.125</v>
      </c>
      <c r="X25" s="4"/>
      <c r="AA25" s="12"/>
      <c r="AB25" s="12"/>
      <c r="AC25" s="12"/>
      <c r="AD25" s="12"/>
      <c r="AE25" s="12"/>
      <c r="AF25" s="12"/>
    </row>
    <row r="26" spans="6:32" x14ac:dyDescent="0.25">
      <c r="G26" t="s">
        <v>9</v>
      </c>
      <c r="H26" t="s">
        <v>6</v>
      </c>
      <c r="I26" s="9">
        <v>679</v>
      </c>
      <c r="J26">
        <v>740</v>
      </c>
      <c r="K26">
        <f t="shared" ref="K26:K30" si="3">J26-I26</f>
        <v>61</v>
      </c>
      <c r="L26">
        <v>686</v>
      </c>
      <c r="M26">
        <v>698</v>
      </c>
      <c r="N26">
        <f t="shared" ref="N26:N30" si="4">M26-L26</f>
        <v>12</v>
      </c>
      <c r="P26" t="s">
        <v>9</v>
      </c>
      <c r="Q26" t="s">
        <v>6</v>
      </c>
      <c r="R26" s="10">
        <v>1</v>
      </c>
      <c r="S26" s="10">
        <v>0.875</v>
      </c>
      <c r="T26" s="10">
        <f t="shared" ref="T26:T30" si="5">R26-S26</f>
        <v>0.125</v>
      </c>
      <c r="U26" s="10">
        <v>0.90909090909090906</v>
      </c>
      <c r="V26" s="10">
        <v>0.90909090909090906</v>
      </c>
      <c r="W26" s="10">
        <f t="shared" ref="W26:W30" si="6">U26-V26</f>
        <v>0</v>
      </c>
      <c r="X26" s="4"/>
      <c r="AA26" s="12"/>
      <c r="AB26" s="12"/>
      <c r="AC26" s="12"/>
      <c r="AD26" s="12"/>
      <c r="AE26" s="12"/>
      <c r="AF26" s="12"/>
    </row>
    <row r="27" spans="6:32" x14ac:dyDescent="0.25">
      <c r="G27" t="s">
        <v>9</v>
      </c>
      <c r="H27" t="s">
        <v>7</v>
      </c>
      <c r="I27" s="9">
        <v>952</v>
      </c>
      <c r="J27">
        <v>1136</v>
      </c>
      <c r="K27">
        <f t="shared" si="3"/>
        <v>184</v>
      </c>
      <c r="L27">
        <v>988</v>
      </c>
      <c r="M27">
        <v>959</v>
      </c>
      <c r="N27">
        <f t="shared" si="4"/>
        <v>-29</v>
      </c>
      <c r="P27" t="s">
        <v>9</v>
      </c>
      <c r="Q27" t="s">
        <v>7</v>
      </c>
      <c r="R27" s="10">
        <v>0.8</v>
      </c>
      <c r="S27" s="10">
        <v>0.875</v>
      </c>
      <c r="T27" s="10">
        <f t="shared" si="5"/>
        <v>-7.4999999999999956E-2</v>
      </c>
      <c r="U27" s="10">
        <v>1</v>
      </c>
      <c r="V27" s="10">
        <v>0.7</v>
      </c>
      <c r="W27" s="10">
        <f t="shared" si="6"/>
        <v>0.30000000000000004</v>
      </c>
      <c r="X27" s="4"/>
      <c r="Y27" s="4"/>
    </row>
    <row r="28" spans="6:32" x14ac:dyDescent="0.25">
      <c r="G28" t="s">
        <v>9</v>
      </c>
      <c r="H28" t="s">
        <v>25</v>
      </c>
      <c r="I28" s="9">
        <v>1073</v>
      </c>
      <c r="J28">
        <v>1011</v>
      </c>
      <c r="K28">
        <f t="shared" si="3"/>
        <v>-62</v>
      </c>
      <c r="L28" s="7">
        <v>1014</v>
      </c>
      <c r="M28">
        <v>979</v>
      </c>
      <c r="N28">
        <f t="shared" si="4"/>
        <v>-35</v>
      </c>
      <c r="P28" t="s">
        <v>9</v>
      </c>
      <c r="Q28" t="s">
        <v>25</v>
      </c>
      <c r="R28" s="10">
        <v>0.77777777777777779</v>
      </c>
      <c r="S28" s="10">
        <v>0.83333333333333337</v>
      </c>
      <c r="T28" s="10">
        <f t="shared" si="5"/>
        <v>-5.555555555555558E-2</v>
      </c>
      <c r="U28" s="10">
        <v>1</v>
      </c>
      <c r="V28" s="10">
        <v>0.72727272727272729</v>
      </c>
      <c r="W28" s="10">
        <f t="shared" si="6"/>
        <v>0.27272727272727271</v>
      </c>
      <c r="X28" s="8"/>
      <c r="Y28" s="8"/>
      <c r="Z28" s="8"/>
    </row>
    <row r="29" spans="6:32" x14ac:dyDescent="0.25">
      <c r="G29" t="s">
        <v>9</v>
      </c>
      <c r="H29" t="s">
        <v>27</v>
      </c>
      <c r="I29" s="9">
        <v>1046</v>
      </c>
      <c r="J29">
        <v>1111</v>
      </c>
      <c r="K29">
        <f t="shared" si="3"/>
        <v>65</v>
      </c>
      <c r="L29">
        <v>1233</v>
      </c>
      <c r="M29">
        <v>1133</v>
      </c>
      <c r="N29">
        <f t="shared" si="4"/>
        <v>-100</v>
      </c>
      <c r="P29" t="s">
        <v>9</v>
      </c>
      <c r="Q29" t="s">
        <v>27</v>
      </c>
      <c r="R29" s="10">
        <v>0.77777777777777779</v>
      </c>
      <c r="S29" s="10">
        <v>0.875</v>
      </c>
      <c r="T29" s="10">
        <f t="shared" si="5"/>
        <v>-9.722222222222221E-2</v>
      </c>
      <c r="U29" s="10">
        <v>1</v>
      </c>
      <c r="V29" s="10">
        <v>0.5</v>
      </c>
      <c r="W29" s="10">
        <f t="shared" si="6"/>
        <v>0.5</v>
      </c>
      <c r="X29" s="25"/>
      <c r="Y29" s="25"/>
      <c r="Z29" s="25"/>
    </row>
    <row r="30" spans="6:32" ht="15" customHeight="1" x14ac:dyDescent="0.4">
      <c r="G30" t="s">
        <v>9</v>
      </c>
      <c r="H30" t="s">
        <v>26</v>
      </c>
      <c r="I30" s="9">
        <v>725</v>
      </c>
      <c r="J30" s="9">
        <v>869</v>
      </c>
      <c r="K30">
        <f t="shared" si="3"/>
        <v>144</v>
      </c>
      <c r="L30" s="9">
        <v>644</v>
      </c>
      <c r="M30" s="9">
        <v>696</v>
      </c>
      <c r="N30">
        <f t="shared" si="4"/>
        <v>52</v>
      </c>
      <c r="O30" s="21"/>
      <c r="P30" t="s">
        <v>9</v>
      </c>
      <c r="Q30" t="s">
        <v>26</v>
      </c>
      <c r="R30" s="10">
        <v>1</v>
      </c>
      <c r="S30" s="10">
        <v>1</v>
      </c>
      <c r="T30" s="10">
        <f t="shared" si="5"/>
        <v>0</v>
      </c>
      <c r="U30" s="10">
        <v>1</v>
      </c>
      <c r="V30" s="10">
        <v>0.9</v>
      </c>
      <c r="W30" s="10">
        <f t="shared" si="6"/>
        <v>9.9999999999999978E-2</v>
      </c>
    </row>
    <row r="31" spans="6:32" ht="15" customHeight="1" x14ac:dyDescent="0.4"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4"/>
    </row>
    <row r="32" spans="6:32" ht="15" customHeight="1" x14ac:dyDescent="0.4">
      <c r="G32" s="19" t="s">
        <v>17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 spans="5:28" ht="15" customHeight="1" x14ac:dyDescent="0.4"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 spans="5:28" ht="15" customHeight="1" x14ac:dyDescent="0.4"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</row>
    <row r="35" spans="5:28" ht="15" customHeight="1" x14ac:dyDescent="0.4"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</row>
    <row r="36" spans="5:28" x14ac:dyDescent="0.25"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 spans="5:28" x14ac:dyDescent="0.25"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</row>
    <row r="38" spans="5:28" ht="15" customHeight="1" x14ac:dyDescent="0.25"/>
    <row r="40" spans="5:28" x14ac:dyDescent="0.25">
      <c r="E40" s="20" t="s">
        <v>23</v>
      </c>
      <c r="F40" s="20"/>
      <c r="G40" s="20"/>
      <c r="H40" s="20"/>
      <c r="I40" s="20"/>
      <c r="J40" s="20"/>
      <c r="K40" s="20"/>
      <c r="L40" s="20"/>
      <c r="M40" s="20"/>
      <c r="N40" s="20"/>
      <c r="O40" s="1"/>
      <c r="P40" s="17" t="s">
        <v>22</v>
      </c>
      <c r="Q40" s="17"/>
      <c r="R40" s="17"/>
      <c r="S40" s="17"/>
      <c r="T40" s="17"/>
      <c r="U40" s="17"/>
      <c r="V40" s="17"/>
      <c r="W40" s="17"/>
    </row>
    <row r="41" spans="5:28" x14ac:dyDescent="0.25">
      <c r="P41" s="2"/>
      <c r="Q41" s="2"/>
      <c r="R41" s="18"/>
      <c r="S41" s="18"/>
      <c r="T41" s="18"/>
      <c r="U41" s="18"/>
      <c r="V41" s="2"/>
      <c r="W41" s="2"/>
    </row>
    <row r="42" spans="5:28" x14ac:dyDescent="0.25">
      <c r="I42" s="15" t="s">
        <v>1</v>
      </c>
      <c r="J42" s="15"/>
      <c r="K42" s="15" t="s">
        <v>2</v>
      </c>
      <c r="L42" s="15"/>
      <c r="M42" s="15" t="s">
        <v>3</v>
      </c>
      <c r="N42" s="15"/>
      <c r="R42" s="15" t="s">
        <v>1</v>
      </c>
      <c r="S42" s="15"/>
      <c r="T42" s="15" t="s">
        <v>2</v>
      </c>
      <c r="U42" s="15"/>
      <c r="V42" s="15" t="s">
        <v>4</v>
      </c>
      <c r="W42" s="15"/>
    </row>
    <row r="43" spans="5:28" x14ac:dyDescent="0.25">
      <c r="G43" t="s">
        <v>9</v>
      </c>
      <c r="H43" t="s">
        <v>5</v>
      </c>
      <c r="I43">
        <v>586</v>
      </c>
      <c r="K43">
        <v>596</v>
      </c>
      <c r="M43">
        <f>K43-I43</f>
        <v>10</v>
      </c>
      <c r="N43" s="3"/>
      <c r="P43" t="s">
        <v>9</v>
      </c>
      <c r="Q43" t="s">
        <v>5</v>
      </c>
      <c r="R43" s="10">
        <v>0.77777777777777779</v>
      </c>
      <c r="S43" s="13"/>
      <c r="T43" s="10">
        <v>0.55555555555555558</v>
      </c>
      <c r="U43" s="14"/>
      <c r="V43" s="10">
        <f>R43-T43</f>
        <v>0.22222222222222221</v>
      </c>
      <c r="W43" s="5"/>
    </row>
    <row r="44" spans="5:28" x14ac:dyDescent="0.25">
      <c r="G44" t="s">
        <v>9</v>
      </c>
      <c r="H44" t="s">
        <v>6</v>
      </c>
      <c r="I44">
        <v>483</v>
      </c>
      <c r="K44">
        <v>495</v>
      </c>
      <c r="M44">
        <f t="shared" ref="M44" si="7">K44-I44</f>
        <v>12</v>
      </c>
      <c r="N44" s="3"/>
      <c r="P44" t="s">
        <v>9</v>
      </c>
      <c r="Q44" t="s">
        <v>6</v>
      </c>
      <c r="R44" s="10">
        <v>0.94444444444444442</v>
      </c>
      <c r="S44" s="13"/>
      <c r="T44" s="10">
        <v>0.88571428571428568</v>
      </c>
      <c r="U44" s="14"/>
      <c r="V44" s="10">
        <f t="shared" ref="V44:V48" si="8">R44-T44</f>
        <v>5.8730158730158744E-2</v>
      </c>
      <c r="W44" s="5"/>
    </row>
    <row r="45" spans="5:28" x14ac:dyDescent="0.25">
      <c r="G45" t="s">
        <v>9</v>
      </c>
      <c r="H45" t="s">
        <v>7</v>
      </c>
      <c r="I45">
        <v>615</v>
      </c>
      <c r="K45">
        <v>621</v>
      </c>
      <c r="M45">
        <f>K45-I45</f>
        <v>6</v>
      </c>
      <c r="N45" s="3"/>
      <c r="P45" t="s">
        <v>9</v>
      </c>
      <c r="Q45" t="s">
        <v>7</v>
      </c>
      <c r="R45" s="10">
        <v>0.61111111111111116</v>
      </c>
      <c r="S45" s="13"/>
      <c r="T45" s="10">
        <v>0.63888888888888884</v>
      </c>
      <c r="U45" s="14"/>
      <c r="V45" s="10">
        <f t="shared" si="8"/>
        <v>-2.7777777777777679E-2</v>
      </c>
      <c r="W45" s="5"/>
    </row>
    <row r="46" spans="5:28" x14ac:dyDescent="0.25">
      <c r="G46" t="s">
        <v>9</v>
      </c>
      <c r="H46" t="s">
        <v>25</v>
      </c>
      <c r="I46">
        <v>606</v>
      </c>
      <c r="K46">
        <v>628</v>
      </c>
      <c r="M46">
        <f>K46-I46</f>
        <v>22</v>
      </c>
      <c r="P46" t="s">
        <v>9</v>
      </c>
      <c r="Q46" t="s">
        <v>25</v>
      </c>
      <c r="R46" s="10">
        <v>0.88888888888888884</v>
      </c>
      <c r="T46" s="10">
        <v>0.91666666666666663</v>
      </c>
      <c r="V46" s="10">
        <f t="shared" si="8"/>
        <v>-2.777777777777779E-2</v>
      </c>
      <c r="X46" s="16"/>
      <c r="Y46" s="16"/>
      <c r="Z46" s="16"/>
      <c r="AA46" s="16"/>
      <c r="AB46" s="16"/>
    </row>
    <row r="47" spans="5:28" x14ac:dyDescent="0.25">
      <c r="G47" t="s">
        <v>9</v>
      </c>
      <c r="H47" t="s">
        <v>27</v>
      </c>
      <c r="I47">
        <v>585</v>
      </c>
      <c r="K47">
        <v>591</v>
      </c>
      <c r="M47">
        <f t="shared" ref="M47:M48" si="9">K47-I47</f>
        <v>6</v>
      </c>
      <c r="N47" s="15"/>
      <c r="O47" s="15"/>
      <c r="P47" t="s">
        <v>9</v>
      </c>
      <c r="Q47" t="s">
        <v>27</v>
      </c>
      <c r="R47" s="23">
        <v>0.91428571428571426</v>
      </c>
      <c r="S47" s="15"/>
      <c r="T47" s="23">
        <v>0.96969696969696972</v>
      </c>
      <c r="U47" s="15"/>
      <c r="V47" s="10">
        <f t="shared" si="8"/>
        <v>-5.5411255411255467E-2</v>
      </c>
      <c r="W47" s="15"/>
      <c r="X47" s="15"/>
      <c r="Y47" s="15"/>
      <c r="Z47" s="15"/>
      <c r="AA47" s="15"/>
      <c r="AB47" s="15"/>
    </row>
    <row r="48" spans="5:28" x14ac:dyDescent="0.25">
      <c r="G48" t="s">
        <v>9</v>
      </c>
      <c r="H48" t="s">
        <v>26</v>
      </c>
      <c r="I48">
        <v>470</v>
      </c>
      <c r="K48">
        <v>507</v>
      </c>
      <c r="M48">
        <f t="shared" si="9"/>
        <v>37</v>
      </c>
      <c r="P48" t="s">
        <v>9</v>
      </c>
      <c r="Q48" t="s">
        <v>26</v>
      </c>
      <c r="R48" s="22">
        <v>0.77142857142857146</v>
      </c>
      <c r="S48" s="1"/>
      <c r="T48" s="10">
        <v>0.82857142857142863</v>
      </c>
      <c r="U48" s="11"/>
      <c r="V48" s="10">
        <f t="shared" si="8"/>
        <v>-5.7142857142857162E-2</v>
      </c>
      <c r="X48" s="11"/>
      <c r="Y48" s="1"/>
      <c r="AA48" s="11"/>
      <c r="AB48" s="1"/>
    </row>
    <row r="49" spans="12:28" x14ac:dyDescent="0.25">
      <c r="M49" s="15" t="s">
        <v>24</v>
      </c>
      <c r="N49" s="15"/>
      <c r="O49" s="15"/>
      <c r="P49" s="15"/>
      <c r="Q49" s="15"/>
      <c r="R49" s="15"/>
      <c r="S49" s="4"/>
      <c r="T49" s="7"/>
      <c r="U49" s="7"/>
      <c r="V49" s="4"/>
      <c r="W49" s="7"/>
      <c r="X49" s="7"/>
      <c r="Y49" s="4"/>
      <c r="Z49" s="7"/>
      <c r="AA49" s="7"/>
      <c r="AB49" s="4"/>
    </row>
    <row r="50" spans="12:28" x14ac:dyDescent="0.25">
      <c r="Q50" s="7"/>
      <c r="R50" s="7"/>
      <c r="S50" s="4"/>
      <c r="T50" s="7"/>
      <c r="U50" s="7"/>
      <c r="V50" s="4"/>
      <c r="W50" s="7"/>
      <c r="X50" s="7"/>
      <c r="Y50" s="4"/>
      <c r="Z50" s="7"/>
      <c r="AA50" s="7"/>
      <c r="AB50" s="4"/>
    </row>
    <row r="51" spans="12:28" x14ac:dyDescent="0.25">
      <c r="L51" s="17" t="s">
        <v>28</v>
      </c>
      <c r="M51" s="18"/>
      <c r="N51" s="18"/>
      <c r="O51" s="18"/>
      <c r="P51" s="18"/>
      <c r="Q51" s="18"/>
      <c r="R51" s="18"/>
      <c r="S51" s="4"/>
      <c r="T51" s="7"/>
      <c r="U51" s="7"/>
      <c r="V51" s="4"/>
      <c r="W51" s="7"/>
      <c r="X51" s="7"/>
      <c r="Y51" s="4"/>
      <c r="Z51" s="7"/>
      <c r="AA51" s="7"/>
      <c r="AB51" s="4"/>
    </row>
    <row r="52" spans="12:28" x14ac:dyDescent="0.25">
      <c r="N52" s="15" t="s">
        <v>1</v>
      </c>
      <c r="O52" s="15"/>
      <c r="P52" s="15" t="s">
        <v>2</v>
      </c>
      <c r="Q52" s="15"/>
      <c r="R52" s="15"/>
    </row>
    <row r="53" spans="12:28" x14ac:dyDescent="0.25">
      <c r="L53" t="s">
        <v>9</v>
      </c>
      <c r="M53" t="s">
        <v>5</v>
      </c>
      <c r="N53" s="26">
        <v>1.9607843137254902E-2</v>
      </c>
      <c r="O53">
        <v>4</v>
      </c>
      <c r="P53" s="26">
        <v>2.9411764705882353E-2</v>
      </c>
      <c r="Q53">
        <v>6</v>
      </c>
      <c r="R53" s="13"/>
    </row>
    <row r="54" spans="12:28" x14ac:dyDescent="0.25">
      <c r="L54" t="s">
        <v>9</v>
      </c>
      <c r="M54" t="s">
        <v>6</v>
      </c>
      <c r="N54" s="26">
        <v>0</v>
      </c>
      <c r="O54">
        <v>0</v>
      </c>
      <c r="P54" s="26">
        <v>1.2500000000000001E-2</v>
      </c>
      <c r="Q54">
        <v>3</v>
      </c>
      <c r="R54" s="13"/>
    </row>
    <row r="55" spans="12:28" x14ac:dyDescent="0.25">
      <c r="L55" t="s">
        <v>9</v>
      </c>
      <c r="M55" t="s">
        <v>7</v>
      </c>
      <c r="N55" s="26">
        <v>0</v>
      </c>
      <c r="O55">
        <v>0</v>
      </c>
      <c r="P55" s="26">
        <v>4.1666666666666666E-3</v>
      </c>
      <c r="Q55">
        <v>1</v>
      </c>
      <c r="R55" s="13"/>
    </row>
    <row r="56" spans="12:28" x14ac:dyDescent="0.25">
      <c r="L56" t="s">
        <v>9</v>
      </c>
      <c r="M56" t="s">
        <v>25</v>
      </c>
      <c r="N56" s="26">
        <v>8.3333333333333332E-3</v>
      </c>
      <c r="O56">
        <v>2</v>
      </c>
      <c r="P56" s="26">
        <v>0</v>
      </c>
      <c r="Q56">
        <v>0</v>
      </c>
      <c r="R56" s="13"/>
    </row>
    <row r="57" spans="12:28" x14ac:dyDescent="0.25">
      <c r="L57" t="s">
        <v>9</v>
      </c>
      <c r="M57" t="s">
        <v>27</v>
      </c>
      <c r="N57" s="26">
        <v>2.0833333333333332E-2</v>
      </c>
      <c r="O57">
        <v>5</v>
      </c>
      <c r="P57" s="26">
        <v>1.2500000000000001E-2</v>
      </c>
      <c r="Q57">
        <v>3</v>
      </c>
      <c r="R57" s="13"/>
    </row>
    <row r="58" spans="12:28" x14ac:dyDescent="0.25">
      <c r="L58" t="s">
        <v>9</v>
      </c>
      <c r="M58" t="s">
        <v>26</v>
      </c>
      <c r="N58" s="26">
        <v>4.1666666666666666E-3</v>
      </c>
      <c r="O58">
        <v>1</v>
      </c>
      <c r="P58" s="26">
        <v>8.3333333333333332E-3</v>
      </c>
      <c r="Q58">
        <v>2</v>
      </c>
      <c r="R58" s="13"/>
    </row>
    <row r="59" spans="12:28" x14ac:dyDescent="0.25">
      <c r="O59" s="6" t="s">
        <v>29</v>
      </c>
      <c r="Q59" s="6" t="s">
        <v>29</v>
      </c>
    </row>
    <row r="61" spans="12:28" x14ac:dyDescent="0.25">
      <c r="M61" t="s">
        <v>30</v>
      </c>
    </row>
    <row r="66" spans="10:24" x14ac:dyDescent="0.25">
      <c r="J66" s="17"/>
      <c r="K66" s="17"/>
      <c r="L66" s="17"/>
      <c r="M66" s="17"/>
      <c r="N66" s="18"/>
      <c r="O66" s="18"/>
      <c r="Q66" s="6"/>
      <c r="R66" s="6"/>
      <c r="S66" s="17"/>
      <c r="T66" s="17"/>
      <c r="U66" s="17"/>
      <c r="V66" s="17"/>
      <c r="W66" s="17"/>
      <c r="X66" s="17"/>
    </row>
  </sheetData>
  <mergeCells count="31">
    <mergeCell ref="L51:R51"/>
    <mergeCell ref="G3:W3"/>
    <mergeCell ref="E40:N40"/>
    <mergeCell ref="T41:U41"/>
    <mergeCell ref="R14:S14"/>
    <mergeCell ref="K15:L15"/>
    <mergeCell ref="R15:S15"/>
    <mergeCell ref="G32:W37"/>
    <mergeCell ref="J66:L66"/>
    <mergeCell ref="M66:O66"/>
    <mergeCell ref="S66:U66"/>
    <mergeCell ref="V66:X66"/>
    <mergeCell ref="Y21:AF21"/>
    <mergeCell ref="AA22:AC22"/>
    <mergeCell ref="AD22:AF22"/>
    <mergeCell ref="P40:W40"/>
    <mergeCell ref="R41:S41"/>
    <mergeCell ref="G1:W1"/>
    <mergeCell ref="G2:W2"/>
    <mergeCell ref="G4:W4"/>
    <mergeCell ref="G6:W11"/>
    <mergeCell ref="H13:O13"/>
    <mergeCell ref="P13:W13"/>
    <mergeCell ref="T14:U14"/>
    <mergeCell ref="M15:N15"/>
    <mergeCell ref="V15:W15"/>
    <mergeCell ref="H22:O22"/>
    <mergeCell ref="P22:W22"/>
    <mergeCell ref="T15:U15"/>
    <mergeCell ref="G5:W5"/>
    <mergeCell ref="I15:J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PaLS</dc:creator>
  <cp:lastModifiedBy>PaLS</cp:lastModifiedBy>
  <dcterms:created xsi:type="dcterms:W3CDTF">2017-05-19T14:32:55Z</dcterms:created>
  <dcterms:modified xsi:type="dcterms:W3CDTF">2017-07-11T15:42:11Z</dcterms:modified>
</cp:coreProperties>
</file>