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aquanno/Desktop/Documents/CIOS.Analyse/Return_forecasting/tests/Conditional_bootstrapping/"/>
    </mc:Choice>
  </mc:AlternateContent>
  <xr:revisionPtr revIDLastSave="0" documentId="13_ncr:1_{1B2ECE68-95C7-BD48-978B-126CCD606235}" xr6:coauthVersionLast="47" xr6:coauthVersionMax="47" xr10:uidLastSave="{00000000-0000-0000-0000-000000000000}"/>
  <bookViews>
    <workbookView xWindow="5180" yWindow="1800" windowWidth="28040" windowHeight="17440" xr2:uid="{3638380E-14CA-6B4D-A496-783DD56D3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8" i="1" s="1" a="1"/>
  <c r="D8" i="1" s="1"/>
  <c r="C8" i="1" a="1"/>
  <c r="C8" i="1" s="1"/>
  <c r="B8" i="1" a="1"/>
  <c r="B8" i="1" s="1"/>
  <c r="A8" i="1" a="1"/>
  <c r="A8" i="1" s="1"/>
  <c r="D3" i="1"/>
  <c r="D4" i="1"/>
  <c r="B4" i="1"/>
  <c r="B3" i="1"/>
  <c r="B2" i="1"/>
  <c r="E3" i="1"/>
  <c r="E4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<sst xmlns="http://schemas.openxmlformats.org/spreadsheetml/2006/main" count="8" uniqueCount="8">
  <si>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ret</t>
  </si>
  <si>
    <t>vol</t>
  </si>
  <si>
    <t>q</t>
  </si>
  <si>
    <t>exp_ret</t>
  </si>
  <si>
    <t>scaling_adj</t>
  </si>
  <si>
    <t>exp vol</t>
  </si>
  <si>
    <t>ret ann</t>
  </si>
  <si>
    <t>vol_ann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</si>
</sst>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1401-8874-3E4B-86E4-62D246037030}">
  <dimension ref="A1:H8"/>
  <sheetViews>
    <sheetView tabSelected="1" workbookViewId="0">
      <selection activeCell="D3" sqref="D3"/>
    </sheetView>
  </sheetViews>
  <sheetFormatPr baseColWidth="10" defaultRowHeight="16" x14ac:dyDescent="0.2"/>
  <cols>
    <col min="1" max="1" width="20.83203125" bestFit="1" customWidth="1"/>
    <col min="2" max="2" width="14.6640625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  <c r="H1" t="s">
        <v>4</v>
      </c>
    </row>
    <row r="2" spans="1:8" x14ac:dyDescent="0.2">
      <c r="A2">
        <v>1E-3</v>
      </c>
      <c r="B2">
        <f>A2*H2</f>
        <v>0.252</v>
      </c>
      <c r="C2">
        <v>0.01</v>
      </c>
      <c r="D2">
        <f>C2*SQRT($H$2)</f>
        <v>0.15874507866387544</v>
      </c>
      <c r="E2">
        <f>0.33</f>
        <v>0.33</v>
      </c>
      <c r="H2">
        <v>252</v>
      </c>
    </row>
    <row r="3" spans="1:8" x14ac:dyDescent="0.2">
      <c r="A3">
        <v>2E-3</v>
      </c>
      <c r="B3">
        <f>A3*H2</f>
        <v>0.504</v>
      </c>
      <c r="C3">
        <v>1.4999999999999999E-2</v>
      </c>
      <c r="D3">
        <f t="shared" ref="D3:D4" si="0">C3*SQRT($H$2)</f>
        <v>0.23811761799581316</v>
      </c>
      <c r="E3">
        <f t="shared" ref="E3:E4" si="1">0.33</f>
        <v>0.33</v>
      </c>
    </row>
    <row r="4" spans="1:8" x14ac:dyDescent="0.2">
      <c r="A4">
        <v>3.0000000000000001E-3</v>
      </c>
      <c r="B4">
        <f>A4*H2</f>
        <v>0.75600000000000001</v>
      </c>
      <c r="C4">
        <v>0.02</v>
      </c>
      <c r="D4">
        <f t="shared" si="0"/>
        <v>0.31749015732775088</v>
      </c>
      <c r="E4">
        <f t="shared" si="1"/>
        <v>0.33</v>
      </c>
    </row>
    <row r="7" spans="1:8" x14ac:dyDescent="0.2">
      <c r="A7" s="1" t="s">
        <v>3</v>
      </c>
      <c r="B7" s="1"/>
      <c r="C7" s="1" t="s">
        <v>5</v>
      </c>
      <c r="D7" s="1"/>
    </row>
    <row r="8" spans="1:8" x14ac:dyDescent="0.2">
      <c r="A8" s="2" cm="1">
        <f t="array" ref="A8">MMULT(TRANSPOSE(A2:A4),E2:E4)*H2</f>
        <v>0.49896000000000001</v>
      </c>
      <c r="B8" s="2" cm="1">
        <f t="array" ref="B8">MMULT(TRANSPOSE(B2:B4),E2:E4)</f>
        <v>0.49895999999999996</v>
      </c>
      <c r="C8" s="2" cm="1">
        <f t="array" ref="C8">MMULT(TRANSPOSE(C2:C4),E2:E4)*SQRT(H2)</f>
        <v>0.23573644181585507</v>
      </c>
      <c r="D8" s="2" cm="1">
        <f t="array" ref="D8">MMULT(TRANSPOSE(D2:D4),E2:E4)</f>
        <v>0.23573644181585504</v>
      </c>
    </row>
  </sheetData>
  <mergeCells count="2"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2023-04-12T09:05:10Z</dcterms:created>
  <dcterms:modified xsi:type="dcterms:W3CDTF">2023-04-12T09:42:54Z</dcterms:modified>
</cp:coreProperties>
</file>