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7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8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9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10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07"/>
  <workbookPr showInkAnnotation="0"/>
  <mc:AlternateContent xmlns:mc="http://schemas.openxmlformats.org/markup-compatibility/2006">
    <mc:Choice Requires="x15">
      <x15ac:absPath xmlns:x15ac="http://schemas.microsoft.com/office/spreadsheetml/2010/11/ac" url="/Users/fbazzerl/Desktop/SWE/Monolith GitHub/documenti/3 - RQ/Esterni/Piano Di Progetto/GANTT-EXCEL/"/>
    </mc:Choice>
  </mc:AlternateContent>
  <bookViews>
    <workbookView xWindow="0" yWindow="460" windowWidth="25600" windowHeight="13960" tabRatio="500" activeTab="6"/>
  </bookViews>
  <sheets>
    <sheet name="ARM" sheetId="1" r:id="rId1"/>
    <sheet name="CONS" sheetId="8" r:id="rId2"/>
    <sheet name="ARD" sheetId="2" r:id="rId3"/>
    <sheet name="PA" sheetId="3" r:id="rId4"/>
    <sheet name="PD" sheetId="4" r:id="rId5"/>
    <sheet name="COD" sheetId="5" r:id="rId6"/>
    <sheet name="PDCOD" sheetId="9" r:id="rId7"/>
    <sheet name="VV" sheetId="6" r:id="rId8"/>
    <sheet name="Tot" sheetId="7" r:id="rId9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85" i="5" l="1"/>
  <c r="H2" i="9"/>
  <c r="H3" i="9"/>
  <c r="H4" i="9"/>
  <c r="H5" i="9"/>
  <c r="H6" i="9"/>
  <c r="H7" i="9"/>
  <c r="H8" i="9"/>
  <c r="H9" i="9"/>
  <c r="G9" i="9"/>
  <c r="F9" i="9"/>
  <c r="E9" i="9"/>
  <c r="D9" i="9"/>
  <c r="C9" i="9"/>
  <c r="B9" i="9"/>
  <c r="B18" i="6"/>
  <c r="H5" i="6"/>
  <c r="H6" i="6"/>
  <c r="H7" i="6"/>
  <c r="H8" i="6"/>
  <c r="H4" i="6"/>
  <c r="H3" i="6"/>
  <c r="H2" i="6"/>
  <c r="H9" i="6"/>
  <c r="G9" i="6"/>
  <c r="F9" i="6"/>
  <c r="E9" i="6"/>
  <c r="D9" i="6"/>
  <c r="C9" i="6"/>
  <c r="B9" i="6"/>
  <c r="H4" i="5"/>
  <c r="H2" i="5"/>
  <c r="H5" i="5"/>
  <c r="H7" i="5"/>
  <c r="H8" i="5"/>
  <c r="H6" i="5"/>
  <c r="H3" i="5"/>
  <c r="H9" i="5"/>
  <c r="G9" i="5"/>
  <c r="F9" i="5"/>
  <c r="E9" i="5"/>
  <c r="D9" i="5"/>
  <c r="C9" i="5"/>
  <c r="B9" i="5"/>
  <c r="B9" i="4"/>
  <c r="C9" i="4"/>
  <c r="E9" i="4"/>
  <c r="G9" i="4"/>
  <c r="H2" i="4"/>
  <c r="H3" i="4"/>
  <c r="H5" i="4"/>
  <c r="H6" i="4"/>
  <c r="H7" i="4"/>
  <c r="H8" i="4"/>
  <c r="H4" i="4"/>
  <c r="H9" i="4"/>
  <c r="H9" i="2"/>
  <c r="H9" i="3"/>
  <c r="G9" i="3"/>
  <c r="E9" i="3"/>
  <c r="C9" i="3"/>
  <c r="B9" i="3"/>
  <c r="G9" i="2"/>
  <c r="D9" i="2"/>
  <c r="C9" i="2"/>
  <c r="B9" i="2"/>
  <c r="H6" i="1"/>
  <c r="H7" i="1"/>
  <c r="H9" i="1"/>
  <c r="D9" i="1"/>
  <c r="C9" i="1"/>
  <c r="B9" i="1"/>
  <c r="G9" i="1"/>
  <c r="H8" i="3"/>
  <c r="H7" i="3"/>
  <c r="H6" i="3"/>
  <c r="H5" i="3"/>
  <c r="H4" i="3"/>
  <c r="H3" i="3"/>
  <c r="H2" i="3"/>
  <c r="H8" i="2"/>
  <c r="H7" i="2"/>
  <c r="H6" i="2"/>
  <c r="H5" i="2"/>
  <c r="H4" i="2"/>
  <c r="H3" i="2"/>
  <c r="H2" i="2"/>
  <c r="H3" i="1"/>
  <c r="H4" i="1"/>
  <c r="H5" i="1"/>
  <c r="H8" i="1"/>
  <c r="H2" i="1"/>
</calcChain>
</file>

<file path=xl/sharedStrings.xml><?xml version="1.0" encoding="utf-8"?>
<sst xmlns="http://schemas.openxmlformats.org/spreadsheetml/2006/main" count="224" uniqueCount="32">
  <si>
    <t>Francesco Bazzerla</t>
  </si>
  <si>
    <t>Riccardo Montagnin</t>
  </si>
  <si>
    <t>Nome</t>
  </si>
  <si>
    <t>Stefano Lia</t>
  </si>
  <si>
    <t>Diego Cavestro</t>
  </si>
  <si>
    <t>Luca Dario</t>
  </si>
  <si>
    <t>Manuel Turetta</t>
  </si>
  <si>
    <t>Nicolò Dovico</t>
  </si>
  <si>
    <t>PM</t>
  </si>
  <si>
    <t>AN</t>
  </si>
  <si>
    <t>AM</t>
  </si>
  <si>
    <t>PT</t>
  </si>
  <si>
    <t>PR</t>
  </si>
  <si>
    <t>VE</t>
  </si>
  <si>
    <t>Tot.</t>
  </si>
  <si>
    <t xml:space="preserve">Project Manager </t>
  </si>
  <si>
    <t xml:space="preserve">Amministratore </t>
  </si>
  <si>
    <t xml:space="preserve">Analista </t>
  </si>
  <si>
    <t xml:space="preserve">Verificatore </t>
  </si>
  <si>
    <t>Ruolo</t>
  </si>
  <si>
    <t>Ore</t>
  </si>
  <si>
    <t xml:space="preserve">Progettista </t>
  </si>
  <si>
    <t xml:space="preserve">Programmatore </t>
  </si>
  <si>
    <t>ARD</t>
  </si>
  <si>
    <t xml:space="preserve">Riccardo Montagnin </t>
  </si>
  <si>
    <t xml:space="preserve">Stefano Lia </t>
  </si>
  <si>
    <t xml:space="preserve">Diego Cavestro </t>
  </si>
  <si>
    <t xml:space="preserve">Luca Dario </t>
  </si>
  <si>
    <t xml:space="preserve">Manuel Turetta </t>
  </si>
  <si>
    <t xml:space="preserve">Nicolò Dovico </t>
  </si>
  <si>
    <t xml:space="preserve"> +ste +manu</t>
  </si>
  <si>
    <t>Programmatore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</si>
</sst>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u/>
      <sz val="12"/>
      <color theme="1"/>
      <name val="Calibri"/>
      <scheme val="minor"/>
    </font>
    <font>
      <sz val="11"/>
      <color theme="1"/>
      <name val="TeXGyreHeros"/>
    </font>
    <font>
      <i/>
      <sz val="11"/>
      <color theme="1"/>
      <name val="TeXGyreHeros"/>
    </font>
    <font>
      <b/>
      <sz val="11"/>
      <color theme="1"/>
      <name val="TeXGyreHeros"/>
    </font>
    <font>
      <b/>
      <i/>
      <u/>
      <sz val="12"/>
      <color theme="1"/>
      <name val="Calibri"/>
      <family val="2"/>
      <scheme val="minor"/>
    </font>
    <font>
      <b/>
      <i/>
      <u/>
      <sz val="11"/>
      <color theme="1"/>
      <name val="TeXGyreHeros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/>
    <xf numFmtId="0" fontId="0" fillId="0" borderId="2" xfId="0" applyFill="1" applyBorder="1" applyAlignment="1">
      <alignment horizontal="center" vertic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3" fillId="0" borderId="0" xfId="0" applyFont="1" applyAlignment="1"/>
    <xf numFmtId="0" fontId="0" fillId="0" borderId="0" xfId="0" applyAlignment="1"/>
    <xf numFmtId="0" fontId="3" fillId="0" borderId="1" xfId="0" applyFont="1" applyBorder="1"/>
    <xf numFmtId="0" fontId="7" fillId="0" borderId="1" xfId="0" applyFont="1" applyBorder="1"/>
    <xf numFmtId="0" fontId="1" fillId="0" borderId="1" xfId="0" applyFont="1" applyBorder="1" applyAlignment="1">
      <alignment horizontal="center"/>
    </xf>
    <xf numFmtId="0" fontId="6" fillId="0" borderId="1" xfId="0" applyFont="1" applyBorder="1"/>
  </cellXfs>
  <cellStyles count="1">
    <cellStyle name="Normale" xfId="0" builtinId="0"/>
  </cellStyles>
  <dxfs count="0"/>
  <tableStyles count="0" defaultTableStyle="TableStyleMedium9" defaultPivotStyle="PivotStyleMedium7"/>
  <colors>
    <mruColors>
      <color rgb="FF265E9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13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/Relationships>
</file>

<file path=xl/charts/_rels/chart14.xml.rels><?xml version="1.0" encoding="UTF-8" standalone="yes"?>
<Relationships xmlns="http://schemas.openxmlformats.org/package/2006/relationships"><Relationship Id="rId1" Type="http://schemas.microsoft.com/office/2011/relationships/chartStyle" Target="style14.xml"/><Relationship Id="rId2" Type="http://schemas.microsoft.com/office/2011/relationships/chartColorStyle" Target="colors14.xml"/></Relationships>
</file>

<file path=xl/charts/_rels/chart15.xml.rels><?xml version="1.0" encoding="UTF-8" standalone="yes"?>
<Relationships xmlns="http://schemas.openxmlformats.org/package/2006/relationships"><Relationship Id="rId1" Type="http://schemas.microsoft.com/office/2011/relationships/chartStyle" Target="style15.xml"/><Relationship Id="rId2" Type="http://schemas.microsoft.com/office/2011/relationships/chartColorStyle" Target="colors15.xml"/></Relationships>
</file>

<file path=xl/charts/_rels/chart16.xml.rels><?xml version="1.0" encoding="UTF-8" standalone="yes"?>
<Relationships xmlns="http://schemas.openxmlformats.org/package/2006/relationships"><Relationship Id="rId1" Type="http://schemas.microsoft.com/office/2011/relationships/chartStyle" Target="style16.xml"/><Relationship Id="rId2" Type="http://schemas.microsoft.com/office/2011/relationships/chartColorStyle" Target="colors16.xml"/></Relationships>
</file>

<file path=xl/charts/_rels/chart17.xml.rels><?xml version="1.0" encoding="UTF-8" standalone="yes"?>
<Relationships xmlns="http://schemas.openxmlformats.org/package/2006/relationships"><Relationship Id="rId1" Type="http://schemas.microsoft.com/office/2011/relationships/chartStyle" Target="style17.xml"/><Relationship Id="rId2" Type="http://schemas.microsoft.com/office/2011/relationships/chartColorStyle" Target="colors17.xml"/></Relationships>
</file>

<file path=xl/charts/_rels/chart18.xml.rels><?xml version="1.0" encoding="UTF-8" standalone="yes"?>
<Relationships xmlns="http://schemas.openxmlformats.org/package/2006/relationships"><Relationship Id="rId1" Type="http://schemas.microsoft.com/office/2011/relationships/chartStyle" Target="style18.xml"/><Relationship Id="rId2" Type="http://schemas.microsoft.com/office/2011/relationships/chartColorStyle" Target="colors18.xml"/></Relationships>
</file>

<file path=xl/charts/_rels/chart19.xml.rels><?xml version="1.0" encoding="UTF-8" standalone="yes"?>
<Relationships xmlns="http://schemas.openxmlformats.org/package/2006/relationships"><Relationship Id="rId1" Type="http://schemas.microsoft.com/office/2011/relationships/chartStyle" Target="style19.xml"/><Relationship Id="rId2" Type="http://schemas.microsoft.com/office/2011/relationships/chartColorStyle" Target="colors19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20.xml.rels><?xml version="1.0" encoding="UTF-8" standalone="yes"?>
<Relationships xmlns="http://schemas.openxmlformats.org/package/2006/relationships"><Relationship Id="rId1" Type="http://schemas.microsoft.com/office/2011/relationships/chartStyle" Target="style20.xml"/><Relationship Id="rId2" Type="http://schemas.microsoft.com/office/2011/relationships/chartColorStyle" Target="colors20.xml"/></Relationships>
</file>

<file path=xl/charts/_rels/chart21.xml.rels><?xml version="1.0" encoding="UTF-8" standalone="yes"?>
<Relationships xmlns="http://schemas.openxmlformats.org/package/2006/relationships"><Relationship Id="rId1" Type="http://schemas.microsoft.com/office/2011/relationships/chartStyle" Target="style21.xml"/><Relationship Id="rId2" Type="http://schemas.microsoft.com/office/2011/relationships/chartColorStyle" Target="colors21.xml"/></Relationships>
</file>

<file path=xl/charts/_rels/chart22.xml.rels><?xml version="1.0" encoding="UTF-8" standalone="yes"?>
<Relationships xmlns="http://schemas.openxmlformats.org/package/2006/relationships"><Relationship Id="rId1" Type="http://schemas.microsoft.com/office/2011/relationships/chartStyle" Target="style22.xml"/><Relationship Id="rId2" Type="http://schemas.microsoft.com/office/2011/relationships/chartColorStyle" Target="colors22.xml"/></Relationships>
</file>

<file path=xl/charts/_rels/chart23.xml.rels><?xml version="1.0" encoding="UTF-8" standalone="yes"?>
<Relationships xmlns="http://schemas.openxmlformats.org/package/2006/relationships"><Relationship Id="rId1" Type="http://schemas.microsoft.com/office/2011/relationships/chartStyle" Target="style23.xml"/><Relationship Id="rId2" Type="http://schemas.microsoft.com/office/2011/relationships/chartColorStyle" Target="colors23.xml"/></Relationships>
</file>

<file path=xl/charts/_rels/chart24.xml.rels><?xml version="1.0" encoding="UTF-8" standalone="yes"?>
<Relationships xmlns="http://schemas.openxmlformats.org/package/2006/relationships"><Relationship Id="rId1" Type="http://schemas.microsoft.com/office/2011/relationships/chartStyle" Target="style24.xml"/><Relationship Id="rId2" Type="http://schemas.microsoft.com/office/2011/relationships/chartColorStyle" Target="colors24.xml"/></Relationships>
</file>

<file path=xl/charts/_rels/chart25.xml.rels><?xml version="1.0" encoding="UTF-8" standalone="yes"?>
<Relationships xmlns="http://schemas.openxmlformats.org/package/2006/relationships"><Relationship Id="rId1" Type="http://schemas.microsoft.com/office/2011/relationships/chartStyle" Target="style25.xml"/><Relationship Id="rId2" Type="http://schemas.microsoft.com/office/2011/relationships/chartColorStyle" Target="colors25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Relationship Id="rId3" Type="http://schemas.openxmlformats.org/officeDocument/2006/relationships/chartUserShapes" Target="../drawings/drawing3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ARM!$B$1</c:f>
              <c:strCache>
                <c:ptCount val="1"/>
                <c:pt idx="0">
                  <c:v>PM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ARM!$A$2:$A$8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ARM!$B$2:$B$8</c:f>
              <c:numCache>
                <c:formatCode>General</c:formatCode>
                <c:ptCount val="7"/>
                <c:pt idx="0">
                  <c:v>0.0</c:v>
                </c:pt>
                <c:pt idx="1">
                  <c:v>5.0</c:v>
                </c:pt>
                <c:pt idx="2">
                  <c:v>8.0</c:v>
                </c:pt>
                <c:pt idx="3">
                  <c:v>0.0</c:v>
                </c:pt>
                <c:pt idx="4">
                  <c:v>7.0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1"/>
          <c:order val="1"/>
          <c:tx>
            <c:strRef>
              <c:f>ARM!$C$1</c:f>
              <c:strCache>
                <c:ptCount val="1"/>
                <c:pt idx="0">
                  <c:v>AM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ARM!$A$2:$A$8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ARM!$C$2:$C$8</c:f>
              <c:numCache>
                <c:formatCode>General</c:formatCode>
                <c:ptCount val="7"/>
                <c:pt idx="0">
                  <c:v>4.0</c:v>
                </c:pt>
                <c:pt idx="1">
                  <c:v>0.0</c:v>
                </c:pt>
                <c:pt idx="2">
                  <c:v>6.0</c:v>
                </c:pt>
                <c:pt idx="3">
                  <c:v>1.0</c:v>
                </c:pt>
                <c:pt idx="4">
                  <c:v>2.0</c:v>
                </c:pt>
                <c:pt idx="5">
                  <c:v>0.0</c:v>
                </c:pt>
                <c:pt idx="6">
                  <c:v>6.0</c:v>
                </c:pt>
              </c:numCache>
            </c:numRef>
          </c:val>
        </c:ser>
        <c:ser>
          <c:idx val="2"/>
          <c:order val="2"/>
          <c:tx>
            <c:strRef>
              <c:f>ARM!$D$1</c:f>
              <c:strCache>
                <c:ptCount val="1"/>
                <c:pt idx="0">
                  <c:v>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ARM!$A$2:$A$8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ARM!$D$2:$D$8</c:f>
              <c:numCache>
                <c:formatCode>General</c:formatCode>
                <c:ptCount val="7"/>
                <c:pt idx="0">
                  <c:v>10.0</c:v>
                </c:pt>
                <c:pt idx="1">
                  <c:v>6.0</c:v>
                </c:pt>
                <c:pt idx="2">
                  <c:v>11.0</c:v>
                </c:pt>
                <c:pt idx="3">
                  <c:v>8.0</c:v>
                </c:pt>
                <c:pt idx="4">
                  <c:v>9.0</c:v>
                </c:pt>
                <c:pt idx="5">
                  <c:v>12.0</c:v>
                </c:pt>
                <c:pt idx="6">
                  <c:v>19.0</c:v>
                </c:pt>
              </c:numCache>
            </c:numRef>
          </c:val>
        </c:ser>
        <c:ser>
          <c:idx val="3"/>
          <c:order val="3"/>
          <c:tx>
            <c:strRef>
              <c:f>ARM!$E$1</c:f>
              <c:strCache>
                <c:ptCount val="1"/>
                <c:pt idx="0">
                  <c:v>PT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ARM!$A$2:$A$8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ARM!$E$2:$E$8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4"/>
          <c:order val="4"/>
          <c:tx>
            <c:strRef>
              <c:f>ARM!$F$1</c:f>
              <c:strCache>
                <c:ptCount val="1"/>
                <c:pt idx="0">
                  <c:v>PR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ARM!$A$2:$A$8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ARM!$F$2:$F$8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5"/>
          <c:order val="5"/>
          <c:tx>
            <c:strRef>
              <c:f>ARM!$G$1</c:f>
              <c:strCache>
                <c:ptCount val="1"/>
                <c:pt idx="0">
                  <c:v>VE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ARM!$A$2:$A$8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ARM!$G$2:$G$8</c:f>
              <c:numCache>
                <c:formatCode>General</c:formatCode>
                <c:ptCount val="7"/>
                <c:pt idx="0">
                  <c:v>12.0</c:v>
                </c:pt>
                <c:pt idx="1">
                  <c:v>15.0</c:v>
                </c:pt>
                <c:pt idx="2">
                  <c:v>0.0</c:v>
                </c:pt>
                <c:pt idx="3">
                  <c:v>17.0</c:v>
                </c:pt>
                <c:pt idx="4">
                  <c:v>7.0</c:v>
                </c:pt>
                <c:pt idx="5">
                  <c:v>14.0</c:v>
                </c:pt>
                <c:pt idx="6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43034080"/>
        <c:axId val="2143037632"/>
      </c:barChart>
      <c:catAx>
        <c:axId val="21430340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43037632"/>
        <c:crosses val="autoZero"/>
        <c:auto val="1"/>
        <c:lblAlgn val="ctr"/>
        <c:lblOffset val="100"/>
        <c:noMultiLvlLbl val="0"/>
      </c:catAx>
      <c:valAx>
        <c:axId val="2143037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43034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900563532499614"/>
          <c:y val="0.0443021779357226"/>
          <c:w val="0.611828650095209"/>
          <c:h val="0.920450181559163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2"/>
              <c:layout>
                <c:manualLayout>
                  <c:x val="-0.0587858612276915"/>
                  <c:y val="0.16510566582042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PA!$A$80:$A$87</c:f>
              <c:strCache>
                <c:ptCount val="7"/>
                <c:pt idx="0">
                  <c:v>Project Manager </c:v>
                </c:pt>
                <c:pt idx="2">
                  <c:v>Amministratore </c:v>
                </c:pt>
                <c:pt idx="4">
                  <c:v>Progettista </c:v>
                </c:pt>
                <c:pt idx="6">
                  <c:v>Verificatore </c:v>
                </c:pt>
              </c:strCache>
            </c:strRef>
          </c:cat>
          <c:val>
            <c:numRef>
              <c:f>PA!$B$80:$B$87</c:f>
              <c:numCache>
                <c:formatCode>General</c:formatCode>
                <c:ptCount val="8"/>
                <c:pt idx="0">
                  <c:v>180.0</c:v>
                </c:pt>
                <c:pt idx="2">
                  <c:v>140.0</c:v>
                </c:pt>
                <c:pt idx="4">
                  <c:v>2640.0</c:v>
                </c:pt>
                <c:pt idx="6">
                  <c:v>975.0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egendEntry>
        <c:idx val="3"/>
        <c:delete val="1"/>
      </c:legendEntry>
      <c:legendEntry>
        <c:idx val="5"/>
        <c:delete val="1"/>
      </c:legendEntry>
      <c:legendEntry>
        <c:idx val="7"/>
        <c:delete val="1"/>
      </c:legendEntry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PD!$B$1</c:f>
              <c:strCache>
                <c:ptCount val="1"/>
                <c:pt idx="0">
                  <c:v>PM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PD!$A$2:$A$8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PD!$B$2:$B$8</c:f>
              <c:numCache>
                <c:formatCode>General</c:formatCode>
                <c:ptCount val="7"/>
                <c:pt idx="0">
                  <c:v>4.0</c:v>
                </c:pt>
                <c:pt idx="1">
                  <c:v>0.0</c:v>
                </c:pt>
                <c:pt idx="2">
                  <c:v>0.0</c:v>
                </c:pt>
                <c:pt idx="3">
                  <c:v>3.0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1"/>
          <c:order val="1"/>
          <c:tx>
            <c:strRef>
              <c:f>PD!$C$1</c:f>
              <c:strCache>
                <c:ptCount val="1"/>
                <c:pt idx="0">
                  <c:v>AM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PD!$A$2:$A$8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PD!$C$2:$C$8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5.0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2.0</c:v>
                </c:pt>
              </c:numCache>
            </c:numRef>
          </c:val>
        </c:ser>
        <c:ser>
          <c:idx val="2"/>
          <c:order val="2"/>
          <c:tx>
            <c:strRef>
              <c:f>PD!$D$1</c:f>
              <c:strCache>
                <c:ptCount val="1"/>
                <c:pt idx="0">
                  <c:v>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PD!$A$2:$A$8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PD!$D$2:$D$8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PD!$E$1</c:f>
              <c:strCache>
                <c:ptCount val="1"/>
                <c:pt idx="0">
                  <c:v>PT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PD!$A$2:$A$8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PD!$E$2:$E$8</c:f>
              <c:numCache>
                <c:formatCode>General</c:formatCode>
                <c:ptCount val="7"/>
                <c:pt idx="0">
                  <c:v>5.0</c:v>
                </c:pt>
                <c:pt idx="1">
                  <c:v>9.0</c:v>
                </c:pt>
                <c:pt idx="2">
                  <c:v>5.0</c:v>
                </c:pt>
                <c:pt idx="3">
                  <c:v>14.0</c:v>
                </c:pt>
                <c:pt idx="4">
                  <c:v>7.0</c:v>
                </c:pt>
                <c:pt idx="5">
                  <c:v>10.0</c:v>
                </c:pt>
                <c:pt idx="6">
                  <c:v>15.0</c:v>
                </c:pt>
              </c:numCache>
            </c:numRef>
          </c:val>
        </c:ser>
        <c:ser>
          <c:idx val="4"/>
          <c:order val="4"/>
          <c:tx>
            <c:strRef>
              <c:f>PD!$F$1</c:f>
              <c:strCache>
                <c:ptCount val="1"/>
                <c:pt idx="0">
                  <c:v>PR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PD!$A$2:$A$8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PD!$F$2:$F$8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PD!$G$1</c:f>
              <c:strCache>
                <c:ptCount val="1"/>
                <c:pt idx="0">
                  <c:v>VE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PD!$A$2:$A$8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PD!$G$2:$G$8</c:f>
              <c:numCache>
                <c:formatCode>General</c:formatCode>
                <c:ptCount val="7"/>
                <c:pt idx="0">
                  <c:v>8.0</c:v>
                </c:pt>
                <c:pt idx="1">
                  <c:v>8.0</c:v>
                </c:pt>
                <c:pt idx="2">
                  <c:v>8.0</c:v>
                </c:pt>
                <c:pt idx="3">
                  <c:v>0.0</c:v>
                </c:pt>
                <c:pt idx="4">
                  <c:v>10.0</c:v>
                </c:pt>
                <c:pt idx="5">
                  <c:v>8.0</c:v>
                </c:pt>
                <c:pt idx="6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43456768"/>
        <c:axId val="2143460304"/>
      </c:barChart>
      <c:catAx>
        <c:axId val="21434567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43460304"/>
        <c:crosses val="autoZero"/>
        <c:auto val="1"/>
        <c:lblAlgn val="ctr"/>
        <c:lblOffset val="100"/>
        <c:noMultiLvlLbl val="0"/>
      </c:catAx>
      <c:valAx>
        <c:axId val="2143460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43456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76248683972202"/>
          <c:y val="0.0513968099674737"/>
          <c:w val="0.618565636646692"/>
          <c:h val="0.916786117195519"/>
        </c:manualLayout>
      </c:layout>
      <c:pieChart>
        <c:varyColors val="1"/>
        <c:ser>
          <c:idx val="0"/>
          <c:order val="0"/>
          <c:tx>
            <c:strRef>
              <c:f>PD!$B$48</c:f>
              <c:strCache>
                <c:ptCount val="1"/>
                <c:pt idx="0">
                  <c:v>Ore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rgbClr val="265E9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0"/>
              <c:layout>
                <c:manualLayout>
                  <c:x val="-0.0340771786127296"/>
                  <c:y val="0.099503473830477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PD!$A$49:$A$56</c:f>
              <c:strCache>
                <c:ptCount val="7"/>
                <c:pt idx="0">
                  <c:v>Project Manager </c:v>
                </c:pt>
                <c:pt idx="2">
                  <c:v>Amministratore </c:v>
                </c:pt>
                <c:pt idx="4">
                  <c:v>Progettista </c:v>
                </c:pt>
                <c:pt idx="6">
                  <c:v>Verificatore </c:v>
                </c:pt>
              </c:strCache>
            </c:strRef>
          </c:cat>
          <c:val>
            <c:numRef>
              <c:f>PD!$B$49:$B$56</c:f>
              <c:numCache>
                <c:formatCode>General</c:formatCode>
                <c:ptCount val="8"/>
                <c:pt idx="0">
                  <c:v>7.0</c:v>
                </c:pt>
                <c:pt idx="2">
                  <c:v>7.0</c:v>
                </c:pt>
                <c:pt idx="4">
                  <c:v>65.0</c:v>
                </c:pt>
                <c:pt idx="6">
                  <c:v>42.0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egendEntry>
        <c:idx val="3"/>
        <c:delete val="1"/>
      </c:legendEntry>
      <c:legendEntry>
        <c:idx val="5"/>
        <c:delete val="1"/>
      </c:legendEntry>
      <c:legendEntry>
        <c:idx val="7"/>
        <c:delete val="1"/>
      </c:legendEntry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7067065745723"/>
          <c:y val="0.0513878278093506"/>
          <c:w val="0.619414149445838"/>
          <c:h val="0.916800659737242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2"/>
              <c:layout>
                <c:manualLayout>
                  <c:x val="-0.0849782419495213"/>
                  <c:y val="0.15579162387310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PD!$A$86:$A$93</c:f>
              <c:strCache>
                <c:ptCount val="7"/>
                <c:pt idx="0">
                  <c:v>Project Manager </c:v>
                </c:pt>
                <c:pt idx="2">
                  <c:v>Amministratore </c:v>
                </c:pt>
                <c:pt idx="4">
                  <c:v>Progettista </c:v>
                </c:pt>
                <c:pt idx="6">
                  <c:v>Verificatore </c:v>
                </c:pt>
              </c:strCache>
            </c:strRef>
          </c:cat>
          <c:val>
            <c:numRef>
              <c:f>PD!$B$86:$B$93</c:f>
              <c:numCache>
                <c:formatCode>General</c:formatCode>
                <c:ptCount val="8"/>
                <c:pt idx="0">
                  <c:v>210.0</c:v>
                </c:pt>
                <c:pt idx="2">
                  <c:v>140.0</c:v>
                </c:pt>
                <c:pt idx="4">
                  <c:v>1430.0</c:v>
                </c:pt>
                <c:pt idx="6">
                  <c:v>630.0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egendEntry>
        <c:idx val="3"/>
        <c:delete val="1"/>
      </c:legendEntry>
      <c:legendEntry>
        <c:idx val="5"/>
        <c:delete val="1"/>
      </c:legendEntry>
      <c:legendEntry>
        <c:idx val="7"/>
        <c:delete val="1"/>
      </c:legendEntry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COD!$B$1</c:f>
              <c:strCache>
                <c:ptCount val="1"/>
                <c:pt idx="0">
                  <c:v>PM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COD!$A$2:$A$8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COD!$B$2:$B$8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2.0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9.0</c:v>
                </c:pt>
              </c:numCache>
            </c:numRef>
          </c:val>
        </c:ser>
        <c:ser>
          <c:idx val="1"/>
          <c:order val="1"/>
          <c:tx>
            <c:strRef>
              <c:f>COD!$C$1</c:f>
              <c:strCache>
                <c:ptCount val="1"/>
                <c:pt idx="0">
                  <c:v>AM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COD!$A$2:$A$8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COD!$C$2:$C$8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2.0</c:v>
                </c:pt>
                <c:pt idx="6">
                  <c:v>4.0</c:v>
                </c:pt>
              </c:numCache>
            </c:numRef>
          </c:val>
        </c:ser>
        <c:ser>
          <c:idx val="2"/>
          <c:order val="2"/>
          <c:tx>
            <c:strRef>
              <c:f>COD!$D$1</c:f>
              <c:strCache>
                <c:ptCount val="1"/>
                <c:pt idx="0">
                  <c:v>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COD!$A$2:$A$8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COD!$D$2:$D$8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3"/>
          <c:order val="3"/>
          <c:tx>
            <c:strRef>
              <c:f>COD!$E$1</c:f>
              <c:strCache>
                <c:ptCount val="1"/>
                <c:pt idx="0">
                  <c:v>PT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COD!$A$2:$A$8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COD!$E$2:$E$8</c:f>
              <c:numCache>
                <c:formatCode>General</c:formatCode>
                <c:ptCount val="7"/>
                <c:pt idx="0">
                  <c:v>10.0</c:v>
                </c:pt>
                <c:pt idx="1">
                  <c:v>0.0</c:v>
                </c:pt>
                <c:pt idx="2">
                  <c:v>11.0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4"/>
          <c:order val="4"/>
          <c:tx>
            <c:strRef>
              <c:f>COD!$F$1</c:f>
              <c:strCache>
                <c:ptCount val="1"/>
                <c:pt idx="0">
                  <c:v>PR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COD!$A$2:$A$8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COD!$F$2:$F$8</c:f>
              <c:numCache>
                <c:formatCode>General</c:formatCode>
                <c:ptCount val="7"/>
                <c:pt idx="0">
                  <c:v>22.0</c:v>
                </c:pt>
                <c:pt idx="1">
                  <c:v>16.0</c:v>
                </c:pt>
                <c:pt idx="2">
                  <c:v>19.0</c:v>
                </c:pt>
                <c:pt idx="3">
                  <c:v>14.0</c:v>
                </c:pt>
                <c:pt idx="4">
                  <c:v>23.0</c:v>
                </c:pt>
                <c:pt idx="5">
                  <c:v>23.0</c:v>
                </c:pt>
                <c:pt idx="6">
                  <c:v>20.0</c:v>
                </c:pt>
              </c:numCache>
            </c:numRef>
          </c:val>
        </c:ser>
        <c:ser>
          <c:idx val="5"/>
          <c:order val="5"/>
          <c:tx>
            <c:strRef>
              <c:f>COD!$G$1</c:f>
              <c:strCache>
                <c:ptCount val="1"/>
                <c:pt idx="0">
                  <c:v>VE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COD!$A$2:$A$8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COD!$G$2:$G$8</c:f>
              <c:numCache>
                <c:formatCode>General</c:formatCode>
                <c:ptCount val="7"/>
                <c:pt idx="0">
                  <c:v>6.0</c:v>
                </c:pt>
                <c:pt idx="1">
                  <c:v>20.0</c:v>
                </c:pt>
                <c:pt idx="2">
                  <c:v>3.0</c:v>
                </c:pt>
                <c:pt idx="3">
                  <c:v>22.0</c:v>
                </c:pt>
                <c:pt idx="4">
                  <c:v>13.0</c:v>
                </c:pt>
                <c:pt idx="5">
                  <c:v>10.0</c:v>
                </c:pt>
                <c:pt idx="6">
                  <c:v>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43592656"/>
        <c:axId val="2143596192"/>
      </c:barChart>
      <c:catAx>
        <c:axId val="21435926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43596192"/>
        <c:crosses val="autoZero"/>
        <c:auto val="1"/>
        <c:lblAlgn val="ctr"/>
        <c:lblOffset val="100"/>
        <c:noMultiLvlLbl val="0"/>
      </c:catAx>
      <c:valAx>
        <c:axId val="2143596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43592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865965976617277"/>
          <c:y val="0.0396407131192618"/>
          <c:w val="0.61141940753626"/>
          <c:h val="0.928151207471338"/>
        </c:manualLayout>
      </c:layout>
      <c:pieChart>
        <c:varyColors val="1"/>
        <c:ser>
          <c:idx val="0"/>
          <c:order val="0"/>
          <c:tx>
            <c:strRef>
              <c:f>COD!$B$42</c:f>
              <c:strCache>
                <c:ptCount val="1"/>
                <c:pt idx="0">
                  <c:v>Ore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8"/>
            <c:bubble3D val="0"/>
            <c:spPr>
              <a:solidFill>
                <a:srgbClr val="265E9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0"/>
              <c:layout>
                <c:manualLayout>
                  <c:x val="-0.0298375860912123"/>
                  <c:y val="0.150913507276886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0.0517523467461305"/>
                  <c:y val="0.104367750946299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0.0825404719146949"/>
                  <c:y val="0.1381104386373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COD!$A$43:$A$52</c:f>
              <c:strCache>
                <c:ptCount val="9"/>
                <c:pt idx="0">
                  <c:v>Project Manager </c:v>
                </c:pt>
                <c:pt idx="2">
                  <c:v>Amministratore </c:v>
                </c:pt>
                <c:pt idx="4">
                  <c:v>Progettista </c:v>
                </c:pt>
                <c:pt idx="6">
                  <c:v>Programmatore </c:v>
                </c:pt>
                <c:pt idx="8">
                  <c:v>Verificatore </c:v>
                </c:pt>
              </c:strCache>
            </c:strRef>
          </c:cat>
          <c:val>
            <c:numRef>
              <c:f>COD!$B$43:$B$52</c:f>
              <c:numCache>
                <c:formatCode>General</c:formatCode>
                <c:ptCount val="10"/>
                <c:pt idx="0">
                  <c:v>11.0</c:v>
                </c:pt>
                <c:pt idx="2">
                  <c:v>6.0</c:v>
                </c:pt>
                <c:pt idx="4">
                  <c:v>21.0</c:v>
                </c:pt>
                <c:pt idx="6">
                  <c:v>137.0</c:v>
                </c:pt>
                <c:pt idx="8">
                  <c:v>77.0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egendEntry>
        <c:idx val="3"/>
        <c:delete val="1"/>
      </c:legendEntry>
      <c:legendEntry>
        <c:idx val="5"/>
        <c:delete val="1"/>
      </c:legendEntry>
      <c:legendEntry>
        <c:idx val="7"/>
        <c:delete val="1"/>
      </c:legendEntry>
      <c:legendEntry>
        <c:idx val="9"/>
        <c:delete val="1"/>
      </c:legendEntry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865965976617277"/>
          <c:y val="0.0396407131192618"/>
          <c:w val="0.61141940753626"/>
          <c:h val="0.928151207471338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8"/>
            <c:bubble3D val="0"/>
            <c:spPr>
              <a:solidFill>
                <a:srgbClr val="265E9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0"/>
              <c:layout>
                <c:manualLayout>
                  <c:x val="-0.0641687594806045"/>
                  <c:y val="0.17607885768010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0.083165089975264"/>
                  <c:y val="0.143676695263838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COD!$A$77:$A$86</c:f>
              <c:strCache>
                <c:ptCount val="9"/>
                <c:pt idx="0">
                  <c:v>Project Manager </c:v>
                </c:pt>
                <c:pt idx="2">
                  <c:v>Amministratore </c:v>
                </c:pt>
                <c:pt idx="4">
                  <c:v>Progettista </c:v>
                </c:pt>
                <c:pt idx="6">
                  <c:v>Programmatore </c:v>
                </c:pt>
                <c:pt idx="8">
                  <c:v>Verificatore </c:v>
                </c:pt>
              </c:strCache>
            </c:strRef>
          </c:cat>
          <c:val>
            <c:numRef>
              <c:f>COD!$B$77:$B$86</c:f>
              <c:numCache>
                <c:formatCode>General</c:formatCode>
                <c:ptCount val="10"/>
                <c:pt idx="0">
                  <c:v>330.0</c:v>
                </c:pt>
                <c:pt idx="2">
                  <c:v>120.0</c:v>
                </c:pt>
                <c:pt idx="4">
                  <c:v>462.0</c:v>
                </c:pt>
                <c:pt idx="6">
                  <c:v>2055.0</c:v>
                </c:pt>
                <c:pt idx="8">
                  <c:v>1155.0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egendEntry>
        <c:idx val="3"/>
        <c:delete val="1"/>
      </c:legendEntry>
      <c:legendEntry>
        <c:idx val="5"/>
        <c:delete val="1"/>
      </c:legendEntry>
      <c:legendEntry>
        <c:idx val="7"/>
        <c:delete val="1"/>
      </c:legendEntry>
      <c:legendEntry>
        <c:idx val="9"/>
        <c:delete val="1"/>
      </c:legendEntry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PDCOD!$B$1</c:f>
              <c:strCache>
                <c:ptCount val="1"/>
                <c:pt idx="0">
                  <c:v>PM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PDCOD!$A$2:$A$8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PDCOD!$B$2:$B$8</c:f>
              <c:numCache>
                <c:formatCode>General</c:formatCode>
                <c:ptCount val="7"/>
                <c:pt idx="0">
                  <c:v>4.0</c:v>
                </c:pt>
                <c:pt idx="1">
                  <c:v>0.0</c:v>
                </c:pt>
                <c:pt idx="2">
                  <c:v>2.0</c:v>
                </c:pt>
                <c:pt idx="3">
                  <c:v>3.0</c:v>
                </c:pt>
                <c:pt idx="4">
                  <c:v>0.0</c:v>
                </c:pt>
                <c:pt idx="5">
                  <c:v>0.0</c:v>
                </c:pt>
                <c:pt idx="6">
                  <c:v>9.0</c:v>
                </c:pt>
              </c:numCache>
            </c:numRef>
          </c:val>
        </c:ser>
        <c:ser>
          <c:idx val="1"/>
          <c:order val="1"/>
          <c:tx>
            <c:strRef>
              <c:f>PDCOD!$C$1</c:f>
              <c:strCache>
                <c:ptCount val="1"/>
                <c:pt idx="0">
                  <c:v>AM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PDCOD!$A$2:$A$8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PDCOD!$C$2:$C$8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5.0</c:v>
                </c:pt>
                <c:pt idx="3">
                  <c:v>0.0</c:v>
                </c:pt>
                <c:pt idx="4">
                  <c:v>0.0</c:v>
                </c:pt>
                <c:pt idx="5">
                  <c:v>2.0</c:v>
                </c:pt>
                <c:pt idx="6">
                  <c:v>6.0</c:v>
                </c:pt>
              </c:numCache>
            </c:numRef>
          </c:val>
        </c:ser>
        <c:ser>
          <c:idx val="2"/>
          <c:order val="2"/>
          <c:tx>
            <c:strRef>
              <c:f>PDCOD!$D$1</c:f>
              <c:strCache>
                <c:ptCount val="1"/>
                <c:pt idx="0">
                  <c:v>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PDCOD!$A$2:$A$8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PDCOD!$D$2:$D$8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PDCOD!$E$1</c:f>
              <c:strCache>
                <c:ptCount val="1"/>
                <c:pt idx="0">
                  <c:v>PT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PDCOD!$A$2:$A$8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PDCOD!$E$2:$E$8</c:f>
              <c:numCache>
                <c:formatCode>General</c:formatCode>
                <c:ptCount val="7"/>
                <c:pt idx="0">
                  <c:v>15.0</c:v>
                </c:pt>
                <c:pt idx="1">
                  <c:v>9.0</c:v>
                </c:pt>
                <c:pt idx="2">
                  <c:v>16.0</c:v>
                </c:pt>
                <c:pt idx="3">
                  <c:v>14.0</c:v>
                </c:pt>
                <c:pt idx="4">
                  <c:v>7.0</c:v>
                </c:pt>
                <c:pt idx="5">
                  <c:v>10.0</c:v>
                </c:pt>
                <c:pt idx="6">
                  <c:v>15.0</c:v>
                </c:pt>
              </c:numCache>
            </c:numRef>
          </c:val>
        </c:ser>
        <c:ser>
          <c:idx val="4"/>
          <c:order val="4"/>
          <c:tx>
            <c:strRef>
              <c:f>PDCOD!$F$1</c:f>
              <c:strCache>
                <c:ptCount val="1"/>
                <c:pt idx="0">
                  <c:v>PR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PDCOD!$A$2:$A$8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PDCOD!$F$2:$F$8</c:f>
              <c:numCache>
                <c:formatCode>General</c:formatCode>
                <c:ptCount val="7"/>
                <c:pt idx="0">
                  <c:v>22.0</c:v>
                </c:pt>
                <c:pt idx="1">
                  <c:v>16.0</c:v>
                </c:pt>
                <c:pt idx="2">
                  <c:v>19.0</c:v>
                </c:pt>
                <c:pt idx="3">
                  <c:v>14.0</c:v>
                </c:pt>
                <c:pt idx="4">
                  <c:v>23.0</c:v>
                </c:pt>
                <c:pt idx="5">
                  <c:v>23.0</c:v>
                </c:pt>
                <c:pt idx="6">
                  <c:v>20.0</c:v>
                </c:pt>
              </c:numCache>
            </c:numRef>
          </c:val>
        </c:ser>
        <c:ser>
          <c:idx val="5"/>
          <c:order val="5"/>
          <c:tx>
            <c:strRef>
              <c:f>PDCOD!$G$1</c:f>
              <c:strCache>
                <c:ptCount val="1"/>
                <c:pt idx="0">
                  <c:v>VE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PDCOD!$A$2:$A$8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PDCOD!$G$2:$G$8</c:f>
              <c:numCache>
                <c:formatCode>General</c:formatCode>
                <c:ptCount val="7"/>
                <c:pt idx="0">
                  <c:v>14.0</c:v>
                </c:pt>
                <c:pt idx="1">
                  <c:v>28.0</c:v>
                </c:pt>
                <c:pt idx="2">
                  <c:v>11.0</c:v>
                </c:pt>
                <c:pt idx="3">
                  <c:v>22.0</c:v>
                </c:pt>
                <c:pt idx="4">
                  <c:v>23.0</c:v>
                </c:pt>
                <c:pt idx="5">
                  <c:v>18.0</c:v>
                </c:pt>
                <c:pt idx="6">
                  <c:v>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94598368"/>
        <c:axId val="-2101384144"/>
      </c:barChart>
      <c:catAx>
        <c:axId val="-20945983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2101384144"/>
        <c:crosses val="autoZero"/>
        <c:auto val="1"/>
        <c:lblAlgn val="ctr"/>
        <c:lblOffset val="100"/>
        <c:noMultiLvlLbl val="0"/>
      </c:catAx>
      <c:valAx>
        <c:axId val="-2101384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2094598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8"/>
            <c:bubble3D val="0"/>
            <c:spPr>
              <a:solidFill>
                <a:srgbClr val="265E9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2"/>
              <c:layout>
                <c:manualLayout>
                  <c:x val="-0.0552151788836503"/>
                  <c:y val="0.139979693896288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PDCOD!$A$19:$A$28</c:f>
              <c:strCache>
                <c:ptCount val="9"/>
                <c:pt idx="0">
                  <c:v>Project Manager </c:v>
                </c:pt>
                <c:pt idx="2">
                  <c:v>Amministratore </c:v>
                </c:pt>
                <c:pt idx="4">
                  <c:v>Progettista </c:v>
                </c:pt>
                <c:pt idx="6">
                  <c:v>Programmatore </c:v>
                </c:pt>
                <c:pt idx="8">
                  <c:v>Verificatore </c:v>
                </c:pt>
              </c:strCache>
            </c:strRef>
          </c:cat>
          <c:val>
            <c:numRef>
              <c:f>PDCOD!$B$19:$B$28</c:f>
              <c:numCache>
                <c:formatCode>General</c:formatCode>
                <c:ptCount val="10"/>
                <c:pt idx="0">
                  <c:v>18.0</c:v>
                </c:pt>
                <c:pt idx="2">
                  <c:v>13.0</c:v>
                </c:pt>
                <c:pt idx="4">
                  <c:v>86.0</c:v>
                </c:pt>
                <c:pt idx="6">
                  <c:v>137.0</c:v>
                </c:pt>
                <c:pt idx="8">
                  <c:v>119.0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egendEntry>
        <c:idx val="3"/>
        <c:delete val="1"/>
      </c:legendEntry>
      <c:legendEntry>
        <c:idx val="5"/>
        <c:delete val="1"/>
      </c:legendEntry>
      <c:legendEntry>
        <c:idx val="7"/>
        <c:delete val="1"/>
      </c:legendEntry>
      <c:legendEntry>
        <c:idx val="9"/>
        <c:delete val="1"/>
      </c:legendEntry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8"/>
            <c:bubble3D val="0"/>
            <c:spPr>
              <a:solidFill>
                <a:srgbClr val="265E9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2"/>
              <c:layout>
                <c:manualLayout>
                  <c:x val="-0.0973355603276863"/>
                  <c:y val="0.19073560671836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PDCOD!$A$36:$A$45</c:f>
              <c:strCache>
                <c:ptCount val="9"/>
                <c:pt idx="0">
                  <c:v>Project Manager </c:v>
                </c:pt>
                <c:pt idx="2">
                  <c:v>Amministratore </c:v>
                </c:pt>
                <c:pt idx="4">
                  <c:v>Progettista </c:v>
                </c:pt>
                <c:pt idx="6">
                  <c:v>Programmatore </c:v>
                </c:pt>
                <c:pt idx="8">
                  <c:v>Verificatore </c:v>
                </c:pt>
              </c:strCache>
            </c:strRef>
          </c:cat>
          <c:val>
            <c:numRef>
              <c:f>PDCOD!$B$36:$B$45</c:f>
              <c:numCache>
                <c:formatCode>General</c:formatCode>
                <c:ptCount val="10"/>
                <c:pt idx="0">
                  <c:v>540.0</c:v>
                </c:pt>
                <c:pt idx="2">
                  <c:v>260.0</c:v>
                </c:pt>
                <c:pt idx="4">
                  <c:v>1892.0</c:v>
                </c:pt>
                <c:pt idx="6">
                  <c:v>2055.0</c:v>
                </c:pt>
                <c:pt idx="8">
                  <c:v>1785.0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egendEntry>
        <c:idx val="3"/>
        <c:delete val="1"/>
      </c:legendEntry>
      <c:legendEntry>
        <c:idx val="5"/>
        <c:delete val="1"/>
      </c:legendEntry>
      <c:legendEntry>
        <c:idx val="7"/>
        <c:delete val="1"/>
      </c:legendEntry>
      <c:legendEntry>
        <c:idx val="9"/>
        <c:delete val="1"/>
      </c:legendEntry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18434159144741"/>
          <c:y val="0.0442260442260442"/>
          <c:w val="0.612745098039216"/>
          <c:h val="0.921375921375921"/>
        </c:manualLayout>
      </c:layout>
      <c:pieChart>
        <c:varyColors val="1"/>
        <c:ser>
          <c:idx val="0"/>
          <c:order val="0"/>
          <c:tx>
            <c:strRef>
              <c:f>ARM!$B$46</c:f>
              <c:strCache>
                <c:ptCount val="1"/>
                <c:pt idx="0">
                  <c:v>Ore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ARM!$A$47:$A$54</c:f>
              <c:strCache>
                <c:ptCount val="7"/>
                <c:pt idx="0">
                  <c:v>Project Manager </c:v>
                </c:pt>
                <c:pt idx="2">
                  <c:v>Amministratore </c:v>
                </c:pt>
                <c:pt idx="4">
                  <c:v>Analista </c:v>
                </c:pt>
                <c:pt idx="6">
                  <c:v>Verificatore </c:v>
                </c:pt>
              </c:strCache>
            </c:strRef>
          </c:cat>
          <c:val>
            <c:numRef>
              <c:f>ARM!$B$47:$B$54</c:f>
              <c:numCache>
                <c:formatCode>General</c:formatCode>
                <c:ptCount val="8"/>
                <c:pt idx="0">
                  <c:v>20.0</c:v>
                </c:pt>
                <c:pt idx="2">
                  <c:v>19.0</c:v>
                </c:pt>
                <c:pt idx="4">
                  <c:v>75.0</c:v>
                </c:pt>
                <c:pt idx="6">
                  <c:v>65.0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egendEntry>
        <c:idx val="3"/>
        <c:delete val="1"/>
      </c:legendEntry>
      <c:legendEntry>
        <c:idx val="5"/>
        <c:delete val="1"/>
      </c:legendEntry>
      <c:legendEntry>
        <c:idx val="7"/>
        <c:delete val="1"/>
      </c:legendEntry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VV!$B$1</c:f>
              <c:strCache>
                <c:ptCount val="1"/>
                <c:pt idx="0">
                  <c:v>PM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VV!$A$2:$A$8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VV!$B$2:$B$8</c:f>
              <c:numCache>
                <c:formatCode>General</c:formatCode>
                <c:ptCount val="7"/>
                <c:pt idx="0">
                  <c:v>5.0</c:v>
                </c:pt>
                <c:pt idx="1">
                  <c:v>7.0</c:v>
                </c:pt>
                <c:pt idx="2">
                  <c:v>0.0</c:v>
                </c:pt>
                <c:pt idx="3">
                  <c:v>1.0</c:v>
                </c:pt>
                <c:pt idx="4">
                  <c:v>0.0</c:v>
                </c:pt>
                <c:pt idx="5">
                  <c:v>1.0</c:v>
                </c:pt>
                <c:pt idx="6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VV!$C$1</c:f>
              <c:strCache>
                <c:ptCount val="1"/>
                <c:pt idx="0">
                  <c:v>AM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VV!$A$2:$A$8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VV!$C$2:$C$8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6.0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2.0</c:v>
                </c:pt>
              </c:numCache>
            </c:numRef>
          </c:val>
        </c:ser>
        <c:ser>
          <c:idx val="2"/>
          <c:order val="2"/>
          <c:tx>
            <c:strRef>
              <c:f>VV!$D$1</c:f>
              <c:strCache>
                <c:ptCount val="1"/>
                <c:pt idx="0">
                  <c:v>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VV!$A$2:$A$8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VV!$D$2:$D$8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VV!$E$1</c:f>
              <c:strCache>
                <c:ptCount val="1"/>
                <c:pt idx="0">
                  <c:v>PT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VV!$A$2:$A$8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VV!$E$2:$E$8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3.0</c:v>
                </c:pt>
                <c:pt idx="4">
                  <c:v>3.0</c:v>
                </c:pt>
                <c:pt idx="5">
                  <c:v>3.0</c:v>
                </c:pt>
                <c:pt idx="6">
                  <c:v>3.0</c:v>
                </c:pt>
              </c:numCache>
            </c:numRef>
          </c:val>
        </c:ser>
        <c:ser>
          <c:idx val="4"/>
          <c:order val="4"/>
          <c:tx>
            <c:strRef>
              <c:f>VV!$F$1</c:f>
              <c:strCache>
                <c:ptCount val="1"/>
                <c:pt idx="0">
                  <c:v>PR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VV!$A$2:$A$8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VV!$F$2:$F$8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3.0</c:v>
                </c:pt>
                <c:pt idx="4">
                  <c:v>3.0</c:v>
                </c:pt>
                <c:pt idx="5">
                  <c:v>3.0</c:v>
                </c:pt>
                <c:pt idx="6">
                  <c:v>2.0</c:v>
                </c:pt>
              </c:numCache>
            </c:numRef>
          </c:val>
        </c:ser>
        <c:ser>
          <c:idx val="5"/>
          <c:order val="5"/>
          <c:tx>
            <c:strRef>
              <c:f>VV!$G$1</c:f>
              <c:strCache>
                <c:ptCount val="1"/>
                <c:pt idx="0">
                  <c:v>VE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VV!$A$2:$A$8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VV!$G$2:$G$8</c:f>
              <c:numCache>
                <c:formatCode>General</c:formatCode>
                <c:ptCount val="7"/>
                <c:pt idx="0">
                  <c:v>10.0</c:v>
                </c:pt>
                <c:pt idx="1">
                  <c:v>10.0</c:v>
                </c:pt>
                <c:pt idx="2">
                  <c:v>10.0</c:v>
                </c:pt>
                <c:pt idx="3">
                  <c:v>10.0</c:v>
                </c:pt>
                <c:pt idx="4">
                  <c:v>10.0</c:v>
                </c:pt>
                <c:pt idx="5">
                  <c:v>10.0</c:v>
                </c:pt>
                <c:pt idx="6">
                  <c:v>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42217248"/>
        <c:axId val="2142220784"/>
      </c:barChart>
      <c:catAx>
        <c:axId val="21422172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42220784"/>
        <c:crosses val="autoZero"/>
        <c:auto val="1"/>
        <c:lblAlgn val="ctr"/>
        <c:lblOffset val="100"/>
        <c:noMultiLvlLbl val="0"/>
      </c:catAx>
      <c:valAx>
        <c:axId val="2142220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42217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08600747806275"/>
          <c:y val="0.0506942992745376"/>
          <c:w val="0.61060315989913"/>
          <c:h val="0.918606523742054"/>
        </c:manualLayout>
      </c:layout>
      <c:pieChart>
        <c:varyColors val="1"/>
        <c:ser>
          <c:idx val="0"/>
          <c:order val="0"/>
          <c:tx>
            <c:strRef>
              <c:f>VV!$B$37</c:f>
              <c:strCache>
                <c:ptCount val="1"/>
                <c:pt idx="0">
                  <c:v>Ore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8"/>
            <c:bubble3D val="0"/>
            <c:spPr>
              <a:solidFill>
                <a:srgbClr val="265E9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0"/>
              <c:layout>
                <c:manualLayout>
                  <c:x val="-0.079149714719395"/>
                  <c:y val="0.194920039924587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VV!$A$38:$A$47</c:f>
              <c:strCache>
                <c:ptCount val="9"/>
                <c:pt idx="0">
                  <c:v>Project Manager </c:v>
                </c:pt>
                <c:pt idx="2">
                  <c:v>Amministratore </c:v>
                </c:pt>
                <c:pt idx="4">
                  <c:v>Progettista </c:v>
                </c:pt>
                <c:pt idx="6">
                  <c:v>Programmatore</c:v>
                </c:pt>
                <c:pt idx="8">
                  <c:v>Verificatore </c:v>
                </c:pt>
              </c:strCache>
            </c:strRef>
          </c:cat>
          <c:val>
            <c:numRef>
              <c:f>VV!$B$38:$B$47</c:f>
              <c:numCache>
                <c:formatCode>General</c:formatCode>
                <c:ptCount val="10"/>
                <c:pt idx="0">
                  <c:v>14.0</c:v>
                </c:pt>
                <c:pt idx="2">
                  <c:v>8.0</c:v>
                </c:pt>
                <c:pt idx="4">
                  <c:v>12.0</c:v>
                </c:pt>
                <c:pt idx="6">
                  <c:v>11.0</c:v>
                </c:pt>
                <c:pt idx="8">
                  <c:v>69.0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egendEntry>
        <c:idx val="3"/>
        <c:delete val="1"/>
      </c:legendEntry>
      <c:legendEntry>
        <c:idx val="5"/>
        <c:delete val="1"/>
      </c:legendEntry>
      <c:legendEntry>
        <c:idx val="7"/>
        <c:delete val="1"/>
      </c:legendEntry>
      <c:legendEntry>
        <c:idx val="9"/>
        <c:delete val="1"/>
      </c:legendEntry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822511708095311"/>
          <c:y val="0.045778071988789"/>
          <c:w val="0.612237146827235"/>
          <c:h val="0.921064734164867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8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0"/>
              <c:layout/>
              <c:tx>
                <c:rich>
                  <a:bodyPr/>
                  <a:lstStyle/>
                  <a:p>
                    <a:fld id="{A6D8E32A-ABD1-EB42-B8EF-5D102E5643CA}" type="PERCENTAGE">
                      <a:rPr lang="is-IS" sz="2000"/>
                      <a:pPr/>
                      <a:t>[PERCENTUALE]</a:t>
                    </a:fld>
                    <a:endParaRPr lang="it-IT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E152E207-B13B-6642-BAB1-CD571DF6F864}" type="PERCENTAGE">
                      <a:rPr lang="pt-BR" sz="2000"/>
                      <a:pPr/>
                      <a:t>[PERCENTUALE]</a:t>
                    </a:fld>
                    <a:endParaRPr lang="it-IT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E3623109-11E4-B446-BF05-B9EC4E702473}" type="PERCENTAGE">
                      <a:rPr lang="pt-BR" sz="2000"/>
                      <a:pPr/>
                      <a:t>[PERCENTUALE]</a:t>
                    </a:fld>
                    <a:endParaRPr lang="it-IT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fld id="{3BD17368-7DD1-C94A-A6A8-C61C9501941E}" type="PERCENTAGE">
                      <a:rPr lang="pt-BR" sz="2000"/>
                      <a:pPr/>
                      <a:t>[PERCENTUALE]</a:t>
                    </a:fld>
                    <a:endParaRPr lang="it-IT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8"/>
              <c:spPr>
                <a:pattFill prst="pct75">
                  <a:fgClr>
                    <a:schemeClr val="dk1">
                      <a:lumMod val="75000"/>
                      <a:lumOff val="25000"/>
                    </a:schemeClr>
                  </a:fgClr>
                  <a:bgClr>
                    <a:schemeClr val="dk1">
                      <a:lumMod val="65000"/>
                      <a:lumOff val="35000"/>
                    </a:schemeClr>
                  </a:bgClr>
                </a:pattFill>
                <a:ln>
                  <a:noFill/>
                </a:ln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20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VV!$A$77:$A$86</c:f>
              <c:strCache>
                <c:ptCount val="9"/>
                <c:pt idx="0">
                  <c:v>Project Manager </c:v>
                </c:pt>
                <c:pt idx="2">
                  <c:v>Amministratore </c:v>
                </c:pt>
                <c:pt idx="4">
                  <c:v>Progettista </c:v>
                </c:pt>
                <c:pt idx="6">
                  <c:v>Verificatore </c:v>
                </c:pt>
                <c:pt idx="8">
                  <c:v>Programmatore</c:v>
                </c:pt>
              </c:strCache>
            </c:strRef>
          </c:cat>
          <c:val>
            <c:numRef>
              <c:f>VV!$B$75:$B$84</c:f>
              <c:numCache>
                <c:formatCode>General</c:formatCode>
                <c:ptCount val="10"/>
                <c:pt idx="0">
                  <c:v>420.0</c:v>
                </c:pt>
                <c:pt idx="2">
                  <c:v>160.0</c:v>
                </c:pt>
                <c:pt idx="4">
                  <c:v>264.0</c:v>
                </c:pt>
                <c:pt idx="6">
                  <c:v>1035.0</c:v>
                </c:pt>
                <c:pt idx="8">
                  <c:v>165.0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egendEntry>
        <c:idx val="3"/>
        <c:delete val="1"/>
      </c:legendEntry>
      <c:legendEntry>
        <c:idx val="5"/>
        <c:delete val="1"/>
      </c:legendEntry>
      <c:legendEntry>
        <c:idx val="7"/>
        <c:delete val="1"/>
      </c:legendEntry>
      <c:legendEntry>
        <c:idx val="9"/>
        <c:delete val="1"/>
      </c:legendEntry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569846894138233"/>
          <c:y val="0.042137791404393"/>
          <c:w val="0.612581699346405"/>
          <c:h val="0.921583087512291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8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0"/>
            <c:bubble3D val="0"/>
            <c:spPr>
              <a:solidFill>
                <a:srgbClr val="265E9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0"/>
              <c:layout>
                <c:manualLayout>
                  <c:x val="-0.043000656167979"/>
                  <c:y val="0.0838101487314086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0.126665791776028"/>
                  <c:y val="0.25038240011665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0.110312992125984"/>
                  <c:y val="0.109202391367746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-0.141433289588801"/>
                  <c:y val="-0.205161490230388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>
                <c:manualLayout>
                  <c:x val="0.104305774278215"/>
                  <c:y val="-0.191786599591718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Tot!$A$3:$A$14</c:f>
              <c:strCache>
                <c:ptCount val="11"/>
                <c:pt idx="0">
                  <c:v>Project Manager </c:v>
                </c:pt>
                <c:pt idx="2">
                  <c:v>Amministratore </c:v>
                </c:pt>
                <c:pt idx="4">
                  <c:v>Analista </c:v>
                </c:pt>
                <c:pt idx="6">
                  <c:v>Progettista </c:v>
                </c:pt>
                <c:pt idx="8">
                  <c:v>Programmatore </c:v>
                </c:pt>
                <c:pt idx="10">
                  <c:v>Verificatore </c:v>
                </c:pt>
              </c:strCache>
            </c:strRef>
          </c:cat>
          <c:val>
            <c:numRef>
              <c:f>Tot!$B$3:$B$14</c:f>
              <c:numCache>
                <c:formatCode>General</c:formatCode>
                <c:ptCount val="12"/>
                <c:pt idx="0">
                  <c:v>41.0</c:v>
                </c:pt>
                <c:pt idx="2">
                  <c:v>31.0</c:v>
                </c:pt>
                <c:pt idx="4">
                  <c:v>30.0</c:v>
                </c:pt>
                <c:pt idx="6">
                  <c:v>218.0</c:v>
                </c:pt>
                <c:pt idx="8">
                  <c:v>148.0</c:v>
                </c:pt>
                <c:pt idx="10">
                  <c:v>267.0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egendEntry>
        <c:idx val="3"/>
        <c:delete val="1"/>
      </c:legendEntry>
      <c:legendEntry>
        <c:idx val="5"/>
        <c:delete val="1"/>
      </c:legendEntry>
      <c:legendEntry>
        <c:idx val="7"/>
        <c:delete val="1"/>
      </c:legendEntry>
      <c:legendEntry>
        <c:idx val="9"/>
        <c:delete val="1"/>
      </c:legendEntry>
      <c:legendEntry>
        <c:idx val="11"/>
        <c:delete val="1"/>
      </c:legendEntry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835204055375431"/>
          <c:y val="0.0393313667649951"/>
          <c:w val="0.612418300653595"/>
          <c:h val="0.92133726647001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8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0"/>
            <c:bubble3D val="0"/>
            <c:spPr>
              <a:solidFill>
                <a:srgbClr val="265E9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0"/>
              <c:layout>
                <c:manualLayout>
                  <c:x val="-0.0540124028614071"/>
                  <c:y val="0.160515527373238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0.0852097164325048"/>
                  <c:y val="0.124676561447518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0.143861741547013"/>
                  <c:y val="0.14737977996113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Tot!$A$43:$A$54</c:f>
              <c:strCache>
                <c:ptCount val="11"/>
                <c:pt idx="0">
                  <c:v>Project Manager </c:v>
                </c:pt>
                <c:pt idx="2">
                  <c:v>Amministratore </c:v>
                </c:pt>
                <c:pt idx="4">
                  <c:v>Analista </c:v>
                </c:pt>
                <c:pt idx="6">
                  <c:v>Progettista </c:v>
                </c:pt>
                <c:pt idx="8">
                  <c:v>Programmatore </c:v>
                </c:pt>
                <c:pt idx="10">
                  <c:v>Verificatore </c:v>
                </c:pt>
              </c:strCache>
            </c:strRef>
          </c:cat>
          <c:val>
            <c:numRef>
              <c:f>Tot!$B$43:$B$54</c:f>
              <c:numCache>
                <c:formatCode>General</c:formatCode>
                <c:ptCount val="12"/>
                <c:pt idx="0">
                  <c:v>1230.0</c:v>
                </c:pt>
                <c:pt idx="2">
                  <c:v>620.0</c:v>
                </c:pt>
                <c:pt idx="4">
                  <c:v>750.0</c:v>
                </c:pt>
                <c:pt idx="6">
                  <c:v>4796.0</c:v>
                </c:pt>
                <c:pt idx="8">
                  <c:v>2220.0</c:v>
                </c:pt>
                <c:pt idx="10">
                  <c:v>4005.0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egendEntry>
        <c:idx val="3"/>
        <c:delete val="1"/>
      </c:legendEntry>
      <c:legendEntry>
        <c:idx val="5"/>
        <c:delete val="1"/>
      </c:legendEntry>
      <c:legendEntry>
        <c:idx val="7"/>
        <c:delete val="1"/>
      </c:legendEntry>
      <c:legendEntry>
        <c:idx val="9"/>
        <c:delete val="1"/>
      </c:legendEntry>
      <c:legendEntry>
        <c:idx val="11"/>
        <c:delete val="1"/>
      </c:legendEntry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Tot!$F$94</c:f>
              <c:strCache>
                <c:ptCount val="1"/>
                <c:pt idx="0">
                  <c:v>PM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Tot!$E$95:$E$109</c:f>
              <c:strCache>
                <c:ptCount val="14"/>
                <c:pt idx="1">
                  <c:v>Francesco Bazzerla</c:v>
                </c:pt>
                <c:pt idx="3">
                  <c:v>Riccardo Montagnin </c:v>
                </c:pt>
                <c:pt idx="5">
                  <c:v>Stefano Lia </c:v>
                </c:pt>
                <c:pt idx="7">
                  <c:v>Diego Cavestro </c:v>
                </c:pt>
                <c:pt idx="9">
                  <c:v>Luca Dario </c:v>
                </c:pt>
                <c:pt idx="11">
                  <c:v>Manuel Turetta </c:v>
                </c:pt>
                <c:pt idx="13">
                  <c:v>Nicolò Dovico </c:v>
                </c:pt>
              </c:strCache>
            </c:strRef>
          </c:cat>
          <c:val>
            <c:numRef>
              <c:f>Tot!$F$95:$F$109</c:f>
              <c:numCache>
                <c:formatCode>General</c:formatCode>
                <c:ptCount val="15"/>
                <c:pt idx="1">
                  <c:v>9.0</c:v>
                </c:pt>
                <c:pt idx="3">
                  <c:v>7.0</c:v>
                </c:pt>
                <c:pt idx="5">
                  <c:v>4.0</c:v>
                </c:pt>
                <c:pt idx="7">
                  <c:v>4.0</c:v>
                </c:pt>
                <c:pt idx="9">
                  <c:v>3.0</c:v>
                </c:pt>
                <c:pt idx="11">
                  <c:v>4.0</c:v>
                </c:pt>
                <c:pt idx="13">
                  <c:v>10.0</c:v>
                </c:pt>
              </c:numCache>
            </c:numRef>
          </c:val>
        </c:ser>
        <c:ser>
          <c:idx val="1"/>
          <c:order val="1"/>
          <c:tx>
            <c:strRef>
              <c:f>Tot!$G$94</c:f>
              <c:strCache>
                <c:ptCount val="1"/>
                <c:pt idx="0">
                  <c:v>AM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Tot!$E$95:$E$109</c:f>
              <c:strCache>
                <c:ptCount val="14"/>
                <c:pt idx="1">
                  <c:v>Francesco Bazzerla</c:v>
                </c:pt>
                <c:pt idx="3">
                  <c:v>Riccardo Montagnin </c:v>
                </c:pt>
                <c:pt idx="5">
                  <c:v>Stefano Lia </c:v>
                </c:pt>
                <c:pt idx="7">
                  <c:v>Diego Cavestro </c:v>
                </c:pt>
                <c:pt idx="9">
                  <c:v>Luca Dario </c:v>
                </c:pt>
                <c:pt idx="11">
                  <c:v>Manuel Turetta </c:v>
                </c:pt>
                <c:pt idx="13">
                  <c:v>Nicolò Dovico </c:v>
                </c:pt>
              </c:strCache>
            </c:strRef>
          </c:cat>
          <c:val>
            <c:numRef>
              <c:f>Tot!$G$95:$G$109</c:f>
              <c:numCache>
                <c:formatCode>General</c:formatCode>
                <c:ptCount val="15"/>
                <c:pt idx="1">
                  <c:v>0.0</c:v>
                </c:pt>
                <c:pt idx="3">
                  <c:v>3.0</c:v>
                </c:pt>
                <c:pt idx="5">
                  <c:v>11.0</c:v>
                </c:pt>
                <c:pt idx="7">
                  <c:v>5.0</c:v>
                </c:pt>
                <c:pt idx="9">
                  <c:v>0.0</c:v>
                </c:pt>
                <c:pt idx="11">
                  <c:v>4.0</c:v>
                </c:pt>
                <c:pt idx="13">
                  <c:v>8.0</c:v>
                </c:pt>
              </c:numCache>
            </c:numRef>
          </c:val>
        </c:ser>
        <c:ser>
          <c:idx val="2"/>
          <c:order val="2"/>
          <c:tx>
            <c:strRef>
              <c:f>Tot!$H$94</c:f>
              <c:strCache>
                <c:ptCount val="1"/>
                <c:pt idx="0">
                  <c:v>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Tot!$E$95:$E$109</c:f>
              <c:strCache>
                <c:ptCount val="14"/>
                <c:pt idx="1">
                  <c:v>Francesco Bazzerla</c:v>
                </c:pt>
                <c:pt idx="3">
                  <c:v>Riccardo Montagnin </c:v>
                </c:pt>
                <c:pt idx="5">
                  <c:v>Stefano Lia </c:v>
                </c:pt>
                <c:pt idx="7">
                  <c:v>Diego Cavestro </c:v>
                </c:pt>
                <c:pt idx="9">
                  <c:v>Luca Dario </c:v>
                </c:pt>
                <c:pt idx="11">
                  <c:v>Manuel Turetta </c:v>
                </c:pt>
                <c:pt idx="13">
                  <c:v>Nicolò Dovico </c:v>
                </c:pt>
              </c:strCache>
            </c:strRef>
          </c:cat>
          <c:val>
            <c:numRef>
              <c:f>Tot!$H$95:$H$109</c:f>
              <c:numCache>
                <c:formatCode>General</c:formatCode>
                <c:ptCount val="15"/>
                <c:pt idx="1">
                  <c:v>6.0</c:v>
                </c:pt>
                <c:pt idx="3">
                  <c:v>6.0</c:v>
                </c:pt>
                <c:pt idx="5">
                  <c:v>0.0</c:v>
                </c:pt>
                <c:pt idx="7">
                  <c:v>7.0</c:v>
                </c:pt>
                <c:pt idx="9">
                  <c:v>6.0</c:v>
                </c:pt>
                <c:pt idx="11">
                  <c:v>5.0</c:v>
                </c:pt>
                <c:pt idx="1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Tot!$I$94</c:f>
              <c:strCache>
                <c:ptCount val="1"/>
                <c:pt idx="0">
                  <c:v>PT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Tot!$E$95:$E$109</c:f>
              <c:strCache>
                <c:ptCount val="14"/>
                <c:pt idx="1">
                  <c:v>Francesco Bazzerla</c:v>
                </c:pt>
                <c:pt idx="3">
                  <c:v>Riccardo Montagnin </c:v>
                </c:pt>
                <c:pt idx="5">
                  <c:v>Stefano Lia </c:v>
                </c:pt>
                <c:pt idx="7">
                  <c:v>Diego Cavestro </c:v>
                </c:pt>
                <c:pt idx="9">
                  <c:v>Luca Dario </c:v>
                </c:pt>
                <c:pt idx="11">
                  <c:v>Manuel Turetta </c:v>
                </c:pt>
                <c:pt idx="13">
                  <c:v>Nicolò Dovico </c:v>
                </c:pt>
              </c:strCache>
            </c:strRef>
          </c:cat>
          <c:val>
            <c:numRef>
              <c:f>Tot!$I$95:$I$109</c:f>
              <c:numCache>
                <c:formatCode>General</c:formatCode>
                <c:ptCount val="15"/>
                <c:pt idx="1">
                  <c:v>35.0</c:v>
                </c:pt>
                <c:pt idx="3">
                  <c:v>27.0</c:v>
                </c:pt>
                <c:pt idx="5">
                  <c:v>31.0</c:v>
                </c:pt>
                <c:pt idx="7">
                  <c:v>40.0</c:v>
                </c:pt>
                <c:pt idx="9">
                  <c:v>21.0</c:v>
                </c:pt>
                <c:pt idx="11">
                  <c:v>26.0</c:v>
                </c:pt>
                <c:pt idx="13">
                  <c:v>38.0</c:v>
                </c:pt>
              </c:numCache>
            </c:numRef>
          </c:val>
        </c:ser>
        <c:ser>
          <c:idx val="4"/>
          <c:order val="4"/>
          <c:tx>
            <c:strRef>
              <c:f>Tot!$J$94</c:f>
              <c:strCache>
                <c:ptCount val="1"/>
                <c:pt idx="0">
                  <c:v>PR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Tot!$E$95:$E$109</c:f>
              <c:strCache>
                <c:ptCount val="14"/>
                <c:pt idx="1">
                  <c:v>Francesco Bazzerla</c:v>
                </c:pt>
                <c:pt idx="3">
                  <c:v>Riccardo Montagnin </c:v>
                </c:pt>
                <c:pt idx="5">
                  <c:v>Stefano Lia </c:v>
                </c:pt>
                <c:pt idx="7">
                  <c:v>Diego Cavestro </c:v>
                </c:pt>
                <c:pt idx="9">
                  <c:v>Luca Dario </c:v>
                </c:pt>
                <c:pt idx="11">
                  <c:v>Manuel Turetta </c:v>
                </c:pt>
                <c:pt idx="13">
                  <c:v>Nicolò Dovico </c:v>
                </c:pt>
              </c:strCache>
            </c:strRef>
          </c:cat>
          <c:val>
            <c:numRef>
              <c:f>Tot!$J$95:$J$109</c:f>
              <c:numCache>
                <c:formatCode>General</c:formatCode>
                <c:ptCount val="15"/>
                <c:pt idx="1">
                  <c:v>22.0</c:v>
                </c:pt>
                <c:pt idx="3">
                  <c:v>16.0</c:v>
                </c:pt>
                <c:pt idx="5">
                  <c:v>19.0</c:v>
                </c:pt>
                <c:pt idx="7">
                  <c:v>17.0</c:v>
                </c:pt>
                <c:pt idx="9">
                  <c:v>26.0</c:v>
                </c:pt>
                <c:pt idx="11">
                  <c:v>26.0</c:v>
                </c:pt>
                <c:pt idx="13">
                  <c:v>22.0</c:v>
                </c:pt>
              </c:numCache>
            </c:numRef>
          </c:val>
        </c:ser>
        <c:ser>
          <c:idx val="5"/>
          <c:order val="5"/>
          <c:tx>
            <c:strRef>
              <c:f>Tot!$K$94</c:f>
              <c:strCache>
                <c:ptCount val="1"/>
                <c:pt idx="0">
                  <c:v>VE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Tot!$E$95:$E$109</c:f>
              <c:strCache>
                <c:ptCount val="14"/>
                <c:pt idx="1">
                  <c:v>Francesco Bazzerla</c:v>
                </c:pt>
                <c:pt idx="3">
                  <c:v>Riccardo Montagnin </c:v>
                </c:pt>
                <c:pt idx="5">
                  <c:v>Stefano Lia </c:v>
                </c:pt>
                <c:pt idx="7">
                  <c:v>Diego Cavestro </c:v>
                </c:pt>
                <c:pt idx="9">
                  <c:v>Luca Dario </c:v>
                </c:pt>
                <c:pt idx="11">
                  <c:v>Manuel Turetta </c:v>
                </c:pt>
                <c:pt idx="13">
                  <c:v>Nicolò Dovico </c:v>
                </c:pt>
              </c:strCache>
            </c:strRef>
          </c:cat>
          <c:val>
            <c:numRef>
              <c:f>Tot!$K$95:$K$109</c:f>
              <c:numCache>
                <c:formatCode>General</c:formatCode>
                <c:ptCount val="15"/>
                <c:pt idx="1">
                  <c:v>33.0</c:v>
                </c:pt>
                <c:pt idx="3">
                  <c:v>46.0</c:v>
                </c:pt>
                <c:pt idx="5">
                  <c:v>40.0</c:v>
                </c:pt>
                <c:pt idx="7">
                  <c:v>32.0</c:v>
                </c:pt>
                <c:pt idx="9">
                  <c:v>49.0</c:v>
                </c:pt>
                <c:pt idx="11">
                  <c:v>40.0</c:v>
                </c:pt>
                <c:pt idx="13">
                  <c:v>27.0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44587488"/>
        <c:axId val="2144591056"/>
      </c:barChart>
      <c:catAx>
        <c:axId val="21445874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44591056"/>
        <c:crosses val="autoZero"/>
        <c:auto val="1"/>
        <c:lblAlgn val="ctr"/>
        <c:lblOffset val="100"/>
        <c:noMultiLvlLbl val="0"/>
      </c:catAx>
      <c:valAx>
        <c:axId val="2144591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44587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644138019332949"/>
          <c:y val="0.0442477876106195"/>
          <c:w val="0.609430894308943"/>
          <c:h val="0.92133726647001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ARM!$A$83:$A$92</c:f>
              <c:strCache>
                <c:ptCount val="7"/>
                <c:pt idx="0">
                  <c:v>Project Manager </c:v>
                </c:pt>
                <c:pt idx="2">
                  <c:v>Amministratore </c:v>
                </c:pt>
                <c:pt idx="4">
                  <c:v>Analista </c:v>
                </c:pt>
                <c:pt idx="6">
                  <c:v>Verificatore </c:v>
                </c:pt>
              </c:strCache>
            </c:strRef>
          </c:cat>
          <c:val>
            <c:numRef>
              <c:f>ARM!$B$83:$B$92</c:f>
              <c:numCache>
                <c:formatCode>General</c:formatCode>
                <c:ptCount val="10"/>
                <c:pt idx="0">
                  <c:v>90.0</c:v>
                </c:pt>
                <c:pt idx="2">
                  <c:v>60.0</c:v>
                </c:pt>
                <c:pt idx="4">
                  <c:v>750.0</c:v>
                </c:pt>
                <c:pt idx="6">
                  <c:v>210.0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egendEntry>
        <c:idx val="3"/>
        <c:delete val="1"/>
      </c:legendEntry>
      <c:legendEntry>
        <c:idx val="5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Analisi dei Requisiti</a:t>
            </a:r>
            <a:r>
              <a:rPr lang="it-IT" baseline="0"/>
              <a:t> di Massima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ARM!$B$1</c:f>
              <c:strCache>
                <c:ptCount val="1"/>
                <c:pt idx="0">
                  <c:v>PM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ARM!$A$2:$A$8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ARM!$B$2:$B$8</c:f>
              <c:numCache>
                <c:formatCode>General</c:formatCode>
                <c:ptCount val="7"/>
                <c:pt idx="0">
                  <c:v>0.0</c:v>
                </c:pt>
                <c:pt idx="1">
                  <c:v>5.0</c:v>
                </c:pt>
                <c:pt idx="2">
                  <c:v>8.0</c:v>
                </c:pt>
                <c:pt idx="3">
                  <c:v>0.0</c:v>
                </c:pt>
                <c:pt idx="4">
                  <c:v>7.0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1"/>
          <c:order val="1"/>
          <c:tx>
            <c:strRef>
              <c:f>ARM!$C$1</c:f>
              <c:strCache>
                <c:ptCount val="1"/>
                <c:pt idx="0">
                  <c:v>AM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ARM!$A$2:$A$8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ARM!$C$2:$C$8</c:f>
              <c:numCache>
                <c:formatCode>General</c:formatCode>
                <c:ptCount val="7"/>
                <c:pt idx="0">
                  <c:v>4.0</c:v>
                </c:pt>
                <c:pt idx="1">
                  <c:v>0.0</c:v>
                </c:pt>
                <c:pt idx="2">
                  <c:v>6.0</c:v>
                </c:pt>
                <c:pt idx="3">
                  <c:v>1.0</c:v>
                </c:pt>
                <c:pt idx="4">
                  <c:v>2.0</c:v>
                </c:pt>
                <c:pt idx="5">
                  <c:v>0.0</c:v>
                </c:pt>
                <c:pt idx="6">
                  <c:v>6.0</c:v>
                </c:pt>
              </c:numCache>
            </c:numRef>
          </c:val>
        </c:ser>
        <c:ser>
          <c:idx val="2"/>
          <c:order val="2"/>
          <c:tx>
            <c:strRef>
              <c:f>ARM!$D$1</c:f>
              <c:strCache>
                <c:ptCount val="1"/>
                <c:pt idx="0">
                  <c:v>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ARM!$A$2:$A$8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ARM!$D$2:$D$8</c:f>
              <c:numCache>
                <c:formatCode>General</c:formatCode>
                <c:ptCount val="7"/>
                <c:pt idx="0">
                  <c:v>10.0</c:v>
                </c:pt>
                <c:pt idx="1">
                  <c:v>6.0</c:v>
                </c:pt>
                <c:pt idx="2">
                  <c:v>11.0</c:v>
                </c:pt>
                <c:pt idx="3">
                  <c:v>8.0</c:v>
                </c:pt>
                <c:pt idx="4">
                  <c:v>9.0</c:v>
                </c:pt>
                <c:pt idx="5">
                  <c:v>12.0</c:v>
                </c:pt>
                <c:pt idx="6">
                  <c:v>19.0</c:v>
                </c:pt>
              </c:numCache>
            </c:numRef>
          </c:val>
        </c:ser>
        <c:ser>
          <c:idx val="3"/>
          <c:order val="3"/>
          <c:tx>
            <c:strRef>
              <c:f>ARM!$E$1</c:f>
              <c:strCache>
                <c:ptCount val="1"/>
                <c:pt idx="0">
                  <c:v>PT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ARM!$A$2:$A$8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ARM!$E$2:$E$8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4"/>
          <c:order val="4"/>
          <c:tx>
            <c:strRef>
              <c:f>ARM!$F$1</c:f>
              <c:strCache>
                <c:ptCount val="1"/>
                <c:pt idx="0">
                  <c:v>PR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ARM!$A$2:$A$8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ARM!$F$2:$F$8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5"/>
          <c:order val="5"/>
          <c:tx>
            <c:strRef>
              <c:f>ARM!$G$1</c:f>
              <c:strCache>
                <c:ptCount val="1"/>
                <c:pt idx="0">
                  <c:v>VE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ARM!$A$2:$A$8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ARM!$G$2:$G$8</c:f>
              <c:numCache>
                <c:formatCode>General</c:formatCode>
                <c:ptCount val="7"/>
                <c:pt idx="0">
                  <c:v>12.0</c:v>
                </c:pt>
                <c:pt idx="1">
                  <c:v>15.0</c:v>
                </c:pt>
                <c:pt idx="2">
                  <c:v>0.0</c:v>
                </c:pt>
                <c:pt idx="3">
                  <c:v>17.0</c:v>
                </c:pt>
                <c:pt idx="4">
                  <c:v>7.0</c:v>
                </c:pt>
                <c:pt idx="5">
                  <c:v>14.0</c:v>
                </c:pt>
                <c:pt idx="6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42019376"/>
        <c:axId val="2142022912"/>
      </c:barChart>
      <c:catAx>
        <c:axId val="21420193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42022912"/>
        <c:crosses val="autoZero"/>
        <c:auto val="1"/>
        <c:lblAlgn val="ctr"/>
        <c:lblOffset val="100"/>
        <c:noMultiLvlLbl val="0"/>
      </c:catAx>
      <c:valAx>
        <c:axId val="2142022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42019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213765035505531"/>
          <c:y val="0.0194986072423398"/>
          <c:w val="0.959359692768465"/>
          <c:h val="0.928417081569539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/>
              </a:solidFill>
              <a:round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alpha val="85000"/>
                </a:schemeClr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2">
                  <a:alpha val="85000"/>
                </a:schemeClr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3">
                  <a:alpha val="85000"/>
                </a:schemeClr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5">
                  <a:alpha val="85000"/>
                </a:schemeClr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chemeClr val="accent6">
                  <a:alpha val="85000"/>
                </a:schemeClr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4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CONS!$A$2:$A$6</c:f>
              <c:strCache>
                <c:ptCount val="5"/>
                <c:pt idx="0">
                  <c:v>PM</c:v>
                </c:pt>
                <c:pt idx="1">
                  <c:v>AM</c:v>
                </c:pt>
                <c:pt idx="2">
                  <c:v>AN</c:v>
                </c:pt>
                <c:pt idx="3">
                  <c:v>PT</c:v>
                </c:pt>
                <c:pt idx="4">
                  <c:v>VE</c:v>
                </c:pt>
              </c:strCache>
            </c:strRef>
          </c:cat>
          <c:val>
            <c:numRef>
              <c:f>CONS!$B$2:$B$6</c:f>
              <c:numCache>
                <c:formatCode>@</c:formatCode>
                <c:ptCount val="5"/>
                <c:pt idx="0">
                  <c:v>-2.0</c:v>
                </c:pt>
                <c:pt idx="1">
                  <c:v>-3.0</c:v>
                </c:pt>
                <c:pt idx="2">
                  <c:v>12.0</c:v>
                </c:pt>
                <c:pt idx="3">
                  <c:v>-20.0</c:v>
                </c:pt>
                <c:pt idx="4">
                  <c:v>10.0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143202256"/>
        <c:axId val="2143205664"/>
      </c:barChart>
      <c:catAx>
        <c:axId val="21432022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t" anchorCtr="1"/>
          <a:lstStyle/>
          <a:p>
            <a:pPr>
              <a:defRPr sz="900" b="0" i="0" u="none" strike="noStrike" kern="1200" cap="all" baseline="0">
                <a:noFill/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43205664"/>
        <c:crosses val="autoZero"/>
        <c:auto val="1"/>
        <c:lblAlgn val="ctr"/>
        <c:lblOffset val="100"/>
        <c:noMultiLvlLbl val="0"/>
      </c:catAx>
      <c:valAx>
        <c:axId val="214320566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43202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ARD!$B$1</c:f>
              <c:strCache>
                <c:ptCount val="1"/>
                <c:pt idx="0">
                  <c:v>PM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ARD!$A$2:$A$8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ARD!$B$2:$B$8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2.0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1.0</c:v>
                </c:pt>
              </c:numCache>
            </c:numRef>
          </c:val>
        </c:ser>
        <c:ser>
          <c:idx val="1"/>
          <c:order val="1"/>
          <c:tx>
            <c:strRef>
              <c:f>ARD!$C$1</c:f>
              <c:strCache>
                <c:ptCount val="1"/>
                <c:pt idx="0">
                  <c:v>AM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ARD!$A$2:$A$8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ARD!$C$2:$C$8</c:f>
              <c:numCache>
                <c:formatCode>General</c:formatCode>
                <c:ptCount val="7"/>
                <c:pt idx="0">
                  <c:v>0.0</c:v>
                </c:pt>
                <c:pt idx="1">
                  <c:v>1.0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2.0</c:v>
                </c:pt>
                <c:pt idx="6">
                  <c:v>0.0</c:v>
                </c:pt>
              </c:numCache>
            </c:numRef>
          </c:val>
        </c:ser>
        <c:ser>
          <c:idx val="2"/>
          <c:order val="2"/>
          <c:tx>
            <c:strRef>
              <c:f>ARD!$D$1</c:f>
              <c:strCache>
                <c:ptCount val="1"/>
                <c:pt idx="0">
                  <c:v>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ARD!$A$2:$A$8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ARD!$D$2:$D$8</c:f>
              <c:numCache>
                <c:formatCode>General</c:formatCode>
                <c:ptCount val="7"/>
                <c:pt idx="0">
                  <c:v>6.0</c:v>
                </c:pt>
                <c:pt idx="1">
                  <c:v>6.0</c:v>
                </c:pt>
                <c:pt idx="2">
                  <c:v>0.0</c:v>
                </c:pt>
                <c:pt idx="3">
                  <c:v>7.0</c:v>
                </c:pt>
                <c:pt idx="4">
                  <c:v>6.0</c:v>
                </c:pt>
                <c:pt idx="5">
                  <c:v>5.0</c:v>
                </c:pt>
                <c:pt idx="6">
                  <c:v>0.0</c:v>
                </c:pt>
              </c:numCache>
            </c:numRef>
          </c:val>
        </c:ser>
        <c:ser>
          <c:idx val="3"/>
          <c:order val="3"/>
          <c:tx>
            <c:strRef>
              <c:f>ARD!$E$1</c:f>
              <c:strCache>
                <c:ptCount val="1"/>
                <c:pt idx="0">
                  <c:v>PT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ARD!$A$2:$A$8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ARD!$E$2:$E$8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4"/>
          <c:order val="4"/>
          <c:tx>
            <c:strRef>
              <c:f>ARD!$F$1</c:f>
              <c:strCache>
                <c:ptCount val="1"/>
                <c:pt idx="0">
                  <c:v>PR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ARD!$A$2:$A$8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ARD!$F$2:$F$8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5"/>
          <c:order val="5"/>
          <c:tx>
            <c:strRef>
              <c:f>ARD!$G$1</c:f>
              <c:strCache>
                <c:ptCount val="1"/>
                <c:pt idx="0">
                  <c:v>VE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ARD!$A$2:$A$8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ARD!$G$2:$G$8</c:f>
              <c:numCache>
                <c:formatCode>General</c:formatCode>
                <c:ptCount val="7"/>
                <c:pt idx="0">
                  <c:v>1.0</c:v>
                </c:pt>
                <c:pt idx="1">
                  <c:v>0.0</c:v>
                </c:pt>
                <c:pt idx="2">
                  <c:v>6.0</c:v>
                </c:pt>
                <c:pt idx="3">
                  <c:v>0.0</c:v>
                </c:pt>
                <c:pt idx="4">
                  <c:v>1.0</c:v>
                </c:pt>
                <c:pt idx="5">
                  <c:v>0.0</c:v>
                </c:pt>
                <c:pt idx="6">
                  <c:v>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40454096"/>
        <c:axId val="2140457632"/>
      </c:barChart>
      <c:catAx>
        <c:axId val="21404540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40457632"/>
        <c:crosses val="autoZero"/>
        <c:auto val="1"/>
        <c:lblAlgn val="ctr"/>
        <c:lblOffset val="100"/>
        <c:noMultiLvlLbl val="0"/>
      </c:catAx>
      <c:valAx>
        <c:axId val="2140457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40454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4293835313164"/>
          <c:y val="0.0357676310985269"/>
          <c:w val="0.600480329919189"/>
          <c:h val="0.93357439938845"/>
        </c:manualLayout>
      </c:layout>
      <c:pieChart>
        <c:varyColors val="1"/>
        <c:ser>
          <c:idx val="0"/>
          <c:order val="0"/>
          <c:tx>
            <c:strRef>
              <c:f>ARD!$B$48</c:f>
              <c:strCache>
                <c:ptCount val="1"/>
                <c:pt idx="0">
                  <c:v>Ore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ARD!$A$49:$A$56</c:f>
              <c:strCache>
                <c:ptCount val="7"/>
                <c:pt idx="0">
                  <c:v>Project Manager </c:v>
                </c:pt>
                <c:pt idx="2">
                  <c:v>Amministratore </c:v>
                </c:pt>
                <c:pt idx="4">
                  <c:v>Analista </c:v>
                </c:pt>
                <c:pt idx="6">
                  <c:v>Verificatore </c:v>
                </c:pt>
              </c:strCache>
            </c:strRef>
          </c:cat>
          <c:val>
            <c:numRef>
              <c:f>ARD!$B$49:$B$56</c:f>
              <c:numCache>
                <c:formatCode>General</c:formatCode>
                <c:ptCount val="8"/>
                <c:pt idx="0">
                  <c:v>3.0</c:v>
                </c:pt>
                <c:pt idx="2">
                  <c:v>3.0</c:v>
                </c:pt>
                <c:pt idx="4">
                  <c:v>30.0</c:v>
                </c:pt>
                <c:pt idx="6">
                  <c:v>14.0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egendEntry>
        <c:idx val="3"/>
        <c:delete val="1"/>
      </c:legendEntry>
      <c:legendEntry>
        <c:idx val="5"/>
        <c:delete val="1"/>
      </c:legendEntry>
      <c:legendEntry>
        <c:idx val="7"/>
        <c:delete val="1"/>
      </c:legendEntry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PA!$B$1</c:f>
              <c:strCache>
                <c:ptCount val="1"/>
                <c:pt idx="0">
                  <c:v>PM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PA!$A$2:$A$8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PA!$B$2:$B$8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3.0</c:v>
                </c:pt>
                <c:pt idx="5">
                  <c:v>3.0</c:v>
                </c:pt>
                <c:pt idx="6">
                  <c:v>0.0</c:v>
                </c:pt>
              </c:numCache>
            </c:numRef>
          </c:val>
        </c:ser>
        <c:ser>
          <c:idx val="1"/>
          <c:order val="1"/>
          <c:tx>
            <c:strRef>
              <c:f>PA!$C$1</c:f>
              <c:strCache>
                <c:ptCount val="1"/>
                <c:pt idx="0">
                  <c:v>AM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PA!$A$2:$A$8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PA!$C$2:$C$8</c:f>
              <c:numCache>
                <c:formatCode>General</c:formatCode>
                <c:ptCount val="7"/>
                <c:pt idx="0">
                  <c:v>0.0</c:v>
                </c:pt>
                <c:pt idx="1">
                  <c:v>2.0</c:v>
                </c:pt>
                <c:pt idx="2">
                  <c:v>0.0</c:v>
                </c:pt>
                <c:pt idx="3">
                  <c:v>5.0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2"/>
          <c:order val="2"/>
          <c:tx>
            <c:strRef>
              <c:f>PA!$D$1</c:f>
              <c:strCache>
                <c:ptCount val="1"/>
                <c:pt idx="0">
                  <c:v>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PA!$A$2:$A$8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PA!$D$2:$D$8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PA!$E$1</c:f>
              <c:strCache>
                <c:ptCount val="1"/>
                <c:pt idx="0">
                  <c:v>PT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PA!$A$2:$A$8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PA!$E$2:$E$8</c:f>
              <c:numCache>
                <c:formatCode>General</c:formatCode>
                <c:ptCount val="7"/>
                <c:pt idx="0">
                  <c:v>20.0</c:v>
                </c:pt>
                <c:pt idx="1">
                  <c:v>18.0</c:v>
                </c:pt>
                <c:pt idx="2">
                  <c:v>15.0</c:v>
                </c:pt>
                <c:pt idx="3">
                  <c:v>23.0</c:v>
                </c:pt>
                <c:pt idx="4">
                  <c:v>11.0</c:v>
                </c:pt>
                <c:pt idx="5">
                  <c:v>13.0</c:v>
                </c:pt>
                <c:pt idx="6">
                  <c:v>20.0</c:v>
                </c:pt>
              </c:numCache>
            </c:numRef>
          </c:val>
        </c:ser>
        <c:ser>
          <c:idx val="4"/>
          <c:order val="4"/>
          <c:tx>
            <c:strRef>
              <c:f>PA!$F$1</c:f>
              <c:strCache>
                <c:ptCount val="1"/>
                <c:pt idx="0">
                  <c:v>PR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PA!$A$2:$A$8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PA!$F$2:$F$8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PA!$G$1</c:f>
              <c:strCache>
                <c:ptCount val="1"/>
                <c:pt idx="0">
                  <c:v>VE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PA!$A$2:$A$8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PA!$G$2:$G$8</c:f>
              <c:numCache>
                <c:formatCode>General</c:formatCode>
                <c:ptCount val="7"/>
                <c:pt idx="0">
                  <c:v>8.0</c:v>
                </c:pt>
                <c:pt idx="1">
                  <c:v>8.0</c:v>
                </c:pt>
                <c:pt idx="2">
                  <c:v>13.0</c:v>
                </c:pt>
                <c:pt idx="3">
                  <c:v>0.0</c:v>
                </c:pt>
                <c:pt idx="4">
                  <c:v>15.0</c:v>
                </c:pt>
                <c:pt idx="5">
                  <c:v>12.0</c:v>
                </c:pt>
                <c:pt idx="6">
                  <c:v>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43258352"/>
        <c:axId val="2143261888"/>
      </c:barChart>
      <c:catAx>
        <c:axId val="21432583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43261888"/>
        <c:crosses val="autoZero"/>
        <c:auto val="1"/>
        <c:lblAlgn val="ctr"/>
        <c:lblOffset val="100"/>
        <c:noMultiLvlLbl val="0"/>
      </c:catAx>
      <c:valAx>
        <c:axId val="2143261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43258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818864186094385"/>
          <c:y val="0.051622418879056"/>
          <c:w val="0.612418300653595"/>
          <c:h val="0.92133726647001"/>
        </c:manualLayout>
      </c:layout>
      <c:pieChart>
        <c:varyColors val="1"/>
        <c:ser>
          <c:idx val="0"/>
          <c:order val="0"/>
          <c:tx>
            <c:strRef>
              <c:f>PA!$B$42</c:f>
              <c:strCache>
                <c:ptCount val="1"/>
                <c:pt idx="0">
                  <c:v>Ore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0"/>
              <c:layout>
                <c:manualLayout>
                  <c:x val="-0.0149010194110909"/>
                  <c:y val="0.134528334919659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PA!$A$43:$A$50</c:f>
              <c:strCache>
                <c:ptCount val="7"/>
                <c:pt idx="0">
                  <c:v>Project Manager </c:v>
                </c:pt>
                <c:pt idx="2">
                  <c:v>Amministratore </c:v>
                </c:pt>
                <c:pt idx="4">
                  <c:v>Progettista </c:v>
                </c:pt>
                <c:pt idx="6">
                  <c:v>Verificatore </c:v>
                </c:pt>
              </c:strCache>
            </c:strRef>
          </c:cat>
          <c:val>
            <c:numRef>
              <c:f>PA!$B$43:$B$50</c:f>
              <c:numCache>
                <c:formatCode>General</c:formatCode>
                <c:ptCount val="8"/>
                <c:pt idx="0">
                  <c:v>6.0</c:v>
                </c:pt>
                <c:pt idx="2">
                  <c:v>7.0</c:v>
                </c:pt>
                <c:pt idx="4">
                  <c:v>120.0</c:v>
                </c:pt>
                <c:pt idx="6">
                  <c:v>65.0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egendEntry>
        <c:idx val="3"/>
        <c:delete val="1"/>
      </c:legendEntry>
      <c:legendEntry>
        <c:idx val="5"/>
        <c:delete val="1"/>
      </c:legendEntry>
      <c:legendEntry>
        <c:idx val="7"/>
        <c:delete val="1"/>
      </c:legendEntry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Relationship Id="rId2" Type="http://schemas.openxmlformats.org/officeDocument/2006/relationships/chart" Target="../charts/chart24.xml"/><Relationship Id="rId3" Type="http://schemas.openxmlformats.org/officeDocument/2006/relationships/chart" Target="../charts/chart25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Relationship Id="rId3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Relationship Id="rId3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Relationship Id="rId2" Type="http://schemas.openxmlformats.org/officeDocument/2006/relationships/chart" Target="../charts/chart15.xml"/><Relationship Id="rId3" Type="http://schemas.openxmlformats.org/officeDocument/2006/relationships/chart" Target="../charts/chart1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Relationship Id="rId3" Type="http://schemas.openxmlformats.org/officeDocument/2006/relationships/chart" Target="../charts/chart1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Relationship Id="rId2" Type="http://schemas.openxmlformats.org/officeDocument/2006/relationships/chart" Target="../charts/chart21.xml"/><Relationship Id="rId3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762000</xdr:colOff>
      <xdr:row>9</xdr:row>
      <xdr:rowOff>101600</xdr:rowOff>
    </xdr:from>
    <xdr:to>
      <xdr:col>12</xdr:col>
      <xdr:colOff>237067</xdr:colOff>
      <xdr:row>34</xdr:row>
      <xdr:rowOff>50800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44</xdr:row>
      <xdr:rowOff>114300</xdr:rowOff>
    </xdr:from>
    <xdr:to>
      <xdr:col>15</xdr:col>
      <xdr:colOff>304800</xdr:colOff>
      <xdr:row>70</xdr:row>
      <xdr:rowOff>0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8466</xdr:colOff>
      <xdr:row>73</xdr:row>
      <xdr:rowOff>8466</xdr:rowOff>
    </xdr:from>
    <xdr:to>
      <xdr:col>14</xdr:col>
      <xdr:colOff>313266</xdr:colOff>
      <xdr:row>98</xdr:row>
      <xdr:rowOff>94826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63500</xdr:colOff>
      <xdr:row>3</xdr:row>
      <xdr:rowOff>139700</xdr:rowOff>
    </xdr:from>
    <xdr:to>
      <xdr:col>16</xdr:col>
      <xdr:colOff>406400</xdr:colOff>
      <xdr:row>29</xdr:row>
      <xdr:rowOff>22860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628650</xdr:colOff>
      <xdr:row>35</xdr:row>
      <xdr:rowOff>0</xdr:rowOff>
    </xdr:from>
    <xdr:to>
      <xdr:col>14</xdr:col>
      <xdr:colOff>146050</xdr:colOff>
      <xdr:row>60</xdr:row>
      <xdr:rowOff>86360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82550</xdr:colOff>
      <xdr:row>87</xdr:row>
      <xdr:rowOff>76200</xdr:rowOff>
    </xdr:from>
    <xdr:to>
      <xdr:col>21</xdr:col>
      <xdr:colOff>425450</xdr:colOff>
      <xdr:row>112</xdr:row>
      <xdr:rowOff>25400</xdr:rowOff>
    </xdr:to>
    <xdr:graphicFrame macro="">
      <xdr:nvGraphicFramePr>
        <xdr:cNvPr id="7" name="Gra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36</xdr:row>
      <xdr:rowOff>0</xdr:rowOff>
    </xdr:from>
    <xdr:to>
      <xdr:col>17</xdr:col>
      <xdr:colOff>342900</xdr:colOff>
      <xdr:row>60</xdr:row>
      <xdr:rowOff>152400</xdr:rowOff>
    </xdr:to>
    <xdr:graphicFrame macro="">
      <xdr:nvGraphicFramePr>
        <xdr:cNvPr id="3" name="Gra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38100</xdr:colOff>
      <xdr:row>3</xdr:row>
      <xdr:rowOff>152400</xdr:rowOff>
    </xdr:from>
    <xdr:to>
      <xdr:col>17</xdr:col>
      <xdr:colOff>63500</xdr:colOff>
      <xdr:row>26</xdr:row>
      <xdr:rowOff>38100</xdr:rowOff>
    </xdr:to>
    <xdr:grpSp>
      <xdr:nvGrpSpPr>
        <xdr:cNvPr id="7" name="Gruppo 6"/>
        <xdr:cNvGrpSpPr/>
      </xdr:nvGrpSpPr>
      <xdr:grpSpPr>
        <a:xfrm>
          <a:off x="5816600" y="762000"/>
          <a:ext cx="8280400" cy="4559300"/>
          <a:chOff x="5676900" y="1079500"/>
          <a:chExt cx="8280400" cy="4559300"/>
        </a:xfrm>
      </xdr:grpSpPr>
      <xdr:grpSp>
        <xdr:nvGrpSpPr>
          <xdr:cNvPr id="6" name="Gruppo 5"/>
          <xdr:cNvGrpSpPr/>
        </xdr:nvGrpSpPr>
        <xdr:grpSpPr>
          <a:xfrm>
            <a:off x="5676900" y="1079500"/>
            <a:ext cx="8280400" cy="4559300"/>
            <a:chOff x="5689600" y="1041400"/>
            <a:chExt cx="8280400" cy="4559300"/>
          </a:xfrm>
        </xdr:grpSpPr>
        <xdr:graphicFrame macro="">
          <xdr:nvGraphicFramePr>
            <xdr:cNvPr id="2" name="Grafico 1"/>
            <xdr:cNvGraphicFramePr/>
          </xdr:nvGraphicFramePr>
          <xdr:xfrm>
            <a:off x="5689600" y="1041400"/>
            <a:ext cx="8280400" cy="45593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  <xdr:sp macro="" textlink="">
          <xdr:nvSpPr>
            <xdr:cNvPr id="5" name="CasellaDiTesto 4"/>
            <xdr:cNvSpPr txBox="1"/>
          </xdr:nvSpPr>
          <xdr:spPr>
            <a:xfrm>
              <a:off x="9283700" y="1397000"/>
              <a:ext cx="1536700" cy="5207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t"/>
            <a:lstStyle>
              <a:lvl1pPr marL="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it-IT" sz="1800"/>
                <a:t>VERIFICATORE</a:t>
              </a:r>
            </a:p>
          </xdr:txBody>
        </xdr:sp>
      </xdr:grpSp>
      <xdr:sp macro="" textlink="">
        <xdr:nvSpPr>
          <xdr:cNvPr id="4" name="CasellaDiTesto 3"/>
          <xdr:cNvSpPr txBox="1"/>
        </xdr:nvSpPr>
        <xdr:spPr>
          <a:xfrm>
            <a:off x="9740900" y="3111500"/>
            <a:ext cx="1104900" cy="5207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it-IT" sz="1800"/>
              <a:t>ANALISTA</a:t>
            </a:r>
          </a:p>
        </xdr:txBody>
      </xdr:sp>
    </xdr:grpSp>
    <xdr:clientData/>
  </xdr:twoCellAnchor>
  <xdr:twoCellAnchor>
    <xdr:from>
      <xdr:col>10</xdr:col>
      <xdr:colOff>584200</xdr:colOff>
      <xdr:row>81</xdr:row>
      <xdr:rowOff>25400</xdr:rowOff>
    </xdr:from>
    <xdr:to>
      <xdr:col>12</xdr:col>
      <xdr:colOff>355600</xdr:colOff>
      <xdr:row>88</xdr:row>
      <xdr:rowOff>88900</xdr:rowOff>
    </xdr:to>
    <xdr:grpSp>
      <xdr:nvGrpSpPr>
        <xdr:cNvPr id="10" name="Gruppo 9"/>
        <xdr:cNvGrpSpPr/>
      </xdr:nvGrpSpPr>
      <xdr:grpSpPr>
        <a:xfrm>
          <a:off x="8839200" y="16484600"/>
          <a:ext cx="1422400" cy="1485900"/>
          <a:chOff x="8839200" y="16484600"/>
          <a:chExt cx="1422400" cy="1485900"/>
        </a:xfrm>
      </xdr:grpSpPr>
      <xdr:sp macro="" textlink="">
        <xdr:nvSpPr>
          <xdr:cNvPr id="8" name="Rettangolo 7"/>
          <xdr:cNvSpPr/>
        </xdr:nvSpPr>
        <xdr:spPr>
          <a:xfrm>
            <a:off x="8902871" y="16739685"/>
            <a:ext cx="1231556" cy="937629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it-IT" sz="5400" b="0" cap="none" spc="0">
                <a:ln w="0"/>
                <a:solidFill>
                  <a:schemeClr val="accent1"/>
                </a:solidFill>
                <a:effectLst>
                  <a:outerShdw blurRad="38100" dist="25400" dir="5400000" algn="ctr" rotWithShape="0">
                    <a:srgbClr val="6E747A">
                      <a:alpha val="43000"/>
                    </a:srgbClr>
                  </a:outerShdw>
                </a:effectLst>
              </a:rPr>
              <a:t>+50</a:t>
            </a:r>
          </a:p>
        </xdr:txBody>
      </xdr:sp>
      <xdr:sp macro="" textlink="">
        <xdr:nvSpPr>
          <xdr:cNvPr id="9" name="Anello 8"/>
          <xdr:cNvSpPr/>
        </xdr:nvSpPr>
        <xdr:spPr>
          <a:xfrm>
            <a:off x="8839200" y="16484600"/>
            <a:ext cx="1422400" cy="1485900"/>
          </a:xfrm>
          <a:prstGeom prst="donut">
            <a:avLst>
              <a:gd name="adj" fmla="val 6141"/>
            </a:avLst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it-IT" sz="110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0.62117</cdr:x>
      <cdr:y>0.26184</cdr:y>
    </cdr:from>
    <cdr:to>
      <cdr:x>0.81442</cdr:x>
      <cdr:y>0.37604</cdr:y>
    </cdr:to>
    <cdr:sp macro="" textlink="">
      <cdr:nvSpPr>
        <cdr:cNvPr id="2" name="CasellaDiTesto 1"/>
        <cdr:cNvSpPr txBox="1"/>
      </cdr:nvSpPr>
      <cdr:spPr>
        <a:xfrm xmlns:a="http://schemas.openxmlformats.org/drawingml/2006/main">
          <a:off x="5143500" y="1193800"/>
          <a:ext cx="1600200" cy="5207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it-IT" sz="1800"/>
            <a:t>PROGETTISTA</a:t>
          </a:r>
        </a:p>
      </cdr:txBody>
    </cdr:sp>
  </cdr:relSizeAnchor>
  <cdr:relSizeAnchor xmlns:cdr="http://schemas.openxmlformats.org/drawingml/2006/chartDrawing">
    <cdr:from>
      <cdr:x>0.6181</cdr:x>
      <cdr:y>0.62674</cdr:y>
    </cdr:from>
    <cdr:to>
      <cdr:x>0.8635</cdr:x>
      <cdr:y>0.74095</cdr:y>
    </cdr:to>
    <cdr:sp macro="" textlink="">
      <cdr:nvSpPr>
        <cdr:cNvPr id="3" name="CasellaDiTesto 2"/>
        <cdr:cNvSpPr txBox="1"/>
      </cdr:nvSpPr>
      <cdr:spPr>
        <a:xfrm xmlns:a="http://schemas.openxmlformats.org/drawingml/2006/main">
          <a:off x="5118100" y="2857500"/>
          <a:ext cx="2032000" cy="5207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it-IT" sz="1800"/>
            <a:t>AMMINISTRATORE</a:t>
          </a:r>
        </a:p>
      </cdr:txBody>
    </cdr:sp>
  </cdr:relSizeAnchor>
  <cdr:relSizeAnchor xmlns:cdr="http://schemas.openxmlformats.org/drawingml/2006/chartDrawing">
    <cdr:from>
      <cdr:x>0.6181</cdr:x>
      <cdr:y>0.81337</cdr:y>
    </cdr:from>
    <cdr:to>
      <cdr:x>0.92025</cdr:x>
      <cdr:y>0.92758</cdr:y>
    </cdr:to>
    <cdr:sp macro="" textlink="">
      <cdr:nvSpPr>
        <cdr:cNvPr id="4" name="CasellaDiTesto 3"/>
        <cdr:cNvSpPr txBox="1"/>
      </cdr:nvSpPr>
      <cdr:spPr>
        <a:xfrm xmlns:a="http://schemas.openxmlformats.org/drawingml/2006/main">
          <a:off x="5118100" y="3708400"/>
          <a:ext cx="2501900" cy="5207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it-IT" sz="1800"/>
            <a:t>PROJECT MANAGER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330200</xdr:colOff>
      <xdr:row>11</xdr:row>
      <xdr:rowOff>127000</xdr:rowOff>
    </xdr:from>
    <xdr:to>
      <xdr:col>15</xdr:col>
      <xdr:colOff>717062</xdr:colOff>
      <xdr:row>37</xdr:row>
      <xdr:rowOff>76200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69850</xdr:colOff>
      <xdr:row>44</xdr:row>
      <xdr:rowOff>38099</xdr:rowOff>
    </xdr:from>
    <xdr:to>
      <xdr:col>13</xdr:col>
      <xdr:colOff>456712</xdr:colOff>
      <xdr:row>70</xdr:row>
      <xdr:rowOff>124459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330200</xdr:colOff>
      <xdr:row>11</xdr:row>
      <xdr:rowOff>127000</xdr:rowOff>
    </xdr:from>
    <xdr:to>
      <xdr:col>15</xdr:col>
      <xdr:colOff>655782</xdr:colOff>
      <xdr:row>35</xdr:row>
      <xdr:rowOff>76200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820304</xdr:colOff>
      <xdr:row>48</xdr:row>
      <xdr:rowOff>134312</xdr:rowOff>
    </xdr:from>
    <xdr:to>
      <xdr:col>13</xdr:col>
      <xdr:colOff>318462</xdr:colOff>
      <xdr:row>73</xdr:row>
      <xdr:rowOff>9005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821652</xdr:colOff>
      <xdr:row>78</xdr:row>
      <xdr:rowOff>6541</xdr:rowOff>
    </xdr:from>
    <xdr:to>
      <xdr:col>13</xdr:col>
      <xdr:colOff>319810</xdr:colOff>
      <xdr:row>102</xdr:row>
      <xdr:rowOff>92901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330200</xdr:colOff>
      <xdr:row>11</xdr:row>
      <xdr:rowOff>127000</xdr:rowOff>
    </xdr:from>
    <xdr:to>
      <xdr:col>15</xdr:col>
      <xdr:colOff>754743</xdr:colOff>
      <xdr:row>36</xdr:row>
      <xdr:rowOff>53522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69849</xdr:colOff>
      <xdr:row>53</xdr:row>
      <xdr:rowOff>38100</xdr:rowOff>
    </xdr:from>
    <xdr:to>
      <xdr:col>13</xdr:col>
      <xdr:colOff>494392</xdr:colOff>
      <xdr:row>78</xdr:row>
      <xdr:rowOff>101782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654050</xdr:colOff>
      <xdr:row>81</xdr:row>
      <xdr:rowOff>190500</xdr:rowOff>
    </xdr:from>
    <xdr:to>
      <xdr:col>13</xdr:col>
      <xdr:colOff>262164</xdr:colOff>
      <xdr:row>107</xdr:row>
      <xdr:rowOff>50075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355600</xdr:colOff>
      <xdr:row>9</xdr:row>
      <xdr:rowOff>0</xdr:rowOff>
    </xdr:from>
    <xdr:to>
      <xdr:col>12</xdr:col>
      <xdr:colOff>689428</xdr:colOff>
      <xdr:row>33</xdr:row>
      <xdr:rowOff>191105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69850</xdr:colOff>
      <xdr:row>40</xdr:row>
      <xdr:rowOff>38099</xdr:rowOff>
    </xdr:from>
    <xdr:to>
      <xdr:col>13</xdr:col>
      <xdr:colOff>403678</xdr:colOff>
      <xdr:row>65</xdr:row>
      <xdr:rowOff>164776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69850</xdr:colOff>
      <xdr:row>71</xdr:row>
      <xdr:rowOff>25399</xdr:rowOff>
    </xdr:from>
    <xdr:to>
      <xdr:col>13</xdr:col>
      <xdr:colOff>412750</xdr:colOff>
      <xdr:row>96</xdr:row>
      <xdr:rowOff>152076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711200</xdr:colOff>
      <xdr:row>0</xdr:row>
      <xdr:rowOff>82550</xdr:rowOff>
    </xdr:from>
    <xdr:to>
      <xdr:col>18</xdr:col>
      <xdr:colOff>685800</xdr:colOff>
      <xdr:row>24</xdr:row>
      <xdr:rowOff>152400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457200</xdr:colOff>
      <xdr:row>27</xdr:row>
      <xdr:rowOff>95250</xdr:rowOff>
    </xdr:from>
    <xdr:to>
      <xdr:col>17</xdr:col>
      <xdr:colOff>495300</xdr:colOff>
      <xdr:row>50</xdr:row>
      <xdr:rowOff>50800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412750</xdr:colOff>
      <xdr:row>51</xdr:row>
      <xdr:rowOff>95250</xdr:rowOff>
    </xdr:from>
    <xdr:to>
      <xdr:col>12</xdr:col>
      <xdr:colOff>330200</xdr:colOff>
      <xdr:row>76</xdr:row>
      <xdr:rowOff>25400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69850</xdr:colOff>
      <xdr:row>11</xdr:row>
      <xdr:rowOff>126999</xdr:rowOff>
    </xdr:from>
    <xdr:to>
      <xdr:col>13</xdr:col>
      <xdr:colOff>395432</xdr:colOff>
      <xdr:row>35</xdr:row>
      <xdr:rowOff>76199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342900</xdr:colOff>
      <xdr:row>42</xdr:row>
      <xdr:rowOff>50800</xdr:rowOff>
    </xdr:from>
    <xdr:to>
      <xdr:col>13</xdr:col>
      <xdr:colOff>668482</xdr:colOff>
      <xdr:row>66</xdr:row>
      <xdr:rowOff>137160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69850</xdr:colOff>
      <xdr:row>70</xdr:row>
      <xdr:rowOff>25400</xdr:rowOff>
    </xdr:from>
    <xdr:to>
      <xdr:col>13</xdr:col>
      <xdr:colOff>395432</xdr:colOff>
      <xdr:row>94</xdr:row>
      <xdr:rowOff>111760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2"/>
  <sheetViews>
    <sheetView showRuler="0" topLeftCell="A71" zoomScale="83" workbookViewId="0">
      <selection activeCell="M45" sqref="M45"/>
    </sheetView>
  </sheetViews>
  <sheetFormatPr baseColWidth="10" defaultRowHeight="16" x14ac:dyDescent="0.2"/>
  <cols>
    <col min="1" max="1" width="17.5" bestFit="1" customWidth="1"/>
  </cols>
  <sheetData>
    <row r="1" spans="1:8" s="1" customFormat="1" x14ac:dyDescent="0.2">
      <c r="A1" s="2" t="s">
        <v>2</v>
      </c>
      <c r="B1" s="2" t="s">
        <v>8</v>
      </c>
      <c r="C1" s="2" t="s">
        <v>10</v>
      </c>
      <c r="D1" s="2" t="s">
        <v>9</v>
      </c>
      <c r="E1" s="2" t="s">
        <v>11</v>
      </c>
      <c r="F1" s="2" t="s">
        <v>12</v>
      </c>
      <c r="G1" s="2" t="s">
        <v>13</v>
      </c>
      <c r="H1" s="2" t="s">
        <v>14</v>
      </c>
    </row>
    <row r="2" spans="1:8" x14ac:dyDescent="0.2">
      <c r="A2" s="3" t="s">
        <v>0</v>
      </c>
      <c r="B2" s="4">
        <v>0</v>
      </c>
      <c r="C2" s="4">
        <v>4</v>
      </c>
      <c r="D2" s="4">
        <v>10</v>
      </c>
      <c r="E2" s="4">
        <v>0</v>
      </c>
      <c r="F2" s="4">
        <v>0</v>
      </c>
      <c r="G2" s="4">
        <v>12</v>
      </c>
      <c r="H2" s="4">
        <f>SUM(B2:G2)</f>
        <v>26</v>
      </c>
    </row>
    <row r="3" spans="1:8" x14ac:dyDescent="0.2">
      <c r="A3" s="3" t="s">
        <v>1</v>
      </c>
      <c r="B3" s="4">
        <v>5</v>
      </c>
      <c r="C3" s="4">
        <v>0</v>
      </c>
      <c r="D3" s="4">
        <v>6</v>
      </c>
      <c r="E3" s="4">
        <v>0</v>
      </c>
      <c r="F3" s="4">
        <v>0</v>
      </c>
      <c r="G3" s="4">
        <v>15</v>
      </c>
      <c r="H3" s="4">
        <f t="shared" ref="H3:H8" si="0">SUM(B3:G3)</f>
        <v>26</v>
      </c>
    </row>
    <row r="4" spans="1:8" x14ac:dyDescent="0.2">
      <c r="A4" s="3" t="s">
        <v>3</v>
      </c>
      <c r="B4" s="4">
        <v>8</v>
      </c>
      <c r="C4" s="4">
        <v>6</v>
      </c>
      <c r="D4" s="4">
        <v>11</v>
      </c>
      <c r="E4" s="4">
        <v>0</v>
      </c>
      <c r="F4" s="4">
        <v>0</v>
      </c>
      <c r="G4" s="4">
        <v>0</v>
      </c>
      <c r="H4" s="4">
        <f t="shared" si="0"/>
        <v>25</v>
      </c>
    </row>
    <row r="5" spans="1:8" x14ac:dyDescent="0.2">
      <c r="A5" s="3" t="s">
        <v>4</v>
      </c>
      <c r="B5" s="4">
        <v>0</v>
      </c>
      <c r="C5" s="4">
        <v>1</v>
      </c>
      <c r="D5" s="4">
        <v>8</v>
      </c>
      <c r="E5" s="4">
        <v>0</v>
      </c>
      <c r="F5" s="4">
        <v>0</v>
      </c>
      <c r="G5" s="4">
        <v>17</v>
      </c>
      <c r="H5" s="4">
        <f t="shared" si="0"/>
        <v>26</v>
      </c>
    </row>
    <row r="6" spans="1:8" x14ac:dyDescent="0.2">
      <c r="A6" s="3" t="s">
        <v>5</v>
      </c>
      <c r="B6" s="4">
        <v>7</v>
      </c>
      <c r="C6" s="4">
        <v>2</v>
      </c>
      <c r="D6" s="4">
        <v>9</v>
      </c>
      <c r="E6" s="4">
        <v>0</v>
      </c>
      <c r="F6" s="4">
        <v>0</v>
      </c>
      <c r="G6" s="4">
        <v>7</v>
      </c>
      <c r="H6" s="4">
        <f t="shared" si="0"/>
        <v>25</v>
      </c>
    </row>
    <row r="7" spans="1:8" x14ac:dyDescent="0.2">
      <c r="A7" s="3" t="s">
        <v>6</v>
      </c>
      <c r="B7" s="4">
        <v>0</v>
      </c>
      <c r="C7" s="4">
        <v>0</v>
      </c>
      <c r="D7" s="4">
        <v>12</v>
      </c>
      <c r="E7" s="4">
        <v>0</v>
      </c>
      <c r="F7" s="4">
        <v>0</v>
      </c>
      <c r="G7" s="4">
        <v>14</v>
      </c>
      <c r="H7" s="4">
        <f t="shared" si="0"/>
        <v>26</v>
      </c>
    </row>
    <row r="8" spans="1:8" x14ac:dyDescent="0.2">
      <c r="A8" s="3" t="s">
        <v>7</v>
      </c>
      <c r="B8" s="4">
        <v>0</v>
      </c>
      <c r="C8" s="4">
        <v>6</v>
      </c>
      <c r="D8" s="4">
        <v>19</v>
      </c>
      <c r="E8" s="4">
        <v>0</v>
      </c>
      <c r="F8" s="4">
        <v>0</v>
      </c>
      <c r="G8" s="4">
        <v>0</v>
      </c>
      <c r="H8" s="4">
        <f t="shared" si="0"/>
        <v>25</v>
      </c>
    </row>
    <row r="9" spans="1:8" x14ac:dyDescent="0.2">
      <c r="B9">
        <f>SUM(B2:B8)</f>
        <v>20</v>
      </c>
      <c r="C9">
        <f>SUM(C2:C8)</f>
        <v>19</v>
      </c>
      <c r="D9">
        <f>SUM(D2:D8)</f>
        <v>75</v>
      </c>
      <c r="G9">
        <f>SUM(G2:G8)</f>
        <v>65</v>
      </c>
      <c r="H9" s="6">
        <f>SUM(H2:H8)</f>
        <v>179</v>
      </c>
    </row>
    <row r="46" spans="1:2" x14ac:dyDescent="0.2">
      <c r="A46" t="s">
        <v>19</v>
      </c>
      <c r="B46" t="s">
        <v>20</v>
      </c>
    </row>
    <row r="47" spans="1:2" x14ac:dyDescent="0.2">
      <c r="A47" s="7" t="s">
        <v>15</v>
      </c>
      <c r="B47" s="7">
        <v>20</v>
      </c>
    </row>
    <row r="48" spans="1:2" x14ac:dyDescent="0.2">
      <c r="A48" s="7"/>
      <c r="B48" s="7"/>
    </row>
    <row r="49" spans="1:2" x14ac:dyDescent="0.2">
      <c r="A49" s="7" t="s">
        <v>16</v>
      </c>
      <c r="B49" s="7">
        <v>19</v>
      </c>
    </row>
    <row r="50" spans="1:2" x14ac:dyDescent="0.2">
      <c r="A50" s="7"/>
      <c r="B50" s="7"/>
    </row>
    <row r="51" spans="1:2" x14ac:dyDescent="0.2">
      <c r="A51" s="7" t="s">
        <v>17</v>
      </c>
      <c r="B51" s="7">
        <v>75</v>
      </c>
    </row>
    <row r="52" spans="1:2" x14ac:dyDescent="0.2">
      <c r="A52" s="7"/>
      <c r="B52" s="7"/>
    </row>
    <row r="53" spans="1:2" x14ac:dyDescent="0.2">
      <c r="A53" s="7" t="s">
        <v>18</v>
      </c>
      <c r="B53" s="7">
        <v>65</v>
      </c>
    </row>
    <row r="54" spans="1:2" x14ac:dyDescent="0.2">
      <c r="A54" s="7"/>
      <c r="B54" s="7"/>
    </row>
    <row r="81" spans="1:2" x14ac:dyDescent="0.2">
      <c r="A81" t="s">
        <v>23</v>
      </c>
    </row>
    <row r="83" spans="1:2" x14ac:dyDescent="0.2">
      <c r="A83" s="8" t="s">
        <v>15</v>
      </c>
      <c r="B83" s="7">
        <v>90</v>
      </c>
    </row>
    <row r="84" spans="1:2" x14ac:dyDescent="0.2">
      <c r="A84" s="8"/>
      <c r="B84" s="7"/>
    </row>
    <row r="85" spans="1:2" x14ac:dyDescent="0.2">
      <c r="A85" s="8" t="s">
        <v>16</v>
      </c>
      <c r="B85" s="7">
        <v>60</v>
      </c>
    </row>
    <row r="86" spans="1:2" x14ac:dyDescent="0.2">
      <c r="A86" s="8"/>
      <c r="B86" s="7"/>
    </row>
    <row r="87" spans="1:2" x14ac:dyDescent="0.2">
      <c r="A87" s="8" t="s">
        <v>17</v>
      </c>
      <c r="B87" s="7">
        <v>750</v>
      </c>
    </row>
    <row r="88" spans="1:2" x14ac:dyDescent="0.2">
      <c r="A88" s="8"/>
      <c r="B88" s="7"/>
    </row>
    <row r="89" spans="1:2" x14ac:dyDescent="0.2">
      <c r="A89" s="8" t="s">
        <v>18</v>
      </c>
      <c r="B89" s="7">
        <v>210</v>
      </c>
    </row>
    <row r="90" spans="1:2" x14ac:dyDescent="0.2">
      <c r="A90" s="8"/>
      <c r="B90" s="7"/>
    </row>
    <row r="91" spans="1:2" x14ac:dyDescent="0.2">
      <c r="A91" s="9"/>
      <c r="B91" s="7"/>
    </row>
    <row r="92" spans="1:2" x14ac:dyDescent="0.2">
      <c r="A92" s="9"/>
      <c r="B92" s="7"/>
    </row>
  </sheetData>
  <mergeCells count="18">
    <mergeCell ref="A91:A92"/>
    <mergeCell ref="B91:B92"/>
    <mergeCell ref="A87:A88"/>
    <mergeCell ref="B87:B88"/>
    <mergeCell ref="A89:A90"/>
    <mergeCell ref="B89:B90"/>
    <mergeCell ref="A83:A84"/>
    <mergeCell ref="B83:B84"/>
    <mergeCell ref="A85:A86"/>
    <mergeCell ref="B85:B86"/>
    <mergeCell ref="A53:A54"/>
    <mergeCell ref="B53:B54"/>
    <mergeCell ref="A47:A48"/>
    <mergeCell ref="B47:B48"/>
    <mergeCell ref="A49:A50"/>
    <mergeCell ref="B49:B50"/>
    <mergeCell ref="A51:A52"/>
    <mergeCell ref="B51:B5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6"/>
  <sheetViews>
    <sheetView showRuler="0" workbookViewId="0">
      <selection activeCell="P77" sqref="P77"/>
    </sheetView>
  </sheetViews>
  <sheetFormatPr baseColWidth="10" defaultRowHeight="16" x14ac:dyDescent="0.2"/>
  <sheetData>
    <row r="2" spans="1:2" x14ac:dyDescent="0.2">
      <c r="A2" t="s">
        <v>8</v>
      </c>
      <c r="B2" s="5">
        <v>-2</v>
      </c>
    </row>
    <row r="3" spans="1:2" x14ac:dyDescent="0.2">
      <c r="A3" t="s">
        <v>10</v>
      </c>
      <c r="B3" s="5">
        <v>-3</v>
      </c>
    </row>
    <row r="4" spans="1:2" x14ac:dyDescent="0.2">
      <c r="A4" t="s">
        <v>9</v>
      </c>
      <c r="B4" s="5">
        <v>12</v>
      </c>
    </row>
    <row r="5" spans="1:2" x14ac:dyDescent="0.2">
      <c r="A5" t="s">
        <v>11</v>
      </c>
      <c r="B5" s="5">
        <v>-20</v>
      </c>
    </row>
    <row r="6" spans="1:2" x14ac:dyDescent="0.2">
      <c r="A6" t="s">
        <v>13</v>
      </c>
      <c r="B6" s="5">
        <v>10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6"/>
  <sheetViews>
    <sheetView showRuler="0" topLeftCell="A43" zoomScale="75" workbookViewId="0">
      <selection activeCell="C62" sqref="C62"/>
    </sheetView>
  </sheetViews>
  <sheetFormatPr baseColWidth="10" defaultRowHeight="16" x14ac:dyDescent="0.2"/>
  <cols>
    <col min="1" max="1" width="18.1640625" bestFit="1" customWidth="1"/>
  </cols>
  <sheetData>
    <row r="1" spans="1:8" x14ac:dyDescent="0.2">
      <c r="A1" s="2" t="s">
        <v>2</v>
      </c>
      <c r="B1" s="2" t="s">
        <v>8</v>
      </c>
      <c r="C1" s="2" t="s">
        <v>10</v>
      </c>
      <c r="D1" s="2" t="s">
        <v>9</v>
      </c>
      <c r="E1" s="2" t="s">
        <v>11</v>
      </c>
      <c r="F1" s="2" t="s">
        <v>12</v>
      </c>
      <c r="G1" s="2" t="s">
        <v>13</v>
      </c>
      <c r="H1" s="2" t="s">
        <v>14</v>
      </c>
    </row>
    <row r="2" spans="1:8" x14ac:dyDescent="0.2">
      <c r="A2" s="3" t="s">
        <v>0</v>
      </c>
      <c r="B2" s="4">
        <v>0</v>
      </c>
      <c r="C2" s="4">
        <v>0</v>
      </c>
      <c r="D2" s="4">
        <v>6</v>
      </c>
      <c r="E2" s="4">
        <v>0</v>
      </c>
      <c r="F2" s="4">
        <v>0</v>
      </c>
      <c r="G2" s="4">
        <v>1</v>
      </c>
      <c r="H2" s="4">
        <f>SUM(B2:G2)</f>
        <v>7</v>
      </c>
    </row>
    <row r="3" spans="1:8" x14ac:dyDescent="0.2">
      <c r="A3" s="3" t="s">
        <v>1</v>
      </c>
      <c r="B3" s="4">
        <v>0</v>
      </c>
      <c r="C3" s="4">
        <v>1</v>
      </c>
      <c r="D3" s="4">
        <v>6</v>
      </c>
      <c r="E3" s="4">
        <v>0</v>
      </c>
      <c r="F3" s="4">
        <v>0</v>
      </c>
      <c r="G3" s="4">
        <v>0</v>
      </c>
      <c r="H3" s="4">
        <f t="shared" ref="H3:H8" si="0">SUM(B3:G3)</f>
        <v>7</v>
      </c>
    </row>
    <row r="4" spans="1:8" x14ac:dyDescent="0.2">
      <c r="A4" s="3" t="s">
        <v>3</v>
      </c>
      <c r="B4" s="4">
        <v>2</v>
      </c>
      <c r="C4" s="4">
        <v>0</v>
      </c>
      <c r="D4" s="4">
        <v>0</v>
      </c>
      <c r="E4" s="4">
        <v>0</v>
      </c>
      <c r="F4" s="4">
        <v>0</v>
      </c>
      <c r="G4" s="4">
        <v>6</v>
      </c>
      <c r="H4" s="4">
        <f t="shared" si="0"/>
        <v>8</v>
      </c>
    </row>
    <row r="5" spans="1:8" x14ac:dyDescent="0.2">
      <c r="A5" s="3" t="s">
        <v>4</v>
      </c>
      <c r="B5" s="4">
        <v>0</v>
      </c>
      <c r="C5" s="4">
        <v>0</v>
      </c>
      <c r="D5" s="4">
        <v>7</v>
      </c>
      <c r="E5" s="4">
        <v>0</v>
      </c>
      <c r="F5" s="4">
        <v>0</v>
      </c>
      <c r="G5" s="4">
        <v>0</v>
      </c>
      <c r="H5" s="4">
        <f t="shared" si="0"/>
        <v>7</v>
      </c>
    </row>
    <row r="6" spans="1:8" x14ac:dyDescent="0.2">
      <c r="A6" s="3" t="s">
        <v>5</v>
      </c>
      <c r="B6" s="4">
        <v>0</v>
      </c>
      <c r="C6" s="4">
        <v>0</v>
      </c>
      <c r="D6" s="4">
        <v>6</v>
      </c>
      <c r="E6" s="4">
        <v>0</v>
      </c>
      <c r="F6" s="4">
        <v>0</v>
      </c>
      <c r="G6" s="4">
        <v>1</v>
      </c>
      <c r="H6" s="4">
        <f t="shared" si="0"/>
        <v>7</v>
      </c>
    </row>
    <row r="7" spans="1:8" x14ac:dyDescent="0.2">
      <c r="A7" s="3" t="s">
        <v>6</v>
      </c>
      <c r="B7" s="4">
        <v>0</v>
      </c>
      <c r="C7" s="4">
        <v>2</v>
      </c>
      <c r="D7" s="4">
        <v>5</v>
      </c>
      <c r="E7" s="4">
        <v>0</v>
      </c>
      <c r="F7" s="4">
        <v>0</v>
      </c>
      <c r="G7" s="4">
        <v>0</v>
      </c>
      <c r="H7" s="4">
        <f t="shared" si="0"/>
        <v>7</v>
      </c>
    </row>
    <row r="8" spans="1:8" x14ac:dyDescent="0.2">
      <c r="A8" s="3" t="s">
        <v>7</v>
      </c>
      <c r="B8" s="4">
        <v>1</v>
      </c>
      <c r="C8" s="4">
        <v>0</v>
      </c>
      <c r="D8" s="4">
        <v>0</v>
      </c>
      <c r="E8" s="4">
        <v>0</v>
      </c>
      <c r="F8" s="4">
        <v>0</v>
      </c>
      <c r="G8" s="4">
        <v>6</v>
      </c>
      <c r="H8" s="4">
        <f t="shared" si="0"/>
        <v>7</v>
      </c>
    </row>
    <row r="9" spans="1:8" x14ac:dyDescent="0.2">
      <c r="B9">
        <f>SUM(B2:B8)</f>
        <v>3</v>
      </c>
      <c r="C9">
        <f>SUM(C2:C8)</f>
        <v>3</v>
      </c>
      <c r="D9">
        <f>SUM(D2:D8)</f>
        <v>30</v>
      </c>
      <c r="G9">
        <f>SUM(G2:G8)</f>
        <v>14</v>
      </c>
      <c r="H9" s="6">
        <f>SUM(H2:H8)</f>
        <v>50</v>
      </c>
    </row>
    <row r="48" spans="1:2" x14ac:dyDescent="0.2">
      <c r="A48" t="s">
        <v>19</v>
      </c>
      <c r="B48" t="s">
        <v>20</v>
      </c>
    </row>
    <row r="49" spans="1:2" x14ac:dyDescent="0.2">
      <c r="A49" s="7" t="s">
        <v>15</v>
      </c>
      <c r="B49" s="7">
        <v>3</v>
      </c>
    </row>
    <row r="50" spans="1:2" x14ac:dyDescent="0.2">
      <c r="A50" s="7"/>
      <c r="B50" s="7"/>
    </row>
    <row r="51" spans="1:2" x14ac:dyDescent="0.2">
      <c r="A51" s="7" t="s">
        <v>16</v>
      </c>
      <c r="B51" s="7">
        <v>3</v>
      </c>
    </row>
    <row r="52" spans="1:2" x14ac:dyDescent="0.2">
      <c r="A52" s="7"/>
      <c r="B52" s="7"/>
    </row>
    <row r="53" spans="1:2" x14ac:dyDescent="0.2">
      <c r="A53" s="7" t="s">
        <v>17</v>
      </c>
      <c r="B53" s="7">
        <v>30</v>
      </c>
    </row>
    <row r="54" spans="1:2" x14ac:dyDescent="0.2">
      <c r="A54" s="7"/>
      <c r="B54" s="7"/>
    </row>
    <row r="55" spans="1:2" x14ac:dyDescent="0.2">
      <c r="A55" s="7" t="s">
        <v>18</v>
      </c>
      <c r="B55" s="7">
        <v>14</v>
      </c>
    </row>
    <row r="56" spans="1:2" x14ac:dyDescent="0.2">
      <c r="A56" s="7"/>
      <c r="B56" s="7"/>
    </row>
  </sheetData>
  <mergeCells count="8">
    <mergeCell ref="A55:A56"/>
    <mergeCell ref="B55:B56"/>
    <mergeCell ref="A49:A50"/>
    <mergeCell ref="B49:B50"/>
    <mergeCell ref="A51:A52"/>
    <mergeCell ref="B51:B52"/>
    <mergeCell ref="A53:A54"/>
    <mergeCell ref="B53:B5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7"/>
  <sheetViews>
    <sheetView showRuler="0" topLeftCell="A76" zoomScale="125" workbookViewId="0">
      <selection activeCell="K10" sqref="K10"/>
    </sheetView>
  </sheetViews>
  <sheetFormatPr baseColWidth="10" defaultRowHeight="16" x14ac:dyDescent="0.2"/>
  <cols>
    <col min="1" max="1" width="18.1640625" bestFit="1" customWidth="1"/>
  </cols>
  <sheetData>
    <row r="1" spans="1:8" x14ac:dyDescent="0.2">
      <c r="A1" s="2" t="s">
        <v>2</v>
      </c>
      <c r="B1" s="2" t="s">
        <v>8</v>
      </c>
      <c r="C1" s="2" t="s">
        <v>10</v>
      </c>
      <c r="D1" s="2" t="s">
        <v>9</v>
      </c>
      <c r="E1" s="2" t="s">
        <v>11</v>
      </c>
      <c r="F1" s="2" t="s">
        <v>12</v>
      </c>
      <c r="G1" s="2" t="s">
        <v>13</v>
      </c>
      <c r="H1" s="2" t="s">
        <v>14</v>
      </c>
    </row>
    <row r="2" spans="1:8" x14ac:dyDescent="0.2">
      <c r="A2" s="3" t="s">
        <v>0</v>
      </c>
      <c r="B2" s="4">
        <v>0</v>
      </c>
      <c r="C2" s="4">
        <v>0</v>
      </c>
      <c r="D2" s="4">
        <v>0</v>
      </c>
      <c r="E2" s="4">
        <v>20</v>
      </c>
      <c r="F2" s="4">
        <v>0</v>
      </c>
      <c r="G2" s="4">
        <v>8</v>
      </c>
      <c r="H2" s="4">
        <f>SUM(B2:G2)</f>
        <v>28</v>
      </c>
    </row>
    <row r="3" spans="1:8" x14ac:dyDescent="0.2">
      <c r="A3" s="3" t="s">
        <v>1</v>
      </c>
      <c r="B3" s="4">
        <v>0</v>
      </c>
      <c r="C3" s="4">
        <v>2</v>
      </c>
      <c r="D3" s="4">
        <v>0</v>
      </c>
      <c r="E3" s="4">
        <v>18</v>
      </c>
      <c r="F3" s="4">
        <v>0</v>
      </c>
      <c r="G3" s="4">
        <v>8</v>
      </c>
      <c r="H3" s="4">
        <f t="shared" ref="H3:H8" si="0">SUM(B3:G3)</f>
        <v>28</v>
      </c>
    </row>
    <row r="4" spans="1:8" x14ac:dyDescent="0.2">
      <c r="A4" s="3" t="s">
        <v>3</v>
      </c>
      <c r="B4" s="4">
        <v>0</v>
      </c>
      <c r="C4" s="4">
        <v>0</v>
      </c>
      <c r="D4" s="4">
        <v>0</v>
      </c>
      <c r="E4" s="4">
        <v>15</v>
      </c>
      <c r="F4" s="4">
        <v>0</v>
      </c>
      <c r="G4" s="4">
        <v>13</v>
      </c>
      <c r="H4" s="4">
        <f t="shared" si="0"/>
        <v>28</v>
      </c>
    </row>
    <row r="5" spans="1:8" x14ac:dyDescent="0.2">
      <c r="A5" s="3" t="s">
        <v>4</v>
      </c>
      <c r="B5" s="4">
        <v>0</v>
      </c>
      <c r="C5" s="4">
        <v>5</v>
      </c>
      <c r="D5" s="4">
        <v>0</v>
      </c>
      <c r="E5" s="4">
        <v>23</v>
      </c>
      <c r="F5" s="4">
        <v>0</v>
      </c>
      <c r="G5" s="4">
        <v>0</v>
      </c>
      <c r="H5" s="4">
        <f t="shared" si="0"/>
        <v>28</v>
      </c>
    </row>
    <row r="6" spans="1:8" x14ac:dyDescent="0.2">
      <c r="A6" s="3" t="s">
        <v>5</v>
      </c>
      <c r="B6" s="4">
        <v>3</v>
      </c>
      <c r="C6" s="4">
        <v>0</v>
      </c>
      <c r="D6" s="4">
        <v>0</v>
      </c>
      <c r="E6" s="4">
        <v>11</v>
      </c>
      <c r="F6" s="4">
        <v>0</v>
      </c>
      <c r="G6" s="4">
        <v>15</v>
      </c>
      <c r="H6" s="4">
        <f t="shared" si="0"/>
        <v>29</v>
      </c>
    </row>
    <row r="7" spans="1:8" x14ac:dyDescent="0.2">
      <c r="A7" s="3" t="s">
        <v>6</v>
      </c>
      <c r="B7" s="4">
        <v>3</v>
      </c>
      <c r="C7" s="4">
        <v>0</v>
      </c>
      <c r="D7" s="4">
        <v>0</v>
      </c>
      <c r="E7" s="4">
        <v>13</v>
      </c>
      <c r="F7" s="4">
        <v>0</v>
      </c>
      <c r="G7" s="4">
        <v>12</v>
      </c>
      <c r="H7" s="4">
        <f t="shared" si="0"/>
        <v>28</v>
      </c>
    </row>
    <row r="8" spans="1:8" x14ac:dyDescent="0.2">
      <c r="A8" s="3" t="s">
        <v>7</v>
      </c>
      <c r="B8" s="4">
        <v>0</v>
      </c>
      <c r="C8" s="4">
        <v>0</v>
      </c>
      <c r="D8" s="4">
        <v>0</v>
      </c>
      <c r="E8" s="4">
        <v>20</v>
      </c>
      <c r="F8" s="4">
        <v>0</v>
      </c>
      <c r="G8" s="4">
        <v>9</v>
      </c>
      <c r="H8" s="4">
        <f t="shared" si="0"/>
        <v>29</v>
      </c>
    </row>
    <row r="9" spans="1:8" x14ac:dyDescent="0.2">
      <c r="B9">
        <f>SUM(B2:B8)</f>
        <v>6</v>
      </c>
      <c r="C9">
        <f>SUM(C2:C8)</f>
        <v>7</v>
      </c>
      <c r="E9">
        <f>SUM(E2:E8)</f>
        <v>120</v>
      </c>
      <c r="G9">
        <f>SUM(G2:G8)</f>
        <v>65</v>
      </c>
      <c r="H9" s="6">
        <f>SUM(H2:H8)</f>
        <v>198</v>
      </c>
    </row>
    <row r="42" spans="1:2" x14ac:dyDescent="0.2">
      <c r="A42" t="s">
        <v>19</v>
      </c>
      <c r="B42" t="s">
        <v>20</v>
      </c>
    </row>
    <row r="43" spans="1:2" x14ac:dyDescent="0.2">
      <c r="A43" s="7" t="s">
        <v>15</v>
      </c>
      <c r="B43" s="7">
        <v>6</v>
      </c>
    </row>
    <row r="44" spans="1:2" x14ac:dyDescent="0.2">
      <c r="A44" s="7"/>
      <c r="B44" s="7"/>
    </row>
    <row r="45" spans="1:2" x14ac:dyDescent="0.2">
      <c r="A45" s="7" t="s">
        <v>16</v>
      </c>
      <c r="B45" s="7">
        <v>7</v>
      </c>
    </row>
    <row r="46" spans="1:2" x14ac:dyDescent="0.2">
      <c r="A46" s="7"/>
      <c r="B46" s="7"/>
    </row>
    <row r="47" spans="1:2" x14ac:dyDescent="0.2">
      <c r="A47" s="7" t="s">
        <v>21</v>
      </c>
      <c r="B47" s="7">
        <v>120</v>
      </c>
    </row>
    <row r="48" spans="1:2" x14ac:dyDescent="0.2">
      <c r="A48" s="7"/>
      <c r="B48" s="7"/>
    </row>
    <row r="49" spans="1:2" x14ac:dyDescent="0.2">
      <c r="A49" s="7" t="s">
        <v>18</v>
      </c>
      <c r="B49" s="7">
        <v>65</v>
      </c>
    </row>
    <row r="50" spans="1:2" x14ac:dyDescent="0.2">
      <c r="A50" s="7"/>
      <c r="B50" s="7"/>
    </row>
    <row r="80" spans="1:2" x14ac:dyDescent="0.2">
      <c r="A80" s="8" t="s">
        <v>15</v>
      </c>
      <c r="B80" s="7">
        <v>180</v>
      </c>
    </row>
    <row r="81" spans="1:2" x14ac:dyDescent="0.2">
      <c r="A81" s="8"/>
      <c r="B81" s="7"/>
    </row>
    <row r="82" spans="1:2" x14ac:dyDescent="0.2">
      <c r="A82" s="8" t="s">
        <v>16</v>
      </c>
      <c r="B82" s="7">
        <v>140</v>
      </c>
    </row>
    <row r="83" spans="1:2" x14ac:dyDescent="0.2">
      <c r="A83" s="8"/>
      <c r="B83" s="7"/>
    </row>
    <row r="84" spans="1:2" x14ac:dyDescent="0.2">
      <c r="A84" s="8" t="s">
        <v>21</v>
      </c>
      <c r="B84" s="7">
        <v>2640</v>
      </c>
    </row>
    <row r="85" spans="1:2" x14ac:dyDescent="0.2">
      <c r="A85" s="8"/>
      <c r="B85" s="7"/>
    </row>
    <row r="86" spans="1:2" x14ac:dyDescent="0.2">
      <c r="A86" s="8" t="s">
        <v>18</v>
      </c>
      <c r="B86" s="7">
        <v>975</v>
      </c>
    </row>
    <row r="87" spans="1:2" x14ac:dyDescent="0.2">
      <c r="A87" s="8"/>
      <c r="B87" s="7"/>
    </row>
  </sheetData>
  <mergeCells count="16">
    <mergeCell ref="A84:A85"/>
    <mergeCell ref="B84:B85"/>
    <mergeCell ref="A86:A87"/>
    <mergeCell ref="B86:B87"/>
    <mergeCell ref="A80:A81"/>
    <mergeCell ref="B80:B81"/>
    <mergeCell ref="A82:A83"/>
    <mergeCell ref="B82:B83"/>
    <mergeCell ref="A49:A50"/>
    <mergeCell ref="B49:B50"/>
    <mergeCell ref="A43:A44"/>
    <mergeCell ref="B43:B44"/>
    <mergeCell ref="A45:A46"/>
    <mergeCell ref="B45:B46"/>
    <mergeCell ref="A47:A48"/>
    <mergeCell ref="B47:B48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3"/>
  <sheetViews>
    <sheetView showRuler="0" zoomScale="124" workbookViewId="0">
      <selection activeCell="D92" sqref="D92"/>
    </sheetView>
  </sheetViews>
  <sheetFormatPr baseColWidth="10" defaultRowHeight="16" x14ac:dyDescent="0.2"/>
  <cols>
    <col min="1" max="1" width="18.1640625" bestFit="1" customWidth="1"/>
  </cols>
  <sheetData>
    <row r="1" spans="1:8" x14ac:dyDescent="0.2">
      <c r="A1" s="2" t="s">
        <v>2</v>
      </c>
      <c r="B1" s="2" t="s">
        <v>8</v>
      </c>
      <c r="C1" s="2" t="s">
        <v>10</v>
      </c>
      <c r="D1" s="2" t="s">
        <v>9</v>
      </c>
      <c r="E1" s="2" t="s">
        <v>11</v>
      </c>
      <c r="F1" s="2" t="s">
        <v>12</v>
      </c>
      <c r="G1" s="2" t="s">
        <v>13</v>
      </c>
      <c r="H1" s="2" t="s">
        <v>14</v>
      </c>
    </row>
    <row r="2" spans="1:8" x14ac:dyDescent="0.2">
      <c r="A2" s="3" t="s">
        <v>0</v>
      </c>
      <c r="B2" s="4">
        <v>4</v>
      </c>
      <c r="C2" s="4">
        <v>0</v>
      </c>
      <c r="D2" s="4">
        <v>0</v>
      </c>
      <c r="E2" s="4">
        <v>5</v>
      </c>
      <c r="F2" s="4">
        <v>0</v>
      </c>
      <c r="G2" s="4">
        <v>8</v>
      </c>
      <c r="H2" s="4">
        <f>SUM(B2:G2)</f>
        <v>17</v>
      </c>
    </row>
    <row r="3" spans="1:8" x14ac:dyDescent="0.2">
      <c r="A3" s="3" t="s">
        <v>1</v>
      </c>
      <c r="B3" s="4">
        <v>0</v>
      </c>
      <c r="C3" s="4">
        <v>0</v>
      </c>
      <c r="D3" s="4">
        <v>0</v>
      </c>
      <c r="E3" s="4">
        <v>9</v>
      </c>
      <c r="F3" s="4">
        <v>0</v>
      </c>
      <c r="G3" s="4">
        <v>8</v>
      </c>
      <c r="H3" s="4">
        <f t="shared" ref="H3:H8" si="0">SUM(B3:G3)</f>
        <v>17</v>
      </c>
    </row>
    <row r="4" spans="1:8" x14ac:dyDescent="0.2">
      <c r="A4" s="3" t="s">
        <v>3</v>
      </c>
      <c r="B4" s="4">
        <v>0</v>
      </c>
      <c r="C4" s="4">
        <v>5</v>
      </c>
      <c r="D4" s="4">
        <v>0</v>
      </c>
      <c r="E4" s="4">
        <v>5</v>
      </c>
      <c r="F4" s="4">
        <v>0</v>
      </c>
      <c r="G4" s="4">
        <v>8</v>
      </c>
      <c r="H4" s="4">
        <f t="shared" si="0"/>
        <v>18</v>
      </c>
    </row>
    <row r="5" spans="1:8" x14ac:dyDescent="0.2">
      <c r="A5" s="3" t="s">
        <v>4</v>
      </c>
      <c r="B5" s="4">
        <v>3</v>
      </c>
      <c r="C5" s="4">
        <v>0</v>
      </c>
      <c r="D5" s="4">
        <v>0</v>
      </c>
      <c r="E5" s="4">
        <v>14</v>
      </c>
      <c r="F5" s="4">
        <v>0</v>
      </c>
      <c r="G5" s="4">
        <v>0</v>
      </c>
      <c r="H5" s="4">
        <f t="shared" si="0"/>
        <v>17</v>
      </c>
    </row>
    <row r="6" spans="1:8" x14ac:dyDescent="0.2">
      <c r="A6" s="3" t="s">
        <v>5</v>
      </c>
      <c r="B6" s="4">
        <v>0</v>
      </c>
      <c r="C6" s="4">
        <v>0</v>
      </c>
      <c r="D6" s="4">
        <v>0</v>
      </c>
      <c r="E6" s="4">
        <v>7</v>
      </c>
      <c r="F6" s="4">
        <v>0</v>
      </c>
      <c r="G6" s="4">
        <v>10</v>
      </c>
      <c r="H6" s="4">
        <f t="shared" si="0"/>
        <v>17</v>
      </c>
    </row>
    <row r="7" spans="1:8" x14ac:dyDescent="0.2">
      <c r="A7" s="3" t="s">
        <v>6</v>
      </c>
      <c r="B7" s="4">
        <v>0</v>
      </c>
      <c r="C7" s="4">
        <v>0</v>
      </c>
      <c r="D7" s="4">
        <v>0</v>
      </c>
      <c r="E7" s="4">
        <v>10</v>
      </c>
      <c r="F7" s="4">
        <v>0</v>
      </c>
      <c r="G7" s="4">
        <v>8</v>
      </c>
      <c r="H7" s="4">
        <f t="shared" si="0"/>
        <v>18</v>
      </c>
    </row>
    <row r="8" spans="1:8" x14ac:dyDescent="0.2">
      <c r="A8" s="3" t="s">
        <v>7</v>
      </c>
      <c r="B8" s="4">
        <v>0</v>
      </c>
      <c r="C8" s="4">
        <v>2</v>
      </c>
      <c r="D8" s="4">
        <v>0</v>
      </c>
      <c r="E8" s="4">
        <v>15</v>
      </c>
      <c r="F8" s="4">
        <v>0</v>
      </c>
      <c r="G8" s="4">
        <v>0</v>
      </c>
      <c r="H8" s="4">
        <f t="shared" si="0"/>
        <v>17</v>
      </c>
    </row>
    <row r="9" spans="1:8" x14ac:dyDescent="0.2">
      <c r="B9">
        <f>SUM(B2:B8)</f>
        <v>7</v>
      </c>
      <c r="C9">
        <f>SUM(C2:C8)</f>
        <v>7</v>
      </c>
      <c r="E9">
        <f>SUM(E2:E8)</f>
        <v>65</v>
      </c>
      <c r="G9">
        <f>SUM(G2:G8)</f>
        <v>42</v>
      </c>
      <c r="H9" s="6">
        <f>SUM(H2:H8)</f>
        <v>121</v>
      </c>
    </row>
    <row r="48" spans="1:2" x14ac:dyDescent="0.2">
      <c r="A48" t="s">
        <v>19</v>
      </c>
      <c r="B48" t="s">
        <v>20</v>
      </c>
    </row>
    <row r="49" spans="1:2" x14ac:dyDescent="0.2">
      <c r="A49" s="7" t="s">
        <v>15</v>
      </c>
      <c r="B49" s="7">
        <v>7</v>
      </c>
    </row>
    <row r="50" spans="1:2" x14ac:dyDescent="0.2">
      <c r="A50" s="7"/>
      <c r="B50" s="7"/>
    </row>
    <row r="51" spans="1:2" x14ac:dyDescent="0.2">
      <c r="A51" s="7" t="s">
        <v>16</v>
      </c>
      <c r="B51" s="7">
        <v>7</v>
      </c>
    </row>
    <row r="52" spans="1:2" x14ac:dyDescent="0.2">
      <c r="A52" s="7"/>
      <c r="B52" s="7"/>
    </row>
    <row r="53" spans="1:2" x14ac:dyDescent="0.2">
      <c r="A53" s="7" t="s">
        <v>21</v>
      </c>
      <c r="B53" s="7">
        <v>65</v>
      </c>
    </row>
    <row r="54" spans="1:2" x14ac:dyDescent="0.2">
      <c r="A54" s="7"/>
      <c r="B54" s="7"/>
    </row>
    <row r="55" spans="1:2" x14ac:dyDescent="0.2">
      <c r="A55" s="7" t="s">
        <v>18</v>
      </c>
      <c r="B55" s="7">
        <v>42</v>
      </c>
    </row>
    <row r="56" spans="1:2" x14ac:dyDescent="0.2">
      <c r="A56" s="7"/>
      <c r="B56" s="7"/>
    </row>
    <row r="86" spans="1:2" x14ac:dyDescent="0.2">
      <c r="A86" s="8" t="s">
        <v>15</v>
      </c>
      <c r="B86" s="7">
        <v>210</v>
      </c>
    </row>
    <row r="87" spans="1:2" x14ac:dyDescent="0.2">
      <c r="A87" s="8"/>
      <c r="B87" s="7"/>
    </row>
    <row r="88" spans="1:2" x14ac:dyDescent="0.2">
      <c r="A88" s="8" t="s">
        <v>16</v>
      </c>
      <c r="B88" s="7">
        <v>140</v>
      </c>
    </row>
    <row r="89" spans="1:2" x14ac:dyDescent="0.2">
      <c r="A89" s="8"/>
      <c r="B89" s="7"/>
    </row>
    <row r="90" spans="1:2" x14ac:dyDescent="0.2">
      <c r="A90" s="8" t="s">
        <v>21</v>
      </c>
      <c r="B90" s="7">
        <v>1430</v>
      </c>
    </row>
    <row r="91" spans="1:2" x14ac:dyDescent="0.2">
      <c r="A91" s="8"/>
      <c r="B91" s="7"/>
    </row>
    <row r="92" spans="1:2" x14ac:dyDescent="0.2">
      <c r="A92" s="8" t="s">
        <v>18</v>
      </c>
      <c r="B92" s="7">
        <v>630</v>
      </c>
    </row>
    <row r="93" spans="1:2" x14ac:dyDescent="0.2">
      <c r="A93" s="8"/>
      <c r="B93" s="7"/>
    </row>
  </sheetData>
  <mergeCells count="16">
    <mergeCell ref="A90:A91"/>
    <mergeCell ref="B90:B91"/>
    <mergeCell ref="A92:A93"/>
    <mergeCell ref="B92:B93"/>
    <mergeCell ref="A86:A87"/>
    <mergeCell ref="B86:B87"/>
    <mergeCell ref="A88:A89"/>
    <mergeCell ref="B88:B89"/>
    <mergeCell ref="A55:A56"/>
    <mergeCell ref="B55:B56"/>
    <mergeCell ref="A49:A50"/>
    <mergeCell ref="B49:B50"/>
    <mergeCell ref="A51:A52"/>
    <mergeCell ref="B51:B52"/>
    <mergeCell ref="A53:A54"/>
    <mergeCell ref="B53:B54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4"/>
  <sheetViews>
    <sheetView showRuler="0" zoomScale="135" workbookViewId="0">
      <selection activeCell="C84" sqref="C84"/>
    </sheetView>
  </sheetViews>
  <sheetFormatPr baseColWidth="10" defaultRowHeight="16" x14ac:dyDescent="0.2"/>
  <cols>
    <col min="1" max="1" width="18.1640625" bestFit="1" customWidth="1"/>
  </cols>
  <sheetData>
    <row r="1" spans="1:8" x14ac:dyDescent="0.2">
      <c r="A1" s="2" t="s">
        <v>2</v>
      </c>
      <c r="B1" s="2" t="s">
        <v>8</v>
      </c>
      <c r="C1" s="2" t="s">
        <v>10</v>
      </c>
      <c r="D1" s="2" t="s">
        <v>9</v>
      </c>
      <c r="E1" s="2" t="s">
        <v>11</v>
      </c>
      <c r="F1" s="2" t="s">
        <v>12</v>
      </c>
      <c r="G1" s="2" t="s">
        <v>13</v>
      </c>
      <c r="H1" s="2" t="s">
        <v>14</v>
      </c>
    </row>
    <row r="2" spans="1:8" x14ac:dyDescent="0.2">
      <c r="A2" s="3" t="s">
        <v>0</v>
      </c>
      <c r="B2" s="4">
        <v>0</v>
      </c>
      <c r="C2" s="4">
        <v>0</v>
      </c>
      <c r="D2" s="4">
        <v>0</v>
      </c>
      <c r="E2" s="4">
        <v>10</v>
      </c>
      <c r="F2" s="4">
        <v>22</v>
      </c>
      <c r="G2" s="4">
        <v>6</v>
      </c>
      <c r="H2" s="4">
        <f>SUM(B2:G2)</f>
        <v>38</v>
      </c>
    </row>
    <row r="3" spans="1:8" x14ac:dyDescent="0.2">
      <c r="A3" s="3" t="s">
        <v>1</v>
      </c>
      <c r="B3" s="4">
        <v>0</v>
      </c>
      <c r="C3" s="4">
        <v>0</v>
      </c>
      <c r="D3" s="4">
        <v>0</v>
      </c>
      <c r="E3" s="4">
        <v>0</v>
      </c>
      <c r="F3" s="4">
        <v>16</v>
      </c>
      <c r="G3" s="4">
        <v>20</v>
      </c>
      <c r="H3" s="4">
        <f t="shared" ref="H3:H8" si="0">SUM(B3:G3)</f>
        <v>36</v>
      </c>
    </row>
    <row r="4" spans="1:8" x14ac:dyDescent="0.2">
      <c r="A4" s="3" t="s">
        <v>3</v>
      </c>
      <c r="B4" s="4">
        <v>2</v>
      </c>
      <c r="C4" s="4">
        <v>0</v>
      </c>
      <c r="D4" s="4">
        <v>0</v>
      </c>
      <c r="E4" s="4">
        <v>11</v>
      </c>
      <c r="F4" s="4">
        <v>19</v>
      </c>
      <c r="G4" s="4">
        <v>3</v>
      </c>
      <c r="H4" s="4">
        <f t="shared" si="0"/>
        <v>35</v>
      </c>
    </row>
    <row r="5" spans="1:8" x14ac:dyDescent="0.2">
      <c r="A5" s="3" t="s">
        <v>4</v>
      </c>
      <c r="B5" s="4">
        <v>0</v>
      </c>
      <c r="C5" s="4">
        <v>0</v>
      </c>
      <c r="D5" s="4">
        <v>0</v>
      </c>
      <c r="E5" s="4">
        <v>0</v>
      </c>
      <c r="F5" s="4">
        <v>14</v>
      </c>
      <c r="G5" s="4">
        <v>22</v>
      </c>
      <c r="H5" s="4">
        <f t="shared" si="0"/>
        <v>36</v>
      </c>
    </row>
    <row r="6" spans="1:8" x14ac:dyDescent="0.2">
      <c r="A6" s="3" t="s">
        <v>5</v>
      </c>
      <c r="B6" s="4">
        <v>0</v>
      </c>
      <c r="C6" s="4">
        <v>0</v>
      </c>
      <c r="D6" s="4">
        <v>0</v>
      </c>
      <c r="E6" s="4">
        <v>0</v>
      </c>
      <c r="F6" s="4">
        <v>23</v>
      </c>
      <c r="G6" s="4">
        <v>13</v>
      </c>
      <c r="H6" s="4">
        <f t="shared" si="0"/>
        <v>36</v>
      </c>
    </row>
    <row r="7" spans="1:8" x14ac:dyDescent="0.2">
      <c r="A7" s="3" t="s">
        <v>6</v>
      </c>
      <c r="B7" s="4">
        <v>0</v>
      </c>
      <c r="C7" s="4">
        <v>2</v>
      </c>
      <c r="D7" s="4">
        <v>0</v>
      </c>
      <c r="E7" s="4">
        <v>0</v>
      </c>
      <c r="F7" s="4">
        <v>23</v>
      </c>
      <c r="G7" s="4">
        <v>10</v>
      </c>
      <c r="H7" s="4">
        <f t="shared" si="0"/>
        <v>35</v>
      </c>
    </row>
    <row r="8" spans="1:8" x14ac:dyDescent="0.2">
      <c r="A8" s="3" t="s">
        <v>7</v>
      </c>
      <c r="B8" s="4">
        <v>9</v>
      </c>
      <c r="C8" s="4">
        <v>4</v>
      </c>
      <c r="D8" s="4">
        <v>0</v>
      </c>
      <c r="E8" s="4">
        <v>0</v>
      </c>
      <c r="F8" s="4">
        <v>20</v>
      </c>
      <c r="G8" s="4">
        <v>3</v>
      </c>
      <c r="H8" s="4">
        <f t="shared" si="0"/>
        <v>36</v>
      </c>
    </row>
    <row r="9" spans="1:8" x14ac:dyDescent="0.2">
      <c r="B9">
        <f t="shared" ref="B9:H9" si="1">SUM(B2:B8)</f>
        <v>11</v>
      </c>
      <c r="C9">
        <f t="shared" si="1"/>
        <v>6</v>
      </c>
      <c r="D9">
        <f t="shared" si="1"/>
        <v>0</v>
      </c>
      <c r="E9">
        <f t="shared" si="1"/>
        <v>21</v>
      </c>
      <c r="F9">
        <f t="shared" si="1"/>
        <v>137</v>
      </c>
      <c r="G9">
        <f t="shared" si="1"/>
        <v>77</v>
      </c>
      <c r="H9" s="6">
        <f t="shared" si="1"/>
        <v>252</v>
      </c>
    </row>
    <row r="17" spans="1:1" x14ac:dyDescent="0.2">
      <c r="A17" t="s">
        <v>30</v>
      </c>
    </row>
    <row r="42" spans="1:2" x14ac:dyDescent="0.2">
      <c r="A42" t="s">
        <v>19</v>
      </c>
      <c r="B42" t="s">
        <v>20</v>
      </c>
    </row>
    <row r="43" spans="1:2" x14ac:dyDescent="0.2">
      <c r="A43" s="7" t="s">
        <v>15</v>
      </c>
      <c r="B43" s="7">
        <v>11</v>
      </c>
    </row>
    <row r="44" spans="1:2" x14ac:dyDescent="0.2">
      <c r="A44" s="7"/>
      <c r="B44" s="7"/>
    </row>
    <row r="45" spans="1:2" x14ac:dyDescent="0.2">
      <c r="A45" s="7" t="s">
        <v>16</v>
      </c>
      <c r="B45" s="7">
        <v>6</v>
      </c>
    </row>
    <row r="46" spans="1:2" x14ac:dyDescent="0.2">
      <c r="A46" s="7"/>
      <c r="B46" s="7"/>
    </row>
    <row r="47" spans="1:2" x14ac:dyDescent="0.2">
      <c r="A47" s="7" t="s">
        <v>21</v>
      </c>
      <c r="B47" s="7">
        <v>21</v>
      </c>
    </row>
    <row r="48" spans="1:2" x14ac:dyDescent="0.2">
      <c r="A48" s="7"/>
      <c r="B48" s="7"/>
    </row>
    <row r="49" spans="1:2" x14ac:dyDescent="0.2">
      <c r="A49" s="7" t="s">
        <v>22</v>
      </c>
      <c r="B49" s="7">
        <v>137</v>
      </c>
    </row>
    <row r="50" spans="1:2" x14ac:dyDescent="0.2">
      <c r="A50" s="7"/>
      <c r="B50" s="7"/>
    </row>
    <row r="51" spans="1:2" x14ac:dyDescent="0.2">
      <c r="A51" s="7" t="s">
        <v>18</v>
      </c>
      <c r="B51" s="7">
        <v>77</v>
      </c>
    </row>
    <row r="52" spans="1:2" x14ac:dyDescent="0.2">
      <c r="A52" s="7"/>
      <c r="B52" s="7"/>
    </row>
    <row r="77" spans="1:2" x14ac:dyDescent="0.2">
      <c r="A77" s="8" t="s">
        <v>15</v>
      </c>
      <c r="B77" s="7">
        <v>330</v>
      </c>
    </row>
    <row r="78" spans="1:2" x14ac:dyDescent="0.2">
      <c r="A78" s="8"/>
      <c r="B78" s="7"/>
    </row>
    <row r="79" spans="1:2" x14ac:dyDescent="0.2">
      <c r="A79" s="8" t="s">
        <v>16</v>
      </c>
      <c r="B79" s="7">
        <v>120</v>
      </c>
    </row>
    <row r="80" spans="1:2" x14ac:dyDescent="0.2">
      <c r="A80" s="8"/>
      <c r="B80" s="7"/>
    </row>
    <row r="81" spans="1:2" x14ac:dyDescent="0.2">
      <c r="A81" s="8" t="s">
        <v>21</v>
      </c>
      <c r="B81" s="7">
        <v>462</v>
      </c>
    </row>
    <row r="82" spans="1:2" x14ac:dyDescent="0.2">
      <c r="A82" s="8"/>
      <c r="B82" s="7"/>
    </row>
    <row r="83" spans="1:2" x14ac:dyDescent="0.2">
      <c r="A83" s="8" t="s">
        <v>22</v>
      </c>
      <c r="B83" s="7">
        <v>2055</v>
      </c>
    </row>
    <row r="84" spans="1:2" x14ac:dyDescent="0.2">
      <c r="A84" s="8"/>
      <c r="B84" s="7"/>
    </row>
    <row r="85" spans="1:2" x14ac:dyDescent="0.2">
      <c r="A85" s="8" t="s">
        <v>18</v>
      </c>
      <c r="B85" s="7">
        <f>1155</f>
        <v>1155</v>
      </c>
    </row>
    <row r="86" spans="1:2" x14ac:dyDescent="0.2">
      <c r="A86" s="8"/>
      <c r="B86" s="7"/>
    </row>
    <row r="97" spans="2:2" x14ac:dyDescent="0.2">
      <c r="B97" s="7">
        <v>210</v>
      </c>
    </row>
    <row r="98" spans="2:2" x14ac:dyDescent="0.2">
      <c r="B98" s="7"/>
    </row>
    <row r="99" spans="2:2" x14ac:dyDescent="0.2">
      <c r="B99" s="7">
        <v>140</v>
      </c>
    </row>
    <row r="100" spans="2:2" x14ac:dyDescent="0.2">
      <c r="B100" s="7"/>
    </row>
    <row r="101" spans="2:2" x14ac:dyDescent="0.2">
      <c r="B101" s="7">
        <v>1430</v>
      </c>
    </row>
    <row r="102" spans="2:2" x14ac:dyDescent="0.2">
      <c r="B102" s="7"/>
    </row>
    <row r="103" spans="2:2" x14ac:dyDescent="0.2">
      <c r="B103" s="7">
        <v>630</v>
      </c>
    </row>
    <row r="104" spans="2:2" x14ac:dyDescent="0.2">
      <c r="B104" s="7"/>
    </row>
  </sheetData>
  <mergeCells count="24">
    <mergeCell ref="B97:B98"/>
    <mergeCell ref="B99:B100"/>
    <mergeCell ref="B101:B102"/>
    <mergeCell ref="B103:B104"/>
    <mergeCell ref="A85:A86"/>
    <mergeCell ref="B85:B86"/>
    <mergeCell ref="A81:A82"/>
    <mergeCell ref="B81:B82"/>
    <mergeCell ref="A83:A84"/>
    <mergeCell ref="B83:B84"/>
    <mergeCell ref="A77:A78"/>
    <mergeCell ref="B77:B78"/>
    <mergeCell ref="A79:A80"/>
    <mergeCell ref="B79:B80"/>
    <mergeCell ref="A49:A50"/>
    <mergeCell ref="B49:B50"/>
    <mergeCell ref="A51:A52"/>
    <mergeCell ref="B51:B52"/>
    <mergeCell ref="A43:A44"/>
    <mergeCell ref="B43:B44"/>
    <mergeCell ref="A45:A46"/>
    <mergeCell ref="B45:B46"/>
    <mergeCell ref="A47:A48"/>
    <mergeCell ref="B47:B48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"/>
  <sheetViews>
    <sheetView tabSelected="1" showRuler="0" zoomScale="150" workbookViewId="0">
      <selection activeCell="E7" sqref="E7"/>
    </sheetView>
  </sheetViews>
  <sheetFormatPr baseColWidth="10" defaultRowHeight="16" x14ac:dyDescent="0.2"/>
  <sheetData>
    <row r="1" spans="1:8" x14ac:dyDescent="0.2">
      <c r="A1" s="2" t="s">
        <v>2</v>
      </c>
      <c r="B1" s="2" t="s">
        <v>8</v>
      </c>
      <c r="C1" s="2" t="s">
        <v>10</v>
      </c>
      <c r="D1" s="2" t="s">
        <v>9</v>
      </c>
      <c r="E1" s="2" t="s">
        <v>11</v>
      </c>
      <c r="F1" s="2" t="s">
        <v>12</v>
      </c>
      <c r="G1" s="2" t="s">
        <v>13</v>
      </c>
      <c r="H1" s="2" t="s">
        <v>14</v>
      </c>
    </row>
    <row r="2" spans="1:8" x14ac:dyDescent="0.2">
      <c r="A2" s="3" t="s">
        <v>0</v>
      </c>
      <c r="B2" s="4">
        <v>4</v>
      </c>
      <c r="C2" s="4">
        <v>0</v>
      </c>
      <c r="D2" s="4">
        <v>0</v>
      </c>
      <c r="E2" s="4">
        <v>15</v>
      </c>
      <c r="F2" s="4">
        <v>22</v>
      </c>
      <c r="G2" s="4">
        <v>14</v>
      </c>
      <c r="H2" s="4">
        <f>SUM(B2:G2)</f>
        <v>55</v>
      </c>
    </row>
    <row r="3" spans="1:8" x14ac:dyDescent="0.2">
      <c r="A3" s="3" t="s">
        <v>1</v>
      </c>
      <c r="B3" s="4">
        <v>0</v>
      </c>
      <c r="C3" s="4">
        <v>0</v>
      </c>
      <c r="D3" s="4">
        <v>0</v>
      </c>
      <c r="E3" s="4">
        <v>9</v>
      </c>
      <c r="F3" s="4">
        <v>16</v>
      </c>
      <c r="G3" s="4">
        <v>28</v>
      </c>
      <c r="H3" s="4">
        <f t="shared" ref="H3:H8" si="0">SUM(B3:G3)</f>
        <v>53</v>
      </c>
    </row>
    <row r="4" spans="1:8" x14ac:dyDescent="0.2">
      <c r="A4" s="3" t="s">
        <v>3</v>
      </c>
      <c r="B4" s="4">
        <v>2</v>
      </c>
      <c r="C4" s="4">
        <v>5</v>
      </c>
      <c r="D4" s="4">
        <v>0</v>
      </c>
      <c r="E4" s="4">
        <v>16</v>
      </c>
      <c r="F4" s="4">
        <v>19</v>
      </c>
      <c r="G4" s="4">
        <v>11</v>
      </c>
      <c r="H4" s="4">
        <f t="shared" si="0"/>
        <v>53</v>
      </c>
    </row>
    <row r="5" spans="1:8" x14ac:dyDescent="0.2">
      <c r="A5" s="3" t="s">
        <v>4</v>
      </c>
      <c r="B5" s="4">
        <v>3</v>
      </c>
      <c r="C5" s="4">
        <v>0</v>
      </c>
      <c r="D5" s="4">
        <v>0</v>
      </c>
      <c r="E5" s="4">
        <v>14</v>
      </c>
      <c r="F5" s="4">
        <v>14</v>
      </c>
      <c r="G5" s="4">
        <v>22</v>
      </c>
      <c r="H5" s="4">
        <f t="shared" si="0"/>
        <v>53</v>
      </c>
    </row>
    <row r="6" spans="1:8" x14ac:dyDescent="0.2">
      <c r="A6" s="3" t="s">
        <v>5</v>
      </c>
      <c r="B6" s="4">
        <v>0</v>
      </c>
      <c r="C6" s="4">
        <v>0</v>
      </c>
      <c r="D6" s="4">
        <v>0</v>
      </c>
      <c r="E6" s="4">
        <v>7</v>
      </c>
      <c r="F6" s="4">
        <v>23</v>
      </c>
      <c r="G6" s="4">
        <v>23</v>
      </c>
      <c r="H6" s="4">
        <f t="shared" si="0"/>
        <v>53</v>
      </c>
    </row>
    <row r="7" spans="1:8" x14ac:dyDescent="0.2">
      <c r="A7" s="3" t="s">
        <v>6</v>
      </c>
      <c r="B7" s="4">
        <v>0</v>
      </c>
      <c r="C7" s="4">
        <v>2</v>
      </c>
      <c r="D7" s="4">
        <v>0</v>
      </c>
      <c r="E7" s="4">
        <v>10</v>
      </c>
      <c r="F7" s="4">
        <v>23</v>
      </c>
      <c r="G7" s="4">
        <v>18</v>
      </c>
      <c r="H7" s="4">
        <f t="shared" si="0"/>
        <v>53</v>
      </c>
    </row>
    <row r="8" spans="1:8" x14ac:dyDescent="0.2">
      <c r="A8" s="3" t="s">
        <v>7</v>
      </c>
      <c r="B8" s="4">
        <v>9</v>
      </c>
      <c r="C8" s="4">
        <v>6</v>
      </c>
      <c r="D8" s="4">
        <v>0</v>
      </c>
      <c r="E8" s="4">
        <v>15</v>
      </c>
      <c r="F8" s="4">
        <v>20</v>
      </c>
      <c r="G8" s="4">
        <v>3</v>
      </c>
      <c r="H8" s="4">
        <f t="shared" si="0"/>
        <v>53</v>
      </c>
    </row>
    <row r="9" spans="1:8" x14ac:dyDescent="0.2">
      <c r="B9">
        <f t="shared" ref="B9:H9" si="1">SUM(B2:B8)</f>
        <v>18</v>
      </c>
      <c r="C9">
        <f t="shared" si="1"/>
        <v>13</v>
      </c>
      <c r="D9">
        <f t="shared" si="1"/>
        <v>0</v>
      </c>
      <c r="E9">
        <f t="shared" si="1"/>
        <v>86</v>
      </c>
      <c r="F9">
        <f t="shared" si="1"/>
        <v>137</v>
      </c>
      <c r="G9">
        <f t="shared" si="1"/>
        <v>119</v>
      </c>
      <c r="H9" s="6">
        <f t="shared" si="1"/>
        <v>373</v>
      </c>
    </row>
    <row r="18" spans="1:2" x14ac:dyDescent="0.2">
      <c r="A18" t="s">
        <v>19</v>
      </c>
      <c r="B18" t="s">
        <v>20</v>
      </c>
    </row>
    <row r="19" spans="1:2" x14ac:dyDescent="0.2">
      <c r="A19" s="7" t="s">
        <v>15</v>
      </c>
      <c r="B19" s="7">
        <v>18</v>
      </c>
    </row>
    <row r="20" spans="1:2" x14ac:dyDescent="0.2">
      <c r="A20" s="7"/>
      <c r="B20" s="7"/>
    </row>
    <row r="21" spans="1:2" x14ac:dyDescent="0.2">
      <c r="A21" s="7" t="s">
        <v>16</v>
      </c>
      <c r="B21" s="7">
        <v>13</v>
      </c>
    </row>
    <row r="22" spans="1:2" x14ac:dyDescent="0.2">
      <c r="A22" s="7"/>
      <c r="B22" s="7"/>
    </row>
    <row r="23" spans="1:2" x14ac:dyDescent="0.2">
      <c r="A23" s="7" t="s">
        <v>21</v>
      </c>
      <c r="B23" s="7">
        <v>86</v>
      </c>
    </row>
    <row r="24" spans="1:2" x14ac:dyDescent="0.2">
      <c r="A24" s="7"/>
      <c r="B24" s="7"/>
    </row>
    <row r="25" spans="1:2" x14ac:dyDescent="0.2">
      <c r="A25" s="7" t="s">
        <v>22</v>
      </c>
      <c r="B25" s="7">
        <v>137</v>
      </c>
    </row>
    <row r="26" spans="1:2" x14ac:dyDescent="0.2">
      <c r="A26" s="7"/>
      <c r="B26" s="7"/>
    </row>
    <row r="27" spans="1:2" x14ac:dyDescent="0.2">
      <c r="A27" s="7" t="s">
        <v>18</v>
      </c>
      <c r="B27" s="7">
        <v>119</v>
      </c>
    </row>
    <row r="28" spans="1:2" x14ac:dyDescent="0.2">
      <c r="A28" s="7"/>
      <c r="B28" s="7"/>
    </row>
    <row r="36" spans="1:2" x14ac:dyDescent="0.2">
      <c r="A36" s="8" t="s">
        <v>15</v>
      </c>
      <c r="B36" s="7">
        <v>540</v>
      </c>
    </row>
    <row r="37" spans="1:2" x14ac:dyDescent="0.2">
      <c r="A37" s="8"/>
      <c r="B37" s="7"/>
    </row>
    <row r="38" spans="1:2" x14ac:dyDescent="0.2">
      <c r="A38" s="8" t="s">
        <v>16</v>
      </c>
      <c r="B38" s="7">
        <v>260</v>
      </c>
    </row>
    <row r="39" spans="1:2" x14ac:dyDescent="0.2">
      <c r="A39" s="8"/>
      <c r="B39" s="7"/>
    </row>
    <row r="40" spans="1:2" x14ac:dyDescent="0.2">
      <c r="A40" s="8" t="s">
        <v>21</v>
      </c>
      <c r="B40" s="7">
        <v>1892</v>
      </c>
    </row>
    <row r="41" spans="1:2" x14ac:dyDescent="0.2">
      <c r="A41" s="8"/>
      <c r="B41" s="7"/>
    </row>
    <row r="42" spans="1:2" x14ac:dyDescent="0.2">
      <c r="A42" s="8" t="s">
        <v>22</v>
      </c>
      <c r="B42" s="7">
        <v>2055</v>
      </c>
    </row>
    <row r="43" spans="1:2" x14ac:dyDescent="0.2">
      <c r="A43" s="8"/>
      <c r="B43" s="7"/>
    </row>
    <row r="44" spans="1:2" x14ac:dyDescent="0.2">
      <c r="A44" s="8" t="s">
        <v>18</v>
      </c>
      <c r="B44" s="7">
        <v>1785</v>
      </c>
    </row>
    <row r="45" spans="1:2" x14ac:dyDescent="0.2">
      <c r="A45" s="8"/>
      <c r="B45" s="7"/>
    </row>
  </sheetData>
  <mergeCells count="20">
    <mergeCell ref="A44:A45"/>
    <mergeCell ref="B44:B45"/>
    <mergeCell ref="A38:A39"/>
    <mergeCell ref="B38:B39"/>
    <mergeCell ref="A40:A41"/>
    <mergeCell ref="B40:B41"/>
    <mergeCell ref="A42:A43"/>
    <mergeCell ref="B42:B43"/>
    <mergeCell ref="A25:A26"/>
    <mergeCell ref="B25:B26"/>
    <mergeCell ref="A27:A28"/>
    <mergeCell ref="B27:B28"/>
    <mergeCell ref="A36:A37"/>
    <mergeCell ref="B36:B37"/>
    <mergeCell ref="A19:A20"/>
    <mergeCell ref="B19:B20"/>
    <mergeCell ref="A21:A22"/>
    <mergeCell ref="B21:B22"/>
    <mergeCell ref="A23:A24"/>
    <mergeCell ref="B23:B24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6"/>
  <sheetViews>
    <sheetView showRuler="0" topLeftCell="A71" zoomScale="113" workbookViewId="0">
      <selection activeCell="J8" sqref="J8"/>
    </sheetView>
  </sheetViews>
  <sheetFormatPr baseColWidth="10" defaultRowHeight="16" x14ac:dyDescent="0.2"/>
  <cols>
    <col min="1" max="1" width="18.1640625" bestFit="1" customWidth="1"/>
  </cols>
  <sheetData>
    <row r="1" spans="1:8" x14ac:dyDescent="0.2">
      <c r="A1" s="2" t="s">
        <v>2</v>
      </c>
      <c r="B1" s="2" t="s">
        <v>8</v>
      </c>
      <c r="C1" s="2" t="s">
        <v>10</v>
      </c>
      <c r="D1" s="2" t="s">
        <v>9</v>
      </c>
      <c r="E1" s="2" t="s">
        <v>11</v>
      </c>
      <c r="F1" s="2" t="s">
        <v>12</v>
      </c>
      <c r="G1" s="2" t="s">
        <v>13</v>
      </c>
      <c r="H1" s="2" t="s">
        <v>14</v>
      </c>
    </row>
    <row r="2" spans="1:8" x14ac:dyDescent="0.2">
      <c r="A2" s="3" t="s">
        <v>0</v>
      </c>
      <c r="B2" s="4">
        <v>5</v>
      </c>
      <c r="C2" s="4">
        <v>0</v>
      </c>
      <c r="D2" s="4">
        <v>0</v>
      </c>
      <c r="E2" s="4">
        <v>0</v>
      </c>
      <c r="F2" s="4">
        <v>0</v>
      </c>
      <c r="G2" s="4">
        <v>10</v>
      </c>
      <c r="H2" s="4">
        <f>SUM(B2:G2)</f>
        <v>15</v>
      </c>
    </row>
    <row r="3" spans="1:8" x14ac:dyDescent="0.2">
      <c r="A3" s="3" t="s">
        <v>1</v>
      </c>
      <c r="B3" s="4">
        <v>7</v>
      </c>
      <c r="C3" s="4">
        <v>0</v>
      </c>
      <c r="D3" s="4">
        <v>0</v>
      </c>
      <c r="E3" s="4">
        <v>0</v>
      </c>
      <c r="F3" s="4">
        <v>0</v>
      </c>
      <c r="G3" s="4">
        <v>10</v>
      </c>
      <c r="H3" s="4">
        <f t="shared" ref="H3:H8" si="0">SUM(B3:G3)</f>
        <v>17</v>
      </c>
    </row>
    <row r="4" spans="1:8" x14ac:dyDescent="0.2">
      <c r="A4" s="3" t="s">
        <v>3</v>
      </c>
      <c r="B4" s="4">
        <v>0</v>
      </c>
      <c r="C4" s="4">
        <v>6</v>
      </c>
      <c r="D4" s="4">
        <v>0</v>
      </c>
      <c r="E4" s="4">
        <v>0</v>
      </c>
      <c r="F4" s="4">
        <v>0</v>
      </c>
      <c r="G4" s="4">
        <v>10</v>
      </c>
      <c r="H4" s="4">
        <f t="shared" si="0"/>
        <v>16</v>
      </c>
    </row>
    <row r="5" spans="1:8" x14ac:dyDescent="0.2">
      <c r="A5" s="3" t="s">
        <v>4</v>
      </c>
      <c r="B5" s="4">
        <v>1</v>
      </c>
      <c r="C5" s="4">
        <v>0</v>
      </c>
      <c r="D5" s="4">
        <v>0</v>
      </c>
      <c r="E5" s="4">
        <v>3</v>
      </c>
      <c r="F5" s="4">
        <v>3</v>
      </c>
      <c r="G5" s="4">
        <v>10</v>
      </c>
      <c r="H5" s="4">
        <f t="shared" si="0"/>
        <v>17</v>
      </c>
    </row>
    <row r="6" spans="1:8" x14ac:dyDescent="0.2">
      <c r="A6" s="3" t="s">
        <v>5</v>
      </c>
      <c r="B6" s="4">
        <v>0</v>
      </c>
      <c r="C6" s="4">
        <v>0</v>
      </c>
      <c r="D6" s="4">
        <v>0</v>
      </c>
      <c r="E6" s="4">
        <v>3</v>
      </c>
      <c r="F6" s="4">
        <v>3</v>
      </c>
      <c r="G6" s="4">
        <v>10</v>
      </c>
      <c r="H6" s="4">
        <f t="shared" si="0"/>
        <v>16</v>
      </c>
    </row>
    <row r="7" spans="1:8" x14ac:dyDescent="0.2">
      <c r="A7" s="3" t="s">
        <v>6</v>
      </c>
      <c r="B7" s="4">
        <v>1</v>
      </c>
      <c r="C7" s="4">
        <v>0</v>
      </c>
      <c r="D7" s="4">
        <v>0</v>
      </c>
      <c r="E7" s="4">
        <v>3</v>
      </c>
      <c r="F7" s="4">
        <v>3</v>
      </c>
      <c r="G7" s="4">
        <v>10</v>
      </c>
      <c r="H7" s="4">
        <f t="shared" si="0"/>
        <v>17</v>
      </c>
    </row>
    <row r="8" spans="1:8" x14ac:dyDescent="0.2">
      <c r="A8" s="3" t="s">
        <v>7</v>
      </c>
      <c r="B8" s="4">
        <v>0</v>
      </c>
      <c r="C8" s="4">
        <v>2</v>
      </c>
      <c r="D8" s="4">
        <v>0</v>
      </c>
      <c r="E8" s="4">
        <v>3</v>
      </c>
      <c r="F8" s="4">
        <v>2</v>
      </c>
      <c r="G8" s="4">
        <v>9</v>
      </c>
      <c r="H8" s="4">
        <f t="shared" si="0"/>
        <v>16</v>
      </c>
    </row>
    <row r="9" spans="1:8" x14ac:dyDescent="0.2">
      <c r="B9">
        <f t="shared" ref="B9:H9" si="1">SUM(B2:B8)</f>
        <v>14</v>
      </c>
      <c r="C9">
        <f t="shared" si="1"/>
        <v>8</v>
      </c>
      <c r="D9">
        <f t="shared" si="1"/>
        <v>0</v>
      </c>
      <c r="E9">
        <f t="shared" si="1"/>
        <v>12</v>
      </c>
      <c r="F9">
        <f t="shared" si="1"/>
        <v>11</v>
      </c>
      <c r="G9">
        <f t="shared" si="1"/>
        <v>69</v>
      </c>
      <c r="H9" s="6">
        <f t="shared" si="1"/>
        <v>114</v>
      </c>
    </row>
    <row r="12" spans="1:8" x14ac:dyDescent="0.2">
      <c r="B12">
        <v>1140</v>
      </c>
    </row>
    <row r="13" spans="1:8" x14ac:dyDescent="0.2">
      <c r="B13">
        <v>620</v>
      </c>
      <c r="D13">
        <v>131</v>
      </c>
    </row>
    <row r="14" spans="1:8" x14ac:dyDescent="0.2">
      <c r="B14">
        <v>750</v>
      </c>
    </row>
    <row r="15" spans="1:8" x14ac:dyDescent="0.2">
      <c r="B15">
        <v>4796</v>
      </c>
    </row>
    <row r="16" spans="1:8" x14ac:dyDescent="0.2">
      <c r="B16">
        <v>2220</v>
      </c>
    </row>
    <row r="17" spans="2:3" x14ac:dyDescent="0.2">
      <c r="B17">
        <v>4095</v>
      </c>
    </row>
    <row r="18" spans="2:3" x14ac:dyDescent="0.2">
      <c r="B18">
        <f>SUM(B12:B17)</f>
        <v>13621</v>
      </c>
    </row>
    <row r="19" spans="2:3" x14ac:dyDescent="0.2">
      <c r="B19">
        <v>621</v>
      </c>
    </row>
    <row r="23" spans="2:3" x14ac:dyDescent="0.2">
      <c r="C23">
        <v>-45</v>
      </c>
    </row>
    <row r="37" spans="1:2" x14ac:dyDescent="0.2">
      <c r="A37" t="s">
        <v>19</v>
      </c>
      <c r="B37" t="s">
        <v>20</v>
      </c>
    </row>
    <row r="38" spans="1:2" x14ac:dyDescent="0.2">
      <c r="A38" s="7" t="s">
        <v>15</v>
      </c>
      <c r="B38" s="7">
        <v>14</v>
      </c>
    </row>
    <row r="39" spans="1:2" x14ac:dyDescent="0.2">
      <c r="A39" s="7"/>
      <c r="B39" s="7"/>
    </row>
    <row r="40" spans="1:2" x14ac:dyDescent="0.2">
      <c r="A40" s="7" t="s">
        <v>16</v>
      </c>
      <c r="B40" s="7">
        <v>8</v>
      </c>
    </row>
    <row r="41" spans="1:2" x14ac:dyDescent="0.2">
      <c r="A41" s="7"/>
      <c r="B41" s="7"/>
    </row>
    <row r="42" spans="1:2" x14ac:dyDescent="0.2">
      <c r="A42" s="7" t="s">
        <v>21</v>
      </c>
      <c r="B42" s="7">
        <v>12</v>
      </c>
    </row>
    <row r="43" spans="1:2" x14ac:dyDescent="0.2">
      <c r="A43" s="7"/>
      <c r="B43" s="7"/>
    </row>
    <row r="44" spans="1:2" x14ac:dyDescent="0.2">
      <c r="A44" s="12" t="s">
        <v>31</v>
      </c>
      <c r="B44" s="7">
        <v>11</v>
      </c>
    </row>
    <row r="45" spans="1:2" x14ac:dyDescent="0.2">
      <c r="A45" s="13"/>
      <c r="B45" s="7"/>
    </row>
    <row r="46" spans="1:2" x14ac:dyDescent="0.2">
      <c r="A46" s="7" t="s">
        <v>18</v>
      </c>
      <c r="B46" s="11">
        <v>69</v>
      </c>
    </row>
    <row r="47" spans="1:2" x14ac:dyDescent="0.2">
      <c r="A47" s="7"/>
      <c r="B47" s="11"/>
    </row>
    <row r="75" spans="1:2" x14ac:dyDescent="0.2">
      <c r="B75" s="7">
        <v>420</v>
      </c>
    </row>
    <row r="76" spans="1:2" x14ac:dyDescent="0.2">
      <c r="B76" s="7"/>
    </row>
    <row r="77" spans="1:2" x14ac:dyDescent="0.2">
      <c r="A77" s="8" t="s">
        <v>15</v>
      </c>
      <c r="B77" s="7">
        <v>160</v>
      </c>
    </row>
    <row r="78" spans="1:2" x14ac:dyDescent="0.2">
      <c r="A78" s="8"/>
      <c r="B78" s="7"/>
    </row>
    <row r="79" spans="1:2" x14ac:dyDescent="0.2">
      <c r="A79" s="8" t="s">
        <v>16</v>
      </c>
      <c r="B79" s="7">
        <v>264</v>
      </c>
    </row>
    <row r="80" spans="1:2" x14ac:dyDescent="0.2">
      <c r="A80" s="8"/>
      <c r="B80" s="7"/>
    </row>
    <row r="81" spans="1:2" x14ac:dyDescent="0.2">
      <c r="A81" s="8" t="s">
        <v>21</v>
      </c>
      <c r="B81" s="7">
        <v>1035</v>
      </c>
    </row>
    <row r="82" spans="1:2" x14ac:dyDescent="0.2">
      <c r="A82" s="8"/>
      <c r="B82" s="7"/>
    </row>
    <row r="83" spans="1:2" x14ac:dyDescent="0.2">
      <c r="A83" s="8" t="s">
        <v>18</v>
      </c>
      <c r="B83" s="11">
        <v>165</v>
      </c>
    </row>
    <row r="84" spans="1:2" x14ac:dyDescent="0.2">
      <c r="A84" s="8"/>
      <c r="B84" s="11"/>
    </row>
    <row r="85" spans="1:2" x14ac:dyDescent="0.2">
      <c r="A85" s="10" t="s">
        <v>31</v>
      </c>
    </row>
    <row r="86" spans="1:2" x14ac:dyDescent="0.2">
      <c r="A86" s="10"/>
    </row>
  </sheetData>
  <mergeCells count="20">
    <mergeCell ref="A77:A78"/>
    <mergeCell ref="B75:B76"/>
    <mergeCell ref="A79:A80"/>
    <mergeCell ref="B77:B78"/>
    <mergeCell ref="A85:A86"/>
    <mergeCell ref="B83:B84"/>
    <mergeCell ref="A46:A47"/>
    <mergeCell ref="B44:B45"/>
    <mergeCell ref="A38:A39"/>
    <mergeCell ref="B38:B39"/>
    <mergeCell ref="A40:A41"/>
    <mergeCell ref="B40:B41"/>
    <mergeCell ref="A42:A43"/>
    <mergeCell ref="B42:B43"/>
    <mergeCell ref="A44:A45"/>
    <mergeCell ref="B46:B47"/>
    <mergeCell ref="A81:A82"/>
    <mergeCell ref="B79:B80"/>
    <mergeCell ref="A83:A84"/>
    <mergeCell ref="B81:B82"/>
  </mergeCells>
  <pageMargins left="0.7" right="0.7" top="0.75" bottom="0.75" header="0.3" footer="0.3"/>
  <pageSetup paperSize="9" orientation="portrait" horizontalDpi="0" verticalDpi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109"/>
  <sheetViews>
    <sheetView showRuler="0" workbookViewId="0">
      <selection activeCell="C40" sqref="C40"/>
    </sheetView>
  </sheetViews>
  <sheetFormatPr baseColWidth="10" defaultRowHeight="16" x14ac:dyDescent="0.2"/>
  <sheetData>
    <row r="3" spans="1:2" x14ac:dyDescent="0.2">
      <c r="A3" s="7" t="s">
        <v>15</v>
      </c>
      <c r="B3" s="7">
        <v>41</v>
      </c>
    </row>
    <row r="4" spans="1:2" x14ac:dyDescent="0.2">
      <c r="A4" s="7"/>
      <c r="B4" s="7"/>
    </row>
    <row r="5" spans="1:2" x14ac:dyDescent="0.2">
      <c r="A5" s="7" t="s">
        <v>16</v>
      </c>
      <c r="B5" s="7">
        <v>31</v>
      </c>
    </row>
    <row r="6" spans="1:2" x14ac:dyDescent="0.2">
      <c r="A6" s="7"/>
      <c r="B6" s="7"/>
    </row>
    <row r="7" spans="1:2" x14ac:dyDescent="0.2">
      <c r="A7" s="7" t="s">
        <v>17</v>
      </c>
      <c r="B7" s="7">
        <v>30</v>
      </c>
    </row>
    <row r="8" spans="1:2" x14ac:dyDescent="0.2">
      <c r="A8" s="7"/>
      <c r="B8" s="7"/>
    </row>
    <row r="9" spans="1:2" x14ac:dyDescent="0.2">
      <c r="A9" s="7" t="s">
        <v>21</v>
      </c>
      <c r="B9" s="7">
        <v>218</v>
      </c>
    </row>
    <row r="10" spans="1:2" x14ac:dyDescent="0.2">
      <c r="A10" s="7"/>
      <c r="B10" s="7"/>
    </row>
    <row r="11" spans="1:2" x14ac:dyDescent="0.2">
      <c r="A11" s="7" t="s">
        <v>22</v>
      </c>
      <c r="B11" s="7">
        <v>148</v>
      </c>
    </row>
    <row r="12" spans="1:2" x14ac:dyDescent="0.2">
      <c r="A12" s="7"/>
      <c r="B12" s="7"/>
    </row>
    <row r="13" spans="1:2" x14ac:dyDescent="0.2">
      <c r="A13" s="7" t="s">
        <v>18</v>
      </c>
      <c r="B13" s="7">
        <v>267</v>
      </c>
    </row>
    <row r="14" spans="1:2" x14ac:dyDescent="0.2">
      <c r="A14" s="7"/>
      <c r="B14" s="7"/>
    </row>
    <row r="43" spans="1:2" x14ac:dyDescent="0.2">
      <c r="A43" s="8" t="s">
        <v>15</v>
      </c>
      <c r="B43" s="7">
        <v>1230</v>
      </c>
    </row>
    <row r="44" spans="1:2" x14ac:dyDescent="0.2">
      <c r="A44" s="8"/>
      <c r="B44" s="7"/>
    </row>
    <row r="45" spans="1:2" x14ac:dyDescent="0.2">
      <c r="A45" s="8" t="s">
        <v>16</v>
      </c>
      <c r="B45" s="7">
        <v>620</v>
      </c>
    </row>
    <row r="46" spans="1:2" x14ac:dyDescent="0.2">
      <c r="A46" s="8"/>
      <c r="B46" s="7"/>
    </row>
    <row r="47" spans="1:2" x14ac:dyDescent="0.2">
      <c r="A47" s="8" t="s">
        <v>17</v>
      </c>
      <c r="B47" s="7">
        <v>750</v>
      </c>
    </row>
    <row r="48" spans="1:2" x14ac:dyDescent="0.2">
      <c r="A48" s="8"/>
      <c r="B48" s="7"/>
    </row>
    <row r="49" spans="1:2" x14ac:dyDescent="0.2">
      <c r="A49" s="8" t="s">
        <v>21</v>
      </c>
      <c r="B49" s="7">
        <v>4796</v>
      </c>
    </row>
    <row r="50" spans="1:2" x14ac:dyDescent="0.2">
      <c r="A50" s="8"/>
      <c r="B50" s="7"/>
    </row>
    <row r="51" spans="1:2" x14ac:dyDescent="0.2">
      <c r="A51" s="8" t="s">
        <v>22</v>
      </c>
      <c r="B51" s="7">
        <v>2220</v>
      </c>
    </row>
    <row r="52" spans="1:2" x14ac:dyDescent="0.2">
      <c r="A52" s="8"/>
      <c r="B52" s="7"/>
    </row>
    <row r="53" spans="1:2" x14ac:dyDescent="0.2">
      <c r="A53" s="8" t="s">
        <v>18</v>
      </c>
      <c r="B53" s="7">
        <v>4005</v>
      </c>
    </row>
    <row r="54" spans="1:2" x14ac:dyDescent="0.2">
      <c r="A54" s="8"/>
      <c r="B54" s="7"/>
    </row>
    <row r="69" spans="1:7" x14ac:dyDescent="0.2">
      <c r="A69" s="2" t="s">
        <v>2</v>
      </c>
      <c r="B69" s="2" t="s">
        <v>8</v>
      </c>
      <c r="C69" s="2" t="s">
        <v>10</v>
      </c>
      <c r="D69" s="2" t="s">
        <v>9</v>
      </c>
      <c r="E69" s="2" t="s">
        <v>11</v>
      </c>
      <c r="F69" s="2" t="s">
        <v>12</v>
      </c>
      <c r="G69" s="2" t="s">
        <v>13</v>
      </c>
    </row>
    <row r="70" spans="1:7" x14ac:dyDescent="0.2">
      <c r="A70" s="3" t="s">
        <v>0</v>
      </c>
      <c r="B70" s="4">
        <v>6</v>
      </c>
      <c r="C70" s="4">
        <v>0</v>
      </c>
      <c r="D70" s="4">
        <v>0</v>
      </c>
      <c r="E70" s="4">
        <v>0</v>
      </c>
      <c r="F70" s="4">
        <v>0</v>
      </c>
      <c r="G70" s="4">
        <v>12</v>
      </c>
    </row>
    <row r="71" spans="1:7" x14ac:dyDescent="0.2">
      <c r="A71" s="3" t="s">
        <v>1</v>
      </c>
      <c r="B71" s="4">
        <v>6</v>
      </c>
      <c r="C71" s="4">
        <v>0</v>
      </c>
      <c r="D71" s="4">
        <v>0</v>
      </c>
      <c r="E71" s="4">
        <v>0</v>
      </c>
      <c r="F71" s="4">
        <v>0</v>
      </c>
      <c r="G71" s="4">
        <v>12</v>
      </c>
    </row>
    <row r="72" spans="1:7" x14ac:dyDescent="0.2">
      <c r="A72" s="3" t="s">
        <v>3</v>
      </c>
      <c r="B72" s="4">
        <v>0</v>
      </c>
      <c r="C72" s="4">
        <v>6</v>
      </c>
      <c r="D72" s="4">
        <v>0</v>
      </c>
      <c r="E72" s="4">
        <v>0</v>
      </c>
      <c r="F72" s="4">
        <v>0</v>
      </c>
      <c r="G72" s="4">
        <v>12</v>
      </c>
    </row>
    <row r="73" spans="1:7" x14ac:dyDescent="0.2">
      <c r="A73" s="3" t="s">
        <v>4</v>
      </c>
      <c r="B73" s="4">
        <v>0</v>
      </c>
      <c r="C73" s="4">
        <v>0</v>
      </c>
      <c r="D73" s="4">
        <v>0</v>
      </c>
      <c r="E73" s="4">
        <v>6</v>
      </c>
      <c r="F73" s="4">
        <v>0</v>
      </c>
      <c r="G73" s="4">
        <v>12</v>
      </c>
    </row>
    <row r="74" spans="1:7" x14ac:dyDescent="0.2">
      <c r="A74" s="3" t="s">
        <v>5</v>
      </c>
      <c r="B74" s="4">
        <v>0</v>
      </c>
      <c r="C74" s="4">
        <v>0</v>
      </c>
      <c r="D74" s="4">
        <v>0</v>
      </c>
      <c r="E74" s="4">
        <v>6</v>
      </c>
      <c r="F74" s="4">
        <v>0</v>
      </c>
      <c r="G74" s="4">
        <v>12</v>
      </c>
    </row>
    <row r="75" spans="1:7" x14ac:dyDescent="0.2">
      <c r="A75" s="3" t="s">
        <v>6</v>
      </c>
      <c r="B75" s="4">
        <v>0</v>
      </c>
      <c r="C75" s="4">
        <v>0</v>
      </c>
      <c r="D75" s="4">
        <v>0</v>
      </c>
      <c r="E75" s="4">
        <v>6</v>
      </c>
      <c r="F75" s="4">
        <v>0</v>
      </c>
      <c r="G75" s="4">
        <v>12</v>
      </c>
    </row>
    <row r="76" spans="1:7" x14ac:dyDescent="0.2">
      <c r="A76" s="3" t="s">
        <v>7</v>
      </c>
      <c r="B76" s="4">
        <v>0</v>
      </c>
      <c r="C76" s="4">
        <v>2</v>
      </c>
      <c r="D76" s="4">
        <v>0</v>
      </c>
      <c r="E76" s="4">
        <v>4</v>
      </c>
      <c r="F76" s="4">
        <v>0</v>
      </c>
      <c r="G76" s="4">
        <v>12</v>
      </c>
    </row>
    <row r="94" spans="5:11" x14ac:dyDescent="0.2">
      <c r="E94" s="16" t="s">
        <v>2</v>
      </c>
      <c r="F94" s="16" t="s">
        <v>8</v>
      </c>
      <c r="G94" s="16" t="s">
        <v>10</v>
      </c>
      <c r="H94" s="16" t="s">
        <v>9</v>
      </c>
      <c r="I94" s="16" t="s">
        <v>11</v>
      </c>
      <c r="J94" s="16" t="s">
        <v>12</v>
      </c>
      <c r="K94" s="16" t="s">
        <v>13</v>
      </c>
    </row>
    <row r="95" spans="5:11" x14ac:dyDescent="0.2">
      <c r="E95" s="16"/>
      <c r="F95" s="16"/>
      <c r="G95" s="16"/>
      <c r="H95" s="16"/>
      <c r="I95" s="16"/>
      <c r="J95" s="16"/>
      <c r="K95" s="16"/>
    </row>
    <row r="96" spans="5:11" x14ac:dyDescent="0.2">
      <c r="E96" s="17" t="s">
        <v>0</v>
      </c>
      <c r="F96" s="14">
        <v>9</v>
      </c>
      <c r="G96" s="14">
        <v>0</v>
      </c>
      <c r="H96" s="14">
        <v>6</v>
      </c>
      <c r="I96" s="14">
        <v>35</v>
      </c>
      <c r="J96" s="14">
        <v>22</v>
      </c>
      <c r="K96" s="14">
        <v>33</v>
      </c>
    </row>
    <row r="97" spans="5:11" x14ac:dyDescent="0.2">
      <c r="E97" s="17"/>
      <c r="F97" s="14"/>
      <c r="G97" s="14"/>
      <c r="H97" s="14"/>
      <c r="I97" s="14"/>
      <c r="J97" s="14"/>
      <c r="K97" s="14"/>
    </row>
    <row r="98" spans="5:11" x14ac:dyDescent="0.2">
      <c r="E98" s="15" t="s">
        <v>24</v>
      </c>
      <c r="F98" s="14">
        <v>7</v>
      </c>
      <c r="G98" s="14">
        <v>3</v>
      </c>
      <c r="H98" s="14">
        <v>6</v>
      </c>
      <c r="I98" s="14">
        <v>27</v>
      </c>
      <c r="J98" s="14">
        <v>16</v>
      </c>
      <c r="K98" s="14">
        <v>46</v>
      </c>
    </row>
    <row r="99" spans="5:11" x14ac:dyDescent="0.2">
      <c r="E99" s="15"/>
      <c r="F99" s="14"/>
      <c r="G99" s="14"/>
      <c r="H99" s="14"/>
      <c r="I99" s="14"/>
      <c r="J99" s="14"/>
      <c r="K99" s="14"/>
    </row>
    <row r="100" spans="5:11" x14ac:dyDescent="0.2">
      <c r="E100" s="15" t="s">
        <v>25</v>
      </c>
      <c r="F100" s="14">
        <v>4</v>
      </c>
      <c r="G100" s="14">
        <v>11</v>
      </c>
      <c r="H100" s="14">
        <v>0</v>
      </c>
      <c r="I100" s="14">
        <v>31</v>
      </c>
      <c r="J100" s="14">
        <v>19</v>
      </c>
      <c r="K100" s="14">
        <v>40</v>
      </c>
    </row>
    <row r="101" spans="5:11" x14ac:dyDescent="0.2">
      <c r="E101" s="15"/>
      <c r="F101" s="14"/>
      <c r="G101" s="14"/>
      <c r="H101" s="14"/>
      <c r="I101" s="14"/>
      <c r="J101" s="14"/>
      <c r="K101" s="14"/>
    </row>
    <row r="102" spans="5:11" x14ac:dyDescent="0.2">
      <c r="E102" s="15" t="s">
        <v>26</v>
      </c>
      <c r="F102" s="14">
        <v>4</v>
      </c>
      <c r="G102" s="14">
        <v>5</v>
      </c>
      <c r="H102" s="14">
        <v>7</v>
      </c>
      <c r="I102" s="14">
        <v>40</v>
      </c>
      <c r="J102" s="14">
        <v>17</v>
      </c>
      <c r="K102" s="14">
        <v>32</v>
      </c>
    </row>
    <row r="103" spans="5:11" x14ac:dyDescent="0.2">
      <c r="E103" s="15"/>
      <c r="F103" s="14"/>
      <c r="G103" s="14"/>
      <c r="H103" s="14"/>
      <c r="I103" s="14"/>
      <c r="J103" s="14"/>
      <c r="K103" s="14"/>
    </row>
    <row r="104" spans="5:11" x14ac:dyDescent="0.2">
      <c r="E104" s="15" t="s">
        <v>27</v>
      </c>
      <c r="F104" s="14">
        <v>3</v>
      </c>
      <c r="G104" s="14">
        <v>0</v>
      </c>
      <c r="H104" s="14">
        <v>6</v>
      </c>
      <c r="I104" s="14">
        <v>21</v>
      </c>
      <c r="J104" s="14">
        <v>26</v>
      </c>
      <c r="K104" s="14">
        <v>49</v>
      </c>
    </row>
    <row r="105" spans="5:11" x14ac:dyDescent="0.2">
      <c r="E105" s="15"/>
      <c r="F105" s="14"/>
      <c r="G105" s="14"/>
      <c r="H105" s="14"/>
      <c r="I105" s="14"/>
      <c r="J105" s="14"/>
      <c r="K105" s="14"/>
    </row>
    <row r="106" spans="5:11" x14ac:dyDescent="0.2">
      <c r="E106" s="15" t="s">
        <v>28</v>
      </c>
      <c r="F106" s="14">
        <v>4</v>
      </c>
      <c r="G106" s="14">
        <v>4</v>
      </c>
      <c r="H106" s="14">
        <v>5</v>
      </c>
      <c r="I106" s="14">
        <v>26</v>
      </c>
      <c r="J106" s="14">
        <v>26</v>
      </c>
      <c r="K106" s="14">
        <v>40</v>
      </c>
    </row>
    <row r="107" spans="5:11" x14ac:dyDescent="0.2">
      <c r="E107" s="15"/>
      <c r="F107" s="14"/>
      <c r="G107" s="14"/>
      <c r="H107" s="14"/>
      <c r="I107" s="14"/>
      <c r="J107" s="14"/>
      <c r="K107" s="14"/>
    </row>
    <row r="108" spans="5:11" x14ac:dyDescent="0.2">
      <c r="E108" s="15" t="s">
        <v>29</v>
      </c>
      <c r="F108" s="14">
        <v>10</v>
      </c>
      <c r="G108" s="14">
        <v>8</v>
      </c>
      <c r="H108" s="14">
        <v>0</v>
      </c>
      <c r="I108" s="14">
        <v>38</v>
      </c>
      <c r="J108" s="14">
        <v>22</v>
      </c>
      <c r="K108" s="14">
        <v>27</v>
      </c>
    </row>
    <row r="109" spans="5:11" x14ac:dyDescent="0.2">
      <c r="E109" s="15"/>
      <c r="F109" s="14"/>
      <c r="G109" s="14"/>
      <c r="H109" s="14"/>
      <c r="I109" s="14"/>
      <c r="J109" s="14"/>
      <c r="K109" s="14"/>
    </row>
  </sheetData>
  <mergeCells count="80">
    <mergeCell ref="A7:A8"/>
    <mergeCell ref="B7:B8"/>
    <mergeCell ref="A9:A10"/>
    <mergeCell ref="B9:B10"/>
    <mergeCell ref="A3:A4"/>
    <mergeCell ref="B3:B4"/>
    <mergeCell ref="A5:A6"/>
    <mergeCell ref="B5:B6"/>
    <mergeCell ref="A43:A44"/>
    <mergeCell ref="B43:B44"/>
    <mergeCell ref="A45:A46"/>
    <mergeCell ref="B45:B46"/>
    <mergeCell ref="A11:A12"/>
    <mergeCell ref="B11:B12"/>
    <mergeCell ref="A13:A14"/>
    <mergeCell ref="B13:B14"/>
    <mergeCell ref="A51:A52"/>
    <mergeCell ref="B51:B52"/>
    <mergeCell ref="A53:A54"/>
    <mergeCell ref="B53:B54"/>
    <mergeCell ref="A47:A48"/>
    <mergeCell ref="B47:B48"/>
    <mergeCell ref="A49:A50"/>
    <mergeCell ref="B49:B50"/>
    <mergeCell ref="J96:J97"/>
    <mergeCell ref="K96:K97"/>
    <mergeCell ref="H94:H95"/>
    <mergeCell ref="E96:E97"/>
    <mergeCell ref="F96:F97"/>
    <mergeCell ref="G96:G97"/>
    <mergeCell ref="H96:H97"/>
    <mergeCell ref="E94:E95"/>
    <mergeCell ref="F94:F95"/>
    <mergeCell ref="G94:G95"/>
    <mergeCell ref="I94:I95"/>
    <mergeCell ref="J94:J95"/>
    <mergeCell ref="K94:K95"/>
    <mergeCell ref="I96:I97"/>
    <mergeCell ref="E98:E99"/>
    <mergeCell ref="F98:F99"/>
    <mergeCell ref="G98:G99"/>
    <mergeCell ref="H98:H99"/>
    <mergeCell ref="I98:I99"/>
    <mergeCell ref="E100:E101"/>
    <mergeCell ref="F100:F101"/>
    <mergeCell ref="G100:G101"/>
    <mergeCell ref="H100:H101"/>
    <mergeCell ref="I100:I101"/>
    <mergeCell ref="E102:E103"/>
    <mergeCell ref="F102:F103"/>
    <mergeCell ref="G102:G103"/>
    <mergeCell ref="H102:H103"/>
    <mergeCell ref="I102:I103"/>
    <mergeCell ref="E104:E105"/>
    <mergeCell ref="F104:F105"/>
    <mergeCell ref="G104:G105"/>
    <mergeCell ref="H104:H105"/>
    <mergeCell ref="I104:I105"/>
    <mergeCell ref="E106:E107"/>
    <mergeCell ref="F106:F107"/>
    <mergeCell ref="G106:G107"/>
    <mergeCell ref="H106:H107"/>
    <mergeCell ref="I106:I107"/>
    <mergeCell ref="E108:E109"/>
    <mergeCell ref="F108:F109"/>
    <mergeCell ref="G108:G109"/>
    <mergeCell ref="H108:H109"/>
    <mergeCell ref="I108:I109"/>
    <mergeCell ref="J108:J109"/>
    <mergeCell ref="K108:K109"/>
    <mergeCell ref="J106:J107"/>
    <mergeCell ref="K106:K107"/>
    <mergeCell ref="J104:J105"/>
    <mergeCell ref="K104:K105"/>
    <mergeCell ref="J102:J103"/>
    <mergeCell ref="K102:K103"/>
    <mergeCell ref="J100:J101"/>
    <mergeCell ref="K100:K101"/>
    <mergeCell ref="J98:J99"/>
    <mergeCell ref="K98:K9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9</vt:i4>
      </vt:variant>
    </vt:vector>
  </HeadingPairs>
  <TitlesOfParts>
    <vt:vector size="9" baseType="lpstr">
      <vt:lpstr>ARM</vt:lpstr>
      <vt:lpstr>CONS</vt:lpstr>
      <vt:lpstr>ARD</vt:lpstr>
      <vt:lpstr>PA</vt:lpstr>
      <vt:lpstr>PD</vt:lpstr>
      <vt:lpstr>COD</vt:lpstr>
      <vt:lpstr>PDCOD</vt:lpstr>
      <vt:lpstr>VV</vt:lpstr>
      <vt:lpstr>Tot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 di Microsoft Office</dc:creator>
  <cp:lastModifiedBy>Utente di Microsoft Office</cp:lastModifiedBy>
  <dcterms:created xsi:type="dcterms:W3CDTF">2016-12-24T16:24:30Z</dcterms:created>
  <dcterms:modified xsi:type="dcterms:W3CDTF">2017-03-17T12:39:46Z</dcterms:modified>
</cp:coreProperties>
</file>