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onomicasuba-my.sharepoint.com/personal/94ba41666966_campus_economicas_uba_ar/Documents/INDEC trabajos/Evolucion indices/Estacionalidad/"/>
    </mc:Choice>
  </mc:AlternateContent>
  <xr:revisionPtr revIDLastSave="4" documentId="8_{055C96E3-5AF4-417F-9A7D-7DA0A053E3C6}" xr6:coauthVersionLast="47" xr6:coauthVersionMax="47" xr10:uidLastSave="{4D6A338E-6671-4676-915D-B35B5840F96F}"/>
  <bookViews>
    <workbookView xWindow="-107" yWindow="-107" windowWidth="20847" windowHeight="118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K15" i="1"/>
  <c r="I15" i="1"/>
  <c r="I2" i="1"/>
  <c r="C151" i="1"/>
  <c r="H145" i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F145" i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C138" i="1"/>
  <c r="H132" i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F132" i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C125" i="1"/>
  <c r="H119" i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F119" i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C112" i="1"/>
  <c r="H106" i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F106" i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C99" i="1"/>
  <c r="H93" i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F93" i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C86" i="1"/>
  <c r="H80" i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F80" i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C73" i="1"/>
  <c r="H67" i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F67" i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C60" i="1"/>
  <c r="H54" i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F54" i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C47" i="1"/>
  <c r="H41" i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F41" i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C34" i="1"/>
  <c r="H28" i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C21" i="1"/>
  <c r="H15" i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F15" i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C8" i="1"/>
  <c r="M2" i="1"/>
  <c r="L2" i="1"/>
  <c r="K2" i="1"/>
  <c r="J2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</calcChain>
</file>

<file path=xl/sharedStrings.xml><?xml version="1.0" encoding="utf-8"?>
<sst xmlns="http://schemas.openxmlformats.org/spreadsheetml/2006/main" count="168" uniqueCount="24">
  <si>
    <t>mesnum</t>
  </si>
  <si>
    <t>Mes</t>
  </si>
  <si>
    <t>label x</t>
  </si>
  <si>
    <t>Año</t>
  </si>
  <si>
    <t>Expo</t>
  </si>
  <si>
    <t>media</t>
  </si>
  <si>
    <t>Impo</t>
  </si>
  <si>
    <t>media sin 2009</t>
  </si>
  <si>
    <t>max expo</t>
  </si>
  <si>
    <t>min expo</t>
  </si>
  <si>
    <t>media impo</t>
  </si>
  <si>
    <t>max impo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</si>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</sst>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360</xdr:rowOff>
    </xdr:from>
    <xdr:to>
      <xdr:col>1</xdr:col>
      <xdr:colOff>328320</xdr:colOff>
      <xdr:row>129</xdr:row>
      <xdr:rowOff>102600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12520" y="20808000"/>
          <a:ext cx="328320" cy="26460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6"/>
  <sheetViews>
    <sheetView tabSelected="1" zoomScaleNormal="100" workbookViewId="0">
      <selection activeCell="G2" sqref="G2"/>
    </sheetView>
  </sheetViews>
  <sheetFormatPr baseColWidth="10" defaultColWidth="8.7265625" defaultRowHeight="12.9" x14ac:dyDescent="0.25"/>
  <cols>
    <col min="1" max="1025" width="11.5429687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t="s">
        <v>12</v>
      </c>
      <c r="D2">
        <v>2009</v>
      </c>
      <c r="E2" s="2">
        <v>120.4520709156</v>
      </c>
      <c r="F2" s="1">
        <f>+AVERAGE(E2:E14)</f>
        <v>121.54561661046152</v>
      </c>
      <c r="G2" s="4">
        <v>122.703726716429</v>
      </c>
      <c r="H2" s="1">
        <f>+AVERAGE(G2:G14)</f>
        <v>193.57382352052329</v>
      </c>
      <c r="I2" s="1">
        <f>AVERAGE(E3:E14)</f>
        <v>121.63674541836666</v>
      </c>
      <c r="J2">
        <f>MAX(E3:E14)</f>
        <v>138.89624528800002</v>
      </c>
      <c r="K2">
        <f>+MIN(E3:E14)</f>
        <v>109.6653392775</v>
      </c>
      <c r="L2">
        <f>+AVERAGE(G3:G14)</f>
        <v>199.47966492086451</v>
      </c>
      <c r="M2">
        <f>+MAX(G3:G14)</f>
        <v>262.41365166092999</v>
      </c>
    </row>
    <row r="3" spans="1:13" x14ac:dyDescent="0.25">
      <c r="A3">
        <v>1</v>
      </c>
      <c r="B3" t="s">
        <v>12</v>
      </c>
      <c r="D3">
        <v>2010</v>
      </c>
      <c r="E3" s="3">
        <v>120.10499436090001</v>
      </c>
      <c r="F3" s="1">
        <f t="shared" ref="F3:F14" si="0">+F2</f>
        <v>121.54561661046152</v>
      </c>
      <c r="G3" s="5">
        <v>143.11704972748899</v>
      </c>
      <c r="H3" s="1">
        <f t="shared" ref="H3:H14" si="1">+H2</f>
        <v>193.57382352052329</v>
      </c>
    </row>
    <row r="4" spans="1:13" x14ac:dyDescent="0.25">
      <c r="A4">
        <v>1</v>
      </c>
      <c r="B4" t="s">
        <v>12</v>
      </c>
      <c r="D4">
        <v>2011</v>
      </c>
      <c r="E4" s="3">
        <v>128.4785844029</v>
      </c>
      <c r="F4" s="1">
        <f t="shared" si="0"/>
        <v>121.54561661046152</v>
      </c>
      <c r="G4" s="5">
        <v>203.529009617963</v>
      </c>
      <c r="H4" s="1">
        <f t="shared" si="1"/>
        <v>193.57382352052329</v>
      </c>
    </row>
    <row r="5" spans="1:13" x14ac:dyDescent="0.25">
      <c r="A5">
        <v>1</v>
      </c>
      <c r="B5" t="s">
        <v>12</v>
      </c>
      <c r="D5">
        <v>2012</v>
      </c>
      <c r="E5" s="3">
        <v>127.7296366315</v>
      </c>
      <c r="F5" s="1">
        <f t="shared" si="0"/>
        <v>121.54561661046152</v>
      </c>
      <c r="G5" s="5">
        <v>224.349729161716</v>
      </c>
      <c r="H5" s="1">
        <f t="shared" si="1"/>
        <v>193.57382352052329</v>
      </c>
    </row>
    <row r="6" spans="1:13" x14ac:dyDescent="0.25">
      <c r="A6">
        <v>1</v>
      </c>
      <c r="B6" t="s">
        <v>12</v>
      </c>
      <c r="D6">
        <v>2013</v>
      </c>
      <c r="E6" s="3">
        <v>135.46785548330001</v>
      </c>
      <c r="F6" s="1">
        <f t="shared" si="0"/>
        <v>121.54561661046152</v>
      </c>
      <c r="G6" s="5">
        <v>211.31161747984001</v>
      </c>
      <c r="H6" s="1">
        <f t="shared" si="1"/>
        <v>193.57382352052329</v>
      </c>
    </row>
    <row r="7" spans="1:13" x14ac:dyDescent="0.25">
      <c r="A7">
        <v>1</v>
      </c>
      <c r="B7" t="s">
        <v>12</v>
      </c>
      <c r="D7">
        <v>2014</v>
      </c>
      <c r="E7" s="3">
        <v>138.89624528800002</v>
      </c>
      <c r="F7" s="1">
        <f t="shared" si="0"/>
        <v>121.54561661046152</v>
      </c>
      <c r="G7" s="5">
        <v>217.08328723533</v>
      </c>
      <c r="H7" s="1">
        <f t="shared" si="1"/>
        <v>193.57382352052329</v>
      </c>
    </row>
    <row r="8" spans="1:13" x14ac:dyDescent="0.25">
      <c r="A8">
        <v>1</v>
      </c>
      <c r="B8" t="s">
        <v>12</v>
      </c>
      <c r="C8" t="str">
        <f>+B8</f>
        <v>ene</v>
      </c>
      <c r="D8">
        <v>2015</v>
      </c>
      <c r="E8" s="3">
        <v>127.0883916918</v>
      </c>
      <c r="F8" s="1">
        <f t="shared" si="0"/>
        <v>121.54561661046152</v>
      </c>
      <c r="G8" s="5">
        <v>183.59050669941101</v>
      </c>
      <c r="H8" s="1">
        <f t="shared" si="1"/>
        <v>193.57382352052329</v>
      </c>
    </row>
    <row r="9" spans="1:13" x14ac:dyDescent="0.25">
      <c r="A9">
        <v>1</v>
      </c>
      <c r="B9" t="s">
        <v>12</v>
      </c>
      <c r="D9">
        <v>2016</v>
      </c>
      <c r="E9" s="3">
        <v>113.4189753253</v>
      </c>
      <c r="F9" s="1">
        <f t="shared" si="0"/>
        <v>121.54561661046152</v>
      </c>
      <c r="G9" s="5">
        <v>194.26060589205801</v>
      </c>
      <c r="H9" s="1">
        <f t="shared" si="1"/>
        <v>193.57382352052329</v>
      </c>
    </row>
    <row r="10" spans="1:13" x14ac:dyDescent="0.25">
      <c r="A10">
        <v>1</v>
      </c>
      <c r="B10" t="s">
        <v>12</v>
      </c>
      <c r="D10">
        <v>2017</v>
      </c>
      <c r="E10" s="3">
        <v>112.2489078735</v>
      </c>
      <c r="F10" s="1">
        <f t="shared" si="0"/>
        <v>121.54561661046152</v>
      </c>
      <c r="G10" s="5">
        <v>206.830720590174</v>
      </c>
      <c r="H10" s="1">
        <f t="shared" si="1"/>
        <v>193.57382352052329</v>
      </c>
    </row>
    <row r="11" spans="1:13" x14ac:dyDescent="0.25">
      <c r="A11">
        <v>1</v>
      </c>
      <c r="B11" t="s">
        <v>12</v>
      </c>
      <c r="D11">
        <v>2018</v>
      </c>
      <c r="E11" s="3">
        <v>116.9367227397</v>
      </c>
      <c r="F11" s="1">
        <f t="shared" si="0"/>
        <v>121.54561661046152</v>
      </c>
      <c r="G11" s="5">
        <v>262.41365166092999</v>
      </c>
      <c r="H11" s="1">
        <f t="shared" si="1"/>
        <v>193.57382352052329</v>
      </c>
    </row>
    <row r="12" spans="1:13" x14ac:dyDescent="0.25">
      <c r="A12">
        <v>1</v>
      </c>
      <c r="B12" t="s">
        <v>12</v>
      </c>
      <c r="D12">
        <v>2019</v>
      </c>
      <c r="E12" s="3">
        <v>117.32896313410001</v>
      </c>
      <c r="F12" s="1">
        <f t="shared" si="0"/>
        <v>121.54561661046152</v>
      </c>
      <c r="G12" s="5">
        <v>191.853291720497</v>
      </c>
      <c r="H12" s="1">
        <f t="shared" si="1"/>
        <v>193.57382352052329</v>
      </c>
    </row>
    <row r="13" spans="1:13" x14ac:dyDescent="0.25">
      <c r="A13">
        <v>1</v>
      </c>
      <c r="B13" t="s">
        <v>12</v>
      </c>
      <c r="D13">
        <v>2020</v>
      </c>
      <c r="E13" s="3">
        <v>109.6653392775</v>
      </c>
      <c r="F13" s="1">
        <f t="shared" si="0"/>
        <v>121.54561661046152</v>
      </c>
      <c r="G13" s="5">
        <v>171.83457814072599</v>
      </c>
      <c r="H13" s="1">
        <f t="shared" si="1"/>
        <v>193.57382352052329</v>
      </c>
    </row>
    <row r="14" spans="1:13" x14ac:dyDescent="0.25">
      <c r="A14">
        <v>1</v>
      </c>
      <c r="B14" t="s">
        <v>12</v>
      </c>
      <c r="D14">
        <v>2021</v>
      </c>
      <c r="E14" s="3">
        <v>112.2763288119</v>
      </c>
      <c r="F14" s="1">
        <f t="shared" si="0"/>
        <v>121.54561661046152</v>
      </c>
      <c r="G14" s="5">
        <v>183.58193112423999</v>
      </c>
      <c r="H14" s="1">
        <f t="shared" si="1"/>
        <v>193.57382352052329</v>
      </c>
    </row>
    <row r="15" spans="1:13" x14ac:dyDescent="0.25">
      <c r="A15">
        <v>2</v>
      </c>
      <c r="B15" t="s">
        <v>13</v>
      </c>
      <c r="D15">
        <v>2009</v>
      </c>
      <c r="E15" s="2">
        <v>121.2752888129</v>
      </c>
      <c r="F15" s="1">
        <f>+AVERAGE(E15:E27)</f>
        <v>124.20489174222308</v>
      </c>
      <c r="G15" s="4">
        <v>117.292431052225</v>
      </c>
      <c r="H15" s="1">
        <f>+AVERAGE(G15:G27)</f>
        <v>180.54014846776778</v>
      </c>
      <c r="I15" s="1">
        <f>AVERAGE(E16:E27)</f>
        <v>124.44902531966666</v>
      </c>
      <c r="K15" s="1">
        <f>+MIN(E16:E27)</f>
        <v>110.99234877840001</v>
      </c>
    </row>
    <row r="16" spans="1:13" x14ac:dyDescent="0.25">
      <c r="A16">
        <v>2</v>
      </c>
      <c r="B16" t="s">
        <v>13</v>
      </c>
      <c r="D16">
        <v>2010</v>
      </c>
      <c r="E16" s="3">
        <v>122.30220319909999</v>
      </c>
      <c r="F16" s="1">
        <f t="shared" ref="F16:F27" si="2">+F15</f>
        <v>124.20489174222308</v>
      </c>
      <c r="G16" s="5">
        <v>151.391339734528</v>
      </c>
      <c r="H16" s="1">
        <f t="shared" ref="H16:H27" si="3">+H15</f>
        <v>180.54014846776778</v>
      </c>
    </row>
    <row r="17" spans="1:8" x14ac:dyDescent="0.25">
      <c r="A17">
        <v>2</v>
      </c>
      <c r="B17" t="s">
        <v>13</v>
      </c>
      <c r="D17">
        <v>2011</v>
      </c>
      <c r="E17" s="3">
        <v>131.1043700614</v>
      </c>
      <c r="F17" s="1">
        <f t="shared" si="2"/>
        <v>124.20489174222308</v>
      </c>
      <c r="G17" s="5">
        <v>194.440911622291</v>
      </c>
      <c r="H17" s="1">
        <f t="shared" si="3"/>
        <v>180.54014846776778</v>
      </c>
    </row>
    <row r="18" spans="1:8" x14ac:dyDescent="0.25">
      <c r="A18">
        <v>2</v>
      </c>
      <c r="B18" t="s">
        <v>13</v>
      </c>
      <c r="D18">
        <v>2012</v>
      </c>
      <c r="E18" s="3">
        <v>132.70460155489999</v>
      </c>
      <c r="F18" s="1">
        <f t="shared" si="2"/>
        <v>124.20489174222308</v>
      </c>
      <c r="G18" s="5">
        <v>190.15416081478301</v>
      </c>
      <c r="H18" s="1">
        <f t="shared" si="3"/>
        <v>180.54014846776778</v>
      </c>
    </row>
    <row r="19" spans="1:8" x14ac:dyDescent="0.25">
      <c r="A19">
        <v>2</v>
      </c>
      <c r="B19" t="s">
        <v>13</v>
      </c>
      <c r="D19">
        <v>2013</v>
      </c>
      <c r="E19" s="3">
        <v>137.87499311690001</v>
      </c>
      <c r="F19" s="1">
        <f t="shared" si="2"/>
        <v>124.20489174222308</v>
      </c>
      <c r="G19" s="5">
        <v>200.66313836583501</v>
      </c>
      <c r="H19" s="1">
        <f t="shared" si="3"/>
        <v>180.54014846776778</v>
      </c>
    </row>
    <row r="20" spans="1:8" x14ac:dyDescent="0.25">
      <c r="A20">
        <v>2</v>
      </c>
      <c r="B20" t="s">
        <v>13</v>
      </c>
      <c r="D20">
        <v>2014</v>
      </c>
      <c r="E20" s="3">
        <v>138.2046840774</v>
      </c>
      <c r="F20" s="1">
        <f t="shared" si="2"/>
        <v>124.20489174222308</v>
      </c>
      <c r="G20" s="5">
        <v>214.08551155934001</v>
      </c>
      <c r="H20" s="1">
        <f t="shared" si="3"/>
        <v>180.54014846776778</v>
      </c>
    </row>
    <row r="21" spans="1:8" x14ac:dyDescent="0.25">
      <c r="A21">
        <v>2</v>
      </c>
      <c r="B21" t="s">
        <v>13</v>
      </c>
      <c r="C21" t="str">
        <f>+B21</f>
        <v>feb</v>
      </c>
      <c r="D21">
        <v>2015</v>
      </c>
      <c r="E21" s="3">
        <v>129.83963049980002</v>
      </c>
      <c r="F21" s="1">
        <f t="shared" si="2"/>
        <v>124.20489174222308</v>
      </c>
      <c r="G21" s="5">
        <v>168.20030680248701</v>
      </c>
      <c r="H21" s="1">
        <f t="shared" si="3"/>
        <v>180.54014846776778</v>
      </c>
    </row>
    <row r="22" spans="1:8" x14ac:dyDescent="0.25">
      <c r="A22">
        <v>2</v>
      </c>
      <c r="B22" t="s">
        <v>13</v>
      </c>
      <c r="D22">
        <v>2016</v>
      </c>
      <c r="E22" s="3">
        <v>110.99234877840001</v>
      </c>
      <c r="F22" s="1">
        <f t="shared" si="2"/>
        <v>124.20489174222308</v>
      </c>
      <c r="G22" s="5">
        <v>197.248450721815</v>
      </c>
      <c r="H22" s="1">
        <f t="shared" si="3"/>
        <v>180.54014846776778</v>
      </c>
    </row>
    <row r="23" spans="1:8" x14ac:dyDescent="0.25">
      <c r="A23">
        <v>2</v>
      </c>
      <c r="B23" t="s">
        <v>13</v>
      </c>
      <c r="D23">
        <v>2017</v>
      </c>
      <c r="E23" s="3">
        <v>118.8986292437</v>
      </c>
      <c r="F23" s="1">
        <f t="shared" si="2"/>
        <v>124.20489174222308</v>
      </c>
      <c r="G23" s="5">
        <v>185.152878046756</v>
      </c>
      <c r="H23" s="1">
        <f t="shared" si="3"/>
        <v>180.54014846776778</v>
      </c>
    </row>
    <row r="24" spans="1:8" x14ac:dyDescent="0.25">
      <c r="A24">
        <v>2</v>
      </c>
      <c r="B24" t="s">
        <v>13</v>
      </c>
      <c r="D24">
        <v>2018</v>
      </c>
      <c r="E24" s="3">
        <v>121.2165969018</v>
      </c>
      <c r="F24" s="1">
        <f t="shared" si="2"/>
        <v>124.20489174222308</v>
      </c>
      <c r="G24" s="5">
        <v>229.141823984833</v>
      </c>
      <c r="H24" s="1">
        <f t="shared" si="3"/>
        <v>180.54014846776778</v>
      </c>
    </row>
    <row r="25" spans="1:8" x14ac:dyDescent="0.25">
      <c r="A25">
        <v>2</v>
      </c>
      <c r="B25" t="s">
        <v>13</v>
      </c>
      <c r="D25">
        <v>2019</v>
      </c>
      <c r="E25" s="3">
        <v>119.61240405309999</v>
      </c>
      <c r="F25" s="1">
        <f t="shared" si="2"/>
        <v>124.20489174222308</v>
      </c>
      <c r="G25" s="5">
        <v>178.59765835565</v>
      </c>
      <c r="H25" s="1">
        <f t="shared" si="3"/>
        <v>180.54014846776778</v>
      </c>
    </row>
    <row r="26" spans="1:8" x14ac:dyDescent="0.25">
      <c r="A26">
        <v>2</v>
      </c>
      <c r="B26" t="s">
        <v>13</v>
      </c>
      <c r="D26">
        <v>2020</v>
      </c>
      <c r="E26" s="3">
        <v>116.1630070976</v>
      </c>
      <c r="F26" s="1">
        <f t="shared" si="2"/>
        <v>124.20489174222308</v>
      </c>
      <c r="G26" s="5">
        <v>146.49483444310101</v>
      </c>
      <c r="H26" s="1">
        <f t="shared" si="3"/>
        <v>180.54014846776778</v>
      </c>
    </row>
    <row r="27" spans="1:8" x14ac:dyDescent="0.25">
      <c r="A27">
        <v>2</v>
      </c>
      <c r="B27" t="s">
        <v>13</v>
      </c>
      <c r="D27">
        <v>2021</v>
      </c>
      <c r="E27" s="3">
        <v>114.4748352519</v>
      </c>
      <c r="F27" s="1">
        <f t="shared" si="2"/>
        <v>124.20489174222308</v>
      </c>
      <c r="G27" s="5">
        <v>174.15848457733699</v>
      </c>
      <c r="H27" s="1">
        <f t="shared" si="3"/>
        <v>180.54014846776778</v>
      </c>
    </row>
    <row r="28" spans="1:8" x14ac:dyDescent="0.25">
      <c r="A28">
        <v>3</v>
      </c>
      <c r="B28" t="s">
        <v>14</v>
      </c>
      <c r="D28">
        <v>2009</v>
      </c>
      <c r="E28" s="2">
        <v>120.37264027160001</v>
      </c>
      <c r="F28" s="1">
        <f>+AVERAGE(E28:E40)</f>
        <v>126.01454679488461</v>
      </c>
      <c r="G28" s="4">
        <v>128.10384223134599</v>
      </c>
      <c r="H28" s="1">
        <f>+AVERAGE(G28:G40)</f>
        <v>204.1244895501703</v>
      </c>
    </row>
    <row r="29" spans="1:8" x14ac:dyDescent="0.25">
      <c r="A29">
        <v>3</v>
      </c>
      <c r="B29" t="s">
        <v>14</v>
      </c>
      <c r="D29">
        <v>2010</v>
      </c>
      <c r="E29" s="3">
        <v>125.69280243999999</v>
      </c>
      <c r="F29" s="1">
        <f t="shared" ref="F29:F40" si="4">+F28</f>
        <v>126.01454679488461</v>
      </c>
      <c r="G29" s="5">
        <v>187.591610537983</v>
      </c>
      <c r="H29" s="1">
        <f t="shared" ref="H29:H40" si="5">+H28</f>
        <v>204.1244895501703</v>
      </c>
    </row>
    <row r="30" spans="1:8" x14ac:dyDescent="0.25">
      <c r="A30">
        <v>3</v>
      </c>
      <c r="B30" t="s">
        <v>14</v>
      </c>
      <c r="D30">
        <v>2011</v>
      </c>
      <c r="E30" s="3">
        <v>136.32739277819999</v>
      </c>
      <c r="F30" s="1">
        <f t="shared" si="4"/>
        <v>126.01454679488461</v>
      </c>
      <c r="G30" s="5">
        <v>221.530078759746</v>
      </c>
      <c r="H30" s="1">
        <f t="shared" si="5"/>
        <v>204.1244895501703</v>
      </c>
    </row>
    <row r="31" spans="1:8" x14ac:dyDescent="0.25">
      <c r="A31">
        <v>3</v>
      </c>
      <c r="B31" t="s">
        <v>14</v>
      </c>
      <c r="D31">
        <v>2012</v>
      </c>
      <c r="E31" s="3">
        <v>130.86968665220002</v>
      </c>
      <c r="F31" s="1">
        <f t="shared" si="4"/>
        <v>126.01454679488461</v>
      </c>
      <c r="G31" s="5">
        <v>210.09611002349999</v>
      </c>
      <c r="H31" s="1">
        <f t="shared" si="5"/>
        <v>204.1244895501703</v>
      </c>
    </row>
    <row r="32" spans="1:8" x14ac:dyDescent="0.25">
      <c r="A32">
        <v>3</v>
      </c>
      <c r="B32" t="s">
        <v>14</v>
      </c>
      <c r="D32">
        <v>2013</v>
      </c>
      <c r="E32" s="3">
        <v>139.94907461739999</v>
      </c>
      <c r="F32" s="1">
        <f t="shared" si="4"/>
        <v>126.01454679488461</v>
      </c>
      <c r="G32" s="5">
        <v>214.725244154325</v>
      </c>
      <c r="H32" s="1">
        <f t="shared" si="5"/>
        <v>204.1244895501703</v>
      </c>
    </row>
    <row r="33" spans="1:8" x14ac:dyDescent="0.25">
      <c r="A33">
        <v>3</v>
      </c>
      <c r="B33" t="s">
        <v>14</v>
      </c>
      <c r="D33">
        <v>2014</v>
      </c>
      <c r="E33" s="3">
        <v>145.11727656240001</v>
      </c>
      <c r="F33" s="1">
        <f t="shared" si="4"/>
        <v>126.01454679488461</v>
      </c>
      <c r="G33" s="5">
        <v>198.53120120532901</v>
      </c>
      <c r="H33" s="1">
        <f t="shared" si="5"/>
        <v>204.1244895501703</v>
      </c>
    </row>
    <row r="34" spans="1:8" x14ac:dyDescent="0.25">
      <c r="A34">
        <v>3</v>
      </c>
      <c r="B34" t="s">
        <v>14</v>
      </c>
      <c r="C34" t="str">
        <f>+B34</f>
        <v>mar</v>
      </c>
      <c r="D34">
        <v>2015</v>
      </c>
      <c r="E34" s="3">
        <v>129.8563630928</v>
      </c>
      <c r="F34" s="1">
        <f t="shared" si="4"/>
        <v>126.01454679488461</v>
      </c>
      <c r="G34" s="5">
        <v>208.30918649810101</v>
      </c>
      <c r="H34" s="1">
        <f t="shared" si="5"/>
        <v>204.1244895501703</v>
      </c>
    </row>
    <row r="35" spans="1:8" x14ac:dyDescent="0.25">
      <c r="A35">
        <v>3</v>
      </c>
      <c r="B35" t="s">
        <v>14</v>
      </c>
      <c r="D35">
        <v>2016</v>
      </c>
      <c r="E35" s="3">
        <v>110.7805680235</v>
      </c>
      <c r="F35" s="1">
        <f t="shared" si="4"/>
        <v>126.01454679488461</v>
      </c>
      <c r="G35" s="5">
        <v>219.890943386126</v>
      </c>
      <c r="H35" s="1">
        <f t="shared" si="5"/>
        <v>204.1244895501703</v>
      </c>
    </row>
    <row r="36" spans="1:8" x14ac:dyDescent="0.25">
      <c r="A36">
        <v>3</v>
      </c>
      <c r="B36" t="s">
        <v>14</v>
      </c>
      <c r="D36">
        <v>2017</v>
      </c>
      <c r="E36" s="3">
        <v>117.9754834339</v>
      </c>
      <c r="F36" s="1">
        <f t="shared" si="4"/>
        <v>126.01454679488461</v>
      </c>
      <c r="G36" s="5">
        <v>248.21640136306999</v>
      </c>
      <c r="H36" s="1">
        <f t="shared" si="5"/>
        <v>204.1244895501703</v>
      </c>
    </row>
    <row r="37" spans="1:8" x14ac:dyDescent="0.25">
      <c r="A37">
        <v>3</v>
      </c>
      <c r="B37" t="s">
        <v>14</v>
      </c>
      <c r="D37">
        <v>2018</v>
      </c>
      <c r="E37" s="3">
        <v>122.12226594410001</v>
      </c>
      <c r="F37" s="1">
        <f t="shared" si="4"/>
        <v>126.01454679488461</v>
      </c>
      <c r="G37" s="5">
        <v>261.74452435423802</v>
      </c>
      <c r="H37" s="1">
        <f t="shared" si="5"/>
        <v>204.1244895501703</v>
      </c>
    </row>
    <row r="38" spans="1:8" x14ac:dyDescent="0.25">
      <c r="A38">
        <v>3</v>
      </c>
      <c r="B38" t="s">
        <v>14</v>
      </c>
      <c r="D38">
        <v>2019</v>
      </c>
      <c r="E38" s="3">
        <v>120.60603254510001</v>
      </c>
      <c r="F38" s="1">
        <f t="shared" si="4"/>
        <v>126.01454679488461</v>
      </c>
      <c r="G38" s="5">
        <v>175.24904992385299</v>
      </c>
      <c r="H38" s="1">
        <f t="shared" si="5"/>
        <v>204.1244895501703</v>
      </c>
    </row>
    <row r="39" spans="1:8" x14ac:dyDescent="0.25">
      <c r="A39">
        <v>3</v>
      </c>
      <c r="B39" t="s">
        <v>14</v>
      </c>
      <c r="D39">
        <v>2020</v>
      </c>
      <c r="E39" s="3">
        <v>118.33436326249999</v>
      </c>
      <c r="F39" s="1">
        <f t="shared" si="4"/>
        <v>126.01454679488461</v>
      </c>
      <c r="G39" s="5">
        <v>142.17058741617399</v>
      </c>
      <c r="H39" s="1">
        <f t="shared" si="5"/>
        <v>204.1244895501703</v>
      </c>
    </row>
    <row r="40" spans="1:8" x14ac:dyDescent="0.25">
      <c r="A40">
        <v>3</v>
      </c>
      <c r="B40" t="s">
        <v>14</v>
      </c>
      <c r="D40">
        <v>2021</v>
      </c>
      <c r="E40" s="3">
        <v>120.18515870980001</v>
      </c>
      <c r="F40" s="1">
        <f t="shared" si="4"/>
        <v>126.01454679488461</v>
      </c>
      <c r="G40" s="5">
        <v>237.45958429842301</v>
      </c>
      <c r="H40" s="1">
        <f t="shared" si="5"/>
        <v>204.1244895501703</v>
      </c>
    </row>
    <row r="41" spans="1:8" x14ac:dyDescent="0.25">
      <c r="A41">
        <v>4</v>
      </c>
      <c r="B41" t="s">
        <v>15</v>
      </c>
      <c r="D41">
        <v>2009</v>
      </c>
      <c r="E41" s="2">
        <v>122.7170281197</v>
      </c>
      <c r="F41" s="1">
        <f>+AVERAGE(E41:E53)</f>
        <v>126.97925348423594</v>
      </c>
      <c r="G41" s="4">
        <v>120.94617772347399</v>
      </c>
      <c r="H41" s="1">
        <f>+AVERAGE(G41:G53)</f>
        <v>197.82691808217945</v>
      </c>
    </row>
    <row r="42" spans="1:8" x14ac:dyDescent="0.25">
      <c r="A42">
        <v>4</v>
      </c>
      <c r="B42" t="s">
        <v>15</v>
      </c>
      <c r="D42">
        <v>2010</v>
      </c>
      <c r="E42" s="3">
        <v>125.65645081930001</v>
      </c>
      <c r="F42" s="1">
        <f t="shared" ref="F42:F53" si="6">+F41</f>
        <v>126.97925348423594</v>
      </c>
      <c r="G42" s="5">
        <v>174.58755486633501</v>
      </c>
      <c r="H42" s="1">
        <f t="shared" ref="H42:H53" si="7">+H41</f>
        <v>197.82691808217945</v>
      </c>
    </row>
    <row r="43" spans="1:8" x14ac:dyDescent="0.25">
      <c r="A43">
        <v>4</v>
      </c>
      <c r="B43" t="s">
        <v>15</v>
      </c>
      <c r="D43">
        <v>2011</v>
      </c>
      <c r="E43" s="3">
        <v>135.84462308389999</v>
      </c>
      <c r="F43" s="1">
        <f t="shared" si="6"/>
        <v>126.97925348423594</v>
      </c>
      <c r="G43" s="5">
        <v>218.17521901168499</v>
      </c>
      <c r="H43" s="1">
        <f t="shared" si="7"/>
        <v>197.82691808217945</v>
      </c>
    </row>
    <row r="44" spans="1:8" x14ac:dyDescent="0.25">
      <c r="A44">
        <v>4</v>
      </c>
      <c r="B44" t="s">
        <v>15</v>
      </c>
      <c r="D44">
        <v>2012</v>
      </c>
      <c r="E44" s="3">
        <v>144.14983002450001</v>
      </c>
      <c r="F44" s="1">
        <f t="shared" si="6"/>
        <v>126.97925348423594</v>
      </c>
      <c r="G44" s="5">
        <v>176.843652063587</v>
      </c>
      <c r="H44" s="1">
        <f t="shared" si="7"/>
        <v>197.82691808217945</v>
      </c>
    </row>
    <row r="45" spans="1:8" x14ac:dyDescent="0.25">
      <c r="A45">
        <v>4</v>
      </c>
      <c r="B45" t="s">
        <v>15</v>
      </c>
      <c r="D45">
        <v>2013</v>
      </c>
      <c r="E45" s="3">
        <v>145.89599157020001</v>
      </c>
      <c r="F45" s="1">
        <f t="shared" si="6"/>
        <v>126.97925348423594</v>
      </c>
      <c r="G45" s="5">
        <v>226.961829452372</v>
      </c>
      <c r="H45" s="1">
        <f t="shared" si="7"/>
        <v>197.82691808217945</v>
      </c>
    </row>
    <row r="46" spans="1:8" x14ac:dyDescent="0.25">
      <c r="A46">
        <v>4</v>
      </c>
      <c r="B46" t="s">
        <v>15</v>
      </c>
      <c r="D46">
        <v>2014</v>
      </c>
      <c r="E46" s="3">
        <v>143.62472042729999</v>
      </c>
      <c r="F46" s="1">
        <f t="shared" si="6"/>
        <v>126.97925348423594</v>
      </c>
      <c r="G46" s="5">
        <v>210.48580752865001</v>
      </c>
      <c r="H46" s="1">
        <f t="shared" si="7"/>
        <v>197.82691808217945</v>
      </c>
    </row>
    <row r="47" spans="1:8" x14ac:dyDescent="0.25">
      <c r="A47">
        <v>4</v>
      </c>
      <c r="B47" t="s">
        <v>15</v>
      </c>
      <c r="C47" t="str">
        <f>+B47</f>
        <v>abr</v>
      </c>
      <c r="D47">
        <v>2015</v>
      </c>
      <c r="E47" s="3">
        <v>127.49162948030001</v>
      </c>
      <c r="F47" s="1">
        <f t="shared" si="6"/>
        <v>126.97925348423594</v>
      </c>
      <c r="G47" s="5">
        <v>206.91750827814101</v>
      </c>
      <c r="H47" s="1">
        <f t="shared" si="7"/>
        <v>197.82691808217945</v>
      </c>
    </row>
    <row r="48" spans="1:8" x14ac:dyDescent="0.25">
      <c r="A48">
        <v>4</v>
      </c>
      <c r="B48" t="s">
        <v>15</v>
      </c>
      <c r="D48">
        <v>2016</v>
      </c>
      <c r="E48" s="3">
        <v>108.7788487783</v>
      </c>
      <c r="F48" s="1">
        <f t="shared" si="6"/>
        <v>126.97925348423594</v>
      </c>
      <c r="G48" s="5">
        <v>217.41521935427099</v>
      </c>
      <c r="H48" s="1">
        <f t="shared" si="7"/>
        <v>197.82691808217945</v>
      </c>
    </row>
    <row r="49" spans="1:8" x14ac:dyDescent="0.25">
      <c r="A49">
        <v>4</v>
      </c>
      <c r="B49" t="s">
        <v>15</v>
      </c>
      <c r="D49">
        <v>2017</v>
      </c>
      <c r="E49" s="3">
        <v>118.86842558950001</v>
      </c>
      <c r="F49" s="1">
        <f t="shared" si="6"/>
        <v>126.97925348423594</v>
      </c>
      <c r="G49" s="5">
        <v>223.746555450171</v>
      </c>
      <c r="H49" s="1">
        <f t="shared" si="7"/>
        <v>197.82691808217945</v>
      </c>
    </row>
    <row r="50" spans="1:8" x14ac:dyDescent="0.25">
      <c r="A50">
        <v>4</v>
      </c>
      <c r="B50" t="s">
        <v>15</v>
      </c>
      <c r="D50">
        <v>2018</v>
      </c>
      <c r="E50" s="3">
        <v>120.59722100970001</v>
      </c>
      <c r="F50" s="1">
        <f t="shared" si="6"/>
        <v>126.97925348423594</v>
      </c>
      <c r="G50" s="5">
        <v>270.52948986639802</v>
      </c>
      <c r="H50" s="1">
        <f t="shared" si="7"/>
        <v>197.82691808217945</v>
      </c>
    </row>
    <row r="51" spans="1:8" x14ac:dyDescent="0.25">
      <c r="A51">
        <v>4</v>
      </c>
      <c r="B51" t="s">
        <v>15</v>
      </c>
      <c r="D51">
        <v>2019</v>
      </c>
      <c r="E51" s="3">
        <v>117.99787645600001</v>
      </c>
      <c r="F51" s="1">
        <f t="shared" si="6"/>
        <v>126.97925348423594</v>
      </c>
      <c r="G51" s="5">
        <v>188.88490520961901</v>
      </c>
      <c r="H51" s="1">
        <f t="shared" si="7"/>
        <v>197.82691808217945</v>
      </c>
    </row>
    <row r="52" spans="1:8" x14ac:dyDescent="0.25">
      <c r="A52">
        <v>4</v>
      </c>
      <c r="B52" t="s">
        <v>15</v>
      </c>
      <c r="D52">
        <v>2020</v>
      </c>
      <c r="E52" s="3">
        <v>115.39704544760001</v>
      </c>
      <c r="F52" s="1">
        <f t="shared" si="6"/>
        <v>126.97925348423594</v>
      </c>
      <c r="G52" s="5">
        <v>133.69337824889899</v>
      </c>
      <c r="H52" s="1">
        <f t="shared" si="7"/>
        <v>197.82691808217945</v>
      </c>
    </row>
    <row r="53" spans="1:8" x14ac:dyDescent="0.25">
      <c r="A53">
        <v>4</v>
      </c>
      <c r="B53" t="s">
        <v>15</v>
      </c>
      <c r="D53">
        <v>2021</v>
      </c>
      <c r="E53" s="3">
        <v>123.710604488767</v>
      </c>
      <c r="F53" s="1">
        <f t="shared" si="6"/>
        <v>126.97925348423594</v>
      </c>
      <c r="G53" s="5">
        <v>202.56263801473099</v>
      </c>
      <c r="H53" s="1">
        <f t="shared" si="7"/>
        <v>197.82691808217945</v>
      </c>
    </row>
    <row r="54" spans="1:8" x14ac:dyDescent="0.25">
      <c r="A54">
        <v>5</v>
      </c>
      <c r="B54" t="s">
        <v>16</v>
      </c>
      <c r="D54">
        <v>2009</v>
      </c>
      <c r="E54" s="2">
        <v>122.85741844650001</v>
      </c>
      <c r="F54" s="1">
        <f>+AVERAGE(E54:E66)</f>
        <v>128.71214575141551</v>
      </c>
      <c r="G54" s="4">
        <v>115.792410508214</v>
      </c>
      <c r="H54" s="1">
        <f>+AVERAGE(G54:G66)</f>
        <v>215.80851714984101</v>
      </c>
    </row>
    <row r="55" spans="1:8" x14ac:dyDescent="0.25">
      <c r="A55">
        <v>5</v>
      </c>
      <c r="B55" t="s">
        <v>16</v>
      </c>
      <c r="D55">
        <v>2010</v>
      </c>
      <c r="E55" s="3">
        <v>133.4761399162</v>
      </c>
      <c r="F55" s="1">
        <f t="shared" ref="F55:F66" si="8">+F54</f>
        <v>128.71214575141551</v>
      </c>
      <c r="G55" s="5">
        <v>183.250709152224</v>
      </c>
      <c r="H55" s="1">
        <f t="shared" ref="H55:H66" si="9">+H54</f>
        <v>215.80851714984101</v>
      </c>
    </row>
    <row r="56" spans="1:8" x14ac:dyDescent="0.25">
      <c r="A56">
        <v>5</v>
      </c>
      <c r="B56" t="s">
        <v>16</v>
      </c>
      <c r="D56">
        <v>2011</v>
      </c>
      <c r="E56" s="3">
        <v>141.64782853090003</v>
      </c>
      <c r="F56" s="1">
        <f t="shared" si="8"/>
        <v>128.71214575141551</v>
      </c>
      <c r="G56" s="5">
        <v>245.37175216119201</v>
      </c>
      <c r="H56" s="1">
        <f t="shared" si="9"/>
        <v>215.80851714984101</v>
      </c>
    </row>
    <row r="57" spans="1:8" x14ac:dyDescent="0.25">
      <c r="A57">
        <v>5</v>
      </c>
      <c r="B57" t="s">
        <v>16</v>
      </c>
      <c r="D57">
        <v>2012</v>
      </c>
      <c r="E57" s="3">
        <v>144.83126182590001</v>
      </c>
      <c r="F57" s="1">
        <f t="shared" si="8"/>
        <v>128.71214575141551</v>
      </c>
      <c r="G57" s="5">
        <v>221.02908767652099</v>
      </c>
      <c r="H57" s="1">
        <f t="shared" si="9"/>
        <v>215.80851714984101</v>
      </c>
    </row>
    <row r="58" spans="1:8" x14ac:dyDescent="0.25">
      <c r="A58">
        <v>5</v>
      </c>
      <c r="B58" t="s">
        <v>16</v>
      </c>
      <c r="D58">
        <v>2013</v>
      </c>
      <c r="E58" s="3">
        <v>148.36403660110003</v>
      </c>
      <c r="F58" s="1">
        <f t="shared" si="8"/>
        <v>128.71214575141551</v>
      </c>
      <c r="G58" s="5">
        <v>253.315408187163</v>
      </c>
      <c r="H58" s="1">
        <f t="shared" si="9"/>
        <v>215.80851714984101</v>
      </c>
    </row>
    <row r="59" spans="1:8" x14ac:dyDescent="0.25">
      <c r="A59">
        <v>5</v>
      </c>
      <c r="B59" t="s">
        <v>16</v>
      </c>
      <c r="D59">
        <v>2014</v>
      </c>
      <c r="E59" s="3">
        <v>140.18501939399999</v>
      </c>
      <c r="F59" s="1">
        <f t="shared" si="8"/>
        <v>128.71214575141551</v>
      </c>
      <c r="G59" s="5">
        <v>220.26095038832901</v>
      </c>
      <c r="H59" s="1">
        <f t="shared" si="9"/>
        <v>215.80851714984101</v>
      </c>
    </row>
    <row r="60" spans="1:8" x14ac:dyDescent="0.25">
      <c r="A60">
        <v>5</v>
      </c>
      <c r="B60" t="s">
        <v>16</v>
      </c>
      <c r="C60" t="str">
        <f>+B60</f>
        <v>may</v>
      </c>
      <c r="D60">
        <v>2015</v>
      </c>
      <c r="E60" s="3">
        <v>130.23862582089998</v>
      </c>
      <c r="F60" s="1">
        <f t="shared" si="8"/>
        <v>128.71214575141551</v>
      </c>
      <c r="G60" s="5">
        <v>205.423947991397</v>
      </c>
      <c r="H60" s="1">
        <f t="shared" si="9"/>
        <v>215.80851714984101</v>
      </c>
    </row>
    <row r="61" spans="1:8" x14ac:dyDescent="0.25">
      <c r="A61">
        <v>5</v>
      </c>
      <c r="B61" t="s">
        <v>16</v>
      </c>
      <c r="D61">
        <v>2016</v>
      </c>
      <c r="E61" s="3">
        <v>110.5453055226</v>
      </c>
      <c r="F61" s="1">
        <f t="shared" si="8"/>
        <v>128.71214575141551</v>
      </c>
      <c r="G61" s="5">
        <v>235.78444995551399</v>
      </c>
      <c r="H61" s="1">
        <f t="shared" si="9"/>
        <v>215.80851714984101</v>
      </c>
    </row>
    <row r="62" spans="1:8" x14ac:dyDescent="0.25">
      <c r="A62">
        <v>5</v>
      </c>
      <c r="B62" t="s">
        <v>16</v>
      </c>
      <c r="D62">
        <v>2017</v>
      </c>
      <c r="E62" s="3">
        <v>120.8348829912</v>
      </c>
      <c r="F62" s="1">
        <f t="shared" si="8"/>
        <v>128.71214575141551</v>
      </c>
      <c r="G62" s="5">
        <v>268.40947209660101</v>
      </c>
      <c r="H62" s="1">
        <f t="shared" si="9"/>
        <v>215.80851714984101</v>
      </c>
    </row>
    <row r="63" spans="1:8" x14ac:dyDescent="0.25">
      <c r="A63">
        <v>5</v>
      </c>
      <c r="B63" t="s">
        <v>16</v>
      </c>
      <c r="D63">
        <v>2018</v>
      </c>
      <c r="E63" s="3">
        <v>124.40047410310001</v>
      </c>
      <c r="F63" s="1">
        <f t="shared" si="8"/>
        <v>128.71214575141551</v>
      </c>
      <c r="G63" s="5">
        <v>276.92128247798098</v>
      </c>
      <c r="H63" s="1">
        <f t="shared" si="9"/>
        <v>215.80851714984101</v>
      </c>
    </row>
    <row r="64" spans="1:8" x14ac:dyDescent="0.25">
      <c r="A64">
        <v>5</v>
      </c>
      <c r="B64" t="s">
        <v>16</v>
      </c>
      <c r="D64">
        <v>2019</v>
      </c>
      <c r="E64" s="3">
        <v>116.04010280510001</v>
      </c>
      <c r="F64" s="1">
        <f t="shared" si="8"/>
        <v>128.71214575141551</v>
      </c>
      <c r="G64" s="5">
        <v>213.89484773414</v>
      </c>
      <c r="H64" s="1">
        <f t="shared" si="9"/>
        <v>215.80851714984101</v>
      </c>
    </row>
    <row r="65" spans="1:8" x14ac:dyDescent="0.25">
      <c r="A65">
        <v>5</v>
      </c>
      <c r="B65" t="s">
        <v>16</v>
      </c>
      <c r="D65">
        <v>2020</v>
      </c>
      <c r="E65" s="3">
        <v>111.45860598</v>
      </c>
      <c r="F65" s="1">
        <f t="shared" si="8"/>
        <v>128.71214575141551</v>
      </c>
      <c r="G65" s="5">
        <v>151.51218753089799</v>
      </c>
      <c r="H65" s="1">
        <f t="shared" si="9"/>
        <v>215.80851714984101</v>
      </c>
    </row>
    <row r="66" spans="1:8" x14ac:dyDescent="0.25">
      <c r="A66">
        <v>5</v>
      </c>
      <c r="B66" t="s">
        <v>16</v>
      </c>
      <c r="D66">
        <v>2021</v>
      </c>
      <c r="E66" s="3">
        <v>128.37819283090201</v>
      </c>
      <c r="F66" s="1">
        <f t="shared" si="8"/>
        <v>128.71214575141551</v>
      </c>
      <c r="G66" s="5">
        <v>214.54421708775899</v>
      </c>
      <c r="H66" s="1">
        <f t="shared" si="9"/>
        <v>215.80851714984101</v>
      </c>
    </row>
    <row r="67" spans="1:8" x14ac:dyDescent="0.25">
      <c r="A67">
        <v>6</v>
      </c>
      <c r="B67" t="s">
        <v>17</v>
      </c>
      <c r="D67">
        <v>2009</v>
      </c>
      <c r="E67" s="2">
        <v>123.12555343370001</v>
      </c>
      <c r="F67" s="1">
        <f>+AVERAGE(E67:E79)</f>
        <v>129.60230699245955</v>
      </c>
      <c r="G67" s="4">
        <v>157.16141176831201</v>
      </c>
      <c r="H67" s="1">
        <f>+AVERAGE(G67:G79)</f>
        <v>219.45687246028754</v>
      </c>
    </row>
    <row r="68" spans="1:8" x14ac:dyDescent="0.25">
      <c r="A68">
        <v>6</v>
      </c>
      <c r="B68" t="s">
        <v>17</v>
      </c>
      <c r="D68">
        <v>2010</v>
      </c>
      <c r="E68" s="3">
        <v>129.96740926450002</v>
      </c>
      <c r="F68" s="1">
        <f t="shared" ref="F68:F79" si="10">+F67</f>
        <v>129.60230699245955</v>
      </c>
      <c r="G68" s="5">
        <v>211.861735981441</v>
      </c>
      <c r="H68" s="1">
        <f t="shared" ref="H68:H79" si="11">+H67</f>
        <v>219.45687246028754</v>
      </c>
    </row>
    <row r="69" spans="1:8" x14ac:dyDescent="0.25">
      <c r="A69">
        <v>6</v>
      </c>
      <c r="B69" t="s">
        <v>17</v>
      </c>
      <c r="D69">
        <v>2011</v>
      </c>
      <c r="E69" s="3">
        <v>146.60206909019999</v>
      </c>
      <c r="F69" s="1">
        <f t="shared" si="10"/>
        <v>129.60230699245955</v>
      </c>
      <c r="G69" s="5">
        <v>244.75302882712299</v>
      </c>
      <c r="H69" s="1">
        <f t="shared" si="11"/>
        <v>219.45687246028754</v>
      </c>
    </row>
    <row r="70" spans="1:8" x14ac:dyDescent="0.25">
      <c r="A70">
        <v>6</v>
      </c>
      <c r="B70" t="s">
        <v>17</v>
      </c>
      <c r="D70">
        <v>2012</v>
      </c>
      <c r="E70" s="3">
        <v>144.39244372060003</v>
      </c>
      <c r="F70" s="1">
        <f t="shared" si="10"/>
        <v>129.60230699245955</v>
      </c>
      <c r="G70" s="5">
        <v>223.42726025989199</v>
      </c>
      <c r="H70" s="1">
        <f t="shared" si="11"/>
        <v>219.45687246028754</v>
      </c>
    </row>
    <row r="71" spans="1:8" x14ac:dyDescent="0.25">
      <c r="A71">
        <v>6</v>
      </c>
      <c r="B71" t="s">
        <v>17</v>
      </c>
      <c r="D71">
        <v>2013</v>
      </c>
      <c r="E71" s="3">
        <v>149.57640505929999</v>
      </c>
      <c r="F71" s="1">
        <f t="shared" si="10"/>
        <v>129.60230699245955</v>
      </c>
      <c r="G71" s="5">
        <v>237.622762360466</v>
      </c>
      <c r="H71" s="1">
        <f t="shared" si="11"/>
        <v>219.45687246028754</v>
      </c>
    </row>
    <row r="72" spans="1:8" x14ac:dyDescent="0.25">
      <c r="A72">
        <v>6</v>
      </c>
      <c r="B72" t="s">
        <v>17</v>
      </c>
      <c r="D72">
        <v>2014</v>
      </c>
      <c r="E72" s="3">
        <v>146.92239649000001</v>
      </c>
      <c r="F72" s="1">
        <f t="shared" si="10"/>
        <v>129.60230699245955</v>
      </c>
      <c r="G72" s="5">
        <v>212.75324208302101</v>
      </c>
      <c r="H72" s="1">
        <f t="shared" si="11"/>
        <v>219.45687246028754</v>
      </c>
    </row>
    <row r="73" spans="1:8" x14ac:dyDescent="0.25">
      <c r="A73">
        <v>6</v>
      </c>
      <c r="B73" t="s">
        <v>17</v>
      </c>
      <c r="C73" t="str">
        <f>+B73</f>
        <v>jun</v>
      </c>
      <c r="D73">
        <v>2015</v>
      </c>
      <c r="E73" s="3">
        <v>129.4991017536</v>
      </c>
      <c r="F73" s="1">
        <f t="shared" si="10"/>
        <v>129.60230699245955</v>
      </c>
      <c r="G73" s="5">
        <v>235.65854373046301</v>
      </c>
      <c r="H73" s="1">
        <f t="shared" si="11"/>
        <v>219.45687246028754</v>
      </c>
    </row>
    <row r="74" spans="1:8" x14ac:dyDescent="0.25">
      <c r="A74">
        <v>6</v>
      </c>
      <c r="B74" t="s">
        <v>17</v>
      </c>
      <c r="D74">
        <v>2016</v>
      </c>
      <c r="E74" s="3">
        <v>112.1266581289</v>
      </c>
      <c r="F74" s="1">
        <f t="shared" si="10"/>
        <v>129.60230699245955</v>
      </c>
      <c r="G74" s="5">
        <v>240.70033069021599</v>
      </c>
      <c r="H74" s="1">
        <f t="shared" si="11"/>
        <v>219.45687246028754</v>
      </c>
    </row>
    <row r="75" spans="1:8" x14ac:dyDescent="0.25">
      <c r="A75">
        <v>6</v>
      </c>
      <c r="B75" t="s">
        <v>17</v>
      </c>
      <c r="D75">
        <v>2017</v>
      </c>
      <c r="E75" s="3">
        <v>119.4265401609</v>
      </c>
      <c r="F75" s="1">
        <f t="shared" si="10"/>
        <v>129.60230699245955</v>
      </c>
      <c r="G75" s="5">
        <v>264.143972453228</v>
      </c>
      <c r="H75" s="1">
        <f t="shared" si="11"/>
        <v>219.45687246028754</v>
      </c>
    </row>
    <row r="76" spans="1:8" x14ac:dyDescent="0.25">
      <c r="A76">
        <v>6</v>
      </c>
      <c r="B76" t="s">
        <v>17</v>
      </c>
      <c r="D76">
        <v>2018</v>
      </c>
      <c r="E76" s="3">
        <v>124.969561114</v>
      </c>
      <c r="F76" s="1">
        <f t="shared" si="10"/>
        <v>129.60230699245955</v>
      </c>
      <c r="G76" s="5">
        <v>233.449227655621</v>
      </c>
      <c r="H76" s="1">
        <f t="shared" si="11"/>
        <v>219.45687246028754</v>
      </c>
    </row>
    <row r="77" spans="1:8" x14ac:dyDescent="0.25">
      <c r="A77">
        <v>6</v>
      </c>
      <c r="B77" t="s">
        <v>17</v>
      </c>
      <c r="D77">
        <v>2019</v>
      </c>
      <c r="E77" s="3">
        <v>117.7283017286</v>
      </c>
      <c r="F77" s="1">
        <f t="shared" si="10"/>
        <v>129.60230699245955</v>
      </c>
      <c r="G77" s="5">
        <v>189.42024705624101</v>
      </c>
      <c r="H77" s="1">
        <f t="shared" si="11"/>
        <v>219.45687246028754</v>
      </c>
    </row>
    <row r="78" spans="1:8" x14ac:dyDescent="0.25">
      <c r="A78">
        <v>6</v>
      </c>
      <c r="B78" t="s">
        <v>17</v>
      </c>
      <c r="D78">
        <v>2020</v>
      </c>
      <c r="E78" s="3">
        <v>108.49680861940001</v>
      </c>
      <c r="F78" s="1">
        <f t="shared" si="10"/>
        <v>129.60230699245955</v>
      </c>
      <c r="G78" s="5">
        <v>162.394434220204</v>
      </c>
      <c r="H78" s="1">
        <f t="shared" si="11"/>
        <v>219.45687246028754</v>
      </c>
    </row>
    <row r="79" spans="1:8" x14ac:dyDescent="0.25">
      <c r="A79">
        <v>6</v>
      </c>
      <c r="B79" t="s">
        <v>17</v>
      </c>
      <c r="D79">
        <v>2021</v>
      </c>
      <c r="E79" s="3">
        <v>131.996742338274</v>
      </c>
      <c r="F79" s="1">
        <f t="shared" si="10"/>
        <v>129.60230699245955</v>
      </c>
      <c r="G79" s="5">
        <v>239.59314489751</v>
      </c>
      <c r="H79" s="1">
        <f t="shared" si="11"/>
        <v>219.45687246028754</v>
      </c>
    </row>
    <row r="80" spans="1:8" x14ac:dyDescent="0.25">
      <c r="A80">
        <v>7</v>
      </c>
      <c r="B80" t="s">
        <v>18</v>
      </c>
      <c r="D80">
        <v>2009</v>
      </c>
      <c r="E80" s="2">
        <v>123.6290114145</v>
      </c>
      <c r="F80" s="1">
        <f>+AVERAGE(E80:E92)</f>
        <v>127.60942577827691</v>
      </c>
      <c r="G80" s="4">
        <v>155.078577778903</v>
      </c>
      <c r="H80" s="1">
        <f>+AVERAGE(G80:G92)</f>
        <v>230.98898656281105</v>
      </c>
    </row>
    <row r="81" spans="1:8" x14ac:dyDescent="0.25">
      <c r="A81">
        <v>7</v>
      </c>
      <c r="B81" t="s">
        <v>18</v>
      </c>
      <c r="D81">
        <v>2010</v>
      </c>
      <c r="E81" s="3">
        <v>129.09172485799999</v>
      </c>
      <c r="F81" s="1">
        <f t="shared" ref="F81:F92" si="12">+F80</f>
        <v>127.60942577827691</v>
      </c>
      <c r="G81" s="5">
        <v>219.13461670406301</v>
      </c>
      <c r="H81" s="1">
        <f t="shared" ref="H81:H92" si="13">+H80</f>
        <v>230.98898656281105</v>
      </c>
    </row>
    <row r="82" spans="1:8" x14ac:dyDescent="0.25">
      <c r="A82">
        <v>7</v>
      </c>
      <c r="B82" t="s">
        <v>18</v>
      </c>
      <c r="D82">
        <v>2011</v>
      </c>
      <c r="E82" s="3">
        <v>143.33418282880001</v>
      </c>
      <c r="F82" s="1">
        <f t="shared" si="12"/>
        <v>127.60942577827691</v>
      </c>
      <c r="G82" s="5">
        <v>255.75228346660799</v>
      </c>
      <c r="H82" s="1">
        <f t="shared" si="13"/>
        <v>230.98898656281105</v>
      </c>
    </row>
    <row r="83" spans="1:8" x14ac:dyDescent="0.25">
      <c r="A83">
        <v>7</v>
      </c>
      <c r="B83" t="s">
        <v>18</v>
      </c>
      <c r="D83">
        <v>2012</v>
      </c>
      <c r="E83" s="3">
        <v>138.74535889160001</v>
      </c>
      <c r="F83" s="1">
        <f t="shared" si="12"/>
        <v>127.60942577827691</v>
      </c>
      <c r="G83" s="5">
        <v>244.48700642145101</v>
      </c>
      <c r="H83" s="1">
        <f t="shared" si="13"/>
        <v>230.98898656281105</v>
      </c>
    </row>
    <row r="84" spans="1:8" x14ac:dyDescent="0.25">
      <c r="A84">
        <v>7</v>
      </c>
      <c r="B84" t="s">
        <v>18</v>
      </c>
      <c r="D84">
        <v>2013</v>
      </c>
      <c r="E84" s="3">
        <v>141.66846734169999</v>
      </c>
      <c r="F84" s="1">
        <f t="shared" si="12"/>
        <v>127.60942577827691</v>
      </c>
      <c r="G84" s="5">
        <v>264.16748154186598</v>
      </c>
      <c r="H84" s="1">
        <f t="shared" si="13"/>
        <v>230.98898656281105</v>
      </c>
    </row>
    <row r="85" spans="1:8" x14ac:dyDescent="0.25">
      <c r="A85">
        <v>7</v>
      </c>
      <c r="B85" t="s">
        <v>18</v>
      </c>
      <c r="D85">
        <v>2014</v>
      </c>
      <c r="E85" s="3">
        <v>144.7799012472</v>
      </c>
      <c r="F85" s="1">
        <f t="shared" si="12"/>
        <v>127.60942577827691</v>
      </c>
      <c r="G85" s="5">
        <v>226.93384563777499</v>
      </c>
      <c r="H85" s="1">
        <f t="shared" si="13"/>
        <v>230.98898656281105</v>
      </c>
    </row>
    <row r="86" spans="1:8" x14ac:dyDescent="0.25">
      <c r="A86">
        <v>7</v>
      </c>
      <c r="B86" t="s">
        <v>18</v>
      </c>
      <c r="C86" t="str">
        <f>+B86</f>
        <v>jul</v>
      </c>
      <c r="D86">
        <v>2015</v>
      </c>
      <c r="E86" s="3">
        <v>128.271877878</v>
      </c>
      <c r="F86" s="1">
        <f t="shared" si="12"/>
        <v>127.60942577827691</v>
      </c>
      <c r="G86" s="5">
        <v>241.76150557562599</v>
      </c>
      <c r="H86" s="1">
        <f t="shared" si="13"/>
        <v>230.98898656281105</v>
      </c>
    </row>
    <row r="87" spans="1:8" x14ac:dyDescent="0.25">
      <c r="A87">
        <v>7</v>
      </c>
      <c r="B87" t="s">
        <v>18</v>
      </c>
      <c r="D87">
        <v>2016</v>
      </c>
      <c r="E87" s="3">
        <v>112.12875332110001</v>
      </c>
      <c r="F87" s="1">
        <f t="shared" si="12"/>
        <v>127.60942577827691</v>
      </c>
      <c r="G87" s="5">
        <v>224.98531486348799</v>
      </c>
      <c r="H87" s="1">
        <f t="shared" si="13"/>
        <v>230.98898656281105</v>
      </c>
    </row>
    <row r="88" spans="1:8" x14ac:dyDescent="0.25">
      <c r="A88">
        <v>7</v>
      </c>
      <c r="B88" t="s">
        <v>18</v>
      </c>
      <c r="D88">
        <v>2017</v>
      </c>
      <c r="E88" s="3">
        <v>117.90079904010001</v>
      </c>
      <c r="F88" s="1">
        <f t="shared" si="12"/>
        <v>127.60942577827691</v>
      </c>
      <c r="G88" s="5">
        <v>274.15031914415999</v>
      </c>
      <c r="H88" s="1">
        <f t="shared" si="13"/>
        <v>230.98898656281105</v>
      </c>
    </row>
    <row r="89" spans="1:8" x14ac:dyDescent="0.25">
      <c r="A89">
        <v>7</v>
      </c>
      <c r="B89" t="s">
        <v>18</v>
      </c>
      <c r="D89">
        <v>2018</v>
      </c>
      <c r="E89" s="3">
        <v>123.96707460110001</v>
      </c>
      <c r="F89" s="1">
        <f t="shared" si="12"/>
        <v>127.60942577827691</v>
      </c>
      <c r="G89" s="5">
        <v>266.599106884062</v>
      </c>
      <c r="H89" s="1">
        <f t="shared" si="13"/>
        <v>230.98898656281105</v>
      </c>
    </row>
    <row r="90" spans="1:8" x14ac:dyDescent="0.25">
      <c r="A90">
        <v>7</v>
      </c>
      <c r="B90" t="s">
        <v>18</v>
      </c>
      <c r="D90">
        <v>2019</v>
      </c>
      <c r="E90" s="3">
        <v>115.56572078650001</v>
      </c>
      <c r="F90" s="1">
        <f t="shared" si="12"/>
        <v>127.60942577827691</v>
      </c>
      <c r="G90" s="5">
        <v>227.11522250566699</v>
      </c>
      <c r="H90" s="1">
        <f t="shared" si="13"/>
        <v>230.98898656281105</v>
      </c>
    </row>
    <row r="91" spans="1:8" x14ac:dyDescent="0.25">
      <c r="A91">
        <v>7</v>
      </c>
      <c r="B91" t="s">
        <v>18</v>
      </c>
      <c r="D91">
        <v>2020</v>
      </c>
      <c r="E91" s="3">
        <v>108.0274806202</v>
      </c>
      <c r="F91" s="1">
        <f t="shared" si="12"/>
        <v>127.60942577827691</v>
      </c>
      <c r="G91" s="5">
        <v>170.87192568197401</v>
      </c>
      <c r="H91" s="1">
        <f t="shared" si="13"/>
        <v>230.98898656281105</v>
      </c>
    </row>
    <row r="92" spans="1:8" x14ac:dyDescent="0.25">
      <c r="A92">
        <v>7</v>
      </c>
      <c r="B92" t="s">
        <v>18</v>
      </c>
      <c r="D92">
        <v>2021</v>
      </c>
      <c r="E92" s="3">
        <v>131.81218228879999</v>
      </c>
      <c r="F92" s="1">
        <f t="shared" si="12"/>
        <v>127.60942577827691</v>
      </c>
      <c r="G92" s="5">
        <v>231.81961911089999</v>
      </c>
      <c r="H92" s="1">
        <f t="shared" si="13"/>
        <v>230.98898656281105</v>
      </c>
    </row>
    <row r="93" spans="1:8" x14ac:dyDescent="0.25">
      <c r="A93">
        <v>8</v>
      </c>
      <c r="B93" t="s">
        <v>19</v>
      </c>
      <c r="D93">
        <v>2009</v>
      </c>
      <c r="E93" s="2">
        <v>123.6022548942</v>
      </c>
      <c r="F93" s="1">
        <f>+AVERAGE(E93:E105)</f>
        <v>126.18138297403844</v>
      </c>
      <c r="G93" s="4">
        <v>140.580293658047</v>
      </c>
      <c r="H93" s="1">
        <f>+AVERAGE(G93:G105)</f>
        <v>234.66277175734012</v>
      </c>
    </row>
    <row r="94" spans="1:8" x14ac:dyDescent="0.25">
      <c r="A94">
        <v>8</v>
      </c>
      <c r="B94" t="s">
        <v>19</v>
      </c>
      <c r="D94">
        <v>2010</v>
      </c>
      <c r="E94" s="3">
        <v>127.9046734149</v>
      </c>
      <c r="F94" s="1">
        <f t="shared" ref="F94:F105" si="14">+F93</f>
        <v>126.18138297403844</v>
      </c>
      <c r="G94" s="5">
        <v>223.91020268281801</v>
      </c>
      <c r="H94" s="1">
        <f t="shared" ref="H94:H105" si="15">+H93</f>
        <v>234.66277175734012</v>
      </c>
    </row>
    <row r="95" spans="1:8" x14ac:dyDescent="0.25">
      <c r="A95">
        <v>8</v>
      </c>
      <c r="B95" t="s">
        <v>19</v>
      </c>
      <c r="D95">
        <v>2011</v>
      </c>
      <c r="E95" s="3">
        <v>139.12241602450001</v>
      </c>
      <c r="F95" s="1">
        <f t="shared" si="14"/>
        <v>126.18138297403844</v>
      </c>
      <c r="G95" s="5">
        <v>294.57496634322803</v>
      </c>
      <c r="H95" s="1">
        <f t="shared" si="15"/>
        <v>234.66277175734012</v>
      </c>
    </row>
    <row r="96" spans="1:8" x14ac:dyDescent="0.25">
      <c r="A96">
        <v>8</v>
      </c>
      <c r="B96" t="s">
        <v>19</v>
      </c>
      <c r="D96">
        <v>2012</v>
      </c>
      <c r="E96" s="3">
        <v>129.51284847849999</v>
      </c>
      <c r="F96" s="1">
        <f t="shared" si="14"/>
        <v>126.18138297403844</v>
      </c>
      <c r="G96" s="5">
        <v>258.998064136582</v>
      </c>
      <c r="H96" s="1">
        <f t="shared" si="15"/>
        <v>234.66277175734012</v>
      </c>
    </row>
    <row r="97" spans="1:8" x14ac:dyDescent="0.25">
      <c r="A97">
        <v>8</v>
      </c>
      <c r="B97" t="s">
        <v>19</v>
      </c>
      <c r="D97">
        <v>2013</v>
      </c>
      <c r="E97" s="3">
        <v>144.94458508849999</v>
      </c>
      <c r="F97" s="1">
        <f t="shared" si="14"/>
        <v>126.18138297403844</v>
      </c>
      <c r="G97" s="5">
        <v>261.34305074250898</v>
      </c>
      <c r="H97" s="1">
        <f t="shared" si="15"/>
        <v>234.66277175734012</v>
      </c>
    </row>
    <row r="98" spans="1:8" x14ac:dyDescent="0.25">
      <c r="A98">
        <v>8</v>
      </c>
      <c r="B98" t="s">
        <v>19</v>
      </c>
      <c r="D98">
        <v>2014</v>
      </c>
      <c r="E98" s="3">
        <v>138.76437903729999</v>
      </c>
      <c r="F98" s="1">
        <f t="shared" si="14"/>
        <v>126.18138297403844</v>
      </c>
      <c r="G98" s="5">
        <v>217.52283869630699</v>
      </c>
      <c r="H98" s="1">
        <f t="shared" si="15"/>
        <v>234.66277175734012</v>
      </c>
    </row>
    <row r="99" spans="1:8" x14ac:dyDescent="0.25">
      <c r="A99">
        <v>8</v>
      </c>
      <c r="B99" t="s">
        <v>19</v>
      </c>
      <c r="C99" t="str">
        <f>+B99</f>
        <v>ago</v>
      </c>
      <c r="D99">
        <v>2015</v>
      </c>
      <c r="E99" s="3">
        <v>123.92300051240001</v>
      </c>
      <c r="F99" s="1">
        <f t="shared" si="14"/>
        <v>126.18138297403844</v>
      </c>
      <c r="G99" s="5">
        <v>241.760919202764</v>
      </c>
      <c r="H99" s="1">
        <f t="shared" si="15"/>
        <v>234.66277175734012</v>
      </c>
    </row>
    <row r="100" spans="1:8" x14ac:dyDescent="0.25">
      <c r="A100">
        <v>8</v>
      </c>
      <c r="B100" t="s">
        <v>19</v>
      </c>
      <c r="D100">
        <v>2016</v>
      </c>
      <c r="E100" s="3">
        <v>111.7313184147</v>
      </c>
      <c r="F100" s="1">
        <f t="shared" si="14"/>
        <v>126.18138297403844</v>
      </c>
      <c r="G100" s="5">
        <v>247.55376190371399</v>
      </c>
      <c r="H100" s="1">
        <f t="shared" si="15"/>
        <v>234.66277175734012</v>
      </c>
    </row>
    <row r="101" spans="1:8" x14ac:dyDescent="0.25">
      <c r="A101">
        <v>8</v>
      </c>
      <c r="B101" t="s">
        <v>19</v>
      </c>
      <c r="D101">
        <v>2017</v>
      </c>
      <c r="E101" s="3">
        <v>117.81252045320001</v>
      </c>
      <c r="F101" s="1">
        <f t="shared" si="14"/>
        <v>126.18138297403844</v>
      </c>
      <c r="G101" s="5">
        <v>286.710626146555</v>
      </c>
      <c r="H101" s="1">
        <f t="shared" si="15"/>
        <v>234.66277175734012</v>
      </c>
    </row>
    <row r="102" spans="1:8" x14ac:dyDescent="0.25">
      <c r="A102">
        <v>8</v>
      </c>
      <c r="B102" t="s">
        <v>19</v>
      </c>
      <c r="D102">
        <v>2018</v>
      </c>
      <c r="E102" s="3">
        <v>123.77980981559999</v>
      </c>
      <c r="F102" s="1">
        <f t="shared" si="14"/>
        <v>126.18138297403844</v>
      </c>
      <c r="G102" s="5">
        <v>272.78082852040097</v>
      </c>
      <c r="H102" s="1">
        <f t="shared" si="15"/>
        <v>234.66277175734012</v>
      </c>
    </row>
    <row r="103" spans="1:8" x14ac:dyDescent="0.25">
      <c r="A103">
        <v>8</v>
      </c>
      <c r="B103" t="s">
        <v>19</v>
      </c>
      <c r="D103">
        <v>2019</v>
      </c>
      <c r="E103" s="3">
        <v>112.759506573</v>
      </c>
      <c r="F103" s="1">
        <f t="shared" si="14"/>
        <v>126.18138297403844</v>
      </c>
      <c r="G103" s="5">
        <v>208.761790728362</v>
      </c>
      <c r="H103" s="1">
        <f t="shared" si="15"/>
        <v>234.66277175734012</v>
      </c>
    </row>
    <row r="104" spans="1:8" x14ac:dyDescent="0.25">
      <c r="A104">
        <v>8</v>
      </c>
      <c r="B104" t="s">
        <v>19</v>
      </c>
      <c r="D104">
        <v>2020</v>
      </c>
      <c r="E104" s="3">
        <v>110.4598616417</v>
      </c>
      <c r="F104" s="1">
        <f t="shared" si="14"/>
        <v>126.18138297403844</v>
      </c>
      <c r="G104" s="5">
        <v>170.003370845034</v>
      </c>
      <c r="H104" s="1">
        <f t="shared" si="15"/>
        <v>234.66277175734012</v>
      </c>
    </row>
    <row r="105" spans="1:8" x14ac:dyDescent="0.25">
      <c r="A105">
        <v>8</v>
      </c>
      <c r="B105" t="s">
        <v>19</v>
      </c>
      <c r="D105">
        <v>2021</v>
      </c>
      <c r="E105" s="3">
        <v>136.04080431399998</v>
      </c>
      <c r="F105" s="1">
        <f t="shared" si="14"/>
        <v>126.18138297403844</v>
      </c>
      <c r="G105" s="5">
        <v>226.11531923910002</v>
      </c>
      <c r="H105" s="1">
        <f t="shared" si="15"/>
        <v>234.66277175734012</v>
      </c>
    </row>
    <row r="106" spans="1:8" x14ac:dyDescent="0.25">
      <c r="A106">
        <v>9</v>
      </c>
      <c r="B106" t="s">
        <v>20</v>
      </c>
      <c r="D106">
        <v>2009</v>
      </c>
      <c r="E106" s="2">
        <v>117.86873369129999</v>
      </c>
      <c r="F106" s="1">
        <f>+AVERAGE(E106:E118)</f>
        <v>123.06141840370772</v>
      </c>
      <c r="G106" s="4">
        <v>166.04112856304999</v>
      </c>
      <c r="H106" s="1">
        <f>+AVERAGE(G106:G118)</f>
        <v>227.54962155292574</v>
      </c>
    </row>
    <row r="107" spans="1:8" x14ac:dyDescent="0.25">
      <c r="A107">
        <v>9</v>
      </c>
      <c r="B107" t="s">
        <v>20</v>
      </c>
      <c r="D107">
        <v>2010</v>
      </c>
      <c r="E107" s="3">
        <v>125.8036017271</v>
      </c>
      <c r="F107" s="1">
        <f t="shared" ref="F107:F118" si="16">+F106</f>
        <v>123.06141840370772</v>
      </c>
      <c r="G107" s="5">
        <v>226.85518061312001</v>
      </c>
      <c r="H107" s="1">
        <f t="shared" ref="H107:H118" si="17">+H106</f>
        <v>227.54962155292574</v>
      </c>
    </row>
    <row r="108" spans="1:8" x14ac:dyDescent="0.25">
      <c r="A108">
        <v>9</v>
      </c>
      <c r="B108" t="s">
        <v>20</v>
      </c>
      <c r="D108">
        <v>2011</v>
      </c>
      <c r="E108" s="3">
        <v>134.40381180670002</v>
      </c>
      <c r="F108" s="1">
        <f t="shared" si="16"/>
        <v>123.06141840370772</v>
      </c>
      <c r="G108" s="5">
        <v>273.77275019016298</v>
      </c>
      <c r="H108" s="1">
        <f t="shared" si="17"/>
        <v>227.54962155292574</v>
      </c>
    </row>
    <row r="109" spans="1:8" x14ac:dyDescent="0.25">
      <c r="A109">
        <v>9</v>
      </c>
      <c r="B109" t="s">
        <v>20</v>
      </c>
      <c r="D109">
        <v>2012</v>
      </c>
      <c r="E109" s="3">
        <v>128.7158339488</v>
      </c>
      <c r="F109" s="1">
        <f t="shared" si="16"/>
        <v>123.06141840370772</v>
      </c>
      <c r="G109" s="5">
        <v>242.91492944196801</v>
      </c>
      <c r="H109" s="1">
        <f t="shared" si="17"/>
        <v>227.54962155292574</v>
      </c>
    </row>
    <row r="110" spans="1:8" x14ac:dyDescent="0.25">
      <c r="A110">
        <v>9</v>
      </c>
      <c r="B110" t="s">
        <v>20</v>
      </c>
      <c r="D110">
        <v>2013</v>
      </c>
      <c r="E110" s="3">
        <v>131.84630661610001</v>
      </c>
      <c r="F110" s="1">
        <f t="shared" si="16"/>
        <v>123.06141840370772</v>
      </c>
      <c r="G110" s="5">
        <v>244.58946771562501</v>
      </c>
      <c r="H110" s="1">
        <f t="shared" si="17"/>
        <v>227.54962155292574</v>
      </c>
    </row>
    <row r="111" spans="1:8" x14ac:dyDescent="0.25">
      <c r="A111">
        <v>9</v>
      </c>
      <c r="B111" t="s">
        <v>20</v>
      </c>
      <c r="D111">
        <v>2014</v>
      </c>
      <c r="E111" s="3">
        <v>136.82712692479998</v>
      </c>
      <c r="F111" s="1">
        <f t="shared" si="16"/>
        <v>123.06141840370772</v>
      </c>
      <c r="G111" s="5">
        <v>220.64331566591801</v>
      </c>
      <c r="H111" s="1">
        <f t="shared" si="17"/>
        <v>227.54962155292574</v>
      </c>
    </row>
    <row r="112" spans="1:8" x14ac:dyDescent="0.25">
      <c r="A112">
        <v>9</v>
      </c>
      <c r="B112" t="s">
        <v>20</v>
      </c>
      <c r="C112" t="str">
        <f>+B112</f>
        <v>sep</v>
      </c>
      <c r="D112">
        <v>2015</v>
      </c>
      <c r="E112" s="3">
        <v>118.30778527939999</v>
      </c>
      <c r="F112" s="1">
        <f t="shared" si="16"/>
        <v>123.06141840370772</v>
      </c>
      <c r="G112" s="5">
        <v>247.87757522160999</v>
      </c>
      <c r="H112" s="1">
        <f t="shared" si="17"/>
        <v>227.54962155292574</v>
      </c>
    </row>
    <row r="113" spans="1:8" x14ac:dyDescent="0.25">
      <c r="A113">
        <v>9</v>
      </c>
      <c r="B113" t="s">
        <v>20</v>
      </c>
      <c r="D113">
        <v>2016</v>
      </c>
      <c r="E113" s="3">
        <v>110.7026115243</v>
      </c>
      <c r="F113" s="1">
        <f t="shared" si="16"/>
        <v>123.06141840370772</v>
      </c>
      <c r="G113" s="5">
        <v>228.86092323279701</v>
      </c>
      <c r="H113" s="1">
        <f t="shared" si="17"/>
        <v>227.54962155292574</v>
      </c>
    </row>
    <row r="114" spans="1:8" x14ac:dyDescent="0.25">
      <c r="A114">
        <v>9</v>
      </c>
      <c r="B114" t="s">
        <v>20</v>
      </c>
      <c r="D114">
        <v>2017</v>
      </c>
      <c r="E114" s="3">
        <v>114.0066153588</v>
      </c>
      <c r="F114" s="1">
        <f t="shared" si="16"/>
        <v>123.06141840370772</v>
      </c>
      <c r="G114" s="5">
        <v>279.73905470928401</v>
      </c>
      <c r="H114" s="1">
        <f t="shared" si="17"/>
        <v>227.54962155292574</v>
      </c>
    </row>
    <row r="115" spans="1:8" x14ac:dyDescent="0.25">
      <c r="A115">
        <v>9</v>
      </c>
      <c r="B115" t="s">
        <v>20</v>
      </c>
      <c r="D115">
        <v>2018</v>
      </c>
      <c r="E115" s="3">
        <v>123.73008044480001</v>
      </c>
      <c r="F115" s="1">
        <f t="shared" si="16"/>
        <v>123.06141840370772</v>
      </c>
      <c r="G115" s="5">
        <v>203.120064595537</v>
      </c>
      <c r="H115" s="1">
        <f t="shared" si="17"/>
        <v>227.54962155292574</v>
      </c>
    </row>
    <row r="116" spans="1:8" x14ac:dyDescent="0.25">
      <c r="A116">
        <v>9</v>
      </c>
      <c r="B116" t="s">
        <v>20</v>
      </c>
      <c r="D116">
        <v>2019</v>
      </c>
      <c r="E116" s="3">
        <v>113.8386995271</v>
      </c>
      <c r="F116" s="1">
        <f t="shared" si="16"/>
        <v>123.06141840370772</v>
      </c>
      <c r="G116" s="5">
        <v>187.822986765971</v>
      </c>
      <c r="H116" s="1">
        <f t="shared" si="17"/>
        <v>227.54962155292574</v>
      </c>
    </row>
    <row r="117" spans="1:8" x14ac:dyDescent="0.25">
      <c r="A117">
        <v>9</v>
      </c>
      <c r="B117" t="s">
        <v>20</v>
      </c>
      <c r="D117">
        <v>2020</v>
      </c>
      <c r="E117" s="3">
        <v>111.2943071025</v>
      </c>
      <c r="F117" s="1">
        <f t="shared" si="16"/>
        <v>123.06141840370772</v>
      </c>
      <c r="G117" s="5">
        <v>198.524703472992</v>
      </c>
      <c r="H117" s="1">
        <f t="shared" si="17"/>
        <v>227.54962155292574</v>
      </c>
    </row>
    <row r="118" spans="1:8" x14ac:dyDescent="0.25">
      <c r="A118">
        <v>9</v>
      </c>
      <c r="B118" t="s">
        <v>20</v>
      </c>
      <c r="D118">
        <v>2021</v>
      </c>
      <c r="E118" s="3">
        <v>132.45292529649998</v>
      </c>
      <c r="F118" s="1">
        <f t="shared" si="16"/>
        <v>123.06141840370772</v>
      </c>
      <c r="G118" s="5">
        <v>237.38300000000001</v>
      </c>
      <c r="H118" s="1">
        <f t="shared" si="17"/>
        <v>227.54962155292574</v>
      </c>
    </row>
    <row r="119" spans="1:8" x14ac:dyDescent="0.25">
      <c r="A119">
        <v>10</v>
      </c>
      <c r="B119" t="s">
        <v>21</v>
      </c>
      <c r="D119">
        <v>2009</v>
      </c>
      <c r="E119" s="2">
        <v>117.697954678</v>
      </c>
      <c r="F119" s="1">
        <f>+AVERAGE(E119:E131)</f>
        <v>121.43971511246156</v>
      </c>
      <c r="G119" s="4">
        <v>165.86501524284799</v>
      </c>
      <c r="H119" s="1">
        <f>+AVERAGE(G119:G131)</f>
        <v>229.63571583522764</v>
      </c>
    </row>
    <row r="120" spans="1:8" x14ac:dyDescent="0.25">
      <c r="A120">
        <v>10</v>
      </c>
      <c r="B120" t="s">
        <v>21</v>
      </c>
      <c r="D120">
        <v>2010</v>
      </c>
      <c r="E120" s="3">
        <v>125.09868042650001</v>
      </c>
      <c r="F120" s="1">
        <f t="shared" ref="F120:F131" si="18">+F119</f>
        <v>121.43971511246156</v>
      </c>
      <c r="G120" s="5">
        <v>211.585639163488</v>
      </c>
      <c r="H120" s="1">
        <f t="shared" ref="H120:H131" si="19">+H119</f>
        <v>229.63571583522764</v>
      </c>
    </row>
    <row r="121" spans="1:8" x14ac:dyDescent="0.25">
      <c r="A121">
        <v>10</v>
      </c>
      <c r="B121" t="s">
        <v>21</v>
      </c>
      <c r="D121">
        <v>2011</v>
      </c>
      <c r="E121" s="3">
        <v>130.93125573180001</v>
      </c>
      <c r="F121" s="1">
        <f t="shared" si="18"/>
        <v>121.43971511246156</v>
      </c>
      <c r="G121" s="5">
        <v>257.26848578766999</v>
      </c>
      <c r="H121" s="1">
        <f t="shared" si="19"/>
        <v>229.63571583522764</v>
      </c>
    </row>
    <row r="122" spans="1:8" x14ac:dyDescent="0.25">
      <c r="A122">
        <v>10</v>
      </c>
      <c r="B122" t="s">
        <v>21</v>
      </c>
      <c r="D122">
        <v>2012</v>
      </c>
      <c r="E122" s="3">
        <v>123.93415602760001</v>
      </c>
      <c r="F122" s="1">
        <f t="shared" si="18"/>
        <v>121.43971511246156</v>
      </c>
      <c r="G122" s="5">
        <v>269.43794321650603</v>
      </c>
      <c r="H122" s="1">
        <f t="shared" si="19"/>
        <v>229.63571583522764</v>
      </c>
    </row>
    <row r="123" spans="1:8" x14ac:dyDescent="0.25">
      <c r="A123">
        <v>10</v>
      </c>
      <c r="B123" t="s">
        <v>21</v>
      </c>
      <c r="D123">
        <v>2013</v>
      </c>
      <c r="E123" s="3">
        <v>134.79490573530001</v>
      </c>
      <c r="F123" s="1">
        <f t="shared" si="18"/>
        <v>121.43971511246156</v>
      </c>
      <c r="G123" s="5">
        <v>270.50725147790803</v>
      </c>
      <c r="H123" s="1">
        <f t="shared" si="19"/>
        <v>229.63571583522764</v>
      </c>
    </row>
    <row r="124" spans="1:8" x14ac:dyDescent="0.25">
      <c r="A124">
        <v>10</v>
      </c>
      <c r="B124" t="s">
        <v>21</v>
      </c>
      <c r="D124">
        <v>2014</v>
      </c>
      <c r="E124" s="3">
        <v>137.4944095139</v>
      </c>
      <c r="F124" s="1">
        <f t="shared" si="18"/>
        <v>121.43971511246156</v>
      </c>
      <c r="G124" s="5">
        <v>213.798631103715</v>
      </c>
      <c r="H124" s="1">
        <f t="shared" si="19"/>
        <v>229.63571583522764</v>
      </c>
    </row>
    <row r="125" spans="1:8" x14ac:dyDescent="0.25">
      <c r="A125">
        <v>10</v>
      </c>
      <c r="B125" t="s">
        <v>21</v>
      </c>
      <c r="C125" t="str">
        <f>+B125</f>
        <v>oct</v>
      </c>
      <c r="D125">
        <v>2015</v>
      </c>
      <c r="E125" s="3">
        <v>116.12762762120001</v>
      </c>
      <c r="F125" s="1">
        <f t="shared" si="18"/>
        <v>121.43971511246156</v>
      </c>
      <c r="G125" s="5">
        <v>232.73891051724601</v>
      </c>
      <c r="H125" s="1">
        <f t="shared" si="19"/>
        <v>229.63571583522764</v>
      </c>
    </row>
    <row r="126" spans="1:8" x14ac:dyDescent="0.25">
      <c r="A126">
        <v>10</v>
      </c>
      <c r="B126" t="s">
        <v>21</v>
      </c>
      <c r="D126">
        <v>2016</v>
      </c>
      <c r="E126" s="3">
        <v>109.55939536289999</v>
      </c>
      <c r="F126" s="1">
        <f t="shared" si="18"/>
        <v>121.43971511246156</v>
      </c>
      <c r="G126" s="5">
        <v>233.13312256187501</v>
      </c>
      <c r="H126" s="1">
        <f t="shared" si="19"/>
        <v>229.63571583522764</v>
      </c>
    </row>
    <row r="127" spans="1:8" x14ac:dyDescent="0.25">
      <c r="A127">
        <v>10</v>
      </c>
      <c r="B127" t="s">
        <v>21</v>
      </c>
      <c r="D127">
        <v>2017</v>
      </c>
      <c r="E127" s="3">
        <v>111.8150669362</v>
      </c>
      <c r="F127" s="1">
        <f t="shared" si="18"/>
        <v>121.43971511246156</v>
      </c>
      <c r="G127" s="5">
        <v>296.434439550778</v>
      </c>
      <c r="H127" s="1">
        <f t="shared" si="19"/>
        <v>229.63571583522764</v>
      </c>
    </row>
    <row r="128" spans="1:8" x14ac:dyDescent="0.25">
      <c r="A128">
        <v>10</v>
      </c>
      <c r="B128" t="s">
        <v>21</v>
      </c>
      <c r="D128">
        <v>2018</v>
      </c>
      <c r="E128" s="3">
        <v>120.8034130634</v>
      </c>
      <c r="F128" s="1">
        <f t="shared" si="18"/>
        <v>121.43971511246156</v>
      </c>
      <c r="G128" s="5">
        <v>224.555242661291</v>
      </c>
      <c r="H128" s="1">
        <f t="shared" si="19"/>
        <v>229.63571583522764</v>
      </c>
    </row>
    <row r="129" spans="1:8" x14ac:dyDescent="0.25">
      <c r="A129">
        <v>10</v>
      </c>
      <c r="B129" t="s">
        <v>21</v>
      </c>
      <c r="D129">
        <v>2019</v>
      </c>
      <c r="E129" s="3">
        <v>107.1320177632</v>
      </c>
      <c r="F129" s="1">
        <f t="shared" si="18"/>
        <v>121.43971511246156</v>
      </c>
      <c r="G129" s="5">
        <v>205.09840991177401</v>
      </c>
      <c r="H129" s="1">
        <f t="shared" si="19"/>
        <v>229.63571583522764</v>
      </c>
    </row>
    <row r="130" spans="1:8" x14ac:dyDescent="0.25">
      <c r="A130">
        <v>10</v>
      </c>
      <c r="B130" t="s">
        <v>21</v>
      </c>
      <c r="D130">
        <v>2020</v>
      </c>
      <c r="E130" s="3">
        <v>111.0625707785</v>
      </c>
      <c r="F130" s="1">
        <f t="shared" si="18"/>
        <v>121.43971511246156</v>
      </c>
      <c r="G130" s="5">
        <v>192.74054042256</v>
      </c>
      <c r="H130" s="1">
        <f t="shared" si="19"/>
        <v>229.63571583522764</v>
      </c>
    </row>
    <row r="131" spans="1:8" x14ac:dyDescent="0.25">
      <c r="A131">
        <v>10</v>
      </c>
      <c r="B131" t="s">
        <v>21</v>
      </c>
      <c r="D131">
        <v>2021</v>
      </c>
      <c r="E131" s="3">
        <v>132.2648428235</v>
      </c>
      <c r="F131" s="1">
        <f t="shared" si="18"/>
        <v>121.43971511246156</v>
      </c>
      <c r="G131" s="5">
        <v>212.10067424029998</v>
      </c>
      <c r="H131" s="1">
        <f t="shared" si="19"/>
        <v>229.63571583522764</v>
      </c>
    </row>
    <row r="132" spans="1:8" x14ac:dyDescent="0.25">
      <c r="A132">
        <v>11</v>
      </c>
      <c r="B132" t="s">
        <v>22</v>
      </c>
      <c r="D132">
        <v>2009</v>
      </c>
      <c r="E132" s="2">
        <v>118.7871873572</v>
      </c>
      <c r="F132" s="1">
        <f>+AVERAGE(E132:E143)</f>
        <v>121.99599030469169</v>
      </c>
      <c r="G132" s="4">
        <v>164.20721748330999</v>
      </c>
      <c r="H132" s="1">
        <f>+AVERAGE(G132:G143)</f>
        <v>216.52953211292922</v>
      </c>
    </row>
    <row r="133" spans="1:8" x14ac:dyDescent="0.25">
      <c r="A133">
        <v>11</v>
      </c>
      <c r="B133" t="s">
        <v>22</v>
      </c>
      <c r="D133">
        <v>2010</v>
      </c>
      <c r="E133" s="3">
        <v>125.2957865731</v>
      </c>
      <c r="F133" s="1">
        <f t="shared" ref="F133:F143" si="20">+F132</f>
        <v>121.99599030469169</v>
      </c>
      <c r="G133" s="5">
        <v>237.914896299449</v>
      </c>
      <c r="H133" s="1">
        <f t="shared" ref="H133:H143" si="21">+H132</f>
        <v>216.52953211292922</v>
      </c>
    </row>
    <row r="134" spans="1:8" x14ac:dyDescent="0.25">
      <c r="A134">
        <v>11</v>
      </c>
      <c r="B134" t="s">
        <v>22</v>
      </c>
      <c r="D134">
        <v>2011</v>
      </c>
      <c r="E134" s="3">
        <v>129.9414192024</v>
      </c>
      <c r="F134" s="1">
        <f t="shared" si="20"/>
        <v>121.99599030469169</v>
      </c>
      <c r="G134" s="5">
        <v>256.280965543619</v>
      </c>
      <c r="H134" s="1">
        <f t="shared" si="21"/>
        <v>216.52953211292922</v>
      </c>
    </row>
    <row r="135" spans="1:8" x14ac:dyDescent="0.25">
      <c r="A135">
        <v>11</v>
      </c>
      <c r="B135" t="s">
        <v>22</v>
      </c>
      <c r="D135">
        <v>2012</v>
      </c>
      <c r="E135" s="3">
        <v>128.10012001690001</v>
      </c>
      <c r="F135" s="1">
        <f t="shared" si="20"/>
        <v>121.99599030469169</v>
      </c>
      <c r="G135" s="5">
        <v>240.67932139125401</v>
      </c>
      <c r="H135" s="1">
        <f t="shared" si="21"/>
        <v>216.52953211292922</v>
      </c>
    </row>
    <row r="136" spans="1:8" x14ac:dyDescent="0.25">
      <c r="A136">
        <v>11</v>
      </c>
      <c r="B136" t="s">
        <v>22</v>
      </c>
      <c r="D136">
        <v>2013</v>
      </c>
      <c r="E136" s="3">
        <v>136.67409262770002</v>
      </c>
      <c r="F136" s="1">
        <f t="shared" si="20"/>
        <v>121.99599030469169</v>
      </c>
      <c r="G136" s="5">
        <v>237.582658421204</v>
      </c>
      <c r="H136" s="1">
        <f t="shared" si="21"/>
        <v>216.52953211292922</v>
      </c>
    </row>
    <row r="137" spans="1:8" x14ac:dyDescent="0.25">
      <c r="A137">
        <v>11</v>
      </c>
      <c r="B137" t="s">
        <v>22</v>
      </c>
      <c r="D137">
        <v>2014</v>
      </c>
      <c r="E137" s="3">
        <v>136.1345860054</v>
      </c>
      <c r="F137" s="1">
        <f t="shared" si="20"/>
        <v>121.99599030469169</v>
      </c>
      <c r="G137" s="5">
        <v>182.81063036992401</v>
      </c>
      <c r="H137" s="1">
        <f t="shared" si="21"/>
        <v>216.52953211292922</v>
      </c>
    </row>
    <row r="138" spans="1:8" x14ac:dyDescent="0.25">
      <c r="A138">
        <v>11</v>
      </c>
      <c r="B138" t="s">
        <v>22</v>
      </c>
      <c r="C138" t="str">
        <f>+B138</f>
        <v>nov</v>
      </c>
      <c r="D138">
        <v>2015</v>
      </c>
      <c r="E138" s="3">
        <v>115.40957947790001</v>
      </c>
      <c r="F138" s="1">
        <f t="shared" si="20"/>
        <v>121.99599030469169</v>
      </c>
      <c r="G138" s="5">
        <v>217.56653195967499</v>
      </c>
      <c r="H138" s="1">
        <f t="shared" si="21"/>
        <v>216.52953211292922</v>
      </c>
    </row>
    <row r="139" spans="1:8" x14ac:dyDescent="0.25">
      <c r="A139">
        <v>11</v>
      </c>
      <c r="B139" t="s">
        <v>22</v>
      </c>
      <c r="D139">
        <v>2016</v>
      </c>
      <c r="E139" s="3">
        <v>112.5657337323</v>
      </c>
      <c r="F139" s="1">
        <f t="shared" si="20"/>
        <v>121.99599030469169</v>
      </c>
      <c r="G139" s="5">
        <v>224.01535503574999</v>
      </c>
      <c r="H139" s="1">
        <f t="shared" si="21"/>
        <v>216.52953211292922</v>
      </c>
    </row>
    <row r="140" spans="1:8" x14ac:dyDescent="0.25">
      <c r="A140">
        <v>11</v>
      </c>
      <c r="B140" t="s">
        <v>22</v>
      </c>
      <c r="D140">
        <v>2017</v>
      </c>
      <c r="E140" s="3">
        <v>113.56551595340001</v>
      </c>
      <c r="F140" s="1">
        <f t="shared" si="20"/>
        <v>121.99599030469169</v>
      </c>
      <c r="G140" s="5">
        <v>289.593576602447</v>
      </c>
      <c r="H140" s="1">
        <f t="shared" si="21"/>
        <v>216.52953211292922</v>
      </c>
    </row>
    <row r="141" spans="1:8" x14ac:dyDescent="0.25">
      <c r="A141">
        <v>11</v>
      </c>
      <c r="B141" t="s">
        <v>22</v>
      </c>
      <c r="D141">
        <v>2018</v>
      </c>
      <c r="E141" s="3">
        <v>122.61724482370001</v>
      </c>
      <c r="F141" s="1">
        <f t="shared" si="20"/>
        <v>121.99599030469169</v>
      </c>
      <c r="G141" s="5">
        <v>190.21131904392101</v>
      </c>
      <c r="H141" s="1">
        <f t="shared" si="21"/>
        <v>216.52953211292922</v>
      </c>
    </row>
    <row r="142" spans="1:8" x14ac:dyDescent="0.25">
      <c r="A142">
        <v>11</v>
      </c>
      <c r="B142" t="s">
        <v>22</v>
      </c>
      <c r="D142">
        <v>2019</v>
      </c>
      <c r="E142" s="3">
        <v>114.108750009</v>
      </c>
      <c r="F142" s="1">
        <f t="shared" si="20"/>
        <v>121.99599030469169</v>
      </c>
      <c r="G142" s="5">
        <v>158.88297715899199</v>
      </c>
      <c r="H142" s="1">
        <f t="shared" si="21"/>
        <v>216.52953211292922</v>
      </c>
    </row>
    <row r="143" spans="1:8" x14ac:dyDescent="0.25">
      <c r="A143">
        <v>11</v>
      </c>
      <c r="B143" t="s">
        <v>22</v>
      </c>
      <c r="D143">
        <v>2020</v>
      </c>
      <c r="E143" s="3">
        <v>110.7518678773</v>
      </c>
      <c r="F143" s="1">
        <f t="shared" si="20"/>
        <v>121.99599030469169</v>
      </c>
      <c r="G143" s="5">
        <v>198.60893604560599</v>
      </c>
      <c r="H143" s="1">
        <f t="shared" si="21"/>
        <v>216.52953211292922</v>
      </c>
    </row>
    <row r="144" spans="1:8" x14ac:dyDescent="0.25">
      <c r="A144">
        <v>11</v>
      </c>
      <c r="B144" t="s">
        <v>22</v>
      </c>
      <c r="D144">
        <v>2021</v>
      </c>
      <c r="E144" s="3">
        <v>134.26397625369998</v>
      </c>
      <c r="G144" s="5">
        <v>229.64095928100002</v>
      </c>
    </row>
    <row r="145" spans="1:8" x14ac:dyDescent="0.25">
      <c r="A145">
        <v>12</v>
      </c>
      <c r="B145" t="s">
        <v>23</v>
      </c>
      <c r="D145">
        <v>2009</v>
      </c>
      <c r="E145" s="2">
        <v>121.41485796469999</v>
      </c>
      <c r="F145" s="1">
        <f>+AVERAGE(E145:E156)</f>
        <v>124.13854665355832</v>
      </c>
      <c r="G145" s="4">
        <v>158.62776727384201</v>
      </c>
      <c r="H145" s="1">
        <f>+AVERAGE(G145:G156)</f>
        <v>198.19849858559928</v>
      </c>
    </row>
    <row r="146" spans="1:8" x14ac:dyDescent="0.25">
      <c r="A146">
        <v>12</v>
      </c>
      <c r="B146" t="s">
        <v>23</v>
      </c>
      <c r="D146">
        <v>2010</v>
      </c>
      <c r="E146" s="3">
        <v>128.80553300050002</v>
      </c>
      <c r="F146" s="1">
        <f t="shared" ref="F146:F156" si="22">+F145</f>
        <v>124.13854665355832</v>
      </c>
      <c r="G146" s="5">
        <v>223.69946453706399</v>
      </c>
      <c r="H146" s="1">
        <f t="shared" ref="H146:H156" si="23">+H145</f>
        <v>198.19849858559928</v>
      </c>
    </row>
    <row r="147" spans="1:8" x14ac:dyDescent="0.25">
      <c r="A147">
        <v>12</v>
      </c>
      <c r="B147" t="s">
        <v>23</v>
      </c>
      <c r="D147">
        <v>2011</v>
      </c>
      <c r="E147" s="3">
        <v>132.81944705949999</v>
      </c>
      <c r="F147" s="1">
        <f t="shared" si="22"/>
        <v>124.13854665355832</v>
      </c>
      <c r="G147" s="5">
        <v>240.95054866871001</v>
      </c>
      <c r="H147" s="1">
        <f t="shared" si="23"/>
        <v>198.19849858559928</v>
      </c>
    </row>
    <row r="148" spans="1:8" x14ac:dyDescent="0.25">
      <c r="A148">
        <v>12</v>
      </c>
      <c r="B148" t="s">
        <v>23</v>
      </c>
      <c r="D148">
        <v>2012</v>
      </c>
      <c r="E148" s="3">
        <v>131.4523265128</v>
      </c>
      <c r="F148" s="1">
        <f t="shared" si="22"/>
        <v>124.13854665355832</v>
      </c>
      <c r="G148" s="5">
        <v>220.68273539223901</v>
      </c>
      <c r="H148" s="1">
        <f t="shared" si="23"/>
        <v>198.19849858559928</v>
      </c>
    </row>
    <row r="149" spans="1:8" x14ac:dyDescent="0.25">
      <c r="A149">
        <v>12</v>
      </c>
      <c r="B149" t="s">
        <v>23</v>
      </c>
      <c r="D149">
        <v>2013</v>
      </c>
      <c r="E149" s="3">
        <v>142.52729590160001</v>
      </c>
      <c r="F149" s="1">
        <f t="shared" si="22"/>
        <v>124.13854665355832</v>
      </c>
      <c r="G149" s="5">
        <v>202.31009010088701</v>
      </c>
      <c r="H149" s="1">
        <f t="shared" si="23"/>
        <v>198.19849858559928</v>
      </c>
    </row>
    <row r="150" spans="1:8" x14ac:dyDescent="0.25">
      <c r="A150">
        <v>12</v>
      </c>
      <c r="B150" t="s">
        <v>23</v>
      </c>
      <c r="D150">
        <v>2014</v>
      </c>
      <c r="E150" s="3">
        <v>135.5071060782</v>
      </c>
      <c r="F150" s="1">
        <f t="shared" si="22"/>
        <v>124.13854665355832</v>
      </c>
      <c r="G150" s="5">
        <v>169.790738526361</v>
      </c>
      <c r="H150" s="1">
        <f t="shared" si="23"/>
        <v>198.19849858559928</v>
      </c>
    </row>
    <row r="151" spans="1:8" x14ac:dyDescent="0.25">
      <c r="A151">
        <v>12</v>
      </c>
      <c r="B151" t="s">
        <v>23</v>
      </c>
      <c r="C151" t="str">
        <f>+B151</f>
        <v>dic</v>
      </c>
      <c r="D151">
        <v>2015</v>
      </c>
      <c r="E151" s="3">
        <v>118.1190201468</v>
      </c>
      <c r="F151" s="1">
        <f t="shared" si="22"/>
        <v>124.13854665355832</v>
      </c>
      <c r="G151" s="5">
        <v>199.19455752307999</v>
      </c>
      <c r="H151" s="1">
        <f t="shared" si="23"/>
        <v>198.19849858559928</v>
      </c>
    </row>
    <row r="152" spans="1:8" x14ac:dyDescent="0.25">
      <c r="A152">
        <v>12</v>
      </c>
      <c r="B152" t="s">
        <v>23</v>
      </c>
      <c r="D152">
        <v>2016</v>
      </c>
      <c r="E152" s="3">
        <v>117.14342956119999</v>
      </c>
      <c r="F152" s="1">
        <f t="shared" si="22"/>
        <v>124.13854665355832</v>
      </c>
      <c r="G152" s="5">
        <v>209.45152240237499</v>
      </c>
      <c r="H152" s="1">
        <f t="shared" si="23"/>
        <v>198.19849858559928</v>
      </c>
    </row>
    <row r="153" spans="1:8" x14ac:dyDescent="0.25">
      <c r="A153">
        <v>12</v>
      </c>
      <c r="B153" t="s">
        <v>23</v>
      </c>
      <c r="D153">
        <v>2017</v>
      </c>
      <c r="E153" s="3">
        <v>118.0295683026</v>
      </c>
      <c r="F153" s="1">
        <f t="shared" si="22"/>
        <v>124.13854665355832</v>
      </c>
      <c r="G153" s="5">
        <v>242.571983846774</v>
      </c>
      <c r="H153" s="1">
        <f t="shared" si="23"/>
        <v>198.19849858559928</v>
      </c>
    </row>
    <row r="154" spans="1:8" x14ac:dyDescent="0.25">
      <c r="A154">
        <v>12</v>
      </c>
      <c r="B154" t="s">
        <v>23</v>
      </c>
      <c r="D154">
        <v>2018</v>
      </c>
      <c r="E154" s="3">
        <v>120.0125846378</v>
      </c>
      <c r="F154" s="1">
        <f t="shared" si="22"/>
        <v>124.13854665355832</v>
      </c>
      <c r="G154" s="5">
        <v>174.433438294789</v>
      </c>
      <c r="H154" s="1">
        <f t="shared" si="23"/>
        <v>198.19849858559928</v>
      </c>
    </row>
    <row r="155" spans="1:8" x14ac:dyDescent="0.25">
      <c r="A155">
        <v>12</v>
      </c>
      <c r="B155" t="s">
        <v>23</v>
      </c>
      <c r="D155">
        <v>2019</v>
      </c>
      <c r="E155" s="3">
        <v>114.31759382680001</v>
      </c>
      <c r="F155" s="1">
        <f t="shared" si="22"/>
        <v>124.13854665355832</v>
      </c>
      <c r="G155" s="5">
        <v>145.71861292923501</v>
      </c>
      <c r="H155" s="1">
        <f t="shared" si="23"/>
        <v>198.19849858559928</v>
      </c>
    </row>
    <row r="156" spans="1:8" x14ac:dyDescent="0.25">
      <c r="A156">
        <v>12</v>
      </c>
      <c r="B156" t="s">
        <v>23</v>
      </c>
      <c r="D156">
        <v>2020</v>
      </c>
      <c r="E156" s="3">
        <v>109.51379685020001</v>
      </c>
      <c r="F156" s="1">
        <f t="shared" si="22"/>
        <v>124.13854665355832</v>
      </c>
      <c r="G156" s="5">
        <v>190.95052353183499</v>
      </c>
      <c r="H156" s="1">
        <f t="shared" si="23"/>
        <v>198.19849858559928</v>
      </c>
    </row>
  </sheetData>
  <conditionalFormatting sqref="E2:E156">
    <cfRule type="cellIs" dxfId="1" priority="2" stopIfTrue="1" operator="greaterThan">
      <formula>400</formula>
    </cfRule>
  </conditionalFormatting>
  <conditionalFormatting sqref="G2:G156">
    <cfRule type="cellIs" dxfId="0" priority="1" stopIfTrue="1" operator="greaterThan">
      <formula>400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Martin Miguel Basualdo</cp:lastModifiedBy>
  <cp:revision>2</cp:revision>
  <dcterms:created xsi:type="dcterms:W3CDTF">2021-12-06T15:41:04Z</dcterms:created>
  <dcterms:modified xsi:type="dcterms:W3CDTF">2022-01-04T19:34:01Z</dcterms:modified>
  <dc:language>en-GB</dc:language>
</cp:coreProperties>
</file>