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REAL GRIFONE</v>
      </c>
      <c r="F3" t="str">
        <v>2 - 4</v>
      </c>
      <c r="G3" t="str">
        <v>MICCOLILLE</v>
      </c>
    </row>
    <row r="4">
      <c r="A4" t="str">
        <v>4-3-3</v>
      </c>
      <c r="G4" t="str">
        <v>4-4-2</v>
      </c>
      <c r="N4" t="str">
        <v>Centrocampo Casa</v>
      </c>
      <c r="Q4" t="str">
        <v>Centrocampo Ospiti</v>
      </c>
    </row>
    <row r="5">
      <c r="N5">
        <f>SUM(D9:D12)</f>
        <v>0</v>
      </c>
      <c r="Q5">
        <f>SUM(J9:J12)</f>
        <v>0</v>
      </c>
    </row>
    <row r="8">
      <c r="N8" t="str">
        <v>Differenza</v>
      </c>
      <c r="Q8" t="str">
        <v>Differenza</v>
      </c>
    </row>
    <row r="9"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S10" t="str">
        <v>diff &gt;= 6 &amp;&amp; diff &lt; 8</v>
      </c>
      <c r="U10">
        <v>3</v>
      </c>
    </row>
    <row r="11">
      <c r="S11" t="str">
        <v>diff &gt;= 8</v>
      </c>
      <c r="U11">
        <v>4</v>
      </c>
    </row>
    <row r="16">
      <c r="A16" t="str">
        <v>Panchina</v>
      </c>
      <c r="G16" t="str">
        <v>Panchina</v>
      </c>
    </row>
    <row r="25">
      <c r="A25" t="str">
        <v>Modificatore difesa</v>
      </c>
      <c r="G25" t="str">
        <v>Modificatore difesa</v>
      </c>
    </row>
    <row r="26">
      <c r="A26" t="str">
        <v>Modificatore centrocampo</v>
      </c>
      <c r="G26" t="str">
        <v>Modificatore centrocampo</v>
      </c>
    </row>
    <row r="27">
      <c r="A27" t="str">
        <v>Modificatore Capitano</v>
      </c>
      <c r="E27">
        <v>1</v>
      </c>
      <c r="G27" t="str">
        <v>Modificatore Capitano</v>
      </c>
      <c r="K27">
        <v>1</v>
      </c>
    </row>
    <row r="28">
      <c r="A28">
        <v>74.5</v>
      </c>
      <c r="G28">
        <v>82</v>
      </c>
    </row>
    <row r="31">
      <c r="A31" t="str">
        <v>DINAMO KEYV</v>
      </c>
      <c r="F31" t="str">
        <v>4 - 1</v>
      </c>
      <c r="G31" t="str">
        <v>CSKA PIAVON</v>
      </c>
    </row>
    <row r="32">
      <c r="A32" t="str">
        <v>4-3-3</v>
      </c>
      <c r="G32" t="str">
        <v>4-3-3</v>
      </c>
      <c r="N32" t="str">
        <v>Centrocampo Casa</v>
      </c>
      <c r="Q32" t="str">
        <v>Centrocampo Ospiti</v>
      </c>
    </row>
    <row r="33">
      <c r="N33">
        <f>SUM(D37:D40)</f>
        <v>0</v>
      </c>
      <c r="Q33">
        <f>SUM(J37:J40)</f>
        <v>0</v>
      </c>
    </row>
    <row r="36">
      <c r="N36" t="str">
        <v>Differenza</v>
      </c>
      <c r="Q36" t="str">
        <v>Differenza</v>
      </c>
    </row>
    <row r="37">
      <c r="N37">
        <f>N33-Q33</f>
        <v>0</v>
      </c>
      <c r="Q37">
        <f>Q33-N33</f>
        <v>0</v>
      </c>
      <c r="S37" t="str">
        <v>diff &gt;= 2 &amp;&amp; diff &lt; 6</v>
      </c>
    </row>
    <row r="38">
      <c r="S38" t="str">
        <v>diff &gt;= 6 &amp;&amp; diff &lt; 8</v>
      </c>
    </row>
    <row r="39">
      <c r="S39" t="str">
        <v>diff &gt;= 8</v>
      </c>
    </row>
    <row r="44">
      <c r="A44" t="str">
        <v>Panchina</v>
      </c>
      <c r="G44" t="str">
        <v>Panchina</v>
      </c>
    </row>
    <row r="53">
      <c r="A53" t="str">
        <v>Modificatore difesa</v>
      </c>
      <c r="G53" t="str">
        <v>Modificatore difesa</v>
      </c>
    </row>
    <row r="54">
      <c r="A54" t="str">
        <v>Modificatore centrocampo</v>
      </c>
      <c r="G54" t="str">
        <v>Modificatore centrocampo</v>
      </c>
    </row>
    <row r="55">
      <c r="A55" t="str">
        <v>Modificatore Capitano</v>
      </c>
      <c r="E55">
        <v>1</v>
      </c>
      <c r="G55" t="str">
        <v>Modificatore Capitano</v>
      </c>
      <c r="K55">
        <v>0</v>
      </c>
    </row>
    <row r="56">
      <c r="A56">
        <v>81.5</v>
      </c>
      <c r="G56">
        <v>66.5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