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Lucas\Documents\facultad\4° Año\2° Semestre\Investigacion operativa\5 UNIDAD 6 Y 7 - FENÓMENO DE ESPERA\"/>
    </mc:Choice>
  </mc:AlternateContent>
  <xr:revisionPtr revIDLastSave="0" documentId="8_{ADC6E52D-FDB7-4079-A2EF-F45F27023383}" xr6:coauthVersionLast="47" xr6:coauthVersionMax="47" xr10:uidLastSave="{00000000-0000-0000-0000-000000000000}"/>
  <bookViews>
    <workbookView xWindow="-120" yWindow="-120" windowWidth="29040" windowHeight="15840"/>
  </bookViews>
  <sheets>
    <sheet name="Ej 1" sheetId="1" r:id="rId1"/>
    <sheet name="Ej 2" sheetId="2" r:id="rId2"/>
    <sheet name="Ej 6" sheetId="3" r:id="rId3"/>
    <sheet name="Ej 7" sheetId="4" r:id="rId4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B5" i="4"/>
  <c r="B2" i="4"/>
  <c r="B3" i="3"/>
  <c r="B8" i="3" s="1"/>
  <c r="B3" i="2"/>
  <c r="B2" i="2"/>
  <c r="B1" i="2"/>
  <c r="F14" i="1"/>
  <c r="F13" i="1"/>
  <c r="F10" i="1"/>
  <c r="F8" i="1"/>
  <c r="F12" i="1" s="1"/>
  <c r="F7" i="1"/>
  <c r="F6" i="1"/>
  <c r="F11" i="1" l="1"/>
  <c r="B4" i="3"/>
</calcChain>
</file>

<file path=xl/sharedStrings.xml><?xml version="1.0" encoding="utf-8"?>
<sst xmlns="http://schemas.openxmlformats.org/spreadsheetml/2006/main" count="48" uniqueCount="35">
  <si>
    <t>lamda</t>
  </si>
  <si>
    <t>mu</t>
  </si>
  <si>
    <t>A → Tiempo entre arribos</t>
  </si>
  <si>
    <t>1/lamda</t>
  </si>
  <si>
    <t>Horas ó 4 min</t>
  </si>
  <si>
    <t>B → Tiempo entre servicios</t>
  </si>
  <si>
    <t>1/mu</t>
  </si>
  <si>
    <t>horas ó 2.4 min</t>
  </si>
  <si>
    <t>C → Coeficiente de tráfico</t>
  </si>
  <si>
    <t>ro</t>
  </si>
  <si>
    <t>x100%</t>
  </si>
  <si>
    <t>D → Distribucion de probabilidades</t>
  </si>
  <si>
    <t>Markoviano</t>
  </si>
  <si>
    <t>exponencial</t>
  </si>
  <si>
    <t>E → Probabilidad de esperar</t>
  </si>
  <si>
    <t>F → Numero promedio de unidades en la cola</t>
  </si>
  <si>
    <t>Lq</t>
  </si>
  <si>
    <t>personas</t>
  </si>
  <si>
    <t>G → Numero de unidades promedio en el sistema</t>
  </si>
  <si>
    <t>L</t>
  </si>
  <si>
    <t>H → Tiempo promedio en la cola</t>
  </si>
  <si>
    <t>Wq</t>
  </si>
  <si>
    <t xml:space="preserve">horas  </t>
  </si>
  <si>
    <t>I → Tiempo rpomedio en el sistema</t>
  </si>
  <si>
    <t>W</t>
  </si>
  <si>
    <t>lambda</t>
  </si>
  <si>
    <t>Tiempo entre arribos</t>
  </si>
  <si>
    <t>1/lambda</t>
  </si>
  <si>
    <t>Tiempo entre servicios</t>
  </si>
  <si>
    <t>Probabilidad de esperar de una persona</t>
  </si>
  <si>
    <t>factor de utilizacion del sistema</t>
  </si>
  <si>
    <t>Mayor a 1 entonces necesitamos mas servidores</t>
  </si>
  <si>
    <t>Ro 2 servidores</t>
  </si>
  <si>
    <t>P0</t>
  </si>
  <si>
    <t>probabilidad de que la cola este vacia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</si>
</sst>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theme="1"/>
      <name val="Liberation Sans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/>
  </sheetViews>
  <sheetFormatPr defaultRowHeight="12.75"/>
  <cols>
    <col min="1" max="7" width="12.140625" customWidth="1"/>
  </cols>
  <sheetData>
    <row r="1" spans="1:7">
      <c r="A1" t="s">
        <v>0</v>
      </c>
      <c r="B1">
        <v>15</v>
      </c>
    </row>
    <row r="2" spans="1:7">
      <c r="A2" t="s">
        <v>1</v>
      </c>
      <c r="B2">
        <v>25</v>
      </c>
    </row>
    <row r="6" spans="1:7">
      <c r="A6" t="s">
        <v>2</v>
      </c>
      <c r="E6" t="s">
        <v>3</v>
      </c>
      <c r="F6">
        <f>1/B1</f>
        <v>6.6666666666666666E-2</v>
      </c>
      <c r="G6" t="s">
        <v>4</v>
      </c>
    </row>
    <row r="7" spans="1:7">
      <c r="A7" t="s">
        <v>5</v>
      </c>
      <c r="E7" t="s">
        <v>6</v>
      </c>
      <c r="F7">
        <f>1/B2</f>
        <v>0.04</v>
      </c>
      <c r="G7" t="s">
        <v>7</v>
      </c>
    </row>
    <row r="8" spans="1:7">
      <c r="A8" t="s">
        <v>8</v>
      </c>
      <c r="E8" t="s">
        <v>9</v>
      </c>
      <c r="F8">
        <f>B1/B2</f>
        <v>0.6</v>
      </c>
      <c r="G8" t="s">
        <v>10</v>
      </c>
    </row>
    <row r="9" spans="1:7">
      <c r="A9" t="s">
        <v>11</v>
      </c>
      <c r="E9" t="s">
        <v>12</v>
      </c>
      <c r="F9" t="s">
        <v>13</v>
      </c>
    </row>
    <row r="10" spans="1:7">
      <c r="A10" t="s">
        <v>14</v>
      </c>
      <c r="E10" t="s">
        <v>9</v>
      </c>
      <c r="F10">
        <f>F8</f>
        <v>0.6</v>
      </c>
      <c r="G10" t="s">
        <v>10</v>
      </c>
    </row>
    <row r="11" spans="1:7">
      <c r="A11" t="s">
        <v>15</v>
      </c>
      <c r="E11" t="s">
        <v>16</v>
      </c>
      <c r="F11">
        <f>POWER(F8,2)/(1-F8)</f>
        <v>0.89999999999999991</v>
      </c>
      <c r="G11" t="s">
        <v>17</v>
      </c>
    </row>
    <row r="12" spans="1:7">
      <c r="A12" t="s">
        <v>18</v>
      </c>
      <c r="E12" t="s">
        <v>19</v>
      </c>
      <c r="F12">
        <f>F8/(1-F8)</f>
        <v>1.4999999999999998</v>
      </c>
      <c r="G12" t="s">
        <v>17</v>
      </c>
    </row>
    <row r="13" spans="1:7">
      <c r="A13" t="s">
        <v>20</v>
      </c>
      <c r="E13" t="s">
        <v>21</v>
      </c>
      <c r="F13">
        <f>B1/(B2*(B2-B1))</f>
        <v>0.06</v>
      </c>
      <c r="G13" t="s">
        <v>22</v>
      </c>
    </row>
    <row r="14" spans="1:7">
      <c r="A14" t="s">
        <v>23</v>
      </c>
      <c r="E14" t="s">
        <v>24</v>
      </c>
      <c r="F14">
        <f>1/(B2-B1)</f>
        <v>0.1</v>
      </c>
      <c r="G14" t="s">
        <v>22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2.75"/>
  <cols>
    <col min="1" max="6" width="12.140625" customWidth="1"/>
  </cols>
  <sheetData>
    <row r="1" spans="1:6">
      <c r="A1" t="s">
        <v>25</v>
      </c>
      <c r="B1">
        <f>1/F5</f>
        <v>0.36630036630036628</v>
      </c>
    </row>
    <row r="2" spans="1:6">
      <c r="A2" t="s">
        <v>1</v>
      </c>
      <c r="B2">
        <f>1/F6</f>
        <v>0.4</v>
      </c>
    </row>
    <row r="3" spans="1:6">
      <c r="A3" t="s">
        <v>9</v>
      </c>
      <c r="B3">
        <f>B1/B2</f>
        <v>0.91575091575091561</v>
      </c>
    </row>
    <row r="5" spans="1:6">
      <c r="A5" t="s">
        <v>26</v>
      </c>
      <c r="E5" t="s">
        <v>27</v>
      </c>
      <c r="F5">
        <v>2.73</v>
      </c>
    </row>
    <row r="6" spans="1:6">
      <c r="A6" t="s">
        <v>28</v>
      </c>
      <c r="E6" t="s">
        <v>6</v>
      </c>
      <c r="F6">
        <v>2.5</v>
      </c>
    </row>
    <row r="7" spans="1:6">
      <c r="A7" t="s">
        <v>29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/>
  </sheetViews>
  <sheetFormatPr defaultRowHeight="12.75"/>
  <cols>
    <col min="1" max="3" width="12.140625" customWidth="1"/>
  </cols>
  <sheetData>
    <row r="2" spans="1:3">
      <c r="A2" t="s">
        <v>0</v>
      </c>
      <c r="B2">
        <v>100</v>
      </c>
    </row>
    <row r="3" spans="1:3">
      <c r="A3" t="s">
        <v>1</v>
      </c>
      <c r="B3">
        <f>60</f>
        <v>60</v>
      </c>
    </row>
    <row r="4" spans="1:3">
      <c r="A4" t="s">
        <v>9</v>
      </c>
      <c r="B4">
        <f>B2/B3</f>
        <v>1.6666666666666667</v>
      </c>
      <c r="C4" t="s">
        <v>30</v>
      </c>
    </row>
    <row r="5" spans="1:3">
      <c r="B5" t="s">
        <v>31</v>
      </c>
    </row>
    <row r="8" spans="1:3">
      <c r="A8" t="s">
        <v>32</v>
      </c>
      <c r="B8">
        <f>B2/(2*B3)</f>
        <v>0.83333333333333337</v>
      </c>
    </row>
    <row r="10" spans="1:3">
      <c r="A10" t="s">
        <v>33</v>
      </c>
      <c r="B10" t="s">
        <v>34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2.75"/>
  <cols>
    <col min="1" max="3" width="12.140625" customWidth="1"/>
  </cols>
  <sheetData>
    <row r="1" spans="1:3">
      <c r="A1" t="s">
        <v>0</v>
      </c>
      <c r="B1">
        <v>20</v>
      </c>
    </row>
    <row r="2" spans="1:3">
      <c r="A2" t="s">
        <v>1</v>
      </c>
      <c r="B2">
        <f>60/4</f>
        <v>15</v>
      </c>
    </row>
    <row r="4" spans="1:3">
      <c r="B4">
        <v>1</v>
      </c>
      <c r="C4">
        <v>2</v>
      </c>
    </row>
    <row r="5" spans="1:3">
      <c r="A5" t="s">
        <v>9</v>
      </c>
      <c r="B5">
        <f>$B$1/(B4*$B$2)</f>
        <v>1.3333333333333333</v>
      </c>
      <c r="C5">
        <f>$B$1/(C4*$B$2)</f>
        <v>0.66666666666666663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Ej 1</vt:lpstr>
      <vt:lpstr>Ej 2</vt:lpstr>
      <vt:lpstr>Ej 6</vt:lpstr>
      <vt:lpstr>Ej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soria</dc:creator>
  <cp:lastModifiedBy>lucas soria</cp:lastModifiedBy>
  <cp:revision>4</cp:revision>
  <dcterms:created xsi:type="dcterms:W3CDTF">2021-10-27T14:46:03Z</dcterms:created>
  <dcterms:modified xsi:type="dcterms:W3CDTF">2021-12-14T00:41:21Z</dcterms:modified>
</cp:coreProperties>
</file>