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udio de Mercado" sheetId="1" r:id="rId4"/>
  </sheets>
  <definedNames/>
  <calcPr/>
</workbook>
</file>

<file path=xl/sharedStrings.xml><?xml version="1.0" encoding="utf-8"?>
<sst xmlns="http://schemas.openxmlformats.org/spreadsheetml/2006/main" count="25" uniqueCount="19">
  <si>
    <t>Variables Argentina:</t>
  </si>
  <si>
    <t>---</t>
  </si>
  <si>
    <t>Proyeccion</t>
  </si>
  <si>
    <t>Precio promedio ($)</t>
  </si>
  <si>
    <t>Año</t>
  </si>
  <si>
    <t>Cantidad de canchas</t>
  </si>
  <si>
    <t>% partidos por predio</t>
  </si>
  <si>
    <t>-</t>
  </si>
  <si>
    <t>Cantidad de canchas por predio</t>
  </si>
  <si>
    <t>% recaudacion por reserva</t>
  </si>
  <si>
    <t>Cantidad de predios</t>
  </si>
  <si>
    <t>% predios</t>
  </si>
  <si>
    <t>Cantidad de turnos por dia por cancha</t>
  </si>
  <si>
    <t>Predios</t>
  </si>
  <si>
    <t>Cantidad de turnos anuales por cancha</t>
  </si>
  <si>
    <t>Partidos total</t>
  </si>
  <si>
    <t>Cantidad de turnos anuales por predio</t>
  </si>
  <si>
    <t>Precio ($)</t>
  </si>
  <si>
    <t>Total ($)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</si>
</sst>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3.57"/>
    <col customWidth="1" min="7" max="7" width="29.43"/>
  </cols>
  <sheetData>
    <row r="3">
      <c r="C3" s="1" t="s">
        <v>0</v>
      </c>
      <c r="D3" s="2" t="s">
        <v>1</v>
      </c>
      <c r="G3" s="1" t="s">
        <v>2</v>
      </c>
    </row>
    <row r="4">
      <c r="C4" s="3" t="s">
        <v>3</v>
      </c>
      <c r="D4" s="4">
        <v>1100.0</v>
      </c>
      <c r="E4" s="5"/>
      <c r="G4" s="3" t="s">
        <v>4</v>
      </c>
      <c r="H4" s="6">
        <v>0.0</v>
      </c>
      <c r="I4" s="6">
        <v>1.0</v>
      </c>
      <c r="J4" s="6">
        <v>2.0</v>
      </c>
      <c r="K4" s="6">
        <v>3.0</v>
      </c>
      <c r="L4" s="6">
        <v>4.0</v>
      </c>
      <c r="M4" s="6">
        <v>5.0</v>
      </c>
    </row>
    <row r="5">
      <c r="C5" s="3" t="s">
        <v>5</v>
      </c>
      <c r="D5" s="4">
        <v>6900.0</v>
      </c>
      <c r="G5" s="3" t="s">
        <v>6</v>
      </c>
      <c r="H5" s="4" t="s">
        <v>7</v>
      </c>
      <c r="I5" s="4">
        <v>0.05</v>
      </c>
      <c r="J5" s="4">
        <v>0.1</v>
      </c>
      <c r="K5" s="4">
        <v>0.1</v>
      </c>
      <c r="L5" s="4">
        <v>0.25</v>
      </c>
      <c r="M5" s="4">
        <v>0.5</v>
      </c>
    </row>
    <row r="6">
      <c r="C6" s="3" t="s">
        <v>8</v>
      </c>
      <c r="D6" s="4">
        <v>5.0</v>
      </c>
      <c r="G6" s="3" t="s">
        <v>9</v>
      </c>
      <c r="H6" s="4" t="s">
        <v>7</v>
      </c>
      <c r="I6" s="4">
        <v>0.05</v>
      </c>
      <c r="J6" s="4">
        <v>0.05</v>
      </c>
      <c r="K6" s="4">
        <v>0.05</v>
      </c>
      <c r="L6" s="4">
        <v>0.1</v>
      </c>
      <c r="M6" s="4">
        <v>0.1</v>
      </c>
    </row>
    <row r="7">
      <c r="C7" s="3" t="s">
        <v>10</v>
      </c>
      <c r="D7" s="7">
        <f>D5/D6</f>
        <v>1380</v>
      </c>
      <c r="G7" s="3" t="s">
        <v>11</v>
      </c>
      <c r="H7" s="4" t="s">
        <v>7</v>
      </c>
      <c r="I7" s="4">
        <v>0.05</v>
      </c>
      <c r="J7" s="4">
        <v>0.1</v>
      </c>
      <c r="K7" s="4">
        <v>0.15</v>
      </c>
      <c r="L7" s="4">
        <v>0.15</v>
      </c>
      <c r="M7" s="4">
        <v>0.1</v>
      </c>
    </row>
    <row r="8">
      <c r="C8" s="3" t="s">
        <v>12</v>
      </c>
      <c r="D8" s="4">
        <v>3.0</v>
      </c>
      <c r="G8" s="3" t="s">
        <v>13</v>
      </c>
      <c r="H8" s="7" t="s">
        <v>7</v>
      </c>
      <c r="I8" s="7">
        <f t="shared" ref="I8:M8" si="1">$D$7*I7</f>
        <v>69</v>
      </c>
      <c r="J8" s="7">
        <f t="shared" si="1"/>
        <v>138</v>
      </c>
      <c r="K8" s="7">
        <f t="shared" si="1"/>
        <v>207</v>
      </c>
      <c r="L8" s="7">
        <f t="shared" si="1"/>
        <v>207</v>
      </c>
      <c r="M8" s="7">
        <f t="shared" si="1"/>
        <v>138</v>
      </c>
    </row>
    <row r="9">
      <c r="C9" s="3" t="s">
        <v>14</v>
      </c>
      <c r="D9" s="7">
        <f>D8*30*12</f>
        <v>1080</v>
      </c>
      <c r="G9" s="3" t="s">
        <v>15</v>
      </c>
      <c r="H9" s="7" t="s">
        <v>7</v>
      </c>
      <c r="I9" s="7">
        <f t="shared" ref="I9:M9" si="2">I8*I5*$D$10</f>
        <v>18630</v>
      </c>
      <c r="J9" s="7">
        <f t="shared" si="2"/>
        <v>74520</v>
      </c>
      <c r="K9" s="7">
        <f t="shared" si="2"/>
        <v>111780</v>
      </c>
      <c r="L9" s="7">
        <f t="shared" si="2"/>
        <v>279450</v>
      </c>
      <c r="M9" s="7">
        <f t="shared" si="2"/>
        <v>372600</v>
      </c>
    </row>
    <row r="10">
      <c r="C10" s="3" t="s">
        <v>16</v>
      </c>
      <c r="D10" s="7">
        <f>D6*D9</f>
        <v>5400</v>
      </c>
      <c r="G10" s="3" t="s">
        <v>17</v>
      </c>
      <c r="H10" s="7" t="s">
        <v>7</v>
      </c>
      <c r="I10" s="7">
        <f t="shared" ref="I10:M10" si="3">$D$4*I6</f>
        <v>55</v>
      </c>
      <c r="J10" s="7">
        <f t="shared" si="3"/>
        <v>55</v>
      </c>
      <c r="K10" s="7">
        <f t="shared" si="3"/>
        <v>55</v>
      </c>
      <c r="L10" s="7">
        <f t="shared" si="3"/>
        <v>110</v>
      </c>
      <c r="M10" s="7">
        <f t="shared" si="3"/>
        <v>110</v>
      </c>
    </row>
    <row r="11">
      <c r="G11" s="3" t="s">
        <v>18</v>
      </c>
      <c r="H11" s="7" t="s">
        <v>7</v>
      </c>
      <c r="I11" s="7">
        <f t="shared" ref="I11:M11" si="4">I9*I10</f>
        <v>1024650</v>
      </c>
      <c r="J11" s="7">
        <f t="shared" si="4"/>
        <v>4098600</v>
      </c>
      <c r="K11" s="7">
        <f t="shared" si="4"/>
        <v>6147900</v>
      </c>
      <c r="L11" s="7">
        <f t="shared" si="4"/>
        <v>30739500</v>
      </c>
      <c r="M11" s="7">
        <f t="shared" si="4"/>
        <v>40986000</v>
      </c>
    </row>
  </sheetData>
  <drawing r:id="rId1"/>
</worksheet>
</file>