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esktop\MCI\"/>
    </mc:Choice>
  </mc:AlternateContent>
  <xr:revisionPtr revIDLastSave="0" documentId="13_ncr:1_{640468F7-81CB-4648-999A-BE15E8F811A9}" xr6:coauthVersionLast="46" xr6:coauthVersionMax="46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2" i="1" l="1"/>
  <c r="C31" i="1"/>
  <c r="G25" i="1"/>
  <c r="C37" i="1" s="1"/>
  <c r="G24" i="1"/>
  <c r="C36" i="1" s="1"/>
  <c r="G21" i="1"/>
  <c r="B37" i="1" s="1"/>
  <c r="G20" i="1"/>
  <c r="B36" i="1" s="1"/>
  <c r="G17" i="1"/>
  <c r="D32" i="1" s="1"/>
  <c r="G16" i="1"/>
  <c r="D31" i="1" s="1"/>
  <c r="G15" i="1"/>
  <c r="D33" i="1" s="1"/>
  <c r="G12" i="1"/>
  <c r="G11" i="1"/>
  <c r="G10" i="1"/>
  <c r="C33" i="1" s="1"/>
  <c r="G7" i="1"/>
  <c r="G6" i="1"/>
  <c r="B32" i="1" s="1"/>
  <c r="G5" i="1"/>
  <c r="B31" i="1" s="1"/>
  <c r="G4" i="1"/>
  <c r="B33" i="1" s="1"/>
</calcChain>
</file>

<file path=xl/sharedStrings.xml><?xml version="1.0" encoding="utf-8"?>
<sst xmlns="http://schemas.openxmlformats.org/spreadsheetml/2006/main" count="39" uniqueCount="25">
  <si>
    <t>1. Berechnung Arith. Mittel der Laustärke</t>
  </si>
  <si>
    <t>1 Person (ohne Geräuschkulisse)</t>
  </si>
  <si>
    <t>1. Durchlauf</t>
  </si>
  <si>
    <t>2. Durchlauf</t>
  </si>
  <si>
    <t>3. Durchlauf</t>
  </si>
  <si>
    <t>4. Durchlauf</t>
  </si>
  <si>
    <t>5. Durchlauf</t>
  </si>
  <si>
    <t>Durchschnitt der (5) Durchläufe eines Versuches</t>
  </si>
  <si>
    <t>Links/Rechts Kurve</t>
  </si>
  <si>
    <t>Orthogonal</t>
  </si>
  <si>
    <t>Parallel</t>
  </si>
  <si>
    <t>Rechts/Links Kurve</t>
  </si>
  <si>
    <t>2 Personen (ohne Geräuschkulisse)</t>
  </si>
  <si>
    <t>Kurve</t>
  </si>
  <si>
    <t>3 Personen (ohne Geräuschkulisse)</t>
  </si>
  <si>
    <t>1 Person (mit Geräuschkulisse)</t>
  </si>
  <si>
    <t>Parallel (Schritte im Hintergrund)</t>
  </si>
  <si>
    <t>Parallel (Musik im Hintergrund)</t>
  </si>
  <si>
    <t>2 Personen (mit Geräuschkulisse)</t>
  </si>
  <si>
    <t>2. Auswertung</t>
  </si>
  <si>
    <t>Vergleich ohne Geräuschkulisse</t>
  </si>
  <si>
    <t>1 Person</t>
  </si>
  <si>
    <t>2 Personen</t>
  </si>
  <si>
    <t>3 Personen</t>
  </si>
  <si>
    <t>Vergleich mit Geräuschkulisse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</si>
</sst>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2"/>
      <name val="Open Sans"/>
      <family val="2"/>
    </font>
    <font>
      <b/>
      <u/>
      <sz val="15"/>
      <name val="Open Sans"/>
      <family val="2"/>
    </font>
    <font>
      <sz val="15"/>
      <name val="Open Sans"/>
      <family val="2"/>
    </font>
    <font>
      <b/>
      <sz val="15"/>
      <name val="Open Sans"/>
      <family val="2"/>
    </font>
    <font>
      <b/>
      <sz val="12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Border="1" applyAlignment="1"/>
    <xf numFmtId="0" fontId="1" fillId="3" borderId="0" xfId="0" applyFont="1" applyFill="1" applyBorder="1" applyAlignment="1"/>
    <xf numFmtId="0" fontId="1" fillId="0" borderId="0" xfId="0" applyFont="1" applyAlignment="1"/>
    <xf numFmtId="0" fontId="5" fillId="0" borderId="0" xfId="0" applyFont="1" applyAlignment="1"/>
    <xf numFmtId="0" fontId="5" fillId="4" borderId="0" xfId="0" applyFont="1" applyFill="1" applyBorder="1" applyAlignment="1"/>
    <xf numFmtId="0" fontId="1" fillId="4" borderId="0" xfId="0" applyFont="1" applyFill="1" applyBorder="1" applyAlignment="1"/>
    <xf numFmtId="0" fontId="1" fillId="0" borderId="0" xfId="0" applyFont="1" applyBorder="1"/>
    <xf numFmtId="0" fontId="5" fillId="0" borderId="0" xfId="0" applyFont="1" applyBorder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5" fillId="4" borderId="0" xfId="0" applyFont="1" applyFill="1" applyBorder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ohne Geräuschkulisse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Orthogonal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Sheet1!$B$30:$D$30</c:f>
              <c:strCache>
                <c:ptCount val="3"/>
                <c:pt idx="0">
                  <c:v>1 Person</c:v>
                </c:pt>
                <c:pt idx="1">
                  <c:v>2 Personen</c:v>
                </c:pt>
                <c:pt idx="2">
                  <c:v>3 Personen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0">
                  <c:v>-52.356966995023093</c:v>
                </c:pt>
                <c:pt idx="1">
                  <c:v>-48.840516619898366</c:v>
                </c:pt>
                <c:pt idx="2">
                  <c:v>-44.163424505371566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4-4DDF-8A59-BFB388A85421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Sheet1!$B$30:$D$30</c:f>
              <c:strCache>
                <c:ptCount val="3"/>
                <c:pt idx="0">
                  <c:v>1 Person</c:v>
                </c:pt>
                <c:pt idx="1">
                  <c:v>2 Personen</c:v>
                </c:pt>
                <c:pt idx="2">
                  <c:v>3 Personen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-45.519626578804079</c:v>
                </c:pt>
                <c:pt idx="1">
                  <c:v>-46.956598976829163</c:v>
                </c:pt>
                <c:pt idx="2">
                  <c:v>-44.899834285385033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4-4DDF-8A59-BFB388A85421}"/>
            </c:ext>
          </c:extLst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Kurve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Sheet1!$B$30:$D$30</c:f>
              <c:strCache>
                <c:ptCount val="3"/>
                <c:pt idx="0">
                  <c:v>1 Person</c:v>
                </c:pt>
                <c:pt idx="1">
                  <c:v>2 Personen</c:v>
                </c:pt>
                <c:pt idx="2">
                  <c:v>3 Personen</c:v>
                </c:pt>
              </c:strCache>
            </c:str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-46.666186226132169</c:v>
                </c:pt>
                <c:pt idx="1">
                  <c:v>-45.218231405713702</c:v>
                </c:pt>
                <c:pt idx="2">
                  <c:v>-43.957057140022442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4-4DDF-8A59-BFB388A8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55407"/>
        <c:axId val="221055823"/>
      </c:lineChart>
      <c:catAx>
        <c:axId val="2210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055823"/>
        <c:crosses val="autoZero"/>
        <c:auto val="1"/>
        <c:lblAlgn val="ctr"/>
        <c:lblOffset val="100"/>
        <c:noMultiLvlLbl val="0"/>
      </c:catAx>
      <c:valAx>
        <c:axId val="221055823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0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 Geräuschkulisse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Parallel (Schritte im Hintergrund)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Sheet1!$B$35:$C$35</c:f>
              <c:strCache>
                <c:ptCount val="2"/>
                <c:pt idx="0">
                  <c:v>1 Person</c:v>
                </c:pt>
                <c:pt idx="1">
                  <c:v>2 Personen</c:v>
                </c:pt>
              </c:strCache>
            </c:strRef>
          </c:cat>
          <c:val>
            <c:numRef>
              <c:f>Sheet1!$B$36:$C$36</c:f>
              <c:numCache>
                <c:formatCode>General</c:formatCode>
                <c:ptCount val="2"/>
                <c:pt idx="0">
                  <c:v>-42.702126082680358</c:v>
                </c:pt>
                <c:pt idx="1">
                  <c:v>-39.182771264304733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5-4495-9C51-202A7887D045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Parallel (Musik im Hintergrund)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Sheet1!$B$35:$C$35</c:f>
              <c:strCache>
                <c:ptCount val="2"/>
                <c:pt idx="0">
                  <c:v>1 Person</c:v>
                </c:pt>
                <c:pt idx="1">
                  <c:v>2 Personen</c:v>
                </c:pt>
              </c:strCache>
            </c:strRef>
          </c:cat>
          <c:val>
            <c:numRef>
              <c:f>Sheet1!$B$37:$C$37</c:f>
              <c:numCache>
                <c:formatCode>General</c:formatCode>
                <c:ptCount val="2"/>
                <c:pt idx="0">
                  <c:v>-35.098921239310776</c:v>
                </c:pt>
                <c:pt idx="1">
                  <c:v>-31.030025108668536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5-4495-9C51-202A7887D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70255"/>
        <c:axId val="512170671"/>
      </c:lineChart>
      <c:catAx>
        <c:axId val="5121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70671"/>
        <c:crosses val="autoZero"/>
        <c:auto val="1"/>
        <c:lblAlgn val="ctr"/>
        <c:lblOffset val="100"/>
        <c:noMultiLvlLbl val="0"/>
      </c:catAx>
      <c:valAx>
        <c:axId val="512170671"/>
        <c:scaling>
          <c:orientation val="minMax"/>
          <c:max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662940</xdr:colOff>
      <xdr:row>28</xdr:row>
      <xdr:rowOff>129540</xdr:rowOff>
    </xdr:from>
    <xdr:to>
      <xdr:col>6</xdr:col>
      <xdr:colOff>2133600</xdr:colOff>
      <xdr:row>42</xdr:row>
      <xdr:rowOff>205740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E9108C8-2337-45D1-94F6-D9E46A003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670560</xdr:colOff>
      <xdr:row>43</xdr:row>
      <xdr:rowOff>129540</xdr:rowOff>
    </xdr:from>
    <xdr:to>
      <xdr:col>6</xdr:col>
      <xdr:colOff>2141220</xdr:colOff>
      <xdr:row>58</xdr:row>
      <xdr:rowOff>15240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0749BD4-6C80-44FA-8F70-550526903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7"/>
  <sheetViews>
    <sheetView tabSelected="1" topLeftCell="A20" zoomScaleNormal="100" workbookViewId="0">
      <selection activeCell="D38" sqref="D38"/>
    </sheetView>
  </sheetViews>
  <sheetFormatPr baseColWidth="10" defaultColWidth="11.5546875" defaultRowHeight="17.399999999999999" x14ac:dyDescent="0.4"/>
  <cols>
    <col min="1" max="1" width="40" style="1" customWidth="1"/>
    <col min="2" max="3" width="22.21875" style="1" customWidth="1"/>
    <col min="4" max="4" width="21.5546875" style="1" customWidth="1"/>
    <col min="5" max="5" width="22.6640625" style="1" customWidth="1"/>
    <col min="6" max="6" width="22.5546875" style="1" customWidth="1"/>
    <col min="7" max="7" width="51.44140625" style="1" customWidth="1"/>
    <col min="8" max="8" width="12.88671875" style="1" customWidth="1"/>
    <col min="9" max="1024" width="11.5546875" style="1"/>
  </cols>
  <sheetData>
    <row r="1" spans="1:19" s="5" customFormat="1" ht="22.2" x14ac:dyDescent="0.5">
      <c r="A1" s="2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9" customFormat="1" x14ac:dyDescent="0.4">
      <c r="A2" s="6"/>
      <c r="B2" s="7"/>
      <c r="C2" s="7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s="9" customFormat="1" x14ac:dyDescent="0.4">
      <c r="A3" s="10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4">
      <c r="A4" s="12" t="s">
        <v>8</v>
      </c>
      <c r="B4" s="12">
        <v>-50.160857438097899</v>
      </c>
      <c r="C4" s="12">
        <v>-44.132343450065797</v>
      </c>
      <c r="D4" s="12">
        <v>-40.6272065765097</v>
      </c>
      <c r="E4" s="12">
        <v>-45.875422216137402</v>
      </c>
      <c r="F4" s="12">
        <v>-45.838049740414498</v>
      </c>
      <c r="G4" s="13">
        <f>SUM(B4:F4) / 5</f>
        <v>-45.326775884245059</v>
      </c>
    </row>
    <row r="5" spans="1:19" x14ac:dyDescent="0.4">
      <c r="A5" s="12" t="s">
        <v>9</v>
      </c>
      <c r="B5" s="12">
        <v>-52.041345912167998</v>
      </c>
      <c r="C5" s="12">
        <v>-52.6361881983537</v>
      </c>
      <c r="D5" s="12">
        <v>-52.515144532614201</v>
      </c>
      <c r="E5" s="12">
        <v>-52.235189336956502</v>
      </c>
      <c r="F5" s="12"/>
      <c r="G5" s="13">
        <f>SUM(B5:E5)/4</f>
        <v>-52.356966995023093</v>
      </c>
    </row>
    <row r="6" spans="1:19" x14ac:dyDescent="0.4">
      <c r="A6" s="12" t="s">
        <v>10</v>
      </c>
      <c r="B6" s="12">
        <v>-45.669981826966499</v>
      </c>
      <c r="C6" s="12">
        <v>-45.917166342959803</v>
      </c>
      <c r="D6" s="12">
        <v>-47.136673484848501</v>
      </c>
      <c r="E6" s="12">
        <v>-44.182901377677801</v>
      </c>
      <c r="F6" s="12">
        <v>-44.691409861567799</v>
      </c>
      <c r="G6" s="13">
        <f>SUM(B6:F6)/5</f>
        <v>-45.519626578804079</v>
      </c>
    </row>
    <row r="7" spans="1:19" x14ac:dyDescent="0.4">
      <c r="A7" s="12" t="s">
        <v>11</v>
      </c>
      <c r="B7" s="12">
        <v>-44.305357241751899</v>
      </c>
      <c r="C7" s="12">
        <v>-46.832455378563402</v>
      </c>
      <c r="D7" s="12">
        <v>-44.263313955524303</v>
      </c>
      <c r="E7" s="12">
        <v>-49.984955513376804</v>
      </c>
      <c r="F7" s="12">
        <v>-54.641900750879998</v>
      </c>
      <c r="G7" s="13">
        <f>SUM(B7:F7)/5</f>
        <v>-48.005596568019278</v>
      </c>
    </row>
    <row r="8" spans="1:19" x14ac:dyDescent="0.4">
      <c r="A8" s="12"/>
      <c r="B8" s="12"/>
      <c r="C8" s="12"/>
      <c r="D8" s="12"/>
      <c r="E8" s="12"/>
      <c r="F8" s="12"/>
      <c r="G8" s="13"/>
    </row>
    <row r="9" spans="1:19" x14ac:dyDescent="0.4">
      <c r="A9" s="13" t="s">
        <v>12</v>
      </c>
      <c r="B9" s="12"/>
      <c r="C9" s="12"/>
      <c r="D9" s="12"/>
      <c r="E9" s="12"/>
      <c r="F9" s="12"/>
      <c r="G9" s="13"/>
    </row>
    <row r="10" spans="1:19" x14ac:dyDescent="0.4">
      <c r="A10" s="12" t="s">
        <v>13</v>
      </c>
      <c r="B10" s="12">
        <v>-44.010671742345998</v>
      </c>
      <c r="C10" s="12">
        <v>-44.575237182390701</v>
      </c>
      <c r="D10" s="12">
        <v>-44.717923380980302</v>
      </c>
      <c r="E10" s="12">
        <v>-46.658552660646897</v>
      </c>
      <c r="F10" s="12">
        <v>-46.128772062204597</v>
      </c>
      <c r="G10" s="13">
        <f>SUM(B10:F10)/5</f>
        <v>-45.218231405713702</v>
      </c>
    </row>
    <row r="11" spans="1:19" x14ac:dyDescent="0.4">
      <c r="A11" s="12" t="s">
        <v>9</v>
      </c>
      <c r="B11" s="12">
        <v>-49.163414682901603</v>
      </c>
      <c r="C11" s="12">
        <v>-46.117449646304003</v>
      </c>
      <c r="D11" s="12">
        <v>-53.843303598258899</v>
      </c>
      <c r="E11" s="12">
        <v>-46.728551468105103</v>
      </c>
      <c r="F11" s="12">
        <v>-48.349863703922203</v>
      </c>
      <c r="G11" s="13">
        <f>SUM(B11:F11)/5</f>
        <v>-48.840516619898366</v>
      </c>
    </row>
    <row r="12" spans="1:19" x14ac:dyDescent="0.4">
      <c r="A12" s="12" t="s">
        <v>10</v>
      </c>
      <c r="B12" s="12">
        <v>-44.272456026197503</v>
      </c>
      <c r="C12" s="12">
        <v>-46.965531113941502</v>
      </c>
      <c r="D12" s="12">
        <v>-52.108469024718602</v>
      </c>
      <c r="E12" s="12">
        <v>-46.807460871671601</v>
      </c>
      <c r="F12" s="12">
        <v>-44.6290778476166</v>
      </c>
      <c r="G12" s="13">
        <f>SUM(B12:F12)/5</f>
        <v>-46.956598976829163</v>
      </c>
    </row>
    <row r="13" spans="1:19" x14ac:dyDescent="0.4">
      <c r="A13" s="12"/>
      <c r="B13" s="12"/>
      <c r="C13" s="12"/>
      <c r="D13" s="12"/>
      <c r="E13" s="12"/>
      <c r="F13" s="12"/>
      <c r="G13" s="13"/>
    </row>
    <row r="14" spans="1:19" x14ac:dyDescent="0.4">
      <c r="A14" s="13" t="s">
        <v>14</v>
      </c>
      <c r="B14" s="12"/>
      <c r="C14" s="12"/>
      <c r="D14" s="12"/>
      <c r="E14" s="12"/>
      <c r="F14" s="12"/>
      <c r="G14" s="13"/>
    </row>
    <row r="15" spans="1:19" x14ac:dyDescent="0.4">
      <c r="A15" s="12" t="s">
        <v>13</v>
      </c>
      <c r="B15" s="12">
        <v>-48.651905994854197</v>
      </c>
      <c r="C15" s="12">
        <v>-43.115886248775503</v>
      </c>
      <c r="D15" s="12">
        <v>-46.498106881613502</v>
      </c>
      <c r="E15" s="12">
        <v>-40.002519309865903</v>
      </c>
      <c r="F15" s="12">
        <v>-41.5168672650031</v>
      </c>
      <c r="G15" s="13">
        <f>SUM(B15:F15)/5</f>
        <v>-43.957057140022442</v>
      </c>
    </row>
    <row r="16" spans="1:19" x14ac:dyDescent="0.4">
      <c r="A16" s="12" t="s">
        <v>9</v>
      </c>
      <c r="B16" s="12">
        <v>-45.869690452705903</v>
      </c>
      <c r="C16" s="12">
        <v>-44.0997433400576</v>
      </c>
      <c r="D16" s="12">
        <v>-43.907176931817801</v>
      </c>
      <c r="E16" s="12">
        <v>-41.702077937728198</v>
      </c>
      <c r="F16" s="12">
        <v>-45.238433864548298</v>
      </c>
      <c r="G16" s="13">
        <f>SUM(B16:F16)/5</f>
        <v>-44.163424505371566</v>
      </c>
    </row>
    <row r="17" spans="1:7" x14ac:dyDescent="0.4">
      <c r="A17" s="12" t="s">
        <v>10</v>
      </c>
      <c r="B17" s="12">
        <v>-42.726357821979597</v>
      </c>
      <c r="C17" s="12">
        <v>-45.513741029851602</v>
      </c>
      <c r="D17" s="12">
        <v>-50.097229394234503</v>
      </c>
      <c r="E17" s="12">
        <v>-44.012972927371102</v>
      </c>
      <c r="F17" s="12">
        <v>-42.148870253488397</v>
      </c>
      <c r="G17" s="13">
        <f>SUM(B17:F17)/5</f>
        <v>-44.899834285385033</v>
      </c>
    </row>
    <row r="18" spans="1:7" x14ac:dyDescent="0.4">
      <c r="A18" s="12"/>
      <c r="B18" s="12"/>
      <c r="C18" s="12"/>
      <c r="D18" s="12"/>
      <c r="E18" s="12"/>
      <c r="F18" s="12"/>
      <c r="G18" s="13"/>
    </row>
    <row r="19" spans="1:7" x14ac:dyDescent="0.4">
      <c r="A19" s="13" t="s">
        <v>15</v>
      </c>
      <c r="B19" s="12"/>
      <c r="C19" s="12"/>
      <c r="D19" s="12"/>
      <c r="E19" s="12"/>
      <c r="F19" s="12"/>
      <c r="G19" s="13"/>
    </row>
    <row r="20" spans="1:7" x14ac:dyDescent="0.4">
      <c r="A20" s="12" t="s">
        <v>16</v>
      </c>
      <c r="B20" s="12">
        <v>-44.989737661824201</v>
      </c>
      <c r="C20" s="12">
        <v>-43.444692005580798</v>
      </c>
      <c r="D20" s="12">
        <v>-41.454792317358901</v>
      </c>
      <c r="E20" s="12">
        <v>-42.2882812936191</v>
      </c>
      <c r="F20" s="12">
        <v>-41.333127135018799</v>
      </c>
      <c r="G20" s="13">
        <f>SUM(B20:F20)/5</f>
        <v>-42.702126082680358</v>
      </c>
    </row>
    <row r="21" spans="1:7" x14ac:dyDescent="0.4">
      <c r="A21" s="12" t="s">
        <v>17</v>
      </c>
      <c r="B21" s="12">
        <v>-48.975341412304999</v>
      </c>
      <c r="C21" s="12">
        <v>-36.993778115208102</v>
      </c>
      <c r="D21" s="12">
        <v>-29.978605005344299</v>
      </c>
      <c r="E21" s="12">
        <v>-30.138859856043702</v>
      </c>
      <c r="F21" s="12">
        <v>-29.408021807652801</v>
      </c>
      <c r="G21" s="13">
        <f>SUM(B21:F21)/5</f>
        <v>-35.098921239310776</v>
      </c>
    </row>
    <row r="22" spans="1:7" x14ac:dyDescent="0.4">
      <c r="A22" s="12"/>
      <c r="B22" s="12"/>
      <c r="C22" s="12"/>
      <c r="D22" s="12"/>
      <c r="E22" s="12"/>
      <c r="F22" s="12"/>
      <c r="G22" s="13"/>
    </row>
    <row r="23" spans="1:7" x14ac:dyDescent="0.4">
      <c r="A23" s="13" t="s">
        <v>18</v>
      </c>
      <c r="B23" s="12"/>
      <c r="C23" s="12"/>
      <c r="D23" s="12"/>
      <c r="E23" s="12"/>
      <c r="F23" s="12"/>
      <c r="G23" s="13"/>
    </row>
    <row r="24" spans="1:7" x14ac:dyDescent="0.4">
      <c r="A24" s="12" t="s">
        <v>16</v>
      </c>
      <c r="B24" s="12">
        <v>-39.263597114752798</v>
      </c>
      <c r="C24" s="12">
        <v>-40.434903351059098</v>
      </c>
      <c r="D24" s="12">
        <v>-37.666978376665497</v>
      </c>
      <c r="E24" s="12">
        <v>-38.457021026074599</v>
      </c>
      <c r="F24" s="12">
        <v>-40.091356452971702</v>
      </c>
      <c r="G24" s="13">
        <f>SUM(B24:F24)/5</f>
        <v>-39.182771264304733</v>
      </c>
    </row>
    <row r="25" spans="1:7" x14ac:dyDescent="0.4">
      <c r="A25" s="12" t="s">
        <v>17</v>
      </c>
      <c r="B25" s="12">
        <v>-25.1076545066603</v>
      </c>
      <c r="C25" s="12">
        <v>-34.265893125312402</v>
      </c>
      <c r="D25" s="12">
        <v>-30.773041006056999</v>
      </c>
      <c r="E25" s="12">
        <v>-29.295145251696798</v>
      </c>
      <c r="F25" s="12">
        <v>-35.708391653616196</v>
      </c>
      <c r="G25" s="13">
        <f>SUM(B25:F25)/5</f>
        <v>-31.030025108668536</v>
      </c>
    </row>
    <row r="28" spans="1:7" s="16" customFormat="1" ht="22.2" x14ac:dyDescent="0.5">
      <c r="A28" s="14" t="s">
        <v>19</v>
      </c>
      <c r="B28" s="15"/>
      <c r="C28" s="15"/>
      <c r="D28" s="15"/>
      <c r="E28" s="15"/>
      <c r="F28" s="15"/>
      <c r="G28" s="15"/>
    </row>
    <row r="29" spans="1:7" x14ac:dyDescent="0.4">
      <c r="A29" s="13"/>
      <c r="B29" s="12"/>
      <c r="C29" s="12"/>
      <c r="D29" s="12"/>
    </row>
    <row r="30" spans="1:7" x14ac:dyDescent="0.4">
      <c r="A30" s="17" t="s">
        <v>20</v>
      </c>
      <c r="B30" s="17" t="s">
        <v>21</v>
      </c>
      <c r="C30" s="17" t="s">
        <v>22</v>
      </c>
      <c r="D30" s="17" t="s">
        <v>23</v>
      </c>
    </row>
    <row r="31" spans="1:7" x14ac:dyDescent="0.4">
      <c r="A31" s="12" t="s">
        <v>9</v>
      </c>
      <c r="B31" s="12">
        <f>G5</f>
        <v>-52.356966995023093</v>
      </c>
      <c r="C31" s="12">
        <f>G11</f>
        <v>-48.840516619898366</v>
      </c>
      <c r="D31" s="12">
        <f>G16</f>
        <v>-44.163424505371566</v>
      </c>
    </row>
    <row r="32" spans="1:7" x14ac:dyDescent="0.4">
      <c r="A32" s="12" t="s">
        <v>10</v>
      </c>
      <c r="B32" s="12">
        <f>G6</f>
        <v>-45.519626578804079</v>
      </c>
      <c r="C32" s="12">
        <f>G12</f>
        <v>-46.956598976829163</v>
      </c>
      <c r="D32" s="12">
        <f>G17</f>
        <v>-44.899834285385033</v>
      </c>
    </row>
    <row r="33" spans="1:4" x14ac:dyDescent="0.4">
      <c r="A33" s="12" t="s">
        <v>13</v>
      </c>
      <c r="B33" s="12">
        <f>SUM(G4,G7)/2</f>
        <v>-46.666186226132169</v>
      </c>
      <c r="C33" s="12">
        <f>G10</f>
        <v>-45.218231405713702</v>
      </c>
      <c r="D33" s="12">
        <f>G15</f>
        <v>-43.957057140022442</v>
      </c>
    </row>
    <row r="34" spans="1:4" x14ac:dyDescent="0.4">
      <c r="A34" s="12"/>
      <c r="B34" s="12"/>
      <c r="C34" s="12"/>
      <c r="D34" s="12"/>
    </row>
    <row r="35" spans="1:4" s="18" customFormat="1" x14ac:dyDescent="0.4">
      <c r="A35" s="17" t="s">
        <v>24</v>
      </c>
      <c r="B35" s="17" t="s">
        <v>21</v>
      </c>
      <c r="C35" s="17" t="s">
        <v>22</v>
      </c>
      <c r="D35" s="13"/>
    </row>
    <row r="36" spans="1:4" x14ac:dyDescent="0.4">
      <c r="A36" s="12" t="s">
        <v>16</v>
      </c>
      <c r="B36" s="12">
        <f>G20</f>
        <v>-42.702126082680358</v>
      </c>
      <c r="C36" s="12">
        <f>G24</f>
        <v>-39.182771264304733</v>
      </c>
      <c r="D36" s="12"/>
    </row>
    <row r="37" spans="1:4" x14ac:dyDescent="0.4">
      <c r="A37" s="12" t="s">
        <v>17</v>
      </c>
      <c r="B37" s="12">
        <f>G21</f>
        <v>-35.098921239310776</v>
      </c>
      <c r="C37" s="12">
        <f>G25</f>
        <v>-31.030025108668536</v>
      </c>
      <c r="D37" s="12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Plischke</dc:creator>
  <dc:description/>
  <cp:lastModifiedBy>Tobias Plischke</cp:lastModifiedBy>
  <cp:revision>39</cp:revision>
  <dcterms:created xsi:type="dcterms:W3CDTF">2017-10-20T23:41:04Z</dcterms:created>
  <dcterms:modified xsi:type="dcterms:W3CDTF">2021-05-31T17:00:50Z</dcterms:modified>
  <dc:language>en-US</dc:language>
</cp:coreProperties>
</file>