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<sst xmlns="http://schemas.openxmlformats.org/spreadsheetml/2006/main" count="39" uniqueCount="25">
  <si>
    <t xml:space="preserve">1. Berechnung Arith. Mittel der Laustärke</t>
  </si>
  <si>
    <t xml:space="preserve">1 Person (ohne Geräuschkulisse)</t>
  </si>
  <si>
    <t xml:space="preserve">1. Durchlauf</t>
  </si>
  <si>
    <t xml:space="preserve">2. Durchlauf</t>
  </si>
  <si>
    <t xml:space="preserve">3. Durchlauf</t>
  </si>
  <si>
    <t xml:space="preserve">4. Durchlauf</t>
  </si>
  <si>
    <t xml:space="preserve">5. Durchlauf</t>
  </si>
  <si>
    <t xml:space="preserve">Durchschnitt der (5) Durchläufe eines Versuches</t>
  </si>
  <si>
    <t xml:space="preserve">Links/Rechts Kurve</t>
  </si>
  <si>
    <t xml:space="preserve">Orthogonal</t>
  </si>
  <si>
    <t xml:space="preserve">Parallel</t>
  </si>
  <si>
    <t xml:space="preserve">Rechts/Links Kurve</t>
  </si>
  <si>
    <t xml:space="preserve">2 Personen (ohne Geräuschkulisse)</t>
  </si>
  <si>
    <t xml:space="preserve">Kurve</t>
  </si>
  <si>
    <t xml:space="preserve">3 Personen (ohne Geräuschkulisse)</t>
  </si>
  <si>
    <t xml:space="preserve">1 Person (mit Geräuschkulisse)</t>
  </si>
  <si>
    <t xml:space="preserve">Parallel (Schritte im Hintergrund)</t>
  </si>
  <si>
    <t xml:space="preserve">Parallel (Musik im Hintergrund)</t>
  </si>
  <si>
    <t xml:space="preserve">2 Personen (mit Geräuschkulisse)</t>
  </si>
  <si>
    <t xml:space="preserve">2. Auswertung</t>
  </si>
  <si>
    <t xml:space="preserve">Vergleich ohne Geräuschkulisse</t>
  </si>
  <si>
    <t xml:space="preserve">1 Person</t>
  </si>
  <si>
    <t xml:space="preserve">2 Personen</t>
  </si>
  <si>
    <t xml:space="preserve">3 Personen</t>
  </si>
  <si>
    <t xml:space="preserve">Vergleich mit Geräuschkulisse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</si>
</sst>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1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Open Sans"/>
      <family val="2"/>
    </font>
    <font>
      <b val="true"/>
      <u val="single"/>
      <sz val="15"/>
      <name val="Open Sans"/>
      <family val="2"/>
    </font>
    <font>
      <sz val="15"/>
      <name val="Open Sans"/>
      <family val="2"/>
    </font>
    <font>
      <b val="true"/>
      <sz val="15"/>
      <name val="Open Sans"/>
      <family val="2"/>
    </font>
    <font>
      <b val="true"/>
      <sz val="12"/>
      <name val="Open Sans"/>
      <family val="2"/>
    </font>
    <font>
      <sz val="13"/>
      <name val="Arial"/>
      <family val="2"/>
    </font>
    <font>
      <sz val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D4EA6B"/>
        <bgColor rgb="FFCCFFCC"/>
      </patternFill>
    </fill>
    <fill>
      <patternFill patternType="solid">
        <fgColor rgb="FFFFFFFF"/>
        <bgColor rgb="FFFFFFCC"/>
      </patternFill>
    </fill>
    <fill>
      <patternFill patternType="solid">
        <fgColor rgb="FFDDDDDD"/>
        <bgColor rgb="FFCC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D4EA6B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de-DE" sz="1300" spc="-1" strike="noStrike">
                <a:latin typeface="Arial"/>
              </a:defRPr>
            </a:pPr>
            <a:r>
              <a:rPr b="0" lang="de-DE" sz="1300" spc="-1" strike="noStrike">
                <a:latin typeface="Arial"/>
              </a:rPr>
              <a:t>Vergleich Arith. Mittel der Lautstärke (dBs) ohne Geräuschkulisse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5731679301631"/>
          <c:y val="0.139500734214391"/>
          <c:w val="0.894153457385711"/>
          <c:h val="0.643538913362702"/>
        </c:manualLayout>
      </c:layout>
      <c:lineChart>
        <c:grouping val="standard"/>
        <c:varyColors val="0"/>
        <c:ser>
          <c:idx val="0"/>
          <c:order val="0"/>
          <c:tx>
            <c:strRef>
              <c:f>othogonal</c:f>
              <c:strCache>
                <c:ptCount val="1"/>
                <c:pt idx="0">
                  <c:v>othogonal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lang="de-DE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Sheet1!$B$31:$D$31</c:f>
              <c:numCache>
                <c:formatCode>General</c:formatCode>
                <c:ptCount val="3"/>
                <c:pt idx="0">
                  <c:v>-52.3569669950231</c:v>
                </c:pt>
                <c:pt idx="1">
                  <c:v>-48.8405166198984</c:v>
                </c:pt>
                <c:pt idx="2">
                  <c:v>-44.1634245053715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kurve</c:f>
              <c:strCache>
                <c:ptCount val="1"/>
                <c:pt idx="0">
                  <c:v>kurve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lang="de-DE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Sheet1!$B$33:$D$33</c:f>
              <c:numCache>
                <c:formatCode>General</c:formatCode>
                <c:ptCount val="3"/>
                <c:pt idx="0">
                  <c:v>-46.6661862261322</c:v>
                </c:pt>
                <c:pt idx="1">
                  <c:v>-45.2182314057137</c:v>
                </c:pt>
                <c:pt idx="2">
                  <c:v>-43.9570571400225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parallel</c:f>
              <c:strCache>
                <c:ptCount val="1"/>
                <c:pt idx="0">
                  <c:v>parallel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lang="de-DE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Sheet1!$B$32:$D$32</c:f>
              <c:numCache>
                <c:formatCode>General</c:formatCode>
                <c:ptCount val="3"/>
                <c:pt idx="0">
                  <c:v>-45.5196265788041</c:v>
                </c:pt>
                <c:pt idx="1">
                  <c:v>-46.9565989768292</c:v>
                </c:pt>
                <c:pt idx="2">
                  <c:v>-44.8998342853851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73622592"/>
        <c:axId val="79271641"/>
      </c:lineChart>
      <c:catAx>
        <c:axId val="73622592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lang="de-DE" sz="900" spc="-1" strike="noStrike">
                    <a:latin typeface="Arial"/>
                  </a:defRPr>
                </a:pPr>
                <a:r>
                  <a:rPr b="0" lang="de-DE" sz="900" spc="-1" strike="noStrike">
                    <a:latin typeface="Arial"/>
                  </a:rPr>
                  <a:t>Anzahl Personen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de-DE" sz="1000" spc="-1" strike="noStrike">
                <a:latin typeface="Arial"/>
              </a:defRPr>
            </a:pPr>
          </a:p>
        </c:txPr>
        <c:crossAx val="79271641"/>
        <c:crosses val="autoZero"/>
        <c:auto val="1"/>
        <c:lblAlgn val="ctr"/>
        <c:lblOffset val="100"/>
        <c:noMultiLvlLbl val="0"/>
      </c:catAx>
      <c:valAx>
        <c:axId val="7927164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inorGridlines>
          <c:spPr>
            <a:ln>
              <a:solidFill>
                <a:srgbClr val="dddddd"/>
              </a:solidFill>
            </a:ln>
          </c:spPr>
        </c:minorGridlines>
        <c:title>
          <c:tx>
            <c:rich>
              <a:bodyPr rot="-5400000"/>
              <a:lstStyle/>
              <a:p>
                <a:pPr>
                  <a:defRPr b="0" lang="de-DE" sz="900" spc="-1" strike="noStrike">
                    <a:latin typeface="Arial"/>
                  </a:defRPr>
                </a:pPr>
                <a:r>
                  <a:rPr b="0" lang="de-DE" sz="900" spc="-1" strike="noStrike">
                    <a:latin typeface="Arial"/>
                  </a:rPr>
                  <a:t>dBs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de-DE" sz="1000" spc="-1" strike="noStrike">
                <a:latin typeface="Arial"/>
              </a:defRPr>
            </a:pPr>
          </a:p>
        </c:txPr>
        <c:crossAx val="73622592"/>
        <c:crosses val="autoZero"/>
        <c:crossBetween val="midCat"/>
      </c:valAx>
      <c:spPr>
        <a:noFill/>
        <a:ln>
          <a:solidFill>
            <a:srgbClr val="b3b3b3"/>
          </a:solidFill>
          <a:prstDash val="sysDot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lang="de-DE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de-DE" sz="1300" spc="-1" strike="noStrike">
                <a:latin typeface="Arial"/>
              </a:defRPr>
            </a:pPr>
            <a:r>
              <a:rPr b="0" lang="de-DE" sz="1300" spc="-1" strike="noStrike">
                <a:latin typeface="Arial"/>
              </a:rPr>
              <a:t>Vergleich Arith. Mittel der Lautstärke (dBs) mit Geräuschkulisse</a:t>
            </a:r>
          </a:p>
        </c:rich>
      </c:tx>
      <c:layout>
        <c:manualLayout>
          <c:xMode val="edge"/>
          <c:yMode val="edge"/>
          <c:x val="0.086996868112748"/>
          <c:y val="0.0331645569620253"/>
        </c:manualLayout>
      </c:layout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759192669063914"/>
          <c:y val="0.149493670886076"/>
          <c:w val="0.893921818814523"/>
          <c:h val="0.643164556962025"/>
        </c:manualLayout>
      </c:layout>
      <c:lineChart>
        <c:grouping val="standard"/>
        <c:varyColors val="0"/>
        <c:ser>
          <c:idx val="0"/>
          <c:order val="0"/>
          <c:tx>
            <c:strRef>
              <c:f>parallel_musik</c:f>
              <c:strCache>
                <c:ptCount val="1"/>
                <c:pt idx="0">
                  <c:v>parallel_musik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lang="de-DE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Sheet1!$B$36:$C$36</c:f>
              <c:numCache>
                <c:formatCode>General</c:formatCode>
                <c:ptCount val="2"/>
                <c:pt idx="0">
                  <c:v>-42.7021260826804</c:v>
                </c:pt>
                <c:pt idx="1">
                  <c:v>-39.1827712643047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parallel_schritte</c:f>
              <c:strCache>
                <c:ptCount val="1"/>
                <c:pt idx="0">
                  <c:v>parallel_schritte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lang="de-DE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Sheet1!$B$37:$C$37</c:f>
              <c:numCache>
                <c:formatCode>General</c:formatCode>
                <c:ptCount val="2"/>
                <c:pt idx="0">
                  <c:v>-35.0989212393108</c:v>
                </c:pt>
                <c:pt idx="1">
                  <c:v>-31.0300251086686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73936926"/>
        <c:axId val="17502567"/>
      </c:lineChart>
      <c:catAx>
        <c:axId val="73936926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lang="de-DE" sz="900" spc="-1" strike="noStrike">
                    <a:latin typeface="Arial"/>
                  </a:defRPr>
                </a:pPr>
                <a:r>
                  <a:rPr b="0" lang="de-DE" sz="900" spc="-1" strike="noStrike">
                    <a:latin typeface="Arial"/>
                  </a:rPr>
                  <a:t>Anzahl Personen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de-DE" sz="1000" spc="-1" strike="noStrike">
                <a:latin typeface="Arial"/>
              </a:defRPr>
            </a:pPr>
          </a:p>
        </c:txPr>
        <c:crossAx val="17502567"/>
        <c:crosses val="autoZero"/>
        <c:auto val="1"/>
        <c:lblAlgn val="ctr"/>
        <c:lblOffset val="100"/>
        <c:noMultiLvlLbl val="0"/>
      </c:catAx>
      <c:valAx>
        <c:axId val="1750256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inorGridlines>
          <c:spPr>
            <a:ln>
              <a:solidFill>
                <a:srgbClr val="dddddd"/>
              </a:solidFill>
            </a:ln>
          </c:spPr>
        </c:minorGridlines>
        <c:title>
          <c:tx>
            <c:rich>
              <a:bodyPr rot="-5400000"/>
              <a:lstStyle/>
              <a:p>
                <a:pPr>
                  <a:defRPr b="0" lang="de-DE" sz="900" spc="-1" strike="noStrike">
                    <a:latin typeface="Arial"/>
                  </a:defRPr>
                </a:pPr>
                <a:r>
                  <a:rPr b="0" lang="de-DE" sz="900" spc="-1" strike="noStrike">
                    <a:latin typeface="Arial"/>
                  </a:rPr>
                  <a:t>dBs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lang="de-DE" sz="1000" spc="-1" strike="noStrike">
                <a:latin typeface="Arial"/>
              </a:defRPr>
            </a:pPr>
          </a:p>
        </c:txPr>
        <c:crossAx val="73936926"/>
        <c:crosses val="autoZero"/>
        <c:crossBetween val="midCat"/>
      </c:valAx>
      <c:spPr>
        <a:noFill/>
        <a:ln>
          <a:solidFill>
            <a:srgbClr val="b3b3b3"/>
          </a:solidFill>
          <a:prstDash val="sysDot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lang="de-DE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341640</xdr:colOff>
      <xdr:row>29</xdr:row>
      <xdr:rowOff>16200</xdr:rowOff>
    </xdr:from>
    <xdr:to>
      <xdr:col>6</xdr:col>
      <xdr:colOff>3423600</xdr:colOff>
      <xdr:row>44</xdr:row>
      <xdr:rowOff>100440</xdr:rowOff>
    </xdr:to>
    <xdr:graphicFrame>
      <xdr:nvGraphicFramePr>
        <xdr:cNvPr id="0" name=""/>
        <xdr:cNvGraphicFramePr/>
      </xdr:nvGraphicFramePr>
      <xdr:xfrm>
        <a:off x="7821000" y="5630760"/>
        <a:ext cx="6267960" cy="2941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366120</xdr:colOff>
      <xdr:row>44</xdr:row>
      <xdr:rowOff>141120</xdr:rowOff>
    </xdr:from>
    <xdr:to>
      <xdr:col>6</xdr:col>
      <xdr:colOff>3386880</xdr:colOff>
      <xdr:row>59</xdr:row>
      <xdr:rowOff>127080</xdr:rowOff>
    </xdr:to>
    <xdr:graphicFrame>
      <xdr:nvGraphicFramePr>
        <xdr:cNvPr id="1" name=""/>
        <xdr:cNvGraphicFramePr/>
      </xdr:nvGraphicFramePr>
      <xdr:xfrm>
        <a:off x="7845480" y="8613000"/>
        <a:ext cx="6206760" cy="2843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37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J3" activeCellId="0" sqref="J3"/>
    </sheetView>
  </sheetViews>
  <sheetFormatPr defaultColWidth="11.53515625" defaultRowHeight="15" zeroHeight="false" outlineLevelRow="0" outlineLevelCol="0"/>
  <cols>
    <col collapsed="false" customWidth="true" hidden="false" outlineLevel="0" max="1" min="1" style="1" width="40.01"/>
    <col collapsed="false" customWidth="true" hidden="false" outlineLevel="0" max="3" min="2" style="1" width="22.23"/>
    <col collapsed="false" customWidth="true" hidden="false" outlineLevel="0" max="4" min="4" style="1" width="21.54"/>
    <col collapsed="false" customWidth="true" hidden="false" outlineLevel="0" max="5" min="5" style="1" width="22.64"/>
    <col collapsed="false" customWidth="true" hidden="false" outlineLevel="0" max="6" min="6" style="1" width="22.51"/>
    <col collapsed="false" customWidth="true" hidden="false" outlineLevel="0" max="7" min="7" style="1" width="51.4"/>
    <col collapsed="false" customWidth="true" hidden="false" outlineLevel="0" max="8" min="8" style="1" width="12.91"/>
    <col collapsed="false" customWidth="false" hidden="false" outlineLevel="0" max="1024" min="9" style="1" width="11.52"/>
  </cols>
  <sheetData>
    <row r="1" s="5" customFormat="true" ht="18.55" hidden="false" customHeight="false" outlineLevel="0" collapsed="false">
      <c r="A1" s="2" t="s">
        <v>0</v>
      </c>
      <c r="B1" s="3"/>
      <c r="C1" s="3"/>
      <c r="D1" s="3"/>
      <c r="E1" s="3"/>
      <c r="F1" s="3"/>
      <c r="G1" s="3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</row>
    <row r="2" s="9" customFormat="true" ht="15" hidden="false" customHeight="false" outlineLevel="0" collapsed="false">
      <c r="A2" s="6"/>
      <c r="B2" s="7"/>
      <c r="C2" s="7"/>
      <c r="D2" s="7"/>
      <c r="E2" s="7"/>
      <c r="F2" s="7"/>
      <c r="G2" s="7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</row>
    <row r="3" s="9" customFormat="true" ht="15" hidden="false" customHeight="false" outlineLevel="0" collapsed="false">
      <c r="A3" s="10" t="s">
        <v>1</v>
      </c>
      <c r="B3" s="11" t="s">
        <v>2</v>
      </c>
      <c r="C3" s="11" t="s">
        <v>3</v>
      </c>
      <c r="D3" s="11" t="s">
        <v>4</v>
      </c>
      <c r="E3" s="11" t="s">
        <v>5</v>
      </c>
      <c r="F3" s="11" t="s">
        <v>6</v>
      </c>
      <c r="G3" s="11" t="s">
        <v>7</v>
      </c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</row>
    <row r="4" customFormat="false" ht="15" hidden="false" customHeight="false" outlineLevel="0" collapsed="false">
      <c r="A4" s="12" t="s">
        <v>8</v>
      </c>
      <c r="B4" s="12" t="n">
        <v>-50.1608574380979</v>
      </c>
      <c r="C4" s="12" t="n">
        <v>-44.1323434500658</v>
      </c>
      <c r="D4" s="12" t="n">
        <v>-40.6272065765097</v>
      </c>
      <c r="E4" s="12" t="n">
        <v>-45.8754222161374</v>
      </c>
      <c r="F4" s="12" t="n">
        <v>-45.8380497404145</v>
      </c>
      <c r="G4" s="13" t="n">
        <f aca="false">SUM(B4:F4) / 5</f>
        <v>-45.3267758842451</v>
      </c>
    </row>
    <row r="5" customFormat="false" ht="15" hidden="false" customHeight="false" outlineLevel="0" collapsed="false">
      <c r="A5" s="12" t="s">
        <v>9</v>
      </c>
      <c r="B5" s="12" t="n">
        <v>-52.041345912168</v>
      </c>
      <c r="C5" s="12" t="n">
        <v>-52.6361881983537</v>
      </c>
      <c r="D5" s="12" t="n">
        <v>-52.5151445326142</v>
      </c>
      <c r="E5" s="12" t="n">
        <v>-52.2351893369565</v>
      </c>
      <c r="F5" s="12"/>
      <c r="G5" s="13" t="n">
        <f aca="false">SUM(B5:E5)/4</f>
        <v>-52.3569669950231</v>
      </c>
    </row>
    <row r="6" customFormat="false" ht="15" hidden="false" customHeight="false" outlineLevel="0" collapsed="false">
      <c r="A6" s="12" t="s">
        <v>10</v>
      </c>
      <c r="B6" s="12" t="n">
        <v>-45.6699818269665</v>
      </c>
      <c r="C6" s="12" t="n">
        <v>-45.9171663429598</v>
      </c>
      <c r="D6" s="12" t="n">
        <v>-47.1366734848485</v>
      </c>
      <c r="E6" s="12" t="n">
        <v>-44.1829013776778</v>
      </c>
      <c r="F6" s="12" t="n">
        <v>-44.6914098615678</v>
      </c>
      <c r="G6" s="13" t="n">
        <f aca="false">SUM(B6:F6)/5</f>
        <v>-45.5196265788041</v>
      </c>
    </row>
    <row r="7" customFormat="false" ht="15" hidden="false" customHeight="false" outlineLevel="0" collapsed="false">
      <c r="A7" s="12" t="s">
        <v>11</v>
      </c>
      <c r="B7" s="12" t="n">
        <v>-44.3053572417519</v>
      </c>
      <c r="C7" s="12" t="n">
        <v>-46.8324553785634</v>
      </c>
      <c r="D7" s="12" t="n">
        <v>-44.2633139555243</v>
      </c>
      <c r="E7" s="12" t="n">
        <v>-49.9849555133768</v>
      </c>
      <c r="F7" s="12" t="n">
        <v>-54.64190075088</v>
      </c>
      <c r="G7" s="13" t="n">
        <f aca="false">SUM(B7:F7)/5</f>
        <v>-48.0055965680193</v>
      </c>
    </row>
    <row r="8" customFormat="false" ht="15" hidden="false" customHeight="false" outlineLevel="0" collapsed="false">
      <c r="A8" s="12"/>
      <c r="B8" s="12"/>
      <c r="C8" s="12"/>
      <c r="D8" s="12"/>
      <c r="E8" s="12"/>
      <c r="F8" s="12"/>
      <c r="G8" s="13"/>
    </row>
    <row r="9" customFormat="false" ht="15" hidden="false" customHeight="false" outlineLevel="0" collapsed="false">
      <c r="A9" s="13" t="s">
        <v>12</v>
      </c>
      <c r="B9" s="12"/>
      <c r="C9" s="12"/>
      <c r="D9" s="12"/>
      <c r="E9" s="12"/>
      <c r="F9" s="12"/>
      <c r="G9" s="13"/>
    </row>
    <row r="10" customFormat="false" ht="15" hidden="false" customHeight="false" outlineLevel="0" collapsed="false">
      <c r="A10" s="12" t="s">
        <v>13</v>
      </c>
      <c r="B10" s="12" t="n">
        <v>-44.010671742346</v>
      </c>
      <c r="C10" s="12" t="n">
        <v>-44.5752371823907</v>
      </c>
      <c r="D10" s="12" t="n">
        <v>-44.7179233809803</v>
      </c>
      <c r="E10" s="12" t="n">
        <v>-46.6585526606469</v>
      </c>
      <c r="F10" s="12" t="n">
        <v>-46.1287720622046</v>
      </c>
      <c r="G10" s="13" t="n">
        <f aca="false">SUM(B10:F10)/5</f>
        <v>-45.2182314057137</v>
      </c>
    </row>
    <row r="11" customFormat="false" ht="15" hidden="false" customHeight="false" outlineLevel="0" collapsed="false">
      <c r="A11" s="12" t="s">
        <v>9</v>
      </c>
      <c r="B11" s="12" t="n">
        <v>-49.1634146829016</v>
      </c>
      <c r="C11" s="12" t="n">
        <v>-46.117449646304</v>
      </c>
      <c r="D11" s="12" t="n">
        <v>-53.8433035982589</v>
      </c>
      <c r="E11" s="12" t="n">
        <v>-46.7285514681051</v>
      </c>
      <c r="F11" s="12" t="n">
        <v>-48.3498637039222</v>
      </c>
      <c r="G11" s="13" t="n">
        <f aca="false">SUM(B11:F11)/5</f>
        <v>-48.8405166198984</v>
      </c>
    </row>
    <row r="12" customFormat="false" ht="15" hidden="false" customHeight="false" outlineLevel="0" collapsed="false">
      <c r="A12" s="12" t="s">
        <v>10</v>
      </c>
      <c r="B12" s="12" t="n">
        <v>-44.2724560261975</v>
      </c>
      <c r="C12" s="12" t="n">
        <v>-46.9655311139415</v>
      </c>
      <c r="D12" s="12" t="n">
        <v>-52.1084690247186</v>
      </c>
      <c r="E12" s="12" t="n">
        <v>-46.8074608716716</v>
      </c>
      <c r="F12" s="12" t="n">
        <v>-44.6290778476166</v>
      </c>
      <c r="G12" s="13" t="n">
        <f aca="false">SUM(B12:F12)/5</f>
        <v>-46.9565989768292</v>
      </c>
    </row>
    <row r="13" customFormat="false" ht="15" hidden="false" customHeight="false" outlineLevel="0" collapsed="false">
      <c r="A13" s="12"/>
      <c r="B13" s="12"/>
      <c r="C13" s="12"/>
      <c r="D13" s="12"/>
      <c r="E13" s="12"/>
      <c r="F13" s="12"/>
      <c r="G13" s="13"/>
    </row>
    <row r="14" customFormat="false" ht="15" hidden="false" customHeight="false" outlineLevel="0" collapsed="false">
      <c r="A14" s="13" t="s">
        <v>14</v>
      </c>
      <c r="B14" s="12"/>
      <c r="C14" s="12"/>
      <c r="D14" s="12"/>
      <c r="E14" s="12"/>
      <c r="F14" s="12"/>
      <c r="G14" s="13"/>
    </row>
    <row r="15" customFormat="false" ht="15" hidden="false" customHeight="false" outlineLevel="0" collapsed="false">
      <c r="A15" s="12" t="s">
        <v>13</v>
      </c>
      <c r="B15" s="12" t="n">
        <v>-48.6519059948542</v>
      </c>
      <c r="C15" s="12" t="n">
        <v>-43.1158862487755</v>
      </c>
      <c r="D15" s="12" t="n">
        <v>-46.4981068816135</v>
      </c>
      <c r="E15" s="12" t="n">
        <v>-40.0025193098659</v>
      </c>
      <c r="F15" s="12" t="n">
        <v>-41.5168672650031</v>
      </c>
      <c r="G15" s="13" t="n">
        <f aca="false">SUM(B15:F15)/5</f>
        <v>-43.9570571400225</v>
      </c>
    </row>
    <row r="16" customFormat="false" ht="15" hidden="false" customHeight="false" outlineLevel="0" collapsed="false">
      <c r="A16" s="12" t="s">
        <v>9</v>
      </c>
      <c r="B16" s="12" t="n">
        <v>-45.8696904527059</v>
      </c>
      <c r="C16" s="12" t="n">
        <v>-44.0997433400576</v>
      </c>
      <c r="D16" s="12" t="n">
        <v>-43.9071769318178</v>
      </c>
      <c r="E16" s="12" t="n">
        <v>-41.7020779377282</v>
      </c>
      <c r="F16" s="12" t="n">
        <v>-45.2384338645483</v>
      </c>
      <c r="G16" s="13" t="n">
        <f aca="false">SUM(B16:F16)/5</f>
        <v>-44.1634245053715</v>
      </c>
    </row>
    <row r="17" customFormat="false" ht="15" hidden="false" customHeight="false" outlineLevel="0" collapsed="false">
      <c r="A17" s="12" t="s">
        <v>10</v>
      </c>
      <c r="B17" s="12" t="n">
        <v>-42.7263578219796</v>
      </c>
      <c r="C17" s="12" t="n">
        <v>-45.5137410298516</v>
      </c>
      <c r="D17" s="12" t="n">
        <v>-50.0972293942345</v>
      </c>
      <c r="E17" s="12" t="n">
        <v>-44.0129729273711</v>
      </c>
      <c r="F17" s="12" t="n">
        <v>-42.1488702534884</v>
      </c>
      <c r="G17" s="13" t="n">
        <f aca="false">SUM(B17:F17)/5</f>
        <v>-44.8998342853851</v>
      </c>
    </row>
    <row r="18" customFormat="false" ht="15" hidden="false" customHeight="false" outlineLevel="0" collapsed="false">
      <c r="A18" s="12"/>
      <c r="B18" s="12"/>
      <c r="C18" s="12"/>
      <c r="D18" s="12"/>
      <c r="E18" s="12"/>
      <c r="F18" s="12"/>
      <c r="G18" s="13"/>
    </row>
    <row r="19" customFormat="false" ht="15" hidden="false" customHeight="false" outlineLevel="0" collapsed="false">
      <c r="A19" s="13" t="s">
        <v>15</v>
      </c>
      <c r="B19" s="12"/>
      <c r="C19" s="12"/>
      <c r="D19" s="12"/>
      <c r="E19" s="12"/>
      <c r="F19" s="12"/>
      <c r="G19" s="13"/>
    </row>
    <row r="20" customFormat="false" ht="15" hidden="false" customHeight="false" outlineLevel="0" collapsed="false">
      <c r="A20" s="12" t="s">
        <v>16</v>
      </c>
      <c r="B20" s="12" t="n">
        <v>-44.9897376618242</v>
      </c>
      <c r="C20" s="12" t="n">
        <v>-43.4446920055808</v>
      </c>
      <c r="D20" s="12" t="n">
        <v>-41.4547923173589</v>
      </c>
      <c r="E20" s="12" t="n">
        <v>-42.2882812936191</v>
      </c>
      <c r="F20" s="12" t="n">
        <v>-41.3331271350188</v>
      </c>
      <c r="G20" s="13" t="n">
        <f aca="false">SUM(B20:F20)/5</f>
        <v>-42.7021260826804</v>
      </c>
    </row>
    <row r="21" customFormat="false" ht="15" hidden="false" customHeight="false" outlineLevel="0" collapsed="false">
      <c r="A21" s="12" t="s">
        <v>17</v>
      </c>
      <c r="B21" s="12" t="n">
        <v>-48.975341412305</v>
      </c>
      <c r="C21" s="12" t="n">
        <v>-36.9937781152081</v>
      </c>
      <c r="D21" s="12" t="n">
        <v>-29.9786050053443</v>
      </c>
      <c r="E21" s="12" t="n">
        <v>-30.1388598560437</v>
      </c>
      <c r="F21" s="12" t="n">
        <v>-29.4080218076528</v>
      </c>
      <c r="G21" s="13" t="n">
        <f aca="false">SUM(B21:F21)/5</f>
        <v>-35.0989212393108</v>
      </c>
    </row>
    <row r="22" customFormat="false" ht="15" hidden="false" customHeight="false" outlineLevel="0" collapsed="false">
      <c r="A22" s="12"/>
      <c r="B22" s="12"/>
      <c r="C22" s="12"/>
      <c r="D22" s="12"/>
      <c r="E22" s="12"/>
      <c r="F22" s="12"/>
      <c r="G22" s="13"/>
    </row>
    <row r="23" customFormat="false" ht="15" hidden="false" customHeight="false" outlineLevel="0" collapsed="false">
      <c r="A23" s="13" t="s">
        <v>18</v>
      </c>
      <c r="B23" s="12"/>
      <c r="C23" s="12"/>
      <c r="D23" s="12"/>
      <c r="E23" s="12"/>
      <c r="F23" s="12"/>
      <c r="G23" s="13"/>
    </row>
    <row r="24" customFormat="false" ht="15" hidden="false" customHeight="false" outlineLevel="0" collapsed="false">
      <c r="A24" s="12" t="s">
        <v>16</v>
      </c>
      <c r="B24" s="12" t="n">
        <v>-39.2635971147528</v>
      </c>
      <c r="C24" s="12" t="n">
        <v>-40.4349033510591</v>
      </c>
      <c r="D24" s="12" t="n">
        <v>-37.6669783766655</v>
      </c>
      <c r="E24" s="12" t="n">
        <v>-38.4570210260746</v>
      </c>
      <c r="F24" s="12" t="n">
        <v>-40.0913564529717</v>
      </c>
      <c r="G24" s="13" t="n">
        <f aca="false">SUM(B24:F24)/5</f>
        <v>-39.1827712643047</v>
      </c>
    </row>
    <row r="25" customFormat="false" ht="15" hidden="false" customHeight="false" outlineLevel="0" collapsed="false">
      <c r="A25" s="12" t="s">
        <v>17</v>
      </c>
      <c r="B25" s="12" t="n">
        <v>-25.1076545066603</v>
      </c>
      <c r="C25" s="12" t="n">
        <v>-34.2658931253124</v>
      </c>
      <c r="D25" s="12" t="n">
        <v>-30.773041006057</v>
      </c>
      <c r="E25" s="12" t="n">
        <v>-29.2951452516968</v>
      </c>
      <c r="F25" s="12" t="n">
        <v>-35.7083916536162</v>
      </c>
      <c r="G25" s="13" t="n">
        <f aca="false">SUM(B25:F25)/5</f>
        <v>-31.0300251086686</v>
      </c>
    </row>
    <row r="28" s="16" customFormat="true" ht="18.55" hidden="false" customHeight="false" outlineLevel="0" collapsed="false">
      <c r="A28" s="14" t="s">
        <v>19</v>
      </c>
      <c r="B28" s="15"/>
      <c r="C28" s="15"/>
      <c r="D28" s="15"/>
      <c r="E28" s="15"/>
      <c r="F28" s="15"/>
      <c r="G28" s="15"/>
    </row>
    <row r="29" customFormat="false" ht="15" hidden="false" customHeight="false" outlineLevel="0" collapsed="false">
      <c r="A29" s="13"/>
      <c r="B29" s="12"/>
      <c r="C29" s="12"/>
      <c r="D29" s="12"/>
    </row>
    <row r="30" customFormat="false" ht="15" hidden="false" customHeight="false" outlineLevel="0" collapsed="false">
      <c r="A30" s="17" t="s">
        <v>20</v>
      </c>
      <c r="B30" s="17" t="s">
        <v>21</v>
      </c>
      <c r="C30" s="17" t="s">
        <v>22</v>
      </c>
      <c r="D30" s="17" t="s">
        <v>23</v>
      </c>
    </row>
    <row r="31" customFormat="false" ht="15" hidden="false" customHeight="false" outlineLevel="0" collapsed="false">
      <c r="A31" s="12" t="s">
        <v>9</v>
      </c>
      <c r="B31" s="12" t="n">
        <f aca="false">G5</f>
        <v>-52.3569669950231</v>
      </c>
      <c r="C31" s="12" t="n">
        <f aca="false">G11</f>
        <v>-48.8405166198984</v>
      </c>
      <c r="D31" s="12" t="n">
        <f aca="false"> G16</f>
        <v>-44.1634245053715</v>
      </c>
    </row>
    <row r="32" customFormat="false" ht="15" hidden="false" customHeight="false" outlineLevel="0" collapsed="false">
      <c r="A32" s="12" t="s">
        <v>10</v>
      </c>
      <c r="B32" s="12" t="n">
        <f aca="false">G6</f>
        <v>-45.5196265788041</v>
      </c>
      <c r="C32" s="12" t="n">
        <f aca="false"> G12</f>
        <v>-46.9565989768292</v>
      </c>
      <c r="D32" s="12" t="n">
        <f aca="false">G17</f>
        <v>-44.8998342853851</v>
      </c>
    </row>
    <row r="33" customFormat="false" ht="15" hidden="false" customHeight="false" outlineLevel="0" collapsed="false">
      <c r="A33" s="12" t="s">
        <v>13</v>
      </c>
      <c r="B33" s="12" t="n">
        <f aca="false">SUM(G4,G7)/2</f>
        <v>-46.6661862261322</v>
      </c>
      <c r="C33" s="12" t="n">
        <f aca="false">G10</f>
        <v>-45.2182314057137</v>
      </c>
      <c r="D33" s="12" t="n">
        <f aca="false">G15</f>
        <v>-43.9570571400225</v>
      </c>
    </row>
    <row r="34" customFormat="false" ht="15" hidden="false" customHeight="false" outlineLevel="0" collapsed="false">
      <c r="A34" s="12"/>
      <c r="B34" s="12"/>
      <c r="C34" s="12"/>
      <c r="D34" s="12"/>
    </row>
    <row r="35" s="18" customFormat="true" ht="15" hidden="false" customHeight="false" outlineLevel="0" collapsed="false">
      <c r="A35" s="17" t="s">
        <v>24</v>
      </c>
      <c r="B35" s="17" t="s">
        <v>21</v>
      </c>
      <c r="C35" s="17" t="s">
        <v>22</v>
      </c>
      <c r="D35" s="13"/>
    </row>
    <row r="36" customFormat="false" ht="15" hidden="false" customHeight="false" outlineLevel="0" collapsed="false">
      <c r="A36" s="12" t="s">
        <v>16</v>
      </c>
      <c r="B36" s="12" t="n">
        <f aca="false">G20</f>
        <v>-42.7021260826804</v>
      </c>
      <c r="C36" s="12" t="n">
        <f aca="false">G24</f>
        <v>-39.1827712643047</v>
      </c>
      <c r="D36" s="12"/>
    </row>
    <row r="37" customFormat="false" ht="15" hidden="false" customHeight="false" outlineLevel="0" collapsed="false">
      <c r="A37" s="12" t="s">
        <v>17</v>
      </c>
      <c r="B37" s="12" t="n">
        <f aca="false">G21</f>
        <v>-35.0989212393108</v>
      </c>
      <c r="C37" s="12" t="n">
        <f aca="false">G25</f>
        <v>-31.0300251086686</v>
      </c>
      <c r="D37" s="12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2017-10-20T23:41:04Z</dcterms:created>
  <dc:creator/>
  <dc:description/>
  <dc:language>en-US</dc:language>
  <cp:lastModifiedBy/>
  <dcterms:modified xsi:type="dcterms:W3CDTF">2021-05-25T11:44:19Z</dcterms:modified>
  <cp:revision>39</cp:revision>
  <dc:subject/>
  <dc:title/>
</cp:coreProperties>
</file>