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zosso/Desktop/IE_Course/weclomeback/welcomeback_dev/text2sql_rag/evaluation/"/>
    </mc:Choice>
  </mc:AlternateContent>
  <xr:revisionPtr revIDLastSave="0" documentId="8_{6AB5EC91-D4D4-FA40-9172-C400023173DD}" xr6:coauthVersionLast="47" xr6:coauthVersionMax="47" xr10:uidLastSave="{00000000-0000-0000-0000-000000000000}"/>
  <bookViews>
    <workbookView xWindow="0" yWindow="760" windowWidth="34280" windowHeight="19840" activeTab="1" xr2:uid="{AFCA75A4-1DDA-1540-8C0A-F31E45DE60D0}"/>
  </bookViews>
  <sheets>
    <sheet name="Sheet4" sheetId="4" r:id="rId1"/>
    <sheet name="Sheet1" sheetId="1" r:id="rId2"/>
  </sheets>
  <calcPr calcId="181029"/>
  <pivotCaches>
    <pivotCache cacheId="1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21" i="1" a="1"/>
  <c r="I21" i="1" s="1"/>
  <c r="H11" i="1"/>
  <c r="I3" i="1" s="1"/>
  <c r="I51" i="1" a="1"/>
  <c r="I51" i="1" s="1"/>
  <c r="I41" i="1" a="1"/>
  <c r="I41" i="1" s="1"/>
  <c r="H51" i="1"/>
  <c r="I7" i="1" s="1"/>
  <c r="H41" i="1"/>
  <c r="I31" i="1" a="1"/>
  <c r="I31" i="1" s="1"/>
  <c r="H31" i="1"/>
  <c r="I5" i="1" s="1"/>
  <c r="H21" i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<sst xmlns="http://schemas.openxmlformats.org/spreadsheetml/2006/main" count="61" uniqueCount="60">
  <si>
    <t>How many total orders are recorded?</t>
  </si>
  <si>
    <t>What is the total gross revenue?</t>
  </si>
  <si>
    <t>How many unique products have been sold?</t>
  </si>
  <si>
    <t>Count the number of orders from the most recent date.</t>
  </si>
  <si>
    <t>Find the minimum and maximum gross revenue per order.</t>
  </si>
  <si>
    <t>How many orders were placed in the last week of 2023?</t>
  </si>
  <si>
    <t>What is the total number of B2B orders?</t>
  </si>
  <si>
    <t>What is the total number of marketplace orders?</t>
  </si>
  <si>
    <t>What is the average order value (AOV)?</t>
  </si>
  <si>
    <t>What is the earliest date in the dataset?</t>
  </si>
  <si>
    <t>Level</t>
  </si>
  <si>
    <t>Questions</t>
  </si>
  <si>
    <t>RAG System</t>
  </si>
  <si>
    <t>What is the most recent date in the dataset?</t>
  </si>
  <si>
    <t>How many unique customers are there?</t>
  </si>
  <si>
    <t>What is the average number of orders per customer?</t>
  </si>
  <si>
    <t>What are the top 5 most common postcodes for orders?</t>
  </si>
  <si>
    <t>List the top 5 most frequent product names by order count.</t>
  </si>
  <si>
    <t>What is the average total gross revenue from internal orders?</t>
  </si>
  <si>
    <t>How many B2B orders are there?</t>
  </si>
  <si>
    <t>Which day of the week has the highest average orders?</t>
  </si>
  <si>
    <t>What is the total cost of goods sold (COGS)?</t>
  </si>
  <si>
    <t>What is the total revenue for B2B orders?</t>
  </si>
  <si>
    <t>How many products are in the 'Sports' main category?</t>
  </si>
  <si>
    <t>What is the average revenue per month?</t>
  </si>
  <si>
    <t>Which customer segment has the highest average order value?</t>
  </si>
  <si>
    <t>What is the most common RFM segment?</t>
  </si>
  <si>
    <t>What percentage of total orders are from internal website?</t>
  </si>
  <si>
    <t>Which product category has the highest total revenue?</t>
  </si>
  <si>
    <t>Retrieve the total number of orders for each month.</t>
  </si>
  <si>
    <t>What is the total number of unique products sold each month?</t>
  </si>
  <si>
    <t>How many orders are above the average AOV?</t>
  </si>
  <si>
    <t>#</t>
  </si>
  <si>
    <t>What is my best selling product?</t>
  </si>
  <si>
    <t>Calculate total orders, total revenue, and average order value for each month.</t>
  </si>
  <si>
    <t>Compare the total number of orders and total revenue per month to the previous month.</t>
  </si>
  <si>
    <t>Examine the monthly trend of average COGS.</t>
  </si>
  <si>
    <t>Identify the postcode with the greatest increase in orders year-over-year.</t>
  </si>
  <si>
    <t>What is the average monthly revenue growth over the year?</t>
  </si>
  <si>
    <t>Identify the customer with the highest total revenue.</t>
  </si>
  <si>
    <t>Calculate the average monetary value per RFM segment and compare it with the average order value (AOV) of the entire dataset.</t>
  </si>
  <si>
    <t>Evaluate the effectiveness of the marketplace channel based on total orders and revenue.</t>
  </si>
  <si>
    <t>Analyze seasonal patterns in order volumes by month and day of the week.</t>
  </si>
  <si>
    <t>Compare revenue from B2B orders to revenue from Marketplace orders.</t>
  </si>
  <si>
    <t>What is the total number of entries in the orders dataset?</t>
  </si>
  <si>
    <t>List all unique years in the dataset.</t>
  </si>
  <si>
    <t>What is the highest gross revenue recorded for any order?</t>
  </si>
  <si>
    <t>Is there any order data for the month of January?</t>
  </si>
  <si>
    <t>Are there any entries on the most recent day of data collection?</t>
  </si>
  <si>
    <t>Name one product category available in the dataset.</t>
  </si>
  <si>
    <t>Does the dataset contain orders from the postcode '12345'?</t>
  </si>
  <si>
    <t>Name one customer by their ID.</t>
  </si>
  <si>
    <t>Is there any order data from the B2B channel?</t>
  </si>
  <si>
    <t>Does the dataset include any internal orders?</t>
  </si>
  <si>
    <t>Accuracy %</t>
  </si>
  <si>
    <t>Cum. Accuracy</t>
  </si>
  <si>
    <t>Row Labels</t>
  </si>
  <si>
    <t>Grand Total</t>
  </si>
  <si>
    <t>Sum of RAG System</t>
  </si>
  <si>
    <t>Sum of %RAG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</si>
</sst>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ca Zosso " refreshedDate="45478.718419675926" createdVersion="8" refreshedVersion="8" minRefreshableVersion="3" recordCount="50" xr:uid="{70EDA447-4FBB-EC46-B31B-E913D9B95760}">
  <cacheSource type="worksheet">
    <worksheetSource ref="A1:D51" sheet="Sheet1"/>
  </cacheSource>
  <cacheFields count="5">
    <cacheField name="Level" numFmtId="0">
      <sharedItems containsSemiMixedTypes="0" containsString="0" containsNumber="1" containsInteger="1" minValue="0" maxValue="4" count="5">
        <n v="0"/>
        <n v="1"/>
        <n v="2"/>
        <n v="3"/>
        <n v="4"/>
      </sharedItems>
    </cacheField>
    <cacheField name="#" numFmtId="0">
      <sharedItems containsSemiMixedTypes="0" containsString="0" containsNumber="1" containsInteger="1" minValue="1" maxValue="10"/>
    </cacheField>
    <cacheField name="Questions" numFmtId="0">
      <sharedItems count="50">
        <s v="What is the total number of entries in the orders dataset?"/>
        <s v="List all unique years in the dataset."/>
        <s v="What is the highest gross revenue recorded for any order?"/>
        <s v="Is there any order data for the month of January?"/>
        <s v="Are there any entries on the most recent day of data collection?"/>
        <s v="Name one product category available in the dataset."/>
        <s v="Does the dataset contain orders from the postcode '12345'?"/>
        <s v="Name one customer by their ID."/>
        <s v="Is there any order data from the B2B channel?"/>
        <s v="Does the dataset include any internal orders?"/>
        <s v="How many total orders are recorded?"/>
        <s v="What is the total gross revenue?"/>
        <s v="How many unique products have been sold?"/>
        <s v="Count the number of orders from the most recent date."/>
        <s v="Find the minimum and maximum gross revenue per order."/>
        <s v="How many orders were placed in the last week of 2023?"/>
        <s v="What is the total number of B2B orders?"/>
        <s v="What is the total number of marketplace orders?"/>
        <s v="What is the average order value (AOV)?"/>
        <s v="What is the earliest date in the dataset?"/>
        <s v="What is the most recent date in the dataset?"/>
        <s v="How many unique customers are there?"/>
        <s v="What is the average number of orders per customer?"/>
        <s v="What are the top 5 most common postcodes for orders?"/>
        <s v="List the top 5 most frequent product names by order count."/>
        <s v="What is the average total gross revenue from internal orders?"/>
        <s v="How many B2B orders are there?"/>
        <s v="Which day of the week has the highest average orders?"/>
        <s v="What is the total cost of goods sold (COGS)?"/>
        <s v="What is the total revenue for B2B orders?"/>
        <s v="How many products are in the 'Sports' main category?"/>
        <s v="What is the average revenue per month?"/>
        <s v="Which customer segment has the highest average order value?"/>
        <s v="How many orders are above the average AOV?"/>
        <s v="What is the most common RFM segment?"/>
        <s v="What percentage of total orders are from internal website?"/>
        <s v="Which product category has the highest total revenue?"/>
        <s v="Retrieve the total number of orders for each month."/>
        <s v="What is the total number of unique products sold each month?"/>
        <s v="What is my best selling product?"/>
        <s v="Calculate total orders, total revenue, and average order value for each month."/>
        <s v="Compare the total number of orders and total revenue per month to the previous month."/>
        <s v="Examine the monthly trend of average COGS."/>
        <s v="Identify the postcode with the greatest increase in orders year-over-year."/>
        <s v="What is the average monthly revenue growth over the year?"/>
        <s v="Identify the customer with the highest total revenue."/>
        <s v="Calculate the average monetary value per RFM segment and compare it with the average order value (AOV) of the entire dataset."/>
        <s v="Evaluate the effectiveness of the marketplace channel based on total orders and revenue."/>
        <s v="Analyze seasonal patterns in order volumes by month and day of the week."/>
        <s v="Compare revenue from B2B orders to revenue from Marketplace orders."/>
      </sharedItems>
    </cacheField>
    <cacheField name="RAG System" numFmtId="0">
      <sharedItems containsSemiMixedTypes="0" containsString="0" containsNumber="1" minValue="0" maxValue="1"/>
    </cacheField>
    <cacheField name="%RAG" numFmtId="0" formula="'RAG System' / SUM('RAG System' 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1"/>
    <x v="0"/>
    <n v="1"/>
  </r>
  <r>
    <x v="0"/>
    <n v="2"/>
    <x v="1"/>
    <n v="1"/>
  </r>
  <r>
    <x v="0"/>
    <n v="3"/>
    <x v="2"/>
    <n v="1"/>
  </r>
  <r>
    <x v="0"/>
    <n v="4"/>
    <x v="3"/>
    <n v="1"/>
  </r>
  <r>
    <x v="0"/>
    <n v="5"/>
    <x v="4"/>
    <n v="0.5"/>
  </r>
  <r>
    <x v="0"/>
    <n v="6"/>
    <x v="5"/>
    <n v="1"/>
  </r>
  <r>
    <x v="0"/>
    <n v="7"/>
    <x v="6"/>
    <n v="1"/>
  </r>
  <r>
    <x v="0"/>
    <n v="8"/>
    <x v="7"/>
    <n v="1"/>
  </r>
  <r>
    <x v="0"/>
    <n v="9"/>
    <x v="8"/>
    <n v="1"/>
  </r>
  <r>
    <x v="0"/>
    <n v="10"/>
    <x v="9"/>
    <n v="1"/>
  </r>
  <r>
    <x v="1"/>
    <n v="1"/>
    <x v="10"/>
    <n v="1"/>
  </r>
  <r>
    <x v="1"/>
    <n v="2"/>
    <x v="11"/>
    <n v="1"/>
  </r>
  <r>
    <x v="1"/>
    <n v="3"/>
    <x v="12"/>
    <n v="1"/>
  </r>
  <r>
    <x v="1"/>
    <n v="4"/>
    <x v="13"/>
    <n v="0"/>
  </r>
  <r>
    <x v="1"/>
    <n v="5"/>
    <x v="14"/>
    <n v="1"/>
  </r>
  <r>
    <x v="1"/>
    <n v="6"/>
    <x v="15"/>
    <n v="0.5"/>
  </r>
  <r>
    <x v="1"/>
    <n v="7"/>
    <x v="16"/>
    <n v="1"/>
  </r>
  <r>
    <x v="1"/>
    <n v="8"/>
    <x v="17"/>
    <n v="1"/>
  </r>
  <r>
    <x v="1"/>
    <n v="9"/>
    <x v="18"/>
    <n v="1"/>
  </r>
  <r>
    <x v="1"/>
    <n v="10"/>
    <x v="19"/>
    <n v="1"/>
  </r>
  <r>
    <x v="2"/>
    <n v="1"/>
    <x v="20"/>
    <n v="1"/>
  </r>
  <r>
    <x v="2"/>
    <n v="2"/>
    <x v="21"/>
    <n v="1"/>
  </r>
  <r>
    <x v="2"/>
    <n v="3"/>
    <x v="22"/>
    <n v="0"/>
  </r>
  <r>
    <x v="2"/>
    <n v="4"/>
    <x v="23"/>
    <n v="1"/>
  </r>
  <r>
    <x v="2"/>
    <n v="5"/>
    <x v="24"/>
    <n v="1"/>
  </r>
  <r>
    <x v="2"/>
    <n v="6"/>
    <x v="25"/>
    <n v="1"/>
  </r>
  <r>
    <x v="2"/>
    <n v="7"/>
    <x v="26"/>
    <n v="1"/>
  </r>
  <r>
    <x v="2"/>
    <n v="8"/>
    <x v="27"/>
    <n v="0"/>
  </r>
  <r>
    <x v="2"/>
    <n v="9"/>
    <x v="28"/>
    <n v="1"/>
  </r>
  <r>
    <x v="2"/>
    <n v="10"/>
    <x v="29"/>
    <n v="1"/>
  </r>
  <r>
    <x v="3"/>
    <n v="1"/>
    <x v="30"/>
    <n v="1"/>
  </r>
  <r>
    <x v="3"/>
    <n v="2"/>
    <x v="31"/>
    <n v="0"/>
  </r>
  <r>
    <x v="3"/>
    <n v="3"/>
    <x v="32"/>
    <n v="1"/>
  </r>
  <r>
    <x v="3"/>
    <n v="4"/>
    <x v="33"/>
    <n v="0"/>
  </r>
  <r>
    <x v="3"/>
    <n v="5"/>
    <x v="34"/>
    <n v="1"/>
  </r>
  <r>
    <x v="3"/>
    <n v="6"/>
    <x v="35"/>
    <n v="1"/>
  </r>
  <r>
    <x v="3"/>
    <n v="7"/>
    <x v="36"/>
    <n v="1"/>
  </r>
  <r>
    <x v="3"/>
    <n v="8"/>
    <x v="37"/>
    <n v="1"/>
  </r>
  <r>
    <x v="3"/>
    <n v="9"/>
    <x v="38"/>
    <n v="1"/>
  </r>
  <r>
    <x v="3"/>
    <n v="10"/>
    <x v="39"/>
    <n v="1"/>
  </r>
  <r>
    <x v="4"/>
    <n v="1"/>
    <x v="40"/>
    <n v="1"/>
  </r>
  <r>
    <x v="4"/>
    <n v="2"/>
    <x v="41"/>
    <n v="0"/>
  </r>
  <r>
    <x v="4"/>
    <n v="3"/>
    <x v="42"/>
    <n v="0.5"/>
  </r>
  <r>
    <x v="4"/>
    <n v="4"/>
    <x v="43"/>
    <n v="0"/>
  </r>
  <r>
    <x v="4"/>
    <n v="5"/>
    <x v="44"/>
    <n v="0"/>
  </r>
  <r>
    <x v="4"/>
    <n v="6"/>
    <x v="45"/>
    <n v="1"/>
  </r>
  <r>
    <x v="4"/>
    <n v="7"/>
    <x v="46"/>
    <n v="0"/>
  </r>
  <r>
    <x v="4"/>
    <n v="8"/>
    <x v="47"/>
    <n v="1"/>
  </r>
  <r>
    <x v="4"/>
    <n v="9"/>
    <x v="48"/>
    <n v="0.5"/>
  </r>
  <r>
    <x v="4"/>
    <n v="10"/>
    <x v="4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AF2668-C3A7-D948-B61B-44402188CD4D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>
      <items count="51">
        <item x="48"/>
        <item x="4"/>
        <item x="46"/>
        <item x="40"/>
        <item x="49"/>
        <item x="41"/>
        <item x="13"/>
        <item x="6"/>
        <item x="9"/>
        <item x="47"/>
        <item x="42"/>
        <item x="14"/>
        <item x="26"/>
        <item x="33"/>
        <item x="15"/>
        <item x="30"/>
        <item x="10"/>
        <item x="21"/>
        <item x="12"/>
        <item x="45"/>
        <item x="43"/>
        <item x="3"/>
        <item x="8"/>
        <item x="1"/>
        <item x="24"/>
        <item x="7"/>
        <item x="5"/>
        <item x="37"/>
        <item x="23"/>
        <item x="39"/>
        <item x="44"/>
        <item x="22"/>
        <item x="18"/>
        <item x="31"/>
        <item x="25"/>
        <item x="19"/>
        <item x="2"/>
        <item x="34"/>
        <item x="20"/>
        <item x="28"/>
        <item x="11"/>
        <item x="16"/>
        <item x="0"/>
        <item x="17"/>
        <item x="38"/>
        <item x="29"/>
        <item x="35"/>
        <item x="32"/>
        <item x="27"/>
        <item x="36"/>
        <item t="default"/>
      </items>
    </pivotField>
    <pivotField dataField="1" showAll="0"/>
    <pivotField dataField="1" dragToRow="0" dragToCol="0" dragToPage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AG System" fld="3" baseField="0" baseItem="0"/>
    <dataField name="Sum of %RAG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32A2-6D94-B844-A2E9-0DAA274A4826}">
  <dimension ref="A3:C9"/>
  <sheetViews>
    <sheetView workbookViewId="0">
      <selection activeCell="C4" sqref="C4"/>
    </sheetView>
  </sheetViews>
  <sheetFormatPr baseColWidth="10" defaultRowHeight="16" x14ac:dyDescent="0.2"/>
  <cols>
    <col min="1" max="1" width="13" bestFit="1" customWidth="1"/>
    <col min="2" max="2" width="17.5" bestFit="1" customWidth="1"/>
    <col min="3" max="3" width="12.33203125" bestFit="1" customWidth="1"/>
  </cols>
  <sheetData>
    <row r="3" spans="1:3" x14ac:dyDescent="0.2">
      <c r="A3" s="4" t="s">
        <v>56</v>
      </c>
      <c r="B3" t="s">
        <v>58</v>
      </c>
      <c r="C3" t="s">
        <v>59</v>
      </c>
    </row>
    <row r="4" spans="1:3" x14ac:dyDescent="0.2">
      <c r="A4" s="5">
        <v>0</v>
      </c>
      <c r="B4" s="6">
        <v>9.5</v>
      </c>
      <c r="C4" s="6">
        <v>1</v>
      </c>
    </row>
    <row r="5" spans="1:3" x14ac:dyDescent="0.2">
      <c r="A5" s="5">
        <v>1</v>
      </c>
      <c r="B5" s="6">
        <v>8.5</v>
      </c>
      <c r="C5" s="6">
        <v>1</v>
      </c>
    </row>
    <row r="6" spans="1:3" x14ac:dyDescent="0.2">
      <c r="A6" s="5">
        <v>2</v>
      </c>
      <c r="B6" s="6">
        <v>8</v>
      </c>
      <c r="C6" s="6">
        <v>1</v>
      </c>
    </row>
    <row r="7" spans="1:3" x14ac:dyDescent="0.2">
      <c r="A7" s="5">
        <v>3</v>
      </c>
      <c r="B7" s="6">
        <v>8</v>
      </c>
      <c r="C7" s="6">
        <v>1</v>
      </c>
    </row>
    <row r="8" spans="1:3" x14ac:dyDescent="0.2">
      <c r="A8" s="5">
        <v>4</v>
      </c>
      <c r="B8" s="6">
        <v>5</v>
      </c>
      <c r="C8" s="6">
        <v>1</v>
      </c>
    </row>
    <row r="9" spans="1:3" x14ac:dyDescent="0.2">
      <c r="A9" s="5" t="s">
        <v>57</v>
      </c>
      <c r="B9" s="6">
        <v>39</v>
      </c>
      <c r="C9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43FF-8463-8A4A-9FE8-491C4BF4A263}">
  <dimension ref="A1:J51"/>
  <sheetViews>
    <sheetView tabSelected="1" zoomScaleNormal="100" workbookViewId="0">
      <selection activeCell="F27" sqref="F27"/>
    </sheetView>
  </sheetViews>
  <sheetFormatPr baseColWidth="10" defaultRowHeight="16" x14ac:dyDescent="0.2"/>
  <cols>
    <col min="3" max="3" width="103.1640625" customWidth="1"/>
    <col min="8" max="8" width="17.83203125" customWidth="1"/>
  </cols>
  <sheetData>
    <row r="1" spans="1:10" x14ac:dyDescent="0.2">
      <c r="A1" t="s">
        <v>10</v>
      </c>
      <c r="B1" t="s">
        <v>32</v>
      </c>
      <c r="C1" t="s">
        <v>11</v>
      </c>
      <c r="D1" t="s">
        <v>12</v>
      </c>
    </row>
    <row r="2" spans="1:10" x14ac:dyDescent="0.2">
      <c r="A2">
        <v>0</v>
      </c>
      <c r="B2">
        <v>1</v>
      </c>
      <c r="C2" t="s">
        <v>44</v>
      </c>
      <c r="D2">
        <v>1</v>
      </c>
      <c r="H2" t="s">
        <v>10</v>
      </c>
      <c r="I2" t="s">
        <v>54</v>
      </c>
      <c r="J2" t="s">
        <v>55</v>
      </c>
    </row>
    <row r="3" spans="1:10" x14ac:dyDescent="0.2">
      <c r="A3">
        <v>0</v>
      </c>
      <c r="B3">
        <v>2</v>
      </c>
      <c r="C3" t="s">
        <v>45</v>
      </c>
      <c r="D3">
        <v>1</v>
      </c>
      <c r="H3">
        <v>0</v>
      </c>
      <c r="I3" s="3">
        <f>H11</f>
        <v>0.95</v>
      </c>
      <c r="J3" s="3">
        <v>0.95</v>
      </c>
    </row>
    <row r="4" spans="1:10" x14ac:dyDescent="0.2">
      <c r="A4">
        <v>0</v>
      </c>
      <c r="B4">
        <v>3</v>
      </c>
      <c r="C4" t="s">
        <v>46</v>
      </c>
      <c r="D4">
        <v>1</v>
      </c>
      <c r="H4">
        <v>1</v>
      </c>
      <c r="I4" s="3">
        <f>H21</f>
        <v>0.85</v>
      </c>
      <c r="J4" s="3">
        <v>0.9</v>
      </c>
    </row>
    <row r="5" spans="1:10" x14ac:dyDescent="0.2">
      <c r="A5">
        <v>0</v>
      </c>
      <c r="B5">
        <v>4</v>
      </c>
      <c r="C5" t="s">
        <v>47</v>
      </c>
      <c r="D5">
        <v>1</v>
      </c>
      <c r="H5">
        <v>2</v>
      </c>
      <c r="I5" s="3">
        <f>H31</f>
        <v>0.8</v>
      </c>
      <c r="J5" s="3">
        <v>0.93</v>
      </c>
    </row>
    <row r="6" spans="1:10" x14ac:dyDescent="0.2">
      <c r="A6">
        <v>0</v>
      </c>
      <c r="B6">
        <v>5</v>
      </c>
      <c r="C6" t="s">
        <v>48</v>
      </c>
      <c r="D6">
        <v>0.5</v>
      </c>
      <c r="H6">
        <v>3</v>
      </c>
      <c r="I6" s="3">
        <f>H41</f>
        <v>0.8</v>
      </c>
      <c r="J6" s="3">
        <v>0.82</v>
      </c>
    </row>
    <row r="7" spans="1:10" x14ac:dyDescent="0.2">
      <c r="A7">
        <v>0</v>
      </c>
      <c r="B7">
        <v>6</v>
      </c>
      <c r="C7" t="s">
        <v>49</v>
      </c>
      <c r="D7">
        <v>1</v>
      </c>
      <c r="H7">
        <v>4</v>
      </c>
      <c r="I7" s="3">
        <f>H51</f>
        <v>0.5</v>
      </c>
      <c r="J7" s="3">
        <v>0.74</v>
      </c>
    </row>
    <row r="8" spans="1:10" x14ac:dyDescent="0.2">
      <c r="A8">
        <v>0</v>
      </c>
      <c r="B8">
        <v>7</v>
      </c>
      <c r="C8" t="s">
        <v>50</v>
      </c>
      <c r="D8">
        <v>1</v>
      </c>
    </row>
    <row r="9" spans="1:10" x14ac:dyDescent="0.2">
      <c r="A9">
        <v>0</v>
      </c>
      <c r="B9">
        <v>8</v>
      </c>
      <c r="C9" t="s">
        <v>51</v>
      </c>
      <c r="D9">
        <v>1</v>
      </c>
    </row>
    <row r="10" spans="1:10" x14ac:dyDescent="0.2">
      <c r="A10">
        <v>0</v>
      </c>
      <c r="B10">
        <v>9</v>
      </c>
      <c r="C10" t="s">
        <v>52</v>
      </c>
      <c r="D10">
        <v>1</v>
      </c>
    </row>
    <row r="11" spans="1:10" x14ac:dyDescent="0.2">
      <c r="A11">
        <v>0</v>
      </c>
      <c r="B11">
        <v>10</v>
      </c>
      <c r="C11" t="s">
        <v>53</v>
      </c>
      <c r="D11">
        <v>1</v>
      </c>
      <c r="H11" s="2">
        <f>SUM(D2:D11)/10</f>
        <v>0.95</v>
      </c>
    </row>
    <row r="12" spans="1:10" x14ac:dyDescent="0.2">
      <c r="A12">
        <v>1</v>
      </c>
      <c r="B12">
        <v>1</v>
      </c>
      <c r="C12" t="s">
        <v>0</v>
      </c>
      <c r="D12">
        <v>1</v>
      </c>
    </row>
    <row r="13" spans="1:10" x14ac:dyDescent="0.2">
      <c r="A13">
        <v>1</v>
      </c>
      <c r="B13">
        <v>2</v>
      </c>
      <c r="C13" t="s">
        <v>1</v>
      </c>
      <c r="D13">
        <v>1</v>
      </c>
    </row>
    <row r="14" spans="1:10" x14ac:dyDescent="0.2">
      <c r="A14">
        <v>1</v>
      </c>
      <c r="B14">
        <v>3</v>
      </c>
      <c r="C14" t="s">
        <v>2</v>
      </c>
      <c r="D14">
        <v>1</v>
      </c>
    </row>
    <row r="15" spans="1:10" x14ac:dyDescent="0.2">
      <c r="A15">
        <v>1</v>
      </c>
      <c r="B15">
        <v>4</v>
      </c>
      <c r="C15" t="s">
        <v>3</v>
      </c>
      <c r="D15">
        <v>0</v>
      </c>
    </row>
    <row r="16" spans="1:10" x14ac:dyDescent="0.2">
      <c r="A16">
        <v>1</v>
      </c>
      <c r="B16">
        <v>5</v>
      </c>
      <c r="C16" t="s">
        <v>4</v>
      </c>
      <c r="D16" s="1">
        <v>1</v>
      </c>
    </row>
    <row r="17" spans="1:9" x14ac:dyDescent="0.2">
      <c r="A17">
        <v>1</v>
      </c>
      <c r="B17">
        <v>6</v>
      </c>
      <c r="C17" t="s">
        <v>5</v>
      </c>
      <c r="D17">
        <v>0.5</v>
      </c>
    </row>
    <row r="18" spans="1:9" x14ac:dyDescent="0.2">
      <c r="A18">
        <v>1</v>
      </c>
      <c r="B18">
        <v>7</v>
      </c>
      <c r="C18" t="s">
        <v>6</v>
      </c>
      <c r="D18">
        <v>1</v>
      </c>
    </row>
    <row r="19" spans="1:9" x14ac:dyDescent="0.2">
      <c r="A19">
        <v>1</v>
      </c>
      <c r="B19">
        <v>8</v>
      </c>
      <c r="C19" t="s">
        <v>7</v>
      </c>
      <c r="D19">
        <v>1</v>
      </c>
    </row>
    <row r="20" spans="1:9" x14ac:dyDescent="0.2">
      <c r="A20">
        <v>1</v>
      </c>
      <c r="B20">
        <v>9</v>
      </c>
      <c r="C20" t="s">
        <v>8</v>
      </c>
      <c r="D20">
        <v>1</v>
      </c>
    </row>
    <row r="21" spans="1:9" x14ac:dyDescent="0.2">
      <c r="A21">
        <v>1</v>
      </c>
      <c r="B21">
        <v>10</v>
      </c>
      <c r="C21" t="s">
        <v>9</v>
      </c>
      <c r="D21">
        <v>1</v>
      </c>
      <c r="H21" s="2">
        <f>SUM(D12:D21)/10</f>
        <v>0.85</v>
      </c>
      <c r="I21" s="2" cm="1">
        <f t="array" ref="I21">SUM(D2:D11+D12:D21)/20</f>
        <v>0.9</v>
      </c>
    </row>
    <row r="22" spans="1:9" x14ac:dyDescent="0.2">
      <c r="A22">
        <v>2</v>
      </c>
      <c r="B22">
        <v>1</v>
      </c>
      <c r="C22" t="s">
        <v>13</v>
      </c>
      <c r="D22">
        <v>1</v>
      </c>
    </row>
    <row r="23" spans="1:9" x14ac:dyDescent="0.2">
      <c r="A23">
        <v>2</v>
      </c>
      <c r="B23">
        <v>2</v>
      </c>
      <c r="C23" t="s">
        <v>14</v>
      </c>
      <c r="D23">
        <v>1</v>
      </c>
    </row>
    <row r="24" spans="1:9" x14ac:dyDescent="0.2">
      <c r="A24">
        <v>2</v>
      </c>
      <c r="B24">
        <v>3</v>
      </c>
      <c r="C24" t="s">
        <v>15</v>
      </c>
      <c r="D24">
        <v>0</v>
      </c>
    </row>
    <row r="25" spans="1:9" x14ac:dyDescent="0.2">
      <c r="A25">
        <v>2</v>
      </c>
      <c r="B25">
        <v>4</v>
      </c>
      <c r="C25" t="s">
        <v>16</v>
      </c>
      <c r="D25">
        <v>1</v>
      </c>
    </row>
    <row r="26" spans="1:9" x14ac:dyDescent="0.2">
      <c r="A26">
        <v>2</v>
      </c>
      <c r="B26">
        <v>5</v>
      </c>
      <c r="C26" t="s">
        <v>17</v>
      </c>
      <c r="D26">
        <v>1</v>
      </c>
    </row>
    <row r="27" spans="1:9" x14ac:dyDescent="0.2">
      <c r="A27">
        <v>2</v>
      </c>
      <c r="B27">
        <v>6</v>
      </c>
      <c r="C27" t="s">
        <v>18</v>
      </c>
      <c r="D27">
        <v>1</v>
      </c>
    </row>
    <row r="28" spans="1:9" x14ac:dyDescent="0.2">
      <c r="A28">
        <v>2</v>
      </c>
      <c r="B28">
        <v>7</v>
      </c>
      <c r="C28" t="s">
        <v>19</v>
      </c>
      <c r="D28">
        <v>1</v>
      </c>
    </row>
    <row r="29" spans="1:9" x14ac:dyDescent="0.2">
      <c r="A29">
        <v>2</v>
      </c>
      <c r="B29">
        <v>8</v>
      </c>
      <c r="C29" t="s">
        <v>20</v>
      </c>
      <c r="D29">
        <v>0</v>
      </c>
    </row>
    <row r="30" spans="1:9" x14ac:dyDescent="0.2">
      <c r="A30">
        <v>2</v>
      </c>
      <c r="B30">
        <v>9</v>
      </c>
      <c r="C30" t="s">
        <v>21</v>
      </c>
      <c r="D30">
        <v>1</v>
      </c>
    </row>
    <row r="31" spans="1:9" x14ac:dyDescent="0.2">
      <c r="A31">
        <v>2</v>
      </c>
      <c r="B31">
        <v>10</v>
      </c>
      <c r="C31" t="s">
        <v>22</v>
      </c>
      <c r="D31">
        <v>1</v>
      </c>
      <c r="H31" s="2">
        <f>SUM(D22:D31)/10</f>
        <v>0.8</v>
      </c>
      <c r="I31" s="2" cm="1">
        <f t="array" ref="I31">SUM(D12:D21+D31)/20</f>
        <v>0.92500000000000004</v>
      </c>
    </row>
    <row r="32" spans="1:9" x14ac:dyDescent="0.2">
      <c r="A32">
        <v>3</v>
      </c>
      <c r="B32">
        <v>1</v>
      </c>
      <c r="C32" t="s">
        <v>23</v>
      </c>
      <c r="D32">
        <v>1</v>
      </c>
    </row>
    <row r="33" spans="1:9" x14ac:dyDescent="0.2">
      <c r="A33">
        <v>3</v>
      </c>
      <c r="B33">
        <v>2</v>
      </c>
      <c r="C33" t="s">
        <v>24</v>
      </c>
      <c r="D33">
        <v>0</v>
      </c>
    </row>
    <row r="34" spans="1:9" x14ac:dyDescent="0.2">
      <c r="A34">
        <v>3</v>
      </c>
      <c r="B34">
        <v>3</v>
      </c>
      <c r="C34" t="s">
        <v>25</v>
      </c>
      <c r="D34">
        <v>1</v>
      </c>
    </row>
    <row r="35" spans="1:9" x14ac:dyDescent="0.2">
      <c r="A35">
        <v>3</v>
      </c>
      <c r="B35">
        <v>4</v>
      </c>
      <c r="C35" t="s">
        <v>31</v>
      </c>
      <c r="D35">
        <v>0</v>
      </c>
    </row>
    <row r="36" spans="1:9" x14ac:dyDescent="0.2">
      <c r="A36">
        <v>3</v>
      </c>
      <c r="B36">
        <v>5</v>
      </c>
      <c r="C36" t="s">
        <v>26</v>
      </c>
      <c r="D36">
        <v>1</v>
      </c>
    </row>
    <row r="37" spans="1:9" x14ac:dyDescent="0.2">
      <c r="A37">
        <v>3</v>
      </c>
      <c r="B37">
        <v>6</v>
      </c>
      <c r="C37" t="s">
        <v>27</v>
      </c>
      <c r="D37">
        <v>1</v>
      </c>
    </row>
    <row r="38" spans="1:9" x14ac:dyDescent="0.2">
      <c r="A38">
        <v>3</v>
      </c>
      <c r="B38">
        <v>7</v>
      </c>
      <c r="C38" t="s">
        <v>28</v>
      </c>
      <c r="D38">
        <v>1</v>
      </c>
    </row>
    <row r="39" spans="1:9" x14ac:dyDescent="0.2">
      <c r="A39">
        <v>3</v>
      </c>
      <c r="B39">
        <v>8</v>
      </c>
      <c r="C39" t="s">
        <v>29</v>
      </c>
      <c r="D39">
        <v>1</v>
      </c>
    </row>
    <row r="40" spans="1:9" x14ac:dyDescent="0.2">
      <c r="A40">
        <v>3</v>
      </c>
      <c r="B40">
        <v>9</v>
      </c>
      <c r="C40" t="s">
        <v>30</v>
      </c>
      <c r="D40">
        <v>1</v>
      </c>
    </row>
    <row r="41" spans="1:9" x14ac:dyDescent="0.2">
      <c r="A41">
        <v>3</v>
      </c>
      <c r="B41">
        <v>10</v>
      </c>
      <c r="C41" t="s">
        <v>33</v>
      </c>
      <c r="D41">
        <v>1</v>
      </c>
      <c r="H41" s="2">
        <f>SUM(D32:D41)/10</f>
        <v>0.8</v>
      </c>
      <c r="I41" s="2" cm="1">
        <f t="array" ref="I41">SUM(D12:D21+D22:D31+D32:D41)/30</f>
        <v>0.81666666666666665</v>
      </c>
    </row>
    <row r="42" spans="1:9" x14ac:dyDescent="0.2">
      <c r="A42">
        <v>4</v>
      </c>
      <c r="B42">
        <v>1</v>
      </c>
      <c r="C42" t="s">
        <v>34</v>
      </c>
      <c r="D42">
        <v>1</v>
      </c>
    </row>
    <row r="43" spans="1:9" x14ac:dyDescent="0.2">
      <c r="A43">
        <v>4</v>
      </c>
      <c r="B43">
        <v>2</v>
      </c>
      <c r="C43" t="s">
        <v>35</v>
      </c>
      <c r="D43">
        <v>0</v>
      </c>
    </row>
    <row r="44" spans="1:9" x14ac:dyDescent="0.2">
      <c r="A44">
        <v>4</v>
      </c>
      <c r="B44">
        <v>3</v>
      </c>
      <c r="C44" t="s">
        <v>36</v>
      </c>
      <c r="D44">
        <v>0.5</v>
      </c>
    </row>
    <row r="45" spans="1:9" x14ac:dyDescent="0.2">
      <c r="A45">
        <v>4</v>
      </c>
      <c r="B45">
        <v>4</v>
      </c>
      <c r="C45" t="s">
        <v>37</v>
      </c>
      <c r="D45">
        <v>0</v>
      </c>
    </row>
    <row r="46" spans="1:9" x14ac:dyDescent="0.2">
      <c r="A46">
        <v>4</v>
      </c>
      <c r="B46">
        <v>5</v>
      </c>
      <c r="C46" t="s">
        <v>38</v>
      </c>
      <c r="D46">
        <v>0</v>
      </c>
    </row>
    <row r="47" spans="1:9" x14ac:dyDescent="0.2">
      <c r="A47">
        <v>4</v>
      </c>
      <c r="B47">
        <v>6</v>
      </c>
      <c r="C47" t="s">
        <v>39</v>
      </c>
      <c r="D47">
        <v>1</v>
      </c>
    </row>
    <row r="48" spans="1:9" x14ac:dyDescent="0.2">
      <c r="A48">
        <v>4</v>
      </c>
      <c r="B48">
        <v>7</v>
      </c>
      <c r="C48" t="s">
        <v>40</v>
      </c>
      <c r="D48">
        <v>0</v>
      </c>
    </row>
    <row r="49" spans="1:9" x14ac:dyDescent="0.2">
      <c r="A49">
        <v>4</v>
      </c>
      <c r="B49">
        <v>8</v>
      </c>
      <c r="C49" t="s">
        <v>41</v>
      </c>
      <c r="D49">
        <v>1</v>
      </c>
    </row>
    <row r="50" spans="1:9" x14ac:dyDescent="0.2">
      <c r="A50">
        <v>4</v>
      </c>
      <c r="B50">
        <v>9</v>
      </c>
      <c r="C50" t="s">
        <v>42</v>
      </c>
      <c r="D50">
        <v>0.5</v>
      </c>
    </row>
    <row r="51" spans="1:9" x14ac:dyDescent="0.2">
      <c r="A51">
        <v>4</v>
      </c>
      <c r="B51">
        <v>10</v>
      </c>
      <c r="C51" t="s">
        <v>43</v>
      </c>
      <c r="D51">
        <v>1</v>
      </c>
      <c r="H51" s="2">
        <f>SUM(D42:D51)/10</f>
        <v>0.5</v>
      </c>
      <c r="I51" s="2" cm="1">
        <f t="array" ref="I51">SUM(D12:D21+D22:D31+D32:D41+D42:D51)/40</f>
        <v>0.73750000000000004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Zosso</dc:creator>
  <cp:lastModifiedBy>Luca Zosso</cp:lastModifiedBy>
  <dcterms:created xsi:type="dcterms:W3CDTF">2024-07-05T11:45:29Z</dcterms:created>
  <dcterms:modified xsi:type="dcterms:W3CDTF">2024-07-05T15:41:06Z</dcterms:modified>
</cp:coreProperties>
</file>