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15.10" sheetId="5" state="visible" r:id="rId5"/>
    <sheet name="16.10" sheetId="6" state="visible" r:id="rId6"/>
    <sheet name="17.10" sheetId="7" state="visible" r:id="rId7"/>
    <sheet name="Planilha10" sheetId="8" state="visible" r:id="rId8"/>
    <sheet name="Planilha11" sheetId="9" state="visible" r:id="rId9"/>
    <sheet name="Planilha12" sheetId="10" state="visible" r:id="rId10"/>
    <sheet name="Planilha13" sheetId="11" state="visible" r:id="rId11"/>
    <sheet name="Planilha15" sheetId="12" state="visible" r:id="rId12"/>
    <sheet name="sheet nova" sheetId="13" state="visible" r:id="rId13"/>
    <sheet name="nuevo" sheetId="14" state="visible" r:id="rId14"/>
    <sheet name="Contas Fechamento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_-&quot;R$ &quot;* #,##0.00_-;&quot;-R$ &quot;* #,##0.00_-;_-&quot;R$ &quot;* \-??_-;_-@_-"/>
    <numFmt numFmtId="166" formatCode="&quot;R$ &quot;#,##0.00"/>
    <numFmt numFmtId="167" formatCode="dd/mm/yyyy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Cambria"/>
      <charset val="1"/>
      <family val="0"/>
      <b val="1"/>
      <color rgb="FFFFFFFF"/>
      <sz val="12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theme="9" tint="-0.5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</fonts>
  <fills count="4">
    <fill>
      <patternFill/>
    </fill>
    <fill>
      <patternFill patternType="gray125"/>
    </fill>
    <fill>
      <patternFill patternType="solid">
        <fgColor rgb="FF1F4E78"/>
        <bgColor rgb="FF003366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10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7" fontId="4" fillId="0" borderId="0" applyAlignment="1">
      <alignment horizontal="center" vertical="center"/>
    </xf>
    <xf numFmtId="0" fontId="5" fillId="2" borderId="0" applyAlignment="1">
      <alignment horizontal="center" vertical="center"/>
    </xf>
    <xf numFmtId="165" fontId="0" fillId="0" borderId="0" applyAlignment="1">
      <alignment horizontal="general" vertical="bottom"/>
    </xf>
    <xf numFmtId="4" fontId="4" fillId="0" borderId="0" applyAlignment="1">
      <alignment horizontal="right" vertical="center"/>
    </xf>
  </cellStyleXfs>
  <cellXfs count="15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/>
    </xf>
    <xf numFmtId="166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bottom"/>
    </xf>
    <xf numFmtId="166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center"/>
    </xf>
    <xf numFmtId="166" fontId="1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bottom"/>
    </xf>
    <xf numFmtId="166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bottom"/>
    </xf>
    <xf numFmtId="166" fontId="9" fillId="0" borderId="1" applyAlignment="1" pivotButton="0" quotePrefix="0" xfId="0">
      <alignment horizontal="general" vertical="bottom"/>
    </xf>
    <xf numFmtId="165" fontId="9" fillId="0" borderId="1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general" vertical="bottom"/>
    </xf>
    <xf numFmtId="166" fontId="11" fillId="3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3" fillId="3" borderId="1" applyAlignment="1" pivotButton="0" quotePrefix="0" xfId="0">
      <alignment horizontal="left" vertical="bottom"/>
    </xf>
    <xf numFmtId="166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 wrapText="1"/>
    </xf>
    <xf numFmtId="166" fontId="13" fillId="0" borderId="1" applyAlignment="1" pivotButton="0" quotePrefix="0" xfId="0">
      <alignment horizontal="general" vertical="bottom"/>
    </xf>
    <xf numFmtId="166" fontId="8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general" vertical="center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left" vertical="bottom"/>
    </xf>
    <xf numFmtId="165" fontId="8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left" vertical="bottom"/>
    </xf>
    <xf numFmtId="0" fontId="8" fillId="0" borderId="5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11" fillId="0" borderId="1" applyAlignment="1" pivotButton="0" quotePrefix="0" xfId="0">
      <alignment horizontal="general" vertical="center"/>
    </xf>
    <xf numFmtId="165" fontId="11" fillId="0" borderId="1" applyAlignment="1" pivotButton="0" quotePrefix="0" xfId="0">
      <alignment horizontal="general" vertical="center"/>
    </xf>
    <xf numFmtId="0" fontId="9" fillId="0" borderId="1" applyAlignment="1" pivotButton="0" quotePrefix="0" xfId="0">
      <alignment horizontal="general" vertical="center"/>
    </xf>
    <xf numFmtId="166" fontId="10" fillId="0" borderId="1" applyAlignment="1" pivotButton="0" quotePrefix="0" xfId="0">
      <alignment horizontal="general" vertical="center"/>
    </xf>
    <xf numFmtId="0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general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/>
    </xf>
    <xf numFmtId="166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bottom"/>
    </xf>
    <xf numFmtId="166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center"/>
    </xf>
    <xf numFmtId="166" fontId="1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bottom"/>
    </xf>
    <xf numFmtId="166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bottom"/>
    </xf>
    <xf numFmtId="166" fontId="9" fillId="0" borderId="1" applyAlignment="1" pivotButton="0" quotePrefix="0" xfId="0">
      <alignment horizontal="general" vertical="bottom"/>
    </xf>
    <xf numFmtId="165" fontId="9" fillId="0" borderId="1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general" vertical="bottom"/>
    </xf>
    <xf numFmtId="166" fontId="11" fillId="3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3" fillId="3" borderId="1" applyAlignment="1" pivotButton="0" quotePrefix="0" xfId="0">
      <alignment horizontal="left" vertical="bottom"/>
    </xf>
    <xf numFmtId="166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 wrapText="1"/>
    </xf>
    <xf numFmtId="166" fontId="13" fillId="0" borderId="1" applyAlignment="1" pivotButton="0" quotePrefix="0" xfId="0">
      <alignment horizontal="general" vertical="bottom"/>
    </xf>
    <xf numFmtId="166" fontId="8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general" vertical="center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left" vertical="bottom"/>
    </xf>
    <xf numFmtId="165" fontId="8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left" vertical="bottom"/>
    </xf>
    <xf numFmtId="0" fontId="8" fillId="0" borderId="5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11" fillId="0" borderId="1" applyAlignment="1" pivotButton="0" quotePrefix="0" xfId="0">
      <alignment horizontal="general" vertical="center"/>
    </xf>
    <xf numFmtId="165" fontId="11" fillId="0" borderId="1" applyAlignment="1" pivotButton="0" quotePrefix="0" xfId="0">
      <alignment horizontal="general" vertical="center"/>
    </xf>
    <xf numFmtId="0" fontId="9" fillId="0" borderId="1" applyAlignment="1" pivotButton="0" quotePrefix="0" xfId="0">
      <alignment horizontal="general" vertical="center"/>
    </xf>
    <xf numFmtId="166" fontId="10" fillId="0" borderId="1" applyAlignment="1" pivotButton="0" quotePrefix="0" xfId="0">
      <alignment horizontal="general" vertical="center"/>
    </xf>
    <xf numFmtId="0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general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a_style" xfId="6"/>
    <cellStyle name="header_style" xfId="7"/>
    <cellStyle name="Moeda 2" xfId="8"/>
    <cellStyle name="valor_style" xfId="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1F4E78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8.55859375" defaultRowHeight="14.25" zeroHeight="0" outlineLevelRow="0"/>
  <cols>
    <col width="8" customWidth="1" style="75" min="1" max="1"/>
    <col width="40" customWidth="1" style="75" min="2" max="2"/>
    <col width="12" customWidth="1" style="75" min="3" max="5"/>
    <col width="15" customWidth="1" style="75" min="6" max="6"/>
    <col width="8" customWidth="1" style="75" min="7" max="7"/>
    <col width="40" customWidth="1" style="75" min="8" max="8"/>
    <col width="12" customWidth="1" style="75" min="9" max="11"/>
    <col width="15" customWidth="1" style="75" min="12" max="12"/>
  </cols>
  <sheetData>
    <row r="1" ht="15" customHeight="1" s="76">
      <c r="A1" s="77" t="inlineStr">
        <is>
          <t>(Usuário) Atendimento Médico 29/11/2024</t>
        </is>
      </c>
      <c r="B1" s="78" t="n"/>
      <c r="C1" s="78" t="n"/>
      <c r="D1" s="78" t="n"/>
      <c r="E1" s="78" t="n"/>
      <c r="F1" s="79" t="n"/>
      <c r="G1" s="77" t="inlineStr">
        <is>
          <t>(Usuário) Atendimento Psicológico 29/11/2024</t>
        </is>
      </c>
      <c r="H1" s="78" t="n"/>
      <c r="I1" s="78" t="n"/>
      <c r="J1" s="78" t="n"/>
      <c r="K1" s="78" t="n"/>
      <c r="L1" s="79" t="n"/>
    </row>
    <row r="2" ht="15" customHeight="1" s="76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7" t="inlineStr">
        <is>
          <t>Pagamento</t>
        </is>
      </c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  <c r="L2" s="77" t="inlineStr">
        <is>
          <t>Pagamento</t>
        </is>
      </c>
    </row>
    <row r="3" ht="15" customHeight="1" s="76">
      <c r="A3" s="80" t="n">
        <v>1</v>
      </c>
      <c r="B3" s="81" t="inlineStr">
        <is>
          <t>MARIA ANGELA REIS COSTA</t>
        </is>
      </c>
      <c r="C3" s="80" t="inlineStr">
        <is>
          <t>513776719</t>
        </is>
      </c>
      <c r="D3" s="80" t="n"/>
      <c r="E3" s="82" t="n">
        <v>148.65</v>
      </c>
      <c r="F3" s="80" t="inlineStr">
        <is>
          <t>D</t>
        </is>
      </c>
      <c r="G3" s="80" t="n">
        <v>1</v>
      </c>
      <c r="H3" s="81" t="inlineStr">
        <is>
          <t>GILMAR JOSE SANTOS DA SILVA</t>
        </is>
      </c>
      <c r="I3" s="80" t="inlineStr">
        <is>
          <t>513754823</t>
        </is>
      </c>
      <c r="J3" s="80" t="n"/>
      <c r="K3" s="82" t="n">
        <v>192.61</v>
      </c>
      <c r="L3" s="80" t="inlineStr">
        <is>
          <t>D</t>
        </is>
      </c>
    </row>
    <row r="4" ht="15" customHeight="1" s="76">
      <c r="A4" s="80" t="n">
        <v>2</v>
      </c>
      <c r="B4" s="81" t="inlineStr">
        <is>
          <t>FLAVIA ANDREA DE CASTRO ROCHA</t>
        </is>
      </c>
      <c r="C4" s="80" t="inlineStr">
        <is>
          <t>513756797</t>
        </is>
      </c>
      <c r="D4" s="80" t="n"/>
      <c r="E4" s="82" t="n">
        <v>148.65</v>
      </c>
      <c r="F4" s="80" t="inlineStr">
        <is>
          <t>C</t>
        </is>
      </c>
      <c r="G4" s="80" t="n">
        <v>2</v>
      </c>
      <c r="H4" s="81" t="inlineStr">
        <is>
          <t>MARIA CLARA MORAIS DE CARVALHO</t>
        </is>
      </c>
      <c r="I4" s="80" t="inlineStr">
        <is>
          <t>513701260</t>
        </is>
      </c>
      <c r="J4" s="80" t="n"/>
      <c r="K4" s="82" t="n">
        <v>192.61</v>
      </c>
      <c r="L4" s="80" t="inlineStr">
        <is>
          <t>C</t>
        </is>
      </c>
    </row>
    <row r="5" ht="15" customHeight="1" s="76">
      <c r="A5" s="80" t="n">
        <v>3</v>
      </c>
      <c r="B5" s="81" t="inlineStr">
        <is>
          <t>MAILY BORGES NUNEZ</t>
        </is>
      </c>
      <c r="C5" s="80" t="inlineStr">
        <is>
          <t>513761848</t>
        </is>
      </c>
      <c r="D5" s="80" t="n"/>
      <c r="E5" s="82" t="n">
        <v>148.65</v>
      </c>
      <c r="F5" s="80" t="inlineStr">
        <is>
          <t>C</t>
        </is>
      </c>
      <c r="G5" s="80" t="n">
        <v>3</v>
      </c>
      <c r="H5" s="81" t="inlineStr">
        <is>
          <t>MARIA ZILMA UCHOA DE AZEVEDO</t>
        </is>
      </c>
      <c r="I5" s="80" t="inlineStr">
        <is>
          <t>513772028</t>
        </is>
      </c>
      <c r="J5" s="80" t="n"/>
      <c r="K5" s="82" t="n">
        <v>192.61</v>
      </c>
      <c r="L5" s="80" t="inlineStr">
        <is>
          <t>C</t>
        </is>
      </c>
    </row>
    <row r="6" ht="15" customHeight="1" s="76">
      <c r="A6" s="80" t="n">
        <v>4</v>
      </c>
      <c r="B6" s="81" t="inlineStr">
        <is>
          <t>MARIA LINDIVANIA CRUZ DIAS PASSOS</t>
        </is>
      </c>
      <c r="C6" s="80" t="inlineStr">
        <is>
          <t>513778649</t>
        </is>
      </c>
      <c r="D6" s="80" t="n"/>
      <c r="E6" s="82" t="n">
        <v>148.65</v>
      </c>
      <c r="F6" s="80" t="inlineStr">
        <is>
          <t>D</t>
        </is>
      </c>
      <c r="G6" s="80" t="n">
        <v>4</v>
      </c>
      <c r="H6" s="81" t="inlineStr">
        <is>
          <t>CLEBER</t>
        </is>
      </c>
      <c r="I6" s="80" t="inlineStr">
        <is>
          <t>123</t>
        </is>
      </c>
      <c r="J6" s="80" t="n"/>
      <c r="K6" s="82" t="n">
        <v>192.61</v>
      </c>
      <c r="L6" s="80" t="inlineStr">
        <is>
          <t>E:341,26</t>
        </is>
      </c>
    </row>
    <row r="7" ht="15" customHeight="1" s="76">
      <c r="A7" s="80" t="n">
        <v>5</v>
      </c>
      <c r="B7" s="81" t="inlineStr">
        <is>
          <t>DIEGO CAVALCANTI GONCALVES</t>
        </is>
      </c>
      <c r="C7" s="80" t="inlineStr">
        <is>
          <t>513720426</t>
        </is>
      </c>
      <c r="D7" s="80" t="n"/>
      <c r="E7" s="82" t="n">
        <v>148.65</v>
      </c>
      <c r="F7" s="80" t="inlineStr">
        <is>
          <t>C</t>
        </is>
      </c>
      <c r="G7" s="80" t="n">
        <v>5</v>
      </c>
      <c r="H7" s="81" t="inlineStr">
        <is>
          <t>A</t>
        </is>
      </c>
      <c r="I7" s="80" t="inlineStr">
        <is>
          <t>33</t>
        </is>
      </c>
      <c r="J7" s="80" t="n"/>
      <c r="K7" s="82" t="n">
        <v>192.61</v>
      </c>
      <c r="L7" s="80" t="inlineStr">
        <is>
          <t>D:192,61</t>
        </is>
      </c>
    </row>
    <row r="8" ht="15" customHeight="1" s="76">
      <c r="A8" s="80" t="n">
        <v>6</v>
      </c>
      <c r="B8" s="81" t="inlineStr">
        <is>
          <t>GILMAR JOSE SANTOS DA SILVA</t>
        </is>
      </c>
      <c r="C8" s="80" t="inlineStr">
        <is>
          <t>513754823</t>
        </is>
      </c>
      <c r="D8" s="80" t="n"/>
      <c r="E8" s="82" t="n">
        <v>148.65</v>
      </c>
      <c r="F8" s="80" t="inlineStr">
        <is>
          <t>D</t>
        </is>
      </c>
      <c r="G8" s="80" t="n">
        <v>6</v>
      </c>
      <c r="H8" s="81" t="inlineStr">
        <is>
          <t>Y</t>
        </is>
      </c>
      <c r="I8" s="80" t="inlineStr">
        <is>
          <t>444</t>
        </is>
      </c>
      <c r="J8" s="80" t="n"/>
      <c r="K8" s="82" t="n">
        <v>192.61</v>
      </c>
      <c r="L8" s="80" t="inlineStr">
        <is>
          <t>D:341,26</t>
        </is>
      </c>
    </row>
    <row r="9" ht="15" customHeight="1" s="76">
      <c r="A9" s="80" t="n">
        <v>7</v>
      </c>
      <c r="B9" s="81" t="inlineStr">
        <is>
          <t>JOAO CUSTODIO GONCALVES</t>
        </is>
      </c>
      <c r="C9" s="80" t="inlineStr">
        <is>
          <t>513766860</t>
        </is>
      </c>
      <c r="D9" s="80" t="n"/>
      <c r="E9" s="82" t="n">
        <v>148.65</v>
      </c>
      <c r="F9" s="80" t="inlineStr">
        <is>
          <t>E</t>
        </is>
      </c>
      <c r="G9" s="80" t="n">
        <v>7</v>
      </c>
      <c r="H9" s="81" t="inlineStr">
        <is>
          <t>A</t>
        </is>
      </c>
      <c r="I9" s="80" t="inlineStr">
        <is>
          <t>2</t>
        </is>
      </c>
      <c r="J9" s="80" t="n"/>
      <c r="K9" s="82" t="n">
        <v>192.61</v>
      </c>
      <c r="L9" s="80" t="inlineStr">
        <is>
          <t>C:341,26</t>
        </is>
      </c>
    </row>
    <row r="10" ht="15" customHeight="1" s="76">
      <c r="A10" s="80" t="n">
        <v>8</v>
      </c>
      <c r="B10" s="81" t="inlineStr">
        <is>
          <t>MARIA CLARA MORAIS DE CARVALHO</t>
        </is>
      </c>
      <c r="C10" s="80" t="inlineStr">
        <is>
          <t>513701260</t>
        </is>
      </c>
      <c r="D10" s="80" t="n"/>
      <c r="E10" s="82" t="n">
        <v>148.65</v>
      </c>
      <c r="F10" s="80" t="inlineStr">
        <is>
          <t>C</t>
        </is>
      </c>
      <c r="G10" s="80" t="n">
        <v>8</v>
      </c>
      <c r="H10" s="81" t="inlineStr">
        <is>
          <t>TTTTTT</t>
        </is>
      </c>
      <c r="I10" s="80" t="inlineStr">
        <is>
          <t>33</t>
        </is>
      </c>
      <c r="J10" s="80" t="n"/>
      <c r="K10" s="82" t="n">
        <v>192.61</v>
      </c>
      <c r="L10" s="80" t="inlineStr">
        <is>
          <t>C:341,26</t>
        </is>
      </c>
    </row>
    <row r="11" ht="15" customHeight="1" s="76">
      <c r="A11" s="80" t="n">
        <v>9</v>
      </c>
      <c r="B11" s="81" t="inlineStr">
        <is>
          <t>DANIEL BARBOSA DA SILVA</t>
        </is>
      </c>
      <c r="C11" s="80" t="inlineStr">
        <is>
          <t>513778201</t>
        </is>
      </c>
      <c r="D11" s="80" t="n"/>
      <c r="E11" s="82" t="n">
        <v>148.65</v>
      </c>
      <c r="F11" s="80" t="inlineStr">
        <is>
          <t>C</t>
        </is>
      </c>
      <c r="G11" s="80" t="n">
        <v>9</v>
      </c>
      <c r="H11" s="81" t="inlineStr">
        <is>
          <t>SSSSSS</t>
        </is>
      </c>
      <c r="I11" s="80" t="inlineStr">
        <is>
          <t>444</t>
        </is>
      </c>
      <c r="J11" s="80" t="n"/>
      <c r="K11" s="82" t="n">
        <v>192.61</v>
      </c>
      <c r="L11" s="80" t="inlineStr">
        <is>
          <t>C:192,61</t>
        </is>
      </c>
    </row>
    <row r="12" ht="15" customHeight="1" s="76">
      <c r="A12" s="80" t="n">
        <v>10</v>
      </c>
      <c r="B12" s="81" t="inlineStr">
        <is>
          <t>MARIA ZILMA UCHOA DE AZEVEDO</t>
        </is>
      </c>
      <c r="C12" s="80" t="inlineStr">
        <is>
          <t>513772028</t>
        </is>
      </c>
      <c r="D12" s="80" t="n"/>
      <c r="E12" s="82" t="n">
        <v>148.65</v>
      </c>
      <c r="F12" s="80" t="inlineStr">
        <is>
          <t>C</t>
        </is>
      </c>
      <c r="G12" s="80" t="n">
        <v>10</v>
      </c>
      <c r="H12" s="81" t="inlineStr">
        <is>
          <t>LUIS</t>
        </is>
      </c>
      <c r="I12" s="80" t="inlineStr">
        <is>
          <t>77</t>
        </is>
      </c>
      <c r="J12" s="80" t="n"/>
      <c r="K12" s="82" t="n">
        <v>192.61</v>
      </c>
      <c r="L12" s="80" t="inlineStr">
        <is>
          <t>E:341,26</t>
        </is>
      </c>
    </row>
    <row r="13" ht="15" customHeight="1" s="76">
      <c r="A13" s="80" t="n">
        <v>11</v>
      </c>
      <c r="B13" s="81" t="inlineStr">
        <is>
          <t>CARLOS ALBERTO KRUSCHEWSKY NETO</t>
        </is>
      </c>
      <c r="C13" s="80" t="inlineStr">
        <is>
          <t>513753257</t>
        </is>
      </c>
      <c r="D13" s="80" t="n"/>
      <c r="E13" s="82" t="n">
        <v>148.65</v>
      </c>
      <c r="F13" s="80" t="inlineStr">
        <is>
          <t>P</t>
        </is>
      </c>
      <c r="G13" s="80" t="n">
        <v>11</v>
      </c>
      <c r="H13" s="81" t="inlineStr">
        <is>
          <t>LUCIANO</t>
        </is>
      </c>
      <c r="I13" s="80" t="inlineStr">
        <is>
          <t>444</t>
        </is>
      </c>
      <c r="J13" s="80" t="n"/>
      <c r="K13" s="82" t="n">
        <v>192.61</v>
      </c>
      <c r="L13" s="80" t="inlineStr">
        <is>
          <t>D:341,26</t>
        </is>
      </c>
    </row>
    <row r="14" ht="15" customHeight="1" s="76">
      <c r="A14" s="80" t="n">
        <v>12</v>
      </c>
      <c r="B14" s="81" t="inlineStr">
        <is>
          <t>FLAVIO LEONARDO PATRONI TORO</t>
        </is>
      </c>
      <c r="C14" s="80" t="inlineStr">
        <is>
          <t>513697796</t>
        </is>
      </c>
      <c r="D14" s="80" t="n"/>
      <c r="E14" s="82" t="n">
        <v>148.65</v>
      </c>
      <c r="F14" s="80" t="inlineStr">
        <is>
          <t>C</t>
        </is>
      </c>
      <c r="G14" s="80" t="n">
        <v>12</v>
      </c>
      <c r="H14" s="81" t="inlineStr">
        <is>
          <t>LUIS</t>
        </is>
      </c>
      <c r="I14" s="80" t="inlineStr">
        <is>
          <t>77</t>
        </is>
      </c>
      <c r="J14" s="80" t="n"/>
      <c r="K14" s="82" t="n">
        <v>192.61</v>
      </c>
      <c r="L14" s="80" t="inlineStr">
        <is>
          <t>D:341,26</t>
        </is>
      </c>
    </row>
    <row r="15" ht="15" customHeight="1" s="76">
      <c r="A15" s="80" t="n">
        <v>13</v>
      </c>
      <c r="B15" s="81" t="inlineStr">
        <is>
          <t>EU</t>
        </is>
      </c>
      <c r="C15" s="80" t="inlineStr">
        <is>
          <t>87666</t>
        </is>
      </c>
      <c r="D15" s="80" t="n"/>
      <c r="E15" s="82" t="n">
        <v>148.65</v>
      </c>
      <c r="F15" s="80" t="inlineStr">
        <is>
          <t>D</t>
        </is>
      </c>
      <c r="G15" s="80" t="n">
        <v>13</v>
      </c>
      <c r="H15" s="81" t="inlineStr">
        <is>
          <t>ANDRE</t>
        </is>
      </c>
      <c r="I15" s="80" t="inlineStr">
        <is>
          <t>123</t>
        </is>
      </c>
      <c r="J15" s="80" t="n"/>
      <c r="K15" s="82" t="n">
        <v>192.61</v>
      </c>
      <c r="L15" s="80" t="inlineStr">
        <is>
          <t>D:192,61</t>
        </is>
      </c>
    </row>
    <row r="16" ht="15" customHeight="1" s="76">
      <c r="A16" s="80" t="n">
        <v>14</v>
      </c>
      <c r="B16" s="81" t="inlineStr">
        <is>
          <t>EU</t>
        </is>
      </c>
      <c r="C16" s="80" t="inlineStr">
        <is>
          <t>87786567</t>
        </is>
      </c>
      <c r="D16" s="80" t="n"/>
      <c r="E16" s="82" t="n">
        <v>148.65</v>
      </c>
      <c r="F16" s="80" t="inlineStr">
        <is>
          <t>D</t>
        </is>
      </c>
      <c r="G16" s="80" t="n">
        <v>14</v>
      </c>
      <c r="H16" s="81" t="inlineStr">
        <is>
          <t>LO</t>
        </is>
      </c>
      <c r="I16" s="80" t="inlineStr">
        <is>
          <t>25</t>
        </is>
      </c>
      <c r="J16" s="80" t="n"/>
      <c r="K16" s="82" t="n">
        <v>192.61</v>
      </c>
      <c r="L16" s="80" t="inlineStr">
        <is>
          <t>D:192,61</t>
        </is>
      </c>
    </row>
    <row r="17" ht="15" customHeight="1" s="76">
      <c r="A17" s="80" t="n">
        <v>15</v>
      </c>
      <c r="B17" s="81" t="inlineStr">
        <is>
          <t>TESTEAGR</t>
        </is>
      </c>
      <c r="C17" s="80" t="inlineStr">
        <is>
          <t>36463</t>
        </is>
      </c>
      <c r="D17" s="80" t="n"/>
      <c r="E17" s="82" t="n">
        <v>148.65</v>
      </c>
      <c r="F17" s="80" t="inlineStr">
        <is>
          <t>D:100|C:48</t>
        </is>
      </c>
      <c r="G17" s="80" t="n">
        <v>15</v>
      </c>
      <c r="H17" s="81" t="inlineStr">
        <is>
          <t>RT</t>
        </is>
      </c>
      <c r="I17" s="80" t="inlineStr">
        <is>
          <t>4</t>
        </is>
      </c>
      <c r="J17" s="80" t="n"/>
      <c r="K17" s="82" t="n">
        <v>192.61</v>
      </c>
      <c r="L17" s="80" t="inlineStr">
        <is>
          <t>C:341,26</t>
        </is>
      </c>
    </row>
    <row r="18" ht="15" customHeight="1" s="76">
      <c r="A18" s="80" t="n">
        <v>16</v>
      </c>
      <c r="B18" s="81" t="inlineStr">
        <is>
          <t>AGRS</t>
        </is>
      </c>
      <c r="C18" s="80" t="inlineStr">
        <is>
          <t>421</t>
        </is>
      </c>
      <c r="D18" s="80" t="n"/>
      <c r="E18" s="82" t="n">
        <v>148.65</v>
      </c>
      <c r="F18" s="80" t="inlineStr">
        <is>
          <t>D:100|C:48</t>
        </is>
      </c>
      <c r="G18" s="80" t="n">
        <v>16</v>
      </c>
      <c r="H18" s="81" t="inlineStr">
        <is>
          <t>LORD</t>
        </is>
      </c>
      <c r="I18" s="80" t="inlineStr">
        <is>
          <t>1</t>
        </is>
      </c>
      <c r="J18" s="80" t="n"/>
      <c r="K18" s="82" t="n">
        <v>192.61</v>
      </c>
      <c r="L18" s="80" t="inlineStr">
        <is>
          <t>C:192,61</t>
        </is>
      </c>
    </row>
    <row r="19" ht="15" customHeight="1" s="76">
      <c r="A19" s="80" t="n">
        <v>17</v>
      </c>
      <c r="B19" s="81" t="inlineStr">
        <is>
          <t>AGRSIM</t>
        </is>
      </c>
      <c r="C19" s="80" t="inlineStr">
        <is>
          <t>6532</t>
        </is>
      </c>
      <c r="D19" s="80" t="n"/>
      <c r="E19" s="82" t="n">
        <v>148.65</v>
      </c>
      <c r="F19" s="80" t="inlineStr">
        <is>
          <t>D:100,00|C:48,65</t>
        </is>
      </c>
      <c r="G19" s="80" t="n">
        <v>17</v>
      </c>
      <c r="H19" s="81" t="inlineStr">
        <is>
          <t>MARCI</t>
        </is>
      </c>
      <c r="I19" s="80" t="inlineStr">
        <is>
          <t>3</t>
        </is>
      </c>
      <c r="J19" s="80" t="n"/>
      <c r="K19" s="82" t="n">
        <v>192.61</v>
      </c>
      <c r="L19" s="80" t="inlineStr">
        <is>
          <t>C:341,26</t>
        </is>
      </c>
    </row>
    <row r="20" ht="15" customHeight="1" s="76">
      <c r="A20" s="80" t="n">
        <v>18</v>
      </c>
      <c r="B20" s="81" t="inlineStr">
        <is>
          <t>AGRSIMMM</t>
        </is>
      </c>
      <c r="C20" s="80" t="inlineStr">
        <is>
          <t>6523</t>
        </is>
      </c>
      <c r="D20" s="80" t="n"/>
      <c r="E20" s="82" t="n">
        <v>148.65</v>
      </c>
      <c r="F20" s="80" t="inlineStr">
        <is>
          <t>D:300,00|C:41,26</t>
        </is>
      </c>
      <c r="G20" s="80" t="n">
        <v>18</v>
      </c>
      <c r="H20" s="81" t="inlineStr">
        <is>
          <t>EU</t>
        </is>
      </c>
      <c r="I20" s="80" t="inlineStr">
        <is>
          <t>87666</t>
        </is>
      </c>
      <c r="J20" s="80" t="n"/>
      <c r="K20" s="82" t="n">
        <v>192.61</v>
      </c>
      <c r="L20" s="80" t="inlineStr">
        <is>
          <t>D</t>
        </is>
      </c>
    </row>
    <row r="21" ht="15" customHeight="1" s="76">
      <c r="A21" s="80" t="n">
        <v>19</v>
      </c>
      <c r="B21" s="81" t="inlineStr">
        <is>
          <t>TECA</t>
        </is>
      </c>
      <c r="C21" s="80" t="inlineStr">
        <is>
          <t>2222</t>
        </is>
      </c>
      <c r="D21" s="80" t="n"/>
      <c r="E21" s="82" t="n">
        <v>148.65</v>
      </c>
      <c r="F21" s="80" t="inlineStr">
        <is>
          <t>D</t>
        </is>
      </c>
      <c r="G21" s="80" t="n">
        <v>19</v>
      </c>
      <c r="H21" s="81" t="inlineStr">
        <is>
          <t>EU</t>
        </is>
      </c>
      <c r="I21" s="80" t="inlineStr">
        <is>
          <t>87786567</t>
        </is>
      </c>
      <c r="J21" s="80" t="n"/>
      <c r="K21" s="82" t="n">
        <v>192.61</v>
      </c>
      <c r="L21" s="80" t="inlineStr">
        <is>
          <t>D</t>
        </is>
      </c>
    </row>
    <row r="22" ht="15" customHeight="1" s="76">
      <c r="A22" s="80" t="n"/>
      <c r="B22" s="81" t="n"/>
      <c r="C22" s="80" t="n"/>
      <c r="D22" s="80" t="inlineStr">
        <is>
          <t>Soma</t>
        </is>
      </c>
      <c r="E22" s="82" t="n">
        <v>3418.95</v>
      </c>
      <c r="F22" s="80" t="n"/>
      <c r="G22" s="80" t="n">
        <v>20</v>
      </c>
      <c r="H22" s="81" t="inlineStr">
        <is>
          <t>AGRSIMMM</t>
        </is>
      </c>
      <c r="I22" s="80" t="inlineStr">
        <is>
          <t>6523</t>
        </is>
      </c>
      <c r="J22" s="80" t="n"/>
      <c r="K22" s="82" t="n">
        <v>192.61</v>
      </c>
      <c r="L22" s="80" t="inlineStr">
        <is>
          <t>D:300,00|C:41,26</t>
        </is>
      </c>
    </row>
    <row r="23" ht="15" customHeight="1" s="76">
      <c r="A23" s="80" t="n"/>
      <c r="B23" s="81" t="n"/>
      <c r="C23" s="80" t="n"/>
      <c r="D23" s="80" t="inlineStr">
        <is>
          <t>Médico</t>
        </is>
      </c>
      <c r="E23" s="82" t="n">
        <v>1127</v>
      </c>
      <c r="F23" s="80" t="n"/>
      <c r="G23" s="80" t="n">
        <v>21</v>
      </c>
      <c r="H23" s="81" t="inlineStr">
        <is>
          <t>TECA</t>
        </is>
      </c>
      <c r="I23" s="80" t="inlineStr">
        <is>
          <t>2222</t>
        </is>
      </c>
      <c r="J23" s="80" t="n"/>
      <c r="K23" s="82" t="n">
        <v>192.61</v>
      </c>
      <c r="L23" s="80" t="inlineStr">
        <is>
          <t>D</t>
        </is>
      </c>
    </row>
    <row r="24" ht="15" customHeight="1" s="76">
      <c r="A24" s="80" t="n"/>
      <c r="B24" s="81" t="n"/>
      <c r="C24" s="80" t="n"/>
      <c r="D24" s="80" t="inlineStr">
        <is>
          <t>Total</t>
        </is>
      </c>
      <c r="E24" s="82" t="n">
        <v>2291.95</v>
      </c>
      <c r="F24" s="80" t="n"/>
      <c r="G24" s="80" t="n"/>
      <c r="H24" s="81" t="n"/>
      <c r="I24" s="80" t="n"/>
      <c r="J24" s="80" t="inlineStr">
        <is>
          <t>Soma</t>
        </is>
      </c>
      <c r="K24" s="82" t="n">
        <v>4815.25</v>
      </c>
      <c r="L24" s="80" t="n"/>
    </row>
    <row r="25" ht="15" customHeight="1" s="76">
      <c r="A25" s="80" t="n"/>
      <c r="B25" s="81" t="n"/>
      <c r="C25" s="80" t="n"/>
      <c r="D25" s="80" t="n"/>
      <c r="E25" s="82" t="n"/>
      <c r="F25" s="80" t="n"/>
      <c r="G25" s="80" t="n"/>
      <c r="H25" s="81" t="n"/>
      <c r="I25" s="80" t="n"/>
      <c r="J25" s="80" t="inlineStr">
        <is>
          <t>Psicólogo</t>
        </is>
      </c>
      <c r="K25" s="82" t="n">
        <v>1587.5</v>
      </c>
      <c r="L25" s="80" t="n"/>
    </row>
    <row r="26" ht="15" customHeight="1" s="76">
      <c r="A26" s="80" t="n"/>
      <c r="B26" s="80" t="n"/>
      <c r="C26" s="80" t="n"/>
      <c r="D26" s="80" t="n"/>
      <c r="E26" s="82" t="n"/>
      <c r="F26" s="80" t="n"/>
      <c r="G26" s="80" t="n"/>
      <c r="H26" s="81" t="n"/>
      <c r="I26" s="80" t="n"/>
      <c r="J26" s="80" t="inlineStr">
        <is>
          <t>Total</t>
        </is>
      </c>
      <c r="K26" s="82" t="n">
        <v>3227.75</v>
      </c>
      <c r="L26" s="80" t="n"/>
    </row>
    <row r="27" ht="15" customHeight="1" s="76">
      <c r="A27" s="80" t="n"/>
      <c r="B27" s="80" t="n"/>
      <c r="C27" s="80" t="n"/>
      <c r="D27" s="80" t="n"/>
      <c r="E27" s="82" t="n"/>
      <c r="F27" s="80" t="n"/>
      <c r="G27" s="80" t="n"/>
      <c r="H27" s="81" t="n"/>
      <c r="I27" s="80" t="n"/>
      <c r="J27" s="80" t="n"/>
      <c r="K27" s="82" t="n"/>
      <c r="L27" s="80" t="n"/>
    </row>
    <row r="28" ht="14.25" customHeight="1" s="76">
      <c r="A28" s="80" t="n"/>
      <c r="B28" s="80" t="n"/>
      <c r="C28" s="80" t="n"/>
      <c r="D28" s="80" t="n"/>
      <c r="E28" s="82" t="n"/>
      <c r="F28" s="80" t="n"/>
      <c r="G28" s="80" t="n"/>
      <c r="H28" s="80" t="n"/>
      <c r="I28" s="80" t="n"/>
      <c r="J28" s="80" t="n"/>
      <c r="K28" s="82" t="n"/>
      <c r="L28" s="80" t="n"/>
    </row>
    <row r="29" ht="14.25" customHeight="1" s="76">
      <c r="A29" s="80" t="n"/>
      <c r="B29" s="80" t="n"/>
      <c r="C29" s="80" t="n"/>
      <c r="D29" s="80" t="n"/>
      <c r="E29" s="82" t="n"/>
      <c r="F29" s="80" t="n"/>
      <c r="G29" s="80" t="n"/>
      <c r="H29" s="80" t="n"/>
      <c r="I29" s="80" t="n"/>
      <c r="J29" s="80" t="n"/>
      <c r="K29" s="82" t="n"/>
      <c r="L29" s="80" t="n"/>
    </row>
    <row r="30" ht="14.25" customHeight="1" s="76">
      <c r="A30" s="80" t="n"/>
      <c r="B30" s="80" t="n"/>
      <c r="C30" s="80" t="n"/>
      <c r="D30" s="80" t="n"/>
      <c r="E30" s="82" t="n"/>
      <c r="F30" s="80" t="n"/>
      <c r="G30" s="80" t="n"/>
      <c r="H30" s="80" t="n"/>
      <c r="I30" s="80" t="n"/>
      <c r="J30" s="80" t="n"/>
      <c r="K30" s="82" t="n"/>
      <c r="L30" s="80" t="n"/>
    </row>
    <row r="31" ht="14.25" customHeight="1" s="76">
      <c r="A31" s="80" t="n"/>
      <c r="B31" s="80" t="n"/>
      <c r="C31" s="80" t="n"/>
      <c r="D31" s="80" t="n"/>
      <c r="E31" s="82" t="n"/>
      <c r="F31" s="80" t="n"/>
      <c r="G31" s="80" t="n"/>
      <c r="H31" s="80" t="n"/>
      <c r="I31" s="80" t="n"/>
      <c r="J31" s="80" t="n"/>
      <c r="K31" s="83" t="n"/>
      <c r="L31" s="80" t="n"/>
    </row>
    <row r="32" ht="14.25" customHeight="1" s="76">
      <c r="A32" s="80" t="n"/>
      <c r="B32" s="80" t="n"/>
      <c r="C32" s="80" t="n"/>
      <c r="D32" s="80" t="n"/>
      <c r="E32" s="82" t="n"/>
      <c r="F32" s="80" t="n"/>
      <c r="G32" s="80" t="n"/>
      <c r="H32" s="80" t="n"/>
      <c r="I32" s="84" t="n"/>
      <c r="J32" s="80" t="n"/>
      <c r="K32" s="83" t="n"/>
      <c r="L32" s="80" t="n"/>
    </row>
    <row r="33" ht="14.25" customHeight="1" s="76">
      <c r="A33" s="80" t="n"/>
      <c r="B33" s="80" t="n"/>
      <c r="C33" s="80" t="n"/>
      <c r="D33" s="80" t="n"/>
      <c r="E33" s="82" t="n"/>
      <c r="F33" s="80" t="n"/>
      <c r="G33" s="85" t="n"/>
      <c r="H33" s="80" t="n"/>
      <c r="I33" s="84" t="n"/>
      <c r="J33" s="80" t="n"/>
      <c r="K33" s="83" t="n"/>
      <c r="L33" s="80" t="n"/>
    </row>
    <row r="34" ht="14.25" customHeight="1" s="76">
      <c r="A34" s="80" t="n"/>
      <c r="B34" s="80" t="n"/>
      <c r="C34" s="80" t="n"/>
      <c r="D34" s="80" t="n"/>
      <c r="E34" s="86" t="n"/>
      <c r="F34" s="80" t="n"/>
      <c r="G34" s="80" t="n"/>
      <c r="H34" s="80" t="n"/>
      <c r="I34" s="80" t="n"/>
      <c r="J34" s="80" t="n"/>
      <c r="K34" s="82" t="n"/>
      <c r="L34" s="80" t="n"/>
    </row>
    <row r="35" ht="14.25" customHeight="1" s="76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2" t="n"/>
      <c r="L35" s="80" t="n"/>
    </row>
    <row r="36" ht="14.25" customHeight="1" s="76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2" t="n"/>
      <c r="L36" s="80" t="n"/>
    </row>
    <row r="37" ht="14.25" customHeight="1" s="76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2" t="n"/>
      <c r="L37" s="80" t="n"/>
    </row>
    <row r="38" ht="14.25" customHeight="1" s="76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2" t="n"/>
      <c r="L38" s="80" t="n"/>
    </row>
    <row r="39" ht="14.25" customHeight="1" s="76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2" t="n"/>
      <c r="L39" s="80" t="n"/>
    </row>
    <row r="40" ht="14.25" customHeight="1" s="76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2" t="n"/>
      <c r="L40" s="80" t="n"/>
    </row>
    <row r="41" ht="14.25" customHeight="1" s="76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2" t="n"/>
      <c r="L41" s="80" t="n"/>
    </row>
    <row r="42" ht="14.25" customHeight="1" s="76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5" min="2" max="2"/>
    <col width="55" customWidth="1" style="75" min="8" max="8"/>
  </cols>
  <sheetData>
    <row r="1" ht="13.5" customHeight="1" s="76">
      <c r="A1" s="142" t="inlineStr">
        <is>
          <t>(A) Atendimento Médico 02/11/2024</t>
        </is>
      </c>
      <c r="B1" s="78" t="n"/>
      <c r="C1" s="78" t="n"/>
      <c r="D1" s="78" t="n"/>
      <c r="E1" s="79" t="n"/>
      <c r="G1" s="142" t="inlineStr">
        <is>
          <t>(A) Atendimento Psicológico 02/11/2024</t>
        </is>
      </c>
      <c r="H1" s="78" t="n"/>
      <c r="I1" s="78" t="n"/>
      <c r="J1" s="78" t="n"/>
      <c r="K1" s="79" t="n"/>
    </row>
    <row r="2" ht="13.5" customHeight="1" s="76">
      <c r="A2" s="142" t="inlineStr">
        <is>
          <t>Ordem</t>
        </is>
      </c>
      <c r="B2" s="142" t="inlineStr">
        <is>
          <t>Nome</t>
        </is>
      </c>
      <c r="C2" s="142" t="inlineStr">
        <is>
          <t>Renach</t>
        </is>
      </c>
      <c r="D2" s="142" t="inlineStr">
        <is>
          <t>Reexames</t>
        </is>
      </c>
      <c r="E2" s="142" t="inlineStr">
        <is>
          <t>Valor</t>
        </is>
      </c>
      <c r="G2" s="142" t="n"/>
      <c r="H2" s="142" t="n"/>
      <c r="I2" s="142" t="n"/>
      <c r="J2" s="142" t="n"/>
      <c r="K2" s="142" t="n"/>
    </row>
    <row r="3" ht="13.5" customHeight="1" s="76">
      <c r="A3" s="126" t="n"/>
      <c r="B3" s="126" t="inlineStr">
        <is>
          <t>joao</t>
        </is>
      </c>
      <c r="C3" s="126" t="n">
        <v>88565544</v>
      </c>
      <c r="D3" s="126" t="n"/>
      <c r="E3" s="145" t="n">
        <v>148.65</v>
      </c>
      <c r="G3" s="126" t="n"/>
      <c r="H3" s="126" t="inlineStr">
        <is>
          <t>joao</t>
        </is>
      </c>
      <c r="K3" s="145" t="n">
        <v>192.61</v>
      </c>
    </row>
    <row r="4" ht="13.5" customHeight="1" s="76">
      <c r="A4" s="126" t="n"/>
      <c r="B4" s="143" t="inlineStr">
        <is>
          <t>pedro</t>
        </is>
      </c>
      <c r="C4" s="143" t="n">
        <v>2224158</v>
      </c>
      <c r="D4" s="143" t="n"/>
      <c r="E4" s="146" t="n">
        <v>148.65</v>
      </c>
      <c r="G4" s="126" t="n"/>
      <c r="H4" s="143" t="inlineStr">
        <is>
          <t>pedro</t>
        </is>
      </c>
      <c r="K4" s="145" t="n">
        <v>192.61</v>
      </c>
    </row>
    <row r="5" ht="13.5" customHeight="1" s="76">
      <c r="A5" s="126" t="n"/>
      <c r="B5" s="126" t="inlineStr">
        <is>
          <t>evandro</t>
        </is>
      </c>
      <c r="C5" s="126" t="n">
        <v>585447148</v>
      </c>
      <c r="D5" s="126" t="n"/>
      <c r="E5" s="145" t="n">
        <v>148.65</v>
      </c>
      <c r="G5" s="126" t="n"/>
      <c r="H5" s="126" t="inlineStr">
        <is>
          <t>evandro</t>
        </is>
      </c>
      <c r="K5" s="145" t="n">
        <v>192.61</v>
      </c>
    </row>
    <row r="6" ht="13.5" customHeight="1" s="76">
      <c r="A6" s="126" t="n"/>
      <c r="B6" s="126" t="inlineStr">
        <is>
          <t>leonar</t>
        </is>
      </c>
      <c r="D6" s="126" t="n"/>
      <c r="E6" s="145" t="n">
        <v>148.65</v>
      </c>
      <c r="G6" s="126" t="n"/>
      <c r="H6" s="126" t="inlineStr">
        <is>
          <t>leonar</t>
        </is>
      </c>
      <c r="K6" s="145" t="n">
        <v>192.61</v>
      </c>
    </row>
    <row r="7" ht="13.5" customHeight="1" s="76">
      <c r="A7" s="126" t="n"/>
      <c r="B7" s="126" t="inlineStr">
        <is>
          <t>gustavo</t>
        </is>
      </c>
      <c r="D7" s="126" t="n"/>
      <c r="E7" s="145" t="n">
        <v>148.65</v>
      </c>
      <c r="H7" s="126" t="inlineStr">
        <is>
          <t>emanuelison</t>
        </is>
      </c>
      <c r="J7" s="142" t="n"/>
      <c r="K7" s="142" t="n">
        <v>192.61</v>
      </c>
    </row>
    <row r="8" ht="13.5" customHeight="1" s="76">
      <c r="A8" s="126" t="n"/>
      <c r="B8" s="126" t="inlineStr">
        <is>
          <t>brother</t>
        </is>
      </c>
      <c r="D8" s="126" t="n"/>
      <c r="E8" s="145" t="n">
        <v>148.65</v>
      </c>
      <c r="H8" s="126" t="inlineStr">
        <is>
          <t>patricio</t>
        </is>
      </c>
      <c r="J8" s="142" t="n"/>
      <c r="K8" s="142" t="n">
        <v>192.61</v>
      </c>
    </row>
    <row r="9" ht="13.5" customHeight="1" s="76">
      <c r="B9" s="126" t="inlineStr">
        <is>
          <t>abigobaldo</t>
        </is>
      </c>
      <c r="D9" s="142" t="n"/>
      <c r="E9" s="142" t="n">
        <v>148.65</v>
      </c>
      <c r="J9" s="142" t="inlineStr">
        <is>
          <t>Soma</t>
        </is>
      </c>
      <c r="K9" s="142" t="n">
        <v>1155.66</v>
      </c>
    </row>
    <row r="10" ht="13.5" customHeight="1" s="76">
      <c r="B10" s="126" t="inlineStr">
        <is>
          <t>joaquin neto</t>
        </is>
      </c>
      <c r="D10" s="142" t="n"/>
      <c r="E10" s="142" t="n">
        <v>148.65</v>
      </c>
      <c r="J10" s="142" t="inlineStr">
        <is>
          <t>Psicólogo</t>
        </is>
      </c>
      <c r="K10" s="142" t="n">
        <v>381</v>
      </c>
    </row>
    <row r="11" ht="13.5" customHeight="1" s="76">
      <c r="D11" s="142" t="inlineStr">
        <is>
          <t>Soma</t>
        </is>
      </c>
      <c r="E11" s="142" t="n">
        <v>1189.2</v>
      </c>
      <c r="I11" s="126" t="n"/>
      <c r="J11" s="142" t="inlineStr">
        <is>
          <t>Total</t>
        </is>
      </c>
      <c r="K11" s="142" t="n">
        <v>774.66</v>
      </c>
    </row>
    <row r="12" ht="13.5" customHeight="1" s="76">
      <c r="D12" s="142" t="inlineStr">
        <is>
          <t>Médico</t>
        </is>
      </c>
      <c r="E12" s="142" t="n">
        <v>392</v>
      </c>
      <c r="I12" s="126" t="n"/>
    </row>
    <row r="13" ht="13.5" customHeight="1" s="76">
      <c r="D13" s="142" t="inlineStr">
        <is>
          <t>Total</t>
        </is>
      </c>
      <c r="E13" s="142" t="n">
        <v>797.2</v>
      </c>
      <c r="I13" s="126" t="n"/>
    </row>
    <row r="14" ht="13.5" customHeight="1" s="76">
      <c r="I14" s="126" t="n"/>
    </row>
    <row r="15" ht="13.5" customHeight="1" s="76">
      <c r="I15" s="126" t="n"/>
    </row>
    <row r="16" ht="13.5" customHeight="1" s="76">
      <c r="D16" s="126" t="n"/>
    </row>
    <row r="17" ht="13.5" customHeight="1" s="76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5" min="2" max="2"/>
    <col width="13" customWidth="1" style="75" min="3" max="3"/>
    <col width="55" customWidth="1" style="75" min="8" max="8"/>
    <col width="13" customWidth="1" style="75" min="9" max="9"/>
  </cols>
  <sheetData>
    <row r="1" ht="17.25" customHeight="1" s="76">
      <c r="A1" s="77" t="n"/>
      <c r="B1" s="78" t="n"/>
      <c r="C1" s="78" t="n"/>
      <c r="D1" s="78" t="n"/>
      <c r="E1" s="79" t="n"/>
      <c r="G1" s="77" t="n"/>
      <c r="H1" s="78" t="n"/>
      <c r="I1" s="78" t="n"/>
      <c r="J1" s="78" t="n"/>
      <c r="K1" s="79" t="n"/>
    </row>
    <row r="2" ht="17.25" customHeight="1" s="76">
      <c r="A2" s="77" t="n"/>
      <c r="B2" s="77" t="n"/>
      <c r="C2" s="77" t="n"/>
      <c r="D2" s="77" t="n"/>
      <c r="E2" s="147" t="n"/>
      <c r="G2" s="77" t="n"/>
      <c r="H2" s="77" t="n"/>
      <c r="I2" s="77" t="n"/>
      <c r="J2" s="77" t="n"/>
      <c r="K2" s="77" t="n"/>
    </row>
    <row r="3" ht="13.5" customHeight="1" s="76">
      <c r="A3" s="145" t="n"/>
      <c r="B3" s="145" t="inlineStr">
        <is>
          <t>joao</t>
        </is>
      </c>
      <c r="C3" s="145" t="n">
        <v>88565544</v>
      </c>
      <c r="D3" s="145" t="n"/>
      <c r="E3" s="148" t="n"/>
      <c r="G3" s="145" t="n"/>
      <c r="H3" s="145" t="inlineStr">
        <is>
          <t>joao</t>
        </is>
      </c>
      <c r="I3" s="145" t="n"/>
      <c r="J3" s="145" t="n"/>
      <c r="K3" s="148" t="n"/>
    </row>
    <row r="4" ht="13.5" customHeight="1" s="76">
      <c r="A4" s="145" t="n"/>
      <c r="B4" s="146" t="inlineStr">
        <is>
          <t>pedro</t>
        </is>
      </c>
      <c r="C4" s="146" t="n">
        <v>2224158</v>
      </c>
      <c r="D4" s="145" t="n"/>
      <c r="E4" s="148" t="n"/>
      <c r="G4" s="145" t="n"/>
      <c r="H4" s="146" t="inlineStr">
        <is>
          <t>pedro</t>
        </is>
      </c>
      <c r="I4" s="145" t="n"/>
      <c r="J4" s="145" t="n"/>
      <c r="K4" s="148" t="n"/>
    </row>
    <row r="5" ht="13.5" customHeight="1" s="76">
      <c r="A5" s="145" t="n"/>
      <c r="B5" s="145" t="inlineStr">
        <is>
          <t>evandro</t>
        </is>
      </c>
      <c r="C5" s="145" t="n">
        <v>585447148</v>
      </c>
      <c r="D5" s="145" t="n"/>
      <c r="E5" s="148" t="n"/>
      <c r="G5" s="145" t="n"/>
      <c r="H5" s="145" t="inlineStr">
        <is>
          <t>evandro</t>
        </is>
      </c>
      <c r="I5" s="145" t="n"/>
      <c r="J5" s="145" t="n"/>
      <c r="K5" s="148" t="n"/>
    </row>
    <row r="6" ht="13.5" customHeight="1" s="76">
      <c r="A6" s="145" t="n"/>
      <c r="B6" s="145" t="inlineStr">
        <is>
          <t>leonar</t>
        </is>
      </c>
      <c r="C6" s="145" t="n"/>
      <c r="D6" s="145" t="n"/>
      <c r="E6" s="148" t="n"/>
      <c r="G6" s="145" t="n"/>
      <c r="H6" s="145" t="inlineStr">
        <is>
          <t>leonar</t>
        </is>
      </c>
      <c r="I6" s="145" t="n"/>
      <c r="J6" s="145" t="n"/>
      <c r="K6" s="148" t="n"/>
    </row>
    <row r="7" ht="13.5" customHeight="1" s="76">
      <c r="A7" s="145" t="n"/>
      <c r="B7" s="145" t="inlineStr">
        <is>
          <t>gustavo</t>
        </is>
      </c>
      <c r="C7" s="145" t="n"/>
      <c r="D7" s="145" t="n"/>
      <c r="E7" s="148" t="n"/>
      <c r="G7" s="145" t="n"/>
      <c r="H7" s="145" t="inlineStr">
        <is>
          <t>emanuelison</t>
        </is>
      </c>
      <c r="I7" s="145" t="n"/>
      <c r="J7" s="145" t="n"/>
      <c r="K7" s="148" t="n"/>
    </row>
    <row r="8" ht="13.5" customHeight="1" s="76">
      <c r="A8" s="145" t="n"/>
      <c r="B8" s="145" t="inlineStr">
        <is>
          <t>brother</t>
        </is>
      </c>
      <c r="C8" s="145" t="n"/>
      <c r="D8" s="145" t="n"/>
      <c r="E8" s="148" t="n"/>
      <c r="G8" s="145" t="n"/>
      <c r="H8" s="145" t="inlineStr">
        <is>
          <t>patricio</t>
        </is>
      </c>
      <c r="I8" s="145" t="n"/>
      <c r="J8" s="145" t="n"/>
      <c r="K8" s="148" t="n"/>
    </row>
    <row r="9" ht="13.5" customHeight="1" s="76">
      <c r="A9" s="145" t="n"/>
      <c r="B9" s="145" t="inlineStr">
        <is>
          <t>abigobaldo</t>
        </is>
      </c>
      <c r="C9" s="145" t="n"/>
      <c r="D9" s="145" t="n"/>
      <c r="E9" s="147" t="n"/>
      <c r="G9" s="145" t="n"/>
      <c r="H9" s="145" t="inlineStr">
        <is>
          <t>PEDRO</t>
        </is>
      </c>
      <c r="I9" s="77" t="inlineStr">
        <is>
          <t>855555</t>
        </is>
      </c>
      <c r="J9" s="77" t="n"/>
      <c r="K9" s="147" t="n"/>
    </row>
    <row r="10" ht="13.5" customHeight="1" s="76">
      <c r="A10" s="145" t="n"/>
      <c r="B10" s="145" t="inlineStr">
        <is>
          <t>joaquin neto</t>
        </is>
      </c>
      <c r="C10" s="145" t="n"/>
      <c r="D10" s="145" t="n"/>
      <c r="E10" s="147" t="n"/>
      <c r="I10" s="77" t="n"/>
      <c r="J10" s="77" t="n"/>
      <c r="K10" s="147" t="n"/>
    </row>
    <row r="11" ht="13.5" customHeight="1" s="76">
      <c r="A11" s="145" t="n"/>
      <c r="B11" s="145" t="inlineStr">
        <is>
          <t>PEDRO</t>
        </is>
      </c>
      <c r="C11" s="77" t="inlineStr">
        <is>
          <t>855555</t>
        </is>
      </c>
      <c r="D11" s="77" t="n"/>
      <c r="E11" s="147" t="n"/>
      <c r="I11" s="77" t="n"/>
      <c r="J11" s="77" t="n"/>
      <c r="K11" s="147" t="n"/>
    </row>
    <row r="12" ht="13.5" customHeight="1" s="76">
      <c r="B12" s="75" t="inlineStr">
        <is>
          <t>LUCAS</t>
        </is>
      </c>
      <c r="C12" s="77" t="inlineStr">
        <is>
          <t>1234</t>
        </is>
      </c>
      <c r="D12" s="77" t="n"/>
      <c r="E12" s="147" t="n"/>
      <c r="F12" s="75" t="inlineStr">
        <is>
          <t>D</t>
        </is>
      </c>
      <c r="I12" s="77" t="n"/>
      <c r="J12" s="77" t="n"/>
      <c r="K12" s="147" t="n"/>
    </row>
    <row r="13" ht="13.5" customHeight="1" s="76">
      <c r="C13" s="77" t="n"/>
      <c r="D13" s="77" t="n"/>
      <c r="E13" s="147" t="n"/>
    </row>
    <row r="14" ht="12.75" customHeight="1" s="76">
      <c r="C14" s="77" t="n"/>
      <c r="D14" s="77" t="n"/>
      <c r="E14" s="147" t="n"/>
    </row>
    <row r="15" ht="12.75" customHeight="1" s="76">
      <c r="G15" s="145" t="n"/>
      <c r="H15" s="77" t="n"/>
      <c r="I15" s="79" t="n"/>
      <c r="J15" s="147" t="n"/>
      <c r="K15" s="148" t="n"/>
    </row>
    <row r="16" ht="12.75" customHeight="1" s="76">
      <c r="G16" s="145" t="n"/>
      <c r="H16" s="77" t="n"/>
      <c r="I16" s="79" t="n"/>
      <c r="J16" s="147" t="n"/>
      <c r="K16" s="148" t="n"/>
    </row>
    <row r="17" ht="12.75" customHeight="1" s="76">
      <c r="G17" s="145" t="n"/>
      <c r="H17" s="77" t="n"/>
      <c r="I17" s="79" t="n"/>
      <c r="J17" s="147" t="n"/>
      <c r="K17" s="148" t="n"/>
    </row>
    <row r="18" ht="12.75" customHeight="1" s="76"/>
    <row r="19" ht="12.75" customHeight="1" s="76">
      <c r="G19" s="145" t="n"/>
      <c r="H19" s="77" t="n"/>
      <c r="I19" s="79" t="n"/>
      <c r="J19" s="147" t="n"/>
      <c r="K19" s="148" t="n"/>
    </row>
    <row r="20" ht="12.75" customHeight="1" s="76">
      <c r="G20" s="145" t="n"/>
      <c r="H20" s="77" t="n"/>
      <c r="I20" s="79" t="n"/>
      <c r="J20" s="147" t="n"/>
      <c r="K20" s="148" t="n"/>
    </row>
    <row r="21" ht="12.75" customHeight="1" s="76">
      <c r="G21" s="145" t="n"/>
      <c r="H21" s="77" t="n"/>
      <c r="I21" s="79" t="n"/>
      <c r="J21" s="147" t="n"/>
      <c r="K21" s="148" t="n"/>
    </row>
    <row r="22" ht="12.75" customHeight="1" s="76">
      <c r="I22" s="77" t="n"/>
      <c r="J22" s="77" t="n"/>
      <c r="K22" s="147" t="n"/>
    </row>
    <row r="23" ht="12.75" customHeight="1" s="76">
      <c r="I23" s="77" t="n"/>
      <c r="J23" s="77" t="n"/>
      <c r="K23" s="147" t="n"/>
    </row>
    <row r="24" ht="13.5" customHeight="1" s="76">
      <c r="I24" s="77" t="n"/>
      <c r="J24" s="77" t="n"/>
      <c r="K24" s="147" t="n"/>
    </row>
    <row r="26" ht="13.5" customHeight="1" s="76">
      <c r="H26" s="77" t="n"/>
      <c r="I26" s="79" t="n"/>
      <c r="J26" s="147" t="n"/>
    </row>
    <row r="27" ht="13.5" customHeight="1" s="76">
      <c r="H27" s="77" t="n"/>
      <c r="I27" s="79" t="n"/>
      <c r="J27" s="147" t="n"/>
    </row>
    <row r="28" ht="13.5" customHeight="1" s="76">
      <c r="H28" s="77" t="n"/>
      <c r="I28" s="79" t="n"/>
      <c r="J28" s="147" t="n"/>
    </row>
    <row r="30" ht="13.5" customHeight="1" s="76">
      <c r="H30" s="77" t="n"/>
      <c r="I30" s="79" t="n"/>
      <c r="J30" s="147" t="n"/>
    </row>
    <row r="31" ht="13.5" customHeight="1" s="76">
      <c r="H31" s="77" t="n"/>
      <c r="I31" s="79" t="n"/>
      <c r="J31" s="147" t="n"/>
    </row>
    <row r="32" ht="13.5" customHeight="1" s="76">
      <c r="H32" s="77" t="n"/>
      <c r="I32" s="79" t="n"/>
      <c r="J32" s="147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8" customWidth="1" style="75" min="1" max="1"/>
    <col width="40" customWidth="1" style="75" min="2" max="2"/>
    <col width="12" customWidth="1" style="75" min="3" max="5"/>
    <col width="15" customWidth="1" style="75" min="6" max="6"/>
    <col width="13.33" customWidth="1" style="75" min="7" max="7"/>
    <col width="40" customWidth="1" style="75" min="8" max="8"/>
    <col width="12" customWidth="1" style="75" min="9" max="11"/>
    <col width="15" customWidth="1" style="75" min="12" max="12"/>
  </cols>
  <sheetData>
    <row r="1" ht="13.5" customHeight="1" s="76">
      <c r="A1" s="77" t="inlineStr">
        <is>
          <t>(Usuário) Atendimento Médico 18/11/2024</t>
        </is>
      </c>
      <c r="B1" s="78" t="n"/>
      <c r="C1" s="78" t="n"/>
      <c r="D1" s="78" t="n"/>
      <c r="E1" s="78" t="n"/>
      <c r="F1" s="79" t="n"/>
      <c r="G1" s="77" t="inlineStr">
        <is>
          <t>(Usuário) Atendimento Psicológico 18/11/2024</t>
        </is>
      </c>
      <c r="H1" s="78" t="n"/>
      <c r="I1" s="78" t="n"/>
      <c r="J1" s="78" t="n"/>
      <c r="K1" s="78" t="n"/>
      <c r="L1" s="79" t="n"/>
    </row>
    <row r="2" ht="13.5" customHeight="1" s="76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7" t="inlineStr">
        <is>
          <t>Pagamento</t>
        </is>
      </c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  <c r="L2" s="77" t="inlineStr">
        <is>
          <t>Pagamento</t>
        </is>
      </c>
    </row>
    <row r="3" ht="13.5" customHeight="1" s="76">
      <c r="A3" s="80" t="n">
        <v>1</v>
      </c>
      <c r="B3" s="81" t="inlineStr">
        <is>
          <t>AAA</t>
        </is>
      </c>
      <c r="C3" s="80" t="inlineStr">
        <is>
          <t>33</t>
        </is>
      </c>
      <c r="D3" s="80" t="n"/>
      <c r="E3" s="82" t="n">
        <v>148.65</v>
      </c>
      <c r="F3" s="80" t="inlineStr">
        <is>
          <t>D</t>
        </is>
      </c>
      <c r="G3" s="80" t="n">
        <v>1</v>
      </c>
      <c r="H3" s="81" t="inlineStr">
        <is>
          <t>FERNANDO</t>
        </is>
      </c>
      <c r="I3" s="80" t="inlineStr">
        <is>
          <t>4</t>
        </is>
      </c>
      <c r="J3" s="80" t="n"/>
      <c r="K3" s="82" t="n">
        <v>192.61</v>
      </c>
      <c r="L3" s="80" t="inlineStr">
        <is>
          <t>C</t>
        </is>
      </c>
    </row>
    <row r="4" ht="13.5" customHeight="1" s="76">
      <c r="A4" s="80" t="n">
        <v>2</v>
      </c>
      <c r="B4" s="81" t="inlineStr">
        <is>
          <t>FERNANDO</t>
        </is>
      </c>
      <c r="C4" s="80" t="inlineStr">
        <is>
          <t>4</t>
        </is>
      </c>
      <c r="D4" s="80" t="n"/>
      <c r="E4" s="82" t="n">
        <v>148.65</v>
      </c>
      <c r="F4" s="80" t="inlineStr">
        <is>
          <t>C</t>
        </is>
      </c>
      <c r="G4" s="80" t="n">
        <v>2</v>
      </c>
      <c r="H4" s="81" t="inlineStr">
        <is>
          <t>PEDRO</t>
        </is>
      </c>
      <c r="I4" s="80" t="inlineStr">
        <is>
          <t>2222</t>
        </is>
      </c>
      <c r="J4" s="80" t="inlineStr">
        <is>
          <t>R</t>
        </is>
      </c>
      <c r="K4" s="82" t="n">
        <v>192.61</v>
      </c>
      <c r="L4" s="80" t="inlineStr">
        <is>
          <t>D</t>
        </is>
      </c>
    </row>
    <row r="5" ht="13.5" customHeight="1" s="76">
      <c r="A5" s="80" t="n">
        <v>3</v>
      </c>
      <c r="B5" s="81" t="inlineStr">
        <is>
          <t>PEDRO</t>
        </is>
      </c>
      <c r="C5" s="80" t="inlineStr">
        <is>
          <t>2222</t>
        </is>
      </c>
      <c r="D5" s="80" t="inlineStr">
        <is>
          <t>R</t>
        </is>
      </c>
      <c r="E5" s="82" t="n">
        <v>148.65</v>
      </c>
      <c r="F5" s="80" t="inlineStr">
        <is>
          <t>D</t>
        </is>
      </c>
      <c r="G5" s="80" t="n">
        <v>3</v>
      </c>
      <c r="H5" s="81" t="inlineStr">
        <is>
          <t>SSSS</t>
        </is>
      </c>
      <c r="I5" s="80" t="inlineStr">
        <is>
          <t>2334</t>
        </is>
      </c>
      <c r="J5" s="80" t="n"/>
      <c r="K5" s="82" t="n">
        <v>192.61</v>
      </c>
      <c r="L5" s="80" t="inlineStr">
        <is>
          <t>C</t>
        </is>
      </c>
    </row>
    <row r="6" ht="13.5" customHeight="1" s="76">
      <c r="A6" s="80" t="n">
        <v>4</v>
      </c>
      <c r="B6" s="81" t="inlineStr">
        <is>
          <t>SSSS</t>
        </is>
      </c>
      <c r="C6" s="80" t="inlineStr">
        <is>
          <t>2334</t>
        </is>
      </c>
      <c r="D6" s="80" t="n"/>
      <c r="E6" s="82" t="n">
        <v>148.65</v>
      </c>
      <c r="F6" s="80" t="inlineStr">
        <is>
          <t>C</t>
        </is>
      </c>
      <c r="G6" s="80" t="n">
        <v>4</v>
      </c>
      <c r="H6" s="81" t="inlineStr">
        <is>
          <t>AAFGGG</t>
        </is>
      </c>
      <c r="I6" s="80" t="inlineStr">
        <is>
          <t>222</t>
        </is>
      </c>
      <c r="J6" s="80" t="inlineStr">
        <is>
          <t>R</t>
        </is>
      </c>
      <c r="K6" s="82" t="n">
        <v>192.61</v>
      </c>
      <c r="L6" s="80" t="inlineStr">
        <is>
          <t>D</t>
        </is>
      </c>
    </row>
    <row r="7" ht="13.5" customHeight="1" s="76">
      <c r="A7" s="80" t="n">
        <v>5</v>
      </c>
      <c r="B7" s="81" t="inlineStr">
        <is>
          <t>AAFGGG</t>
        </is>
      </c>
      <c r="C7" s="80" t="inlineStr">
        <is>
          <t>222</t>
        </is>
      </c>
      <c r="D7" s="80" t="inlineStr">
        <is>
          <t>R</t>
        </is>
      </c>
      <c r="E7" s="82" t="n">
        <v>148.65</v>
      </c>
      <c r="F7" s="80" t="inlineStr">
        <is>
          <t>D</t>
        </is>
      </c>
      <c r="G7" s="80" t="n">
        <v>5</v>
      </c>
      <c r="H7" s="81" t="inlineStr">
        <is>
          <t>WWW</t>
        </is>
      </c>
      <c r="I7" s="80" t="inlineStr">
        <is>
          <t>2</t>
        </is>
      </c>
      <c r="J7" s="80" t="inlineStr">
        <is>
          <t>R</t>
        </is>
      </c>
      <c r="K7" s="82" t="n">
        <v>192.61</v>
      </c>
      <c r="L7" s="80" t="inlineStr">
        <is>
          <t>D</t>
        </is>
      </c>
    </row>
    <row r="8" ht="13.5" customHeight="1" s="76">
      <c r="A8" s="80" t="n"/>
      <c r="B8" s="80" t="n"/>
      <c r="C8" s="80" t="n"/>
      <c r="D8" s="80" t="inlineStr">
        <is>
          <t>Soma</t>
        </is>
      </c>
      <c r="E8" s="82" t="n">
        <v>743.25</v>
      </c>
      <c r="F8" s="80" t="n"/>
      <c r="G8" s="80" t="n"/>
      <c r="H8" s="80" t="n"/>
      <c r="I8" s="80" t="n"/>
      <c r="J8" s="80" t="inlineStr">
        <is>
          <t>Soma</t>
        </is>
      </c>
      <c r="K8" s="82" t="n">
        <v>963.05</v>
      </c>
      <c r="L8" s="80" t="n"/>
    </row>
    <row r="9" ht="13.5" customHeight="1" s="76">
      <c r="A9" s="80" t="n"/>
      <c r="B9" s="80" t="n"/>
      <c r="C9" s="80" t="n"/>
      <c r="D9" s="80" t="inlineStr">
        <is>
          <t>Médico</t>
        </is>
      </c>
      <c r="E9" s="82" t="n">
        <v>245</v>
      </c>
      <c r="F9" s="80" t="n"/>
      <c r="G9" s="80" t="n"/>
      <c r="H9" s="80" t="n"/>
      <c r="I9" s="80" t="n"/>
      <c r="J9" s="80" t="inlineStr">
        <is>
          <t>Psicólogo</t>
        </is>
      </c>
      <c r="K9" s="82" t="n">
        <v>317.5</v>
      </c>
      <c r="L9" s="80" t="n"/>
    </row>
    <row r="10" ht="13.5" customHeight="1" s="76">
      <c r="A10" s="80" t="n"/>
      <c r="B10" s="80" t="n"/>
      <c r="C10" s="80" t="n"/>
      <c r="D10" s="80" t="inlineStr">
        <is>
          <t>Total</t>
        </is>
      </c>
      <c r="E10" s="82" t="n">
        <v>498.25</v>
      </c>
      <c r="F10" s="80" t="n"/>
      <c r="G10" s="80" t="n"/>
      <c r="H10" s="80" t="n"/>
      <c r="I10" s="80" t="n"/>
      <c r="J10" s="80" t="n"/>
      <c r="K10" s="82" t="n">
        <v>645.55</v>
      </c>
      <c r="L10" s="80" t="n"/>
    </row>
    <row r="11" ht="13.5" customHeight="1" s="76">
      <c r="A11" s="80" t="n"/>
      <c r="B11" s="80" t="n"/>
      <c r="C11" s="80" t="n"/>
      <c r="D11" s="80" t="n"/>
      <c r="E11" s="82" t="n"/>
      <c r="F11" s="80" t="n"/>
      <c r="G11" s="80" t="n"/>
      <c r="H11" s="80" t="n"/>
      <c r="I11" s="80" t="n"/>
      <c r="J11" s="80" t="n"/>
      <c r="K11" s="82" t="n"/>
      <c r="L11" s="80" t="n"/>
    </row>
    <row r="12" ht="13.5" customHeight="1" s="76">
      <c r="A12" s="80" t="n"/>
      <c r="B12" s="80" t="n"/>
      <c r="C12" s="80" t="n"/>
      <c r="D12" s="80" t="n"/>
      <c r="E12" s="82" t="n"/>
      <c r="F12" s="80" t="n"/>
      <c r="G12" s="80" t="n"/>
      <c r="H12" s="80" t="n"/>
      <c r="I12" s="80" t="n"/>
      <c r="J12" s="80" t="n"/>
      <c r="K12" s="82" t="n"/>
      <c r="L12" s="80" t="n"/>
    </row>
    <row r="13" ht="13.5" customHeight="1" s="76">
      <c r="A13" s="80" t="n"/>
      <c r="B13" s="80" t="n"/>
      <c r="C13" s="80" t="n"/>
      <c r="D13" s="80" t="n"/>
      <c r="E13" s="82" t="n"/>
      <c r="F13" s="80" t="n"/>
      <c r="G13" s="80" t="n"/>
      <c r="H13" s="80" t="n"/>
      <c r="I13" s="80" t="n"/>
      <c r="J13" s="80" t="n"/>
      <c r="K13" s="82" t="n"/>
      <c r="L13" s="80" t="n"/>
    </row>
    <row r="14" ht="13.5" customHeight="1" s="76">
      <c r="A14" s="80" t="n"/>
      <c r="B14" s="80" t="n"/>
      <c r="C14" s="80" t="n"/>
      <c r="D14" s="80" t="n"/>
      <c r="E14" s="82" t="n"/>
      <c r="F14" s="80" t="n"/>
      <c r="G14" s="80" t="n"/>
      <c r="H14" s="80" t="n"/>
      <c r="I14" s="80" t="n"/>
      <c r="J14" s="80" t="n"/>
      <c r="K14" s="80" t="n"/>
      <c r="L14" s="80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5859375" defaultRowHeight="14.25" zeroHeight="0" outlineLevelRow="0"/>
  <cols>
    <col width="8" customWidth="1" style="75" min="1" max="1"/>
    <col width="40" customWidth="1" style="75" min="2" max="2"/>
    <col width="12" customWidth="1" style="75" min="3" max="5"/>
    <col width="15" customWidth="1" style="75" min="6" max="6"/>
    <col width="8" customWidth="1" style="75" min="7" max="7"/>
    <col width="40" customWidth="1" style="75" min="8" max="8"/>
    <col width="12" customWidth="1" style="75" min="9" max="11"/>
    <col width="15" customWidth="1" style="75" min="12" max="12"/>
  </cols>
  <sheetData>
    <row r="1" ht="15" customHeight="1" s="76">
      <c r="A1" s="77" t="inlineStr">
        <is>
          <t>(Usuário) Atendimento Médico 18/11/2024</t>
        </is>
      </c>
      <c r="B1" s="78" t="n"/>
      <c r="C1" s="78" t="n"/>
      <c r="D1" s="78" t="n"/>
      <c r="E1" s="78" t="n"/>
      <c r="F1" s="79" t="n"/>
      <c r="G1" s="77" t="inlineStr">
        <is>
          <t>(Usuário) Atendimento Psicológico 18/11/2024</t>
        </is>
      </c>
      <c r="H1" s="78" t="n"/>
      <c r="I1" s="78" t="n"/>
      <c r="J1" s="78" t="n"/>
      <c r="K1" s="78" t="n"/>
      <c r="L1" s="79" t="n"/>
    </row>
    <row r="2" ht="15" customHeight="1" s="76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7" t="inlineStr">
        <is>
          <t>Pagamento</t>
        </is>
      </c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  <c r="L2" s="77" t="inlineStr">
        <is>
          <t>Pagamento</t>
        </is>
      </c>
    </row>
    <row r="3" ht="15" customHeight="1" s="76">
      <c r="A3" s="80" t="n">
        <v>1</v>
      </c>
      <c r="B3" s="81" t="inlineStr">
        <is>
          <t>DSSSD</t>
        </is>
      </c>
      <c r="C3" s="80" t="inlineStr">
        <is>
          <t>33</t>
        </is>
      </c>
      <c r="D3" s="80" t="n"/>
      <c r="E3" s="82" t="n">
        <v>148.65</v>
      </c>
      <c r="F3" s="80" t="inlineStr">
        <is>
          <t>C</t>
        </is>
      </c>
      <c r="G3" s="80" t="n">
        <v>1</v>
      </c>
      <c r="H3" s="81" t="inlineStr">
        <is>
          <t>DSSSD</t>
        </is>
      </c>
      <c r="I3" s="80" t="inlineStr">
        <is>
          <t>33</t>
        </is>
      </c>
      <c r="J3" s="80" t="n"/>
      <c r="K3" s="82" t="n">
        <v>192.61</v>
      </c>
      <c r="L3" s="80" t="inlineStr">
        <is>
          <t>C</t>
        </is>
      </c>
    </row>
    <row r="4" ht="15" customHeight="1" s="76">
      <c r="D4" s="75" t="inlineStr">
        <is>
          <t>Soma</t>
        </is>
      </c>
      <c r="E4" s="149" t="n">
        <v>148.65</v>
      </c>
      <c r="J4" s="75" t="inlineStr">
        <is>
          <t>Soma</t>
        </is>
      </c>
      <c r="K4" s="149" t="n">
        <v>192.61</v>
      </c>
    </row>
    <row r="5" ht="15" customHeight="1" s="76">
      <c r="D5" s="75" t="inlineStr">
        <is>
          <t>Médico</t>
        </is>
      </c>
      <c r="E5" s="149" t="n">
        <v>49</v>
      </c>
      <c r="J5" s="75" t="inlineStr">
        <is>
          <t>Psicólogo</t>
        </is>
      </c>
      <c r="K5" s="149" t="n">
        <v>63.5</v>
      </c>
    </row>
    <row r="6" ht="15" customHeight="1" s="76">
      <c r="D6" s="75" t="inlineStr">
        <is>
          <t>Total</t>
        </is>
      </c>
      <c r="E6" s="149" t="n">
        <v>99.65000000000001</v>
      </c>
      <c r="J6" s="75" t="inlineStr">
        <is>
          <t>Total</t>
        </is>
      </c>
      <c r="K6" s="149" t="n">
        <v>129.11</v>
      </c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1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4.25" zeroHeight="0" outlineLevelRow="0"/>
  <cols>
    <col width="8" customWidth="1" style="75" min="1" max="1"/>
    <col width="40" customWidth="1" style="75" min="2" max="2"/>
    <col width="12" customWidth="1" style="75" min="3" max="5"/>
    <col width="15" customWidth="1" style="75" min="6" max="6"/>
    <col width="8" customWidth="1" style="75" min="7" max="7"/>
    <col width="40" customWidth="1" style="75" min="8" max="8"/>
    <col width="12" customWidth="1" style="75" min="9" max="11"/>
    <col width="15" customWidth="1" style="75" min="12" max="12"/>
  </cols>
  <sheetData>
    <row r="1" ht="14.25" customHeight="1" s="76">
      <c r="A1" s="77" t="inlineStr">
        <is>
          <t>(Usuário) Atendimento Médico 19/11/2024</t>
        </is>
      </c>
      <c r="B1" s="78" t="n"/>
      <c r="C1" s="78" t="n"/>
      <c r="D1" s="78" t="n"/>
      <c r="E1" s="78" t="n"/>
      <c r="F1" s="79" t="n"/>
      <c r="G1" s="77" t="inlineStr">
        <is>
          <t>(Usuário) Atendimento Psicológico 19/11/2024</t>
        </is>
      </c>
      <c r="H1" s="78" t="n"/>
      <c r="I1" s="78" t="n"/>
      <c r="J1" s="78" t="n"/>
      <c r="K1" s="78" t="n"/>
      <c r="L1" s="79" t="n"/>
    </row>
    <row r="2" ht="14.25" customHeight="1" s="76">
      <c r="A2" s="77" t="inlineStr">
        <is>
          <t>Ordem</t>
        </is>
      </c>
      <c r="B2" s="77" t="inlineStr">
        <is>
          <t>Nome</t>
        </is>
      </c>
      <c r="C2" s="77" t="inlineStr">
        <is>
          <t>Renach</t>
        </is>
      </c>
      <c r="D2" s="77" t="inlineStr">
        <is>
          <t>Reexames</t>
        </is>
      </c>
      <c r="E2" s="77" t="inlineStr">
        <is>
          <t>Valor</t>
        </is>
      </c>
      <c r="F2" s="77" t="inlineStr">
        <is>
          <t>Pagamento</t>
        </is>
      </c>
      <c r="G2" s="77" t="inlineStr">
        <is>
          <t>Ordem</t>
        </is>
      </c>
      <c r="H2" s="77" t="inlineStr">
        <is>
          <t>Nome</t>
        </is>
      </c>
      <c r="I2" s="77" t="inlineStr">
        <is>
          <t>Renach</t>
        </is>
      </c>
      <c r="J2" s="77" t="inlineStr">
        <is>
          <t>Reexames</t>
        </is>
      </c>
      <c r="K2" s="77" t="inlineStr">
        <is>
          <t>Valor</t>
        </is>
      </c>
      <c r="L2" s="77" t="inlineStr">
        <is>
          <t>Pagamento</t>
        </is>
      </c>
    </row>
    <row r="3" ht="14.25" customHeight="1" s="76">
      <c r="A3" s="80" t="n">
        <v>1</v>
      </c>
      <c r="B3" s="81" t="inlineStr">
        <is>
          <t>HAMILTON ARAUJO SALES</t>
        </is>
      </c>
      <c r="C3" s="80" t="inlineStr">
        <is>
          <t>513911707</t>
        </is>
      </c>
      <c r="D3" s="80" t="n"/>
      <c r="E3" s="82" t="n">
        <v>148.65</v>
      </c>
      <c r="F3" s="80" t="inlineStr">
        <is>
          <t>C</t>
        </is>
      </c>
      <c r="G3" s="80" t="n">
        <v>1</v>
      </c>
      <c r="H3" s="81" t="inlineStr">
        <is>
          <t>RITA CASSIA DA SILVA SACRAMENTO</t>
        </is>
      </c>
      <c r="I3" s="80" t="inlineStr">
        <is>
          <t>513901213</t>
        </is>
      </c>
      <c r="J3" s="80" t="n"/>
      <c r="K3" s="82" t="n">
        <v>192.61</v>
      </c>
      <c r="L3" s="80" t="inlineStr">
        <is>
          <t>P</t>
        </is>
      </c>
    </row>
    <row r="4" ht="14.25" customHeight="1" s="76">
      <c r="A4" s="80" t="n">
        <v>2</v>
      </c>
      <c r="B4" s="81" t="inlineStr">
        <is>
          <t>ANDERSON BARBOSA DE JESUS</t>
        </is>
      </c>
      <c r="C4" s="80" t="inlineStr">
        <is>
          <t>513749220</t>
        </is>
      </c>
      <c r="D4" s="80" t="n"/>
      <c r="E4" s="82" t="n">
        <v>148.65</v>
      </c>
      <c r="F4" s="80" t="inlineStr">
        <is>
          <t>C</t>
        </is>
      </c>
      <c r="G4" s="80" t="n">
        <v>2</v>
      </c>
      <c r="H4" s="81" t="inlineStr">
        <is>
          <t>ANTONIO HENRIQUE GOMES BARROS PEREIRA</t>
        </is>
      </c>
      <c r="I4" s="80" t="inlineStr">
        <is>
          <t>513915625</t>
        </is>
      </c>
      <c r="J4" s="80" t="n"/>
      <c r="K4" s="82" t="n">
        <v>192.61</v>
      </c>
      <c r="L4" s="80" t="inlineStr">
        <is>
          <t>D</t>
        </is>
      </c>
    </row>
    <row r="5" ht="14.25" customHeight="1" s="76">
      <c r="A5" s="80" t="n">
        <v>3</v>
      </c>
      <c r="B5" s="81" t="inlineStr">
        <is>
          <t>SUZANA ALVES TEIXEIRA</t>
        </is>
      </c>
      <c r="C5" s="80" t="inlineStr">
        <is>
          <t>513875313</t>
        </is>
      </c>
      <c r="D5" s="80" t="n"/>
      <c r="E5" s="82" t="n">
        <v>148.65</v>
      </c>
      <c r="F5" s="80" t="inlineStr">
        <is>
          <t>E</t>
        </is>
      </c>
      <c r="G5" s="80" t="n">
        <v>3</v>
      </c>
      <c r="H5" s="81" t="n"/>
      <c r="I5" s="80" t="n"/>
      <c r="J5" s="80" t="inlineStr">
        <is>
          <t>Soma</t>
        </is>
      </c>
      <c r="K5" s="82" t="n">
        <v>577.83</v>
      </c>
      <c r="L5" s="80" t="n"/>
    </row>
    <row r="6" ht="14.25" customHeight="1" s="76">
      <c r="A6" s="80" t="n">
        <v>4</v>
      </c>
      <c r="B6" s="81" t="inlineStr">
        <is>
          <t>GERALDO SANTOS ALMEIDA</t>
        </is>
      </c>
      <c r="C6" s="80" t="inlineStr">
        <is>
          <t>513913925</t>
        </is>
      </c>
      <c r="D6" s="80" t="n"/>
      <c r="E6" s="82" t="n">
        <v>148.65</v>
      </c>
      <c r="F6" s="80" t="inlineStr">
        <is>
          <t>P</t>
        </is>
      </c>
      <c r="G6" s="80" t="n"/>
      <c r="H6" s="80" t="n"/>
      <c r="I6" s="80" t="n"/>
      <c r="J6" s="80" t="inlineStr">
        <is>
          <t>Psicólogo</t>
        </is>
      </c>
      <c r="K6" s="82" t="n">
        <v>190.5</v>
      </c>
      <c r="L6" s="80" t="n"/>
    </row>
    <row r="7" ht="14.25" customHeight="1" s="76">
      <c r="A7" s="80" t="n">
        <v>5</v>
      </c>
      <c r="B7" s="81" t="inlineStr">
        <is>
          <t>ICARO BOMFIM SILVA</t>
        </is>
      </c>
      <c r="C7" s="80" t="inlineStr">
        <is>
          <t>510769874</t>
        </is>
      </c>
      <c r="D7" s="80" t="n"/>
      <c r="E7" s="82" t="n">
        <v>148.65</v>
      </c>
      <c r="F7" s="80" t="inlineStr">
        <is>
          <t>P</t>
        </is>
      </c>
      <c r="G7" s="80" t="n"/>
      <c r="H7" s="80" t="n"/>
      <c r="I7" s="80" t="n"/>
      <c r="J7" s="80" t="inlineStr">
        <is>
          <t>Total</t>
        </is>
      </c>
      <c r="K7" s="82" t="n">
        <v>387.33</v>
      </c>
      <c r="L7" s="80" t="n"/>
    </row>
    <row r="8" ht="14.25" customHeight="1" s="76">
      <c r="A8" s="80" t="n">
        <v>6</v>
      </c>
      <c r="B8" s="81" t="inlineStr">
        <is>
          <t>SYLMARA FERREIRA DE ANDRADE</t>
        </is>
      </c>
      <c r="C8" s="80" t="inlineStr">
        <is>
          <t>513905414</t>
        </is>
      </c>
      <c r="D8" s="80" t="n"/>
      <c r="E8" s="82" t="n">
        <v>148.65</v>
      </c>
      <c r="F8" s="80" t="inlineStr">
        <is>
          <t>D</t>
        </is>
      </c>
      <c r="G8" s="80" t="n"/>
      <c r="H8" s="80" t="n"/>
      <c r="I8" s="80" t="n"/>
      <c r="J8" s="80" t="n"/>
      <c r="K8" s="82" t="n"/>
      <c r="L8" s="80" t="n"/>
    </row>
    <row r="9" ht="14.25" customHeight="1" s="76">
      <c r="A9" s="80" t="n">
        <v>7</v>
      </c>
      <c r="B9" s="81" t="inlineStr">
        <is>
          <t>FLAVIA BARROS ANDRADE</t>
        </is>
      </c>
      <c r="C9" s="80" t="inlineStr">
        <is>
          <t>014098198</t>
        </is>
      </c>
      <c r="D9" s="80" t="n"/>
      <c r="E9" s="82" t="n">
        <v>148.65</v>
      </c>
      <c r="F9" s="80" t="inlineStr">
        <is>
          <t>C</t>
        </is>
      </c>
      <c r="G9" s="80" t="n"/>
      <c r="H9" s="80" t="n"/>
      <c r="I9" s="80" t="n"/>
      <c r="J9" s="80" t="n"/>
      <c r="K9" s="80" t="n"/>
      <c r="L9" s="80" t="n"/>
    </row>
    <row r="10" ht="14.25" customHeight="1" s="76">
      <c r="A10" s="80" t="n">
        <v>8</v>
      </c>
      <c r="B10" s="81" t="inlineStr">
        <is>
          <t>RAFAEL DAVID BARBOSA</t>
        </is>
      </c>
      <c r="C10" s="80" t="inlineStr">
        <is>
          <t>513825457</t>
        </is>
      </c>
      <c r="D10" s="80" t="n"/>
      <c r="E10" s="82" t="n">
        <v>148.65</v>
      </c>
      <c r="F10" s="80" t="inlineStr">
        <is>
          <t>C</t>
        </is>
      </c>
      <c r="G10" s="80" t="n"/>
      <c r="H10" s="80" t="n"/>
      <c r="I10" s="80" t="n"/>
      <c r="J10" s="80" t="n"/>
      <c r="K10" s="80" t="n"/>
      <c r="L10" s="80" t="n"/>
    </row>
    <row r="11" ht="14.25" customHeight="1" s="76">
      <c r="A11" s="80" t="n">
        <v>9</v>
      </c>
      <c r="B11" s="81" t="inlineStr">
        <is>
          <t>MARCELO BANDEIRA MACEDO</t>
        </is>
      </c>
      <c r="C11" s="80" t="inlineStr">
        <is>
          <t>513908193</t>
        </is>
      </c>
      <c r="D11" s="80" t="n"/>
      <c r="E11" s="82" t="n">
        <v>148.65</v>
      </c>
      <c r="F11" s="80" t="inlineStr">
        <is>
          <t>C</t>
        </is>
      </c>
      <c r="G11" s="80" t="n"/>
      <c r="H11" s="80" t="n"/>
      <c r="I11" s="80" t="n"/>
      <c r="J11" s="80" t="n"/>
      <c r="K11" s="80" t="n"/>
      <c r="L11" s="80" t="n"/>
    </row>
    <row r="12" ht="14.25" customHeight="1" s="76">
      <c r="A12" s="80" t="n">
        <v>10</v>
      </c>
      <c r="B12" s="81" t="inlineStr">
        <is>
          <t>MARCELO SANCHES FERREIRA</t>
        </is>
      </c>
      <c r="C12" s="80" t="inlineStr">
        <is>
          <t>513878943</t>
        </is>
      </c>
      <c r="D12" s="80" t="n"/>
      <c r="E12" s="82" t="n">
        <v>148.65</v>
      </c>
      <c r="F12" s="80" t="inlineStr">
        <is>
          <t>C</t>
        </is>
      </c>
      <c r="G12" s="80" t="n"/>
      <c r="H12" s="80" t="n"/>
      <c r="I12" s="80" t="n"/>
      <c r="J12" s="80" t="n"/>
      <c r="K12" s="80" t="n"/>
      <c r="L12" s="80" t="n"/>
    </row>
    <row r="13" ht="14.25" customHeight="1" s="76">
      <c r="A13" s="80" t="n">
        <v>11</v>
      </c>
      <c r="B13" s="81" t="inlineStr">
        <is>
          <t>MARCELLO FERRAZ VENANCIO</t>
        </is>
      </c>
      <c r="C13" s="80" t="inlineStr">
        <is>
          <t>513895221</t>
        </is>
      </c>
      <c r="D13" s="80" t="n"/>
      <c r="E13" s="82" t="n">
        <v>148.65</v>
      </c>
      <c r="F13" s="80" t="inlineStr">
        <is>
          <t>P</t>
        </is>
      </c>
      <c r="G13" s="80" t="n"/>
      <c r="H13" s="80" t="n"/>
      <c r="I13" s="80" t="n"/>
      <c r="J13" s="80" t="n"/>
      <c r="K13" s="80" t="n"/>
      <c r="L13" s="80" t="n"/>
    </row>
    <row r="14" ht="14.25" customHeight="1" s="76">
      <c r="A14" s="80" t="n">
        <v>12</v>
      </c>
      <c r="B14" s="81" t="inlineStr">
        <is>
          <t>JOAO PAULO PAIXAO ANDRADE</t>
        </is>
      </c>
      <c r="C14" s="80" t="inlineStr">
        <is>
          <t>513911935</t>
        </is>
      </c>
      <c r="D14" s="80" t="n"/>
      <c r="E14" s="82" t="n">
        <v>148.65</v>
      </c>
      <c r="F14" s="80" t="inlineStr">
        <is>
          <t>D</t>
        </is>
      </c>
      <c r="G14" s="80" t="n"/>
      <c r="H14" s="80" t="n"/>
      <c r="I14" s="80" t="n"/>
      <c r="J14" s="80" t="n"/>
      <c r="K14" s="80" t="n"/>
      <c r="L14" s="80" t="n"/>
    </row>
    <row r="15" ht="14.25" customHeight="1" s="76">
      <c r="A15" s="80" t="n">
        <v>13</v>
      </c>
      <c r="B15" s="81" t="inlineStr">
        <is>
          <t>RITA CASSIA DA SILVA SACRAMENTO</t>
        </is>
      </c>
      <c r="C15" s="80" t="inlineStr">
        <is>
          <t>513901213</t>
        </is>
      </c>
      <c r="D15" s="80" t="n"/>
      <c r="E15" s="82" t="n">
        <v>148.65</v>
      </c>
      <c r="F15" s="80" t="inlineStr">
        <is>
          <t>P</t>
        </is>
      </c>
      <c r="G15" s="80" t="n"/>
      <c r="H15" s="80" t="n"/>
      <c r="I15" s="80" t="n"/>
      <c r="J15" s="80" t="n"/>
      <c r="K15" s="80" t="n"/>
      <c r="L15" s="80" t="n"/>
    </row>
    <row r="16" ht="14.25" customHeight="1" s="76">
      <c r="A16" s="80" t="n">
        <v>14</v>
      </c>
      <c r="B16" s="81" t="inlineStr">
        <is>
          <t>ANTONIO HENRIQUE GOMES BARROS PEREIRA</t>
        </is>
      </c>
      <c r="C16" s="80" t="inlineStr">
        <is>
          <t>513915625</t>
        </is>
      </c>
      <c r="D16" s="80" t="n"/>
      <c r="E16" s="82" t="n">
        <v>148.65</v>
      </c>
      <c r="F16" s="80" t="inlineStr">
        <is>
          <t>D</t>
        </is>
      </c>
      <c r="G16" s="80" t="n"/>
      <c r="H16" s="80" t="n"/>
      <c r="I16" s="80" t="n"/>
      <c r="J16" s="80" t="n"/>
      <c r="K16" s="80" t="n"/>
      <c r="L16" s="80" t="n"/>
    </row>
    <row r="17" ht="14.25" customHeight="1" s="76">
      <c r="A17" s="80" t="n">
        <v>15</v>
      </c>
      <c r="B17" s="81" t="inlineStr">
        <is>
          <t>DANIELA SANTOS DE ANDRADE</t>
        </is>
      </c>
      <c r="C17" s="80" t="inlineStr">
        <is>
          <t>513884127</t>
        </is>
      </c>
      <c r="D17" s="80" t="n"/>
      <c r="E17" s="82" t="n">
        <v>148.65</v>
      </c>
      <c r="F17" s="80" t="inlineStr">
        <is>
          <t>C</t>
        </is>
      </c>
      <c r="G17" s="80" t="n"/>
      <c r="H17" s="80" t="n"/>
      <c r="I17" s="80" t="n"/>
      <c r="J17" s="80" t="n"/>
      <c r="K17" s="80" t="n"/>
      <c r="L17" s="80" t="n"/>
    </row>
    <row r="18" ht="14.25" customHeight="1" s="76">
      <c r="A18" s="80" t="n">
        <v>16</v>
      </c>
      <c r="B18" s="81" t="inlineStr">
        <is>
          <t>MARIA EDUARDA MESSIAS VASSOLER</t>
        </is>
      </c>
      <c r="C18" s="80" t="inlineStr">
        <is>
          <t>513806078</t>
        </is>
      </c>
      <c r="D18" s="80" t="n"/>
      <c r="E18" s="82" t="n">
        <v>148.65</v>
      </c>
      <c r="F18" s="80" t="inlineStr">
        <is>
          <t>E</t>
        </is>
      </c>
      <c r="G18" s="80" t="n"/>
      <c r="H18" s="80" t="n"/>
      <c r="I18" s="80" t="n"/>
      <c r="J18" s="80" t="n"/>
      <c r="K18" s="80" t="n"/>
      <c r="L18" s="80" t="n"/>
    </row>
    <row r="19" ht="14.25" customHeight="1" s="76">
      <c r="A19" s="80" t="n">
        <v>17</v>
      </c>
      <c r="B19" s="81" t="inlineStr">
        <is>
          <t>DAIANA SAMPAIO OLIVEIRA</t>
        </is>
      </c>
      <c r="C19" s="80" t="inlineStr">
        <is>
          <t>513909248</t>
        </is>
      </c>
      <c r="D19" s="80" t="n"/>
      <c r="E19" s="82" t="n">
        <v>148.65</v>
      </c>
      <c r="F19" s="80" t="inlineStr">
        <is>
          <t>E</t>
        </is>
      </c>
      <c r="G19" s="80" t="n"/>
      <c r="H19" s="80" t="n"/>
      <c r="I19" s="80" t="n"/>
      <c r="J19" s="80" t="n"/>
      <c r="K19" s="80" t="n"/>
      <c r="L19" s="80" t="n"/>
    </row>
    <row r="20" ht="14.25" customHeight="1" s="76">
      <c r="A20" s="80" t="n">
        <v>18</v>
      </c>
      <c r="B20" s="81" t="inlineStr">
        <is>
          <t>RITA DE CASSIA BOMFIM GUSMAO</t>
        </is>
      </c>
      <c r="C20" s="80" t="inlineStr">
        <is>
          <t>513026350</t>
        </is>
      </c>
      <c r="D20" s="80" t="n"/>
      <c r="E20" s="82" t="n">
        <v>148.65</v>
      </c>
      <c r="F20" s="80" t="inlineStr">
        <is>
          <t>D</t>
        </is>
      </c>
      <c r="G20" s="80" t="n"/>
      <c r="H20" s="80" t="n"/>
      <c r="I20" s="80" t="n"/>
      <c r="J20" s="80" t="n"/>
      <c r="K20" s="80" t="n"/>
      <c r="L20" s="80" t="n"/>
    </row>
    <row r="21" ht="14.25" customHeight="1" s="76">
      <c r="A21" s="80" t="n">
        <v>19</v>
      </c>
      <c r="B21" s="81" t="inlineStr">
        <is>
          <t>MARIA APARECIDA RIBEIRO MELO</t>
        </is>
      </c>
      <c r="C21" s="80" t="inlineStr">
        <is>
          <t>513907199</t>
        </is>
      </c>
      <c r="D21" s="80" t="n"/>
      <c r="E21" s="82" t="n">
        <v>148.65</v>
      </c>
      <c r="F21" s="80" t="inlineStr">
        <is>
          <t>C</t>
        </is>
      </c>
      <c r="G21" s="80" t="n"/>
      <c r="H21" s="80" t="n"/>
      <c r="I21" s="80" t="n"/>
      <c r="J21" s="80" t="n"/>
      <c r="K21" s="80" t="n"/>
      <c r="L21" s="80" t="n"/>
    </row>
    <row r="22" ht="14.25" customHeight="1" s="76">
      <c r="A22" s="80" t="n">
        <v>20</v>
      </c>
      <c r="B22" s="81" t="n"/>
      <c r="C22" s="80" t="n"/>
      <c r="D22" s="80" t="inlineStr">
        <is>
          <t>Soma</t>
        </is>
      </c>
      <c r="E22" s="82" t="n">
        <v>2973</v>
      </c>
      <c r="F22" s="80" t="n"/>
      <c r="G22" s="80" t="n"/>
      <c r="H22" s="80" t="n"/>
      <c r="I22" s="80" t="n"/>
      <c r="J22" s="80" t="n"/>
      <c r="K22" s="80" t="n"/>
      <c r="L22" s="80" t="n"/>
    </row>
    <row r="23" ht="14.25" customHeight="1" s="76">
      <c r="A23" s="80" t="n"/>
      <c r="B23" s="80" t="n"/>
      <c r="C23" s="80" t="n"/>
      <c r="D23" s="80" t="inlineStr">
        <is>
          <t>Médico</t>
        </is>
      </c>
      <c r="E23" s="82" t="n">
        <v>980</v>
      </c>
      <c r="F23" s="80" t="n"/>
      <c r="G23" s="80" t="n"/>
      <c r="H23" s="80" t="n"/>
      <c r="I23" s="80" t="n"/>
      <c r="J23" s="80" t="n"/>
      <c r="K23" s="80" t="n"/>
      <c r="L23" s="80" t="n"/>
    </row>
    <row r="24" ht="14.25" customHeight="1" s="76">
      <c r="A24" s="80" t="n"/>
      <c r="B24" s="80" t="n"/>
      <c r="C24" s="80" t="n"/>
      <c r="D24" s="80" t="inlineStr">
        <is>
          <t>Total</t>
        </is>
      </c>
      <c r="E24" s="82" t="n">
        <v>1993</v>
      </c>
      <c r="F24" s="80" t="n"/>
      <c r="G24" s="80" t="n"/>
      <c r="H24" s="80" t="n"/>
      <c r="I24" s="80" t="n"/>
      <c r="J24" s="80" t="n"/>
      <c r="K24" s="80" t="n"/>
      <c r="L24" s="80" t="n"/>
    </row>
    <row r="25" ht="14.25" customHeight="1" s="76">
      <c r="A25" s="80" t="n"/>
      <c r="B25" s="80" t="n"/>
      <c r="C25" s="80" t="n"/>
      <c r="D25" s="80" t="n"/>
      <c r="E25" s="82" t="n"/>
      <c r="F25" s="80" t="n"/>
      <c r="G25" s="80" t="n"/>
      <c r="H25" s="80" t="n"/>
      <c r="I25" s="80" t="n"/>
      <c r="J25" s="80" t="n"/>
      <c r="K25" s="82" t="n"/>
      <c r="L25" s="80" t="n"/>
    </row>
    <row r="26" ht="14.25" customHeight="1" s="76">
      <c r="A26" s="80" t="n"/>
      <c r="B26" s="80" t="n"/>
      <c r="C26" s="80" t="n"/>
      <c r="D26" s="80" t="n"/>
      <c r="E26" s="82" t="n"/>
      <c r="F26" s="80" t="n"/>
      <c r="G26" s="80" t="n"/>
      <c r="H26" s="80" t="n"/>
      <c r="I26" s="80" t="n"/>
      <c r="J26" s="80" t="n"/>
      <c r="K26" s="82" t="n"/>
      <c r="L26" s="80" t="n"/>
    </row>
    <row r="27" ht="14.25" customHeight="1" s="76">
      <c r="A27" s="80" t="n"/>
      <c r="B27" s="80" t="n"/>
      <c r="C27" s="80" t="n"/>
      <c r="D27" s="80" t="n"/>
      <c r="E27" s="82" t="n"/>
      <c r="F27" s="80" t="n"/>
      <c r="G27" s="80" t="n"/>
      <c r="H27" s="80" t="n"/>
      <c r="I27" s="80" t="n"/>
      <c r="J27" s="80" t="n"/>
      <c r="K27" s="82" t="n"/>
      <c r="L27" s="80" t="n"/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sheetData>
    <row r="1" ht="15" customHeight="1" s="76">
      <c r="A1" s="75" t="inlineStr">
        <is>
          <t>DATA</t>
        </is>
      </c>
      <c r="B1" s="75" t="inlineStr">
        <is>
          <t>CONTAS</t>
        </is>
      </c>
      <c r="C1" s="75" t="inlineStr">
        <is>
          <t>VALOR</t>
        </is>
      </c>
    </row>
    <row r="2" ht="15" customHeight="1" s="76">
      <c r="A2" s="150" t="n">
        <v>45630</v>
      </c>
      <c r="B2" s="75" t="inlineStr">
        <is>
          <t>queijo</t>
        </is>
      </c>
      <c r="C2" s="151" t="n">
        <v>40</v>
      </c>
    </row>
    <row r="3" ht="15" customHeight="1" s="76">
      <c r="A3" s="150" t="n">
        <v>45627</v>
      </c>
      <c r="B3" s="75" t="inlineStr">
        <is>
          <t>carne suina</t>
        </is>
      </c>
      <c r="C3" s="151" t="n">
        <v>500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5" min="2" max="2"/>
    <col width="16.67" customWidth="1" style="75" min="3" max="3"/>
    <col width="19.22" customWidth="1" style="75" min="5" max="5"/>
    <col width="15.89" customWidth="1" style="75" min="10" max="10"/>
    <col width="16.55" customWidth="1" style="75" min="11" max="11"/>
  </cols>
  <sheetData>
    <row r="1" ht="15" customHeight="1" s="76">
      <c r="A1" s="87" t="inlineStr">
        <is>
          <t>(CAMPSSA) Atendimento Médico Quarta- feira 02/10/2024</t>
        </is>
      </c>
      <c r="B1" s="78" t="n"/>
      <c r="C1" s="78" t="n"/>
      <c r="D1" s="78" t="n"/>
      <c r="E1" s="79" t="n"/>
      <c r="G1" s="87" t="inlineStr">
        <is>
          <t>(CAMPSSA) Atendimento Psicológico Quarta-feira 02/10/2024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6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6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98" t="n"/>
    </row>
    <row r="5" ht="15" customHeight="1" s="76">
      <c r="A5" s="89" t="n"/>
      <c r="D5" s="96" t="inlineStr">
        <is>
          <t>TOTAL</t>
        </is>
      </c>
      <c r="E5" s="97">
        <f>0</f>
        <v/>
      </c>
      <c r="H5" s="99" t="n"/>
    </row>
    <row r="6" ht="15" customHeight="1" s="76">
      <c r="I6" s="100" t="inlineStr">
        <is>
          <t>ATEND.MÉDICO</t>
        </is>
      </c>
      <c r="J6" s="79" t="n"/>
      <c r="K6" s="101" t="n">
        <v>2527.05</v>
      </c>
    </row>
    <row r="7" ht="15" customHeight="1" s="76">
      <c r="I7" s="100" t="inlineStr">
        <is>
          <t>ATEND.PSICOLÓGICO</t>
        </is>
      </c>
      <c r="J7" s="79" t="n"/>
      <c r="K7" s="102" t="n">
        <v>1540.88</v>
      </c>
    </row>
    <row r="8" ht="15" customHeight="1" s="76">
      <c r="I8" s="103" t="inlineStr">
        <is>
          <t>TOTAL</t>
        </is>
      </c>
      <c r="J8" s="79" t="n"/>
      <c r="K8" s="104" t="n">
        <v>2378.4</v>
      </c>
    </row>
    <row r="9" ht="15" customHeight="1" s="76">
      <c r="I9" s="100" t="inlineStr">
        <is>
          <t>PAGAM.PSICOLOGA</t>
        </is>
      </c>
      <c r="J9" s="79" t="n"/>
      <c r="K9" s="105" t="n">
        <v>508</v>
      </c>
    </row>
    <row r="10" ht="15" customHeight="1" s="76">
      <c r="I10" s="100" t="inlineStr">
        <is>
          <t>PAGAM. MÉDICA</t>
        </is>
      </c>
      <c r="J10" s="79" t="n"/>
      <c r="K10" s="106" t="n">
        <v>833</v>
      </c>
    </row>
    <row r="11" ht="15" customHeight="1" s="76">
      <c r="I11" s="100" t="inlineStr">
        <is>
          <t>TRANSPORTE DETRAN</t>
        </is>
      </c>
      <c r="J11" s="79" t="n"/>
      <c r="K11" s="106" t="n">
        <v>30</v>
      </c>
    </row>
    <row r="12" ht="15" customHeight="1" s="76">
      <c r="I12" s="100" t="inlineStr">
        <is>
          <t>SOMA</t>
        </is>
      </c>
      <c r="J12" s="79" t="n"/>
      <c r="K12" s="107">
        <f>K8-K10-K9</f>
        <v/>
      </c>
    </row>
    <row r="13" ht="15" customHeight="1" s="76">
      <c r="G13" s="108" t="n"/>
      <c r="I13" s="109" t="inlineStr">
        <is>
          <t>CARTÃO</t>
        </is>
      </c>
      <c r="J13" s="79" t="n"/>
      <c r="K13" s="110">
        <f>0</f>
        <v/>
      </c>
    </row>
    <row r="14" ht="15" customHeight="1" s="76">
      <c r="I14" s="109" t="inlineStr">
        <is>
          <t>DINHEIRO</t>
        </is>
      </c>
      <c r="J14" s="79" t="n"/>
      <c r="K14" s="110">
        <f>0</f>
        <v/>
      </c>
    </row>
    <row r="15" ht="15" customHeight="1" s="76">
      <c r="I15" s="111" t="inlineStr">
        <is>
          <t>PIX</t>
        </is>
      </c>
      <c r="J15" s="79" t="n"/>
      <c r="K15" s="112">
        <f>0</f>
        <v/>
      </c>
    </row>
    <row r="16" ht="15" customHeight="1" s="76">
      <c r="K16" s="90" t="n"/>
    </row>
    <row r="17" ht="15" customHeight="1" s="76"/>
    <row r="18" ht="15" customHeight="1" s="76"/>
    <row r="19" ht="15" customHeight="1" s="76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5" min="2" max="2"/>
    <col width="18" customWidth="1" style="75" min="3" max="3"/>
    <col width="10.44" customWidth="1" style="75" min="5" max="5"/>
    <col width="38.67" customWidth="1" style="75" min="8" max="8"/>
    <col width="12.55" customWidth="1" style="75" min="10" max="10"/>
    <col width="17.44" customWidth="1" style="75" min="11" max="11"/>
  </cols>
  <sheetData>
    <row r="1" ht="15" customHeight="1" s="76">
      <c r="A1" s="87" t="inlineStr">
        <is>
          <t>(CAMPSSA) Atendimento Médico Quinta- feira 03/10/2024</t>
        </is>
      </c>
      <c r="B1" s="78" t="n"/>
      <c r="C1" s="78" t="n"/>
      <c r="D1" s="78" t="n"/>
      <c r="E1" s="79" t="n"/>
      <c r="G1" s="87" t="inlineStr">
        <is>
          <t>(CAMPSSA) Atendimento Psicológico Quinta-feira 03/10/2024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6">
      <c r="A3" s="88" t="n">
        <v>1</v>
      </c>
      <c r="B3" s="88" t="inlineStr">
        <is>
          <t>LUDMILLA SANTOS SILVA</t>
        </is>
      </c>
      <c r="C3" s="87" t="n">
        <v>513398716</v>
      </c>
      <c r="D3" s="87" t="n"/>
      <c r="E3" s="113" t="n">
        <v>148.65</v>
      </c>
      <c r="F3" s="75" t="inlineStr">
        <is>
          <t>D</t>
        </is>
      </c>
      <c r="I3" s="93" t="n"/>
      <c r="J3" s="94" t="inlineStr">
        <is>
          <t>Total</t>
        </is>
      </c>
      <c r="K3" s="95">
        <f>0</f>
        <v/>
      </c>
    </row>
    <row r="4" ht="15" customHeight="1" s="76">
      <c r="A4" s="88" t="n">
        <v>2</v>
      </c>
      <c r="B4" s="88" t="inlineStr">
        <is>
          <t>MICHELE ELAINE DE FREITAS BORBA</t>
        </is>
      </c>
      <c r="C4" s="87" t="n">
        <v>513788000</v>
      </c>
      <c r="D4" s="87" t="n"/>
      <c r="E4" s="113" t="n">
        <v>148.65</v>
      </c>
      <c r="F4" s="75" t="inlineStr">
        <is>
          <t>C</t>
        </is>
      </c>
      <c r="G4" s="89" t="n"/>
      <c r="H4" s="93" t="n"/>
      <c r="I4" s="93" t="n"/>
      <c r="J4" s="90" t="n"/>
      <c r="K4" s="98" t="n"/>
    </row>
    <row r="5" ht="15" customHeight="1" s="76">
      <c r="A5" s="88" t="n">
        <v>3</v>
      </c>
      <c r="B5" s="114" t="inlineStr">
        <is>
          <t xml:space="preserve">	EDNA MARIA DOS SANTOS HEGOUET</t>
        </is>
      </c>
      <c r="C5" s="87" t="n">
        <v>513760280</v>
      </c>
      <c r="D5" s="87" t="n"/>
      <c r="E5" s="113" t="n">
        <v>148.65</v>
      </c>
      <c r="F5" s="75" t="inlineStr">
        <is>
          <t>D</t>
        </is>
      </c>
      <c r="H5" s="99" t="n"/>
    </row>
    <row r="6" ht="15" customHeight="1" s="76">
      <c r="A6" s="88" t="n">
        <v>4</v>
      </c>
      <c r="B6" s="88" t="inlineStr">
        <is>
          <t>PAULO CESAR LORDELO BURY</t>
        </is>
      </c>
      <c r="C6" s="87" t="n">
        <v>513449033</v>
      </c>
      <c r="D6" s="87" t="n"/>
      <c r="E6" s="113" t="n">
        <v>148.65</v>
      </c>
      <c r="F6" s="75" t="inlineStr">
        <is>
          <t>C</t>
        </is>
      </c>
      <c r="I6" s="100" t="inlineStr">
        <is>
          <t>ATEND.MÉDICO</t>
        </is>
      </c>
      <c r="J6" s="79" t="n"/>
      <c r="K6" s="101" t="n">
        <v>1783.8</v>
      </c>
    </row>
    <row r="7" ht="15" customHeight="1" s="76">
      <c r="A7" s="88" t="n">
        <v>5</v>
      </c>
      <c r="B7" s="88" t="inlineStr">
        <is>
          <t>TAIANE SIRAISI FONSECA</t>
        </is>
      </c>
      <c r="C7" s="87" t="n">
        <v>513782710</v>
      </c>
      <c r="D7" s="87" t="n"/>
      <c r="E7" s="113" t="n">
        <v>148.65</v>
      </c>
      <c r="F7" s="75" t="inlineStr">
        <is>
          <t>P</t>
        </is>
      </c>
      <c r="I7" s="100" t="inlineStr">
        <is>
          <t>ATEND.PSICOLÓGICO</t>
        </is>
      </c>
      <c r="J7" s="79" t="n"/>
      <c r="K7" s="102">
        <f>0</f>
        <v/>
      </c>
    </row>
    <row r="8" ht="15" customHeight="1" s="76">
      <c r="A8" s="88" t="n">
        <v>6</v>
      </c>
      <c r="B8" s="88" t="inlineStr">
        <is>
          <t>GILMAR ALVES ROSA</t>
        </is>
      </c>
      <c r="C8" s="87" t="n">
        <v>513770763</v>
      </c>
      <c r="D8" s="87" t="n"/>
      <c r="E8" s="113" t="n">
        <v>148.65</v>
      </c>
      <c r="F8" s="75" t="inlineStr">
        <is>
          <t>D</t>
        </is>
      </c>
      <c r="I8" s="103" t="inlineStr">
        <is>
          <t>TOTAL</t>
        </is>
      </c>
      <c r="J8" s="79" t="n"/>
      <c r="K8" s="104">
        <f>K6</f>
        <v/>
      </c>
    </row>
    <row r="9" ht="15" customHeight="1" s="76">
      <c r="A9" s="88" t="n">
        <v>7</v>
      </c>
      <c r="B9" s="88" t="inlineStr">
        <is>
          <t>ARISTON DE JESUS SILVA</t>
        </is>
      </c>
      <c r="C9" s="87" t="n">
        <v>513785096</v>
      </c>
      <c r="D9" s="87" t="n"/>
      <c r="E9" s="113" t="n">
        <v>148.65</v>
      </c>
      <c r="F9" s="75" t="inlineStr">
        <is>
          <t>D</t>
        </is>
      </c>
      <c r="I9" s="100" t="inlineStr">
        <is>
          <t>PAGAM.PSICOLOGA</t>
        </is>
      </c>
      <c r="J9" s="79" t="n"/>
      <c r="K9" s="105" t="n">
        <v>0</v>
      </c>
    </row>
    <row r="10" ht="15" customHeight="1" s="76">
      <c r="A10" s="88" t="n">
        <v>8</v>
      </c>
      <c r="B10" s="88" t="inlineStr">
        <is>
          <t>BRUNO ALVES MENEZES</t>
        </is>
      </c>
      <c r="C10" s="87" t="n">
        <v>513788557</v>
      </c>
      <c r="D10" s="115" t="n"/>
      <c r="E10" s="92" t="n">
        <v>148.65</v>
      </c>
      <c r="F10" s="75" t="inlineStr">
        <is>
          <t>C</t>
        </is>
      </c>
      <c r="I10" s="100" t="inlineStr">
        <is>
          <t>PAGAM. MÉDICA</t>
        </is>
      </c>
      <c r="J10" s="79" t="n"/>
      <c r="K10" s="106" t="n">
        <v>588</v>
      </c>
    </row>
    <row r="11" ht="15" customHeight="1" s="76">
      <c r="A11" s="88" t="n">
        <v>9</v>
      </c>
      <c r="B11" s="114" t="inlineStr">
        <is>
          <t>CLAUDIA OLIVEIRA GUIMARAES</t>
        </is>
      </c>
      <c r="C11" s="87" t="n">
        <v>513778979</v>
      </c>
      <c r="D11" s="115" t="n"/>
      <c r="E11" s="92" t="n">
        <v>148.65</v>
      </c>
      <c r="F11" s="75" t="inlineStr">
        <is>
          <t>P</t>
        </is>
      </c>
      <c r="I11" s="100" t="inlineStr">
        <is>
          <t>SOMA</t>
        </is>
      </c>
      <c r="J11" s="79" t="n"/>
      <c r="K11" s="107">
        <f>K8-K10-K9</f>
        <v/>
      </c>
    </row>
    <row r="12" ht="15" customHeight="1" s="76">
      <c r="A12" s="88" t="n">
        <v>10</v>
      </c>
      <c r="B12" s="88" t="inlineStr">
        <is>
          <t>EDMAR CHRISTOFARI</t>
        </is>
      </c>
      <c r="C12" s="87" t="n">
        <v>513753690</v>
      </c>
      <c r="D12" s="87" t="n"/>
      <c r="E12" s="92" t="n">
        <v>148.65</v>
      </c>
      <c r="F12" s="75" t="inlineStr">
        <is>
          <t>C</t>
        </is>
      </c>
      <c r="I12" s="109" t="inlineStr">
        <is>
          <t>CARTÃO</t>
        </is>
      </c>
      <c r="J12" s="79" t="n"/>
      <c r="K12" s="110">
        <f>E3+E4+E5+E6+E8+E9+E10+E12+E14+E13</f>
        <v/>
      </c>
    </row>
    <row r="13" ht="15" customHeight="1" s="76">
      <c r="A13" s="88" t="n">
        <v>11</v>
      </c>
      <c r="B13" s="88" t="inlineStr">
        <is>
          <t>JOSELENA CANDIDA DE SOUZA MACHADO</t>
        </is>
      </c>
      <c r="C13" s="87" t="n">
        <v>513547983</v>
      </c>
      <c r="D13" s="115" t="n"/>
      <c r="E13" s="92" t="n">
        <v>148.65</v>
      </c>
      <c r="F13" s="75" t="inlineStr">
        <is>
          <t>D</t>
        </is>
      </c>
      <c r="G13" s="108" t="n"/>
      <c r="I13" s="109" t="inlineStr">
        <is>
          <t>DINHEIRO</t>
        </is>
      </c>
      <c r="J13" s="79" t="n"/>
      <c r="K13" s="110">
        <f>0</f>
        <v/>
      </c>
    </row>
    <row r="14" ht="15" customHeight="1" s="76">
      <c r="A14" s="88" t="n">
        <v>12</v>
      </c>
      <c r="B14" s="88" t="inlineStr">
        <is>
          <t>JUCILENE SILVA DOS SANTOS</t>
        </is>
      </c>
      <c r="C14" s="87" t="n">
        <v>513780077</v>
      </c>
      <c r="D14" s="115" t="n"/>
      <c r="E14" s="92" t="n">
        <v>148.65</v>
      </c>
      <c r="F14" s="75" t="inlineStr">
        <is>
          <t>C</t>
        </is>
      </c>
      <c r="I14" s="111" t="inlineStr">
        <is>
          <t>PIX</t>
        </is>
      </c>
      <c r="J14" s="79" t="n"/>
      <c r="K14" s="112">
        <f>E7+E11</f>
        <v/>
      </c>
    </row>
    <row r="15" ht="15" customHeight="1" s="76">
      <c r="A15" s="89" t="n"/>
      <c r="B15" s="90" t="n"/>
      <c r="D15" s="91" t="inlineStr">
        <is>
          <t>Soma</t>
        </is>
      </c>
      <c r="E15" s="92">
        <f>E3+E4+E5+E6+E7+E8+E9+E10+E11+E12+E13+E14</f>
        <v/>
      </c>
      <c r="K15" s="90" t="n"/>
    </row>
    <row r="16" ht="15" customHeight="1" s="76">
      <c r="A16" s="89" t="n"/>
      <c r="D16" s="96" t="inlineStr">
        <is>
          <t>Medico</t>
        </is>
      </c>
      <c r="E16" s="97">
        <f>49*12</f>
        <v/>
      </c>
    </row>
    <row r="17" ht="15" customHeight="1" s="76">
      <c r="A17" s="89" t="n"/>
      <c r="D17" s="96" t="inlineStr">
        <is>
          <t>TOTAL</t>
        </is>
      </c>
      <c r="E17" s="97" t="n">
        <v>1444.1</v>
      </c>
    </row>
    <row r="18" ht="15" customHeight="1" s="76"/>
    <row r="19" ht="15" customHeight="1" s="76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5" min="5" max="5"/>
    <col width="18.11" customWidth="1" style="75" min="10" max="10"/>
    <col width="14" customWidth="1" style="75" min="11" max="11"/>
  </cols>
  <sheetData>
    <row r="1" ht="15" customHeight="1" s="76">
      <c r="A1" s="87" t="inlineStr">
        <is>
          <t>(CAMPSSA) Atendimento Médico Sexta- feira 04/10/2024</t>
        </is>
      </c>
      <c r="B1" s="78" t="n"/>
      <c r="C1" s="78" t="n"/>
      <c r="D1" s="78" t="n"/>
      <c r="E1" s="79" t="n"/>
      <c r="G1" s="87" t="inlineStr">
        <is>
          <t>(CAMPSSA) Atendimento Psicológico Sexta-feira 04/10/2024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6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6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98" t="n"/>
    </row>
    <row r="5" ht="15" customHeight="1" s="76">
      <c r="A5" s="89" t="n"/>
      <c r="D5" s="96" t="inlineStr">
        <is>
          <t>TOTAL</t>
        </is>
      </c>
      <c r="E5" s="97">
        <f>0</f>
        <v/>
      </c>
      <c r="H5" s="99" t="n"/>
    </row>
    <row r="6" ht="15" customHeight="1" s="76">
      <c r="I6" s="100" t="inlineStr">
        <is>
          <t>ATEND.MÉDICO</t>
        </is>
      </c>
      <c r="J6" s="79" t="n"/>
      <c r="K6" s="101" t="n">
        <v>2527.05</v>
      </c>
    </row>
    <row r="7" ht="15" customHeight="1" s="76">
      <c r="I7" s="100" t="inlineStr">
        <is>
          <t>ATEND.PSICOLÓGICO</t>
        </is>
      </c>
      <c r="J7" s="79" t="n"/>
      <c r="K7" s="102" t="n">
        <v>1540.88</v>
      </c>
    </row>
    <row r="8" ht="15" customHeight="1" s="76">
      <c r="I8" s="103" t="inlineStr">
        <is>
          <t>TOTAL</t>
        </is>
      </c>
      <c r="J8" s="79" t="n"/>
      <c r="K8" s="104" t="n">
        <v>2378.4</v>
      </c>
    </row>
    <row r="9" ht="15" customHeight="1" s="76">
      <c r="I9" s="100" t="inlineStr">
        <is>
          <t>PAGAM.PSICOLOGA</t>
        </is>
      </c>
      <c r="J9" s="79" t="n"/>
      <c r="K9" s="105" t="n">
        <v>508</v>
      </c>
    </row>
    <row r="10" ht="15" customHeight="1" s="76">
      <c r="I10" s="100" t="inlineStr">
        <is>
          <t>PAGAM. MÉDICA</t>
        </is>
      </c>
      <c r="J10" s="79" t="n"/>
      <c r="K10" s="106" t="n">
        <v>833</v>
      </c>
    </row>
    <row r="11" ht="15" customHeight="1" s="76">
      <c r="I11" s="100" t="inlineStr">
        <is>
          <t>PAG.ALUGUEL</t>
        </is>
      </c>
      <c r="J11" s="79" t="n"/>
      <c r="K11" s="106" t="n">
        <v>3090.17</v>
      </c>
    </row>
    <row r="12" ht="15" customHeight="1" s="76">
      <c r="I12" s="100" t="inlineStr">
        <is>
          <t>PAG.CONDOMÍNIO</t>
        </is>
      </c>
      <c r="J12" s="79" t="n"/>
      <c r="K12" s="106" t="n">
        <v>936.7</v>
      </c>
    </row>
    <row r="13" ht="15" customHeight="1" s="76">
      <c r="G13" s="108" t="n"/>
      <c r="I13" s="100" t="inlineStr">
        <is>
          <t>PAG.LIMPEZA CLINICA</t>
        </is>
      </c>
      <c r="J13" s="79" t="n"/>
      <c r="K13" s="106" t="n">
        <v>450</v>
      </c>
    </row>
    <row r="14" ht="15" customHeight="1" s="76">
      <c r="I14" s="100" t="inlineStr">
        <is>
          <t>PAG.ZORCOM</t>
        </is>
      </c>
      <c r="J14" s="79" t="n"/>
      <c r="K14" s="106" t="n">
        <v>850</v>
      </c>
    </row>
    <row r="15" ht="15" customHeight="1" s="76">
      <c r="I15" s="100" t="inlineStr">
        <is>
          <t>PAG.FATURA CLARO</t>
        </is>
      </c>
      <c r="J15" s="79" t="n"/>
      <c r="K15" s="106" t="n">
        <v>212.1</v>
      </c>
    </row>
    <row r="16" ht="15" customHeight="1" s="76">
      <c r="I16" s="100" t="inlineStr">
        <is>
          <t>TRANSPORTE DETRAN</t>
        </is>
      </c>
      <c r="J16" s="79" t="n"/>
      <c r="K16" s="106" t="n">
        <v>30</v>
      </c>
    </row>
    <row r="17" ht="15" customHeight="1" s="76">
      <c r="I17" s="100" t="inlineStr">
        <is>
          <t>SOMA</t>
        </is>
      </c>
      <c r="J17" s="79" t="n"/>
      <c r="K17" s="107">
        <f>K8-K10-K9-K11-K12-K13-K14-K15-K16</f>
        <v/>
      </c>
    </row>
    <row r="18" ht="15" customHeight="1" s="76">
      <c r="I18" s="109" t="inlineStr">
        <is>
          <t>CARTÃO</t>
        </is>
      </c>
      <c r="J18" s="79" t="n"/>
      <c r="K18" s="110">
        <f>0</f>
        <v/>
      </c>
    </row>
    <row r="19" ht="15" customHeight="1" s="76">
      <c r="I19" s="109" t="inlineStr">
        <is>
          <t>DINHEIRO</t>
        </is>
      </c>
      <c r="J19" s="79" t="n"/>
      <c r="K19" s="110">
        <f>0</f>
        <v/>
      </c>
    </row>
    <row r="20" ht="15" customHeight="1" s="76">
      <c r="I20" s="111" t="inlineStr">
        <is>
          <t>PIX</t>
        </is>
      </c>
      <c r="J20" s="79" t="n"/>
      <c r="K20" s="112">
        <f>0</f>
        <v/>
      </c>
    </row>
    <row r="21" ht="15" customHeight="1" s="76">
      <c r="K21" s="90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5" min="2" max="2"/>
    <col width="14.34" customWidth="1" style="75" min="3" max="3"/>
    <col width="11.55" customWidth="1" style="75" min="5" max="5"/>
    <col width="30.56" customWidth="1" style="75" min="8" max="8"/>
    <col width="10.89" customWidth="1" style="75" min="9" max="9"/>
    <col width="12.55" customWidth="1" style="75" min="10" max="10"/>
    <col width="12" customWidth="1" style="75" min="11" max="11"/>
  </cols>
  <sheetData>
    <row r="1" ht="15" customHeight="1" s="76">
      <c r="A1" s="87" t="inlineStr">
        <is>
          <t>(CAMPSSA) Atendimento Médico Terça-feira 15/10/2024</t>
        </is>
      </c>
      <c r="B1" s="78" t="n"/>
      <c r="C1" s="78" t="n"/>
      <c r="D1" s="78" t="n"/>
      <c r="E1" s="79" t="n"/>
      <c r="G1" s="87" t="inlineStr">
        <is>
          <t>(CAMPSSA) Atendimento Psicológico Terça-feira 15/10/2024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6">
      <c r="A3" s="116" t="n">
        <v>1</v>
      </c>
      <c r="B3" s="117" t="inlineStr">
        <is>
          <t>ALINE SOUZA DE SOUZA</t>
        </is>
      </c>
      <c r="C3" s="118" t="n">
        <v>513815864</v>
      </c>
      <c r="D3" s="117" t="n"/>
      <c r="E3" s="119" t="n">
        <v>148.65</v>
      </c>
      <c r="F3" s="75" t="inlineStr">
        <is>
          <t>C</t>
        </is>
      </c>
      <c r="G3" s="117" t="n">
        <v>1</v>
      </c>
      <c r="H3" s="117" t="inlineStr">
        <is>
          <t>MAICON ANTONIO DA SILVA</t>
        </is>
      </c>
      <c r="I3" s="117" t="n">
        <v>14093991</v>
      </c>
      <c r="J3" s="117" t="n"/>
      <c r="K3" s="119" t="n">
        <v>192.61</v>
      </c>
      <c r="L3" s="75" t="inlineStr">
        <is>
          <t>E</t>
        </is>
      </c>
    </row>
    <row r="4" ht="15" customHeight="1" s="76">
      <c r="A4" s="116" t="n">
        <v>2</v>
      </c>
      <c r="B4" s="117" t="inlineStr">
        <is>
          <t>WILSON PINHEIRO</t>
        </is>
      </c>
      <c r="C4" s="118" t="n">
        <v>513805852</v>
      </c>
      <c r="D4" s="117" t="n"/>
      <c r="E4" s="119" t="n">
        <v>148.65</v>
      </c>
      <c r="F4" s="75" t="inlineStr">
        <is>
          <t>E</t>
        </is>
      </c>
      <c r="G4" s="117" t="n">
        <v>2</v>
      </c>
      <c r="H4" s="117" t="inlineStr">
        <is>
          <t>ALINE SOUZA DE SOUZA</t>
        </is>
      </c>
      <c r="I4" s="117" t="n">
        <v>513815864</v>
      </c>
      <c r="J4" s="117" t="n"/>
      <c r="K4" s="119" t="n">
        <v>192.61</v>
      </c>
      <c r="L4" s="75" t="inlineStr">
        <is>
          <t>C</t>
        </is>
      </c>
    </row>
    <row r="5" ht="15" customHeight="1" s="76">
      <c r="A5" s="116" t="n">
        <v>3</v>
      </c>
      <c r="B5" s="117" t="inlineStr">
        <is>
          <t>FELIPE BOMFIM OLIVEIRA DE MELLO</t>
        </is>
      </c>
      <c r="C5" s="118" t="n">
        <v>513753862</v>
      </c>
      <c r="D5" s="117" t="n"/>
      <c r="E5" s="119" t="n">
        <v>148.65</v>
      </c>
      <c r="F5" s="75" t="inlineStr">
        <is>
          <t>D</t>
        </is>
      </c>
      <c r="G5" s="117" t="n">
        <v>3</v>
      </c>
      <c r="H5" s="117" t="inlineStr">
        <is>
          <t>WILSON PINHEIRO</t>
        </is>
      </c>
      <c r="I5" s="117" t="n">
        <v>513805852</v>
      </c>
      <c r="J5" s="117" t="n"/>
      <c r="K5" s="119" t="n">
        <v>192.61</v>
      </c>
      <c r="L5" s="75" t="inlineStr">
        <is>
          <t>E</t>
        </is>
      </c>
    </row>
    <row r="6" ht="15" customHeight="1" s="76">
      <c r="A6" s="116" t="n">
        <v>4</v>
      </c>
      <c r="B6" s="117" t="inlineStr">
        <is>
          <t>WILAS DE JESUS PEREIRA</t>
        </is>
      </c>
      <c r="C6" s="118" t="n">
        <v>513804841</v>
      </c>
      <c r="D6" s="117" t="n"/>
      <c r="E6" s="119" t="n">
        <v>148.65</v>
      </c>
      <c r="F6" s="75" t="inlineStr">
        <is>
          <t>P</t>
        </is>
      </c>
      <c r="G6" s="117" t="n">
        <v>4</v>
      </c>
      <c r="H6" s="117" t="inlineStr">
        <is>
          <t>WILAS DE JESUS PEREIRA</t>
        </is>
      </c>
      <c r="I6" s="117" t="n">
        <v>513804841</v>
      </c>
      <c r="J6" s="117" t="n"/>
      <c r="K6" s="119" t="n">
        <v>192.61</v>
      </c>
      <c r="L6" s="75" t="inlineStr">
        <is>
          <t>P</t>
        </is>
      </c>
    </row>
    <row r="7" ht="15" customHeight="1" s="76">
      <c r="A7" s="116" t="n">
        <v>5</v>
      </c>
      <c r="B7" s="117" t="inlineStr">
        <is>
          <t>ISABELE BACELAR FERREIRA</t>
        </is>
      </c>
      <c r="C7" s="118" t="n">
        <v>513778911</v>
      </c>
      <c r="D7" s="117" t="n"/>
      <c r="E7" s="119" t="n">
        <v>148.65</v>
      </c>
      <c r="F7" s="75" t="inlineStr">
        <is>
          <t>D</t>
        </is>
      </c>
      <c r="G7" s="117" t="n">
        <v>5</v>
      </c>
      <c r="H7" s="117" t="inlineStr">
        <is>
          <t>ANDRE MAGALHAES COSTA GOMES</t>
        </is>
      </c>
      <c r="I7" s="117" t="n">
        <v>513796122</v>
      </c>
      <c r="J7" s="117" t="n"/>
      <c r="K7" s="119" t="n">
        <v>192.61</v>
      </c>
      <c r="L7" s="75" t="inlineStr">
        <is>
          <t>P</t>
        </is>
      </c>
    </row>
    <row r="8" ht="15" customHeight="1" s="76">
      <c r="A8" s="116" t="n">
        <v>6</v>
      </c>
      <c r="B8" s="117" t="inlineStr">
        <is>
          <t>ROBSON PINTO GUEDES</t>
        </is>
      </c>
      <c r="C8" s="118" t="n">
        <v>513820586</v>
      </c>
      <c r="D8" s="117" t="n"/>
      <c r="E8" s="119" t="n">
        <v>148.65</v>
      </c>
      <c r="F8" s="75" t="inlineStr">
        <is>
          <t>D</t>
        </is>
      </c>
      <c r="H8" s="120" t="n"/>
      <c r="I8" s="120" t="n"/>
      <c r="J8" s="94" t="inlineStr">
        <is>
          <t>soma</t>
        </is>
      </c>
      <c r="K8" s="95">
        <f>K3+K4+K5+K6+K7</f>
        <v/>
      </c>
    </row>
    <row r="9" ht="15" customHeight="1" s="76">
      <c r="A9" s="116" t="n">
        <v>7</v>
      </c>
      <c r="B9" s="117" t="inlineStr">
        <is>
          <t>JOAO SOUZA SILVA</t>
        </is>
      </c>
      <c r="C9" s="118" t="n">
        <v>513751548</v>
      </c>
      <c r="D9" s="117" t="n"/>
      <c r="E9" s="119" t="n">
        <v>148.65</v>
      </c>
      <c r="F9" s="75" t="inlineStr">
        <is>
          <t>E</t>
        </is>
      </c>
      <c r="H9" s="120" t="n"/>
      <c r="J9" s="75" t="inlineStr">
        <is>
          <t>psicologo</t>
        </is>
      </c>
    </row>
    <row r="10" ht="15" customHeight="1" s="76">
      <c r="A10" s="116" t="n">
        <v>8</v>
      </c>
      <c r="B10" s="117" t="inlineStr">
        <is>
          <t>ANDRE MAGALHAES COSTA GOMES</t>
        </is>
      </c>
      <c r="C10" s="118" t="n">
        <v>513796122</v>
      </c>
      <c r="D10" s="117" t="n"/>
      <c r="E10" s="119" t="n">
        <v>148.65</v>
      </c>
      <c r="F10" s="75" t="inlineStr">
        <is>
          <t>P</t>
        </is>
      </c>
      <c r="J10" s="75" t="inlineStr">
        <is>
          <t>total</t>
        </is>
      </c>
    </row>
    <row r="11" ht="15" customHeight="1" s="76">
      <c r="A11" s="116" t="n">
        <v>9</v>
      </c>
      <c r="B11" s="117" t="inlineStr">
        <is>
          <t>LUCAS IBRAHIM SIMOES DE ARAGAO</t>
        </is>
      </c>
      <c r="C11" s="118" t="n">
        <v>513810027</v>
      </c>
      <c r="D11" s="121" t="n"/>
      <c r="E11" s="119" t="n">
        <v>148.65</v>
      </c>
      <c r="F11" s="75" t="inlineStr">
        <is>
          <t>C</t>
        </is>
      </c>
    </row>
    <row r="12" ht="15" customHeight="1" s="76">
      <c r="A12" s="116" t="n">
        <v>10</v>
      </c>
      <c r="B12" s="117" t="inlineStr">
        <is>
          <t>JOAO GILBERTO FERREIRA COSTA</t>
        </is>
      </c>
      <c r="C12" s="118" t="n">
        <v>513806865</v>
      </c>
      <c r="D12" s="121" t="n"/>
      <c r="E12" s="119" t="n">
        <v>148.65</v>
      </c>
      <c r="F12" s="75" t="inlineStr">
        <is>
          <t>E</t>
        </is>
      </c>
    </row>
    <row r="13" ht="15" customHeight="1" s="76">
      <c r="A13" s="116" t="n">
        <v>11</v>
      </c>
      <c r="B13" s="117" t="inlineStr">
        <is>
          <t>CARLYLE MAZOLA ALVES DE OLIVEIRA</t>
        </is>
      </c>
      <c r="C13" s="118" t="n">
        <v>513818467</v>
      </c>
      <c r="D13" s="121" t="n"/>
      <c r="E13" s="119" t="n">
        <v>148.65</v>
      </c>
      <c r="F13" s="75" t="inlineStr">
        <is>
          <t>E</t>
        </is>
      </c>
    </row>
    <row r="14" ht="15" customHeight="1" s="76">
      <c r="A14" s="116" t="n">
        <v>12</v>
      </c>
      <c r="B14" s="117" t="inlineStr">
        <is>
          <t>PAULO AFONSO DO REGO MONTEIRO JUNIOR</t>
        </is>
      </c>
      <c r="C14" s="122" t="n">
        <v>513799284</v>
      </c>
      <c r="D14" s="123" t="n"/>
      <c r="E14" s="119" t="n">
        <v>148.65</v>
      </c>
      <c r="F14" s="75" t="inlineStr">
        <is>
          <t>C</t>
        </is>
      </c>
    </row>
    <row r="15" ht="15" customHeight="1" s="76">
      <c r="A15" s="124" t="n">
        <v>13</v>
      </c>
      <c r="B15" s="124" t="inlineStr">
        <is>
          <t>LUCIO DOS REIS GUSMAO ANDRADE</t>
        </is>
      </c>
      <c r="C15" s="125" t="n">
        <v>14095430</v>
      </c>
      <c r="D15" s="126" t="n"/>
      <c r="E15" s="105" t="n">
        <v>148.65</v>
      </c>
      <c r="F15" s="75" t="inlineStr">
        <is>
          <t>D</t>
        </is>
      </c>
      <c r="I15" s="100" t="inlineStr">
        <is>
          <t>ATEND.MÉDICO</t>
        </is>
      </c>
      <c r="J15" s="79" t="n"/>
      <c r="K15" s="101">
        <f>E18</f>
        <v/>
      </c>
    </row>
    <row r="16" ht="15" customHeight="1" s="76">
      <c r="A16" s="124" t="n">
        <v>14</v>
      </c>
      <c r="B16" s="124" t="inlineStr">
        <is>
          <t>THIAGO SEPULVEDA ABUD</t>
        </is>
      </c>
      <c r="C16" s="125" t="n">
        <v>513800553</v>
      </c>
      <c r="D16" s="126" t="n"/>
      <c r="E16" s="105" t="n">
        <v>148.65</v>
      </c>
      <c r="F16" s="75" t="inlineStr">
        <is>
          <t>C</t>
        </is>
      </c>
      <c r="I16" s="100" t="inlineStr">
        <is>
          <t>ATEND.PSICOLÓGICO</t>
        </is>
      </c>
      <c r="J16" s="79" t="n"/>
      <c r="K16" s="101">
        <f>K8</f>
        <v/>
      </c>
    </row>
    <row r="17" ht="15" customHeight="1" s="76">
      <c r="A17" s="124" t="n">
        <v>15</v>
      </c>
      <c r="B17" s="124" t="inlineStr">
        <is>
          <t>MARCOS GURGEL DE LIMA</t>
        </is>
      </c>
      <c r="C17" s="125" t="n">
        <v>513794109</v>
      </c>
      <c r="D17" s="126" t="n"/>
      <c r="E17" s="105" t="n">
        <v>148.65</v>
      </c>
      <c r="F17" s="75" t="inlineStr">
        <is>
          <t>D</t>
        </is>
      </c>
      <c r="I17" s="103" t="inlineStr">
        <is>
          <t>TOTAL</t>
        </is>
      </c>
      <c r="J17" s="79" t="n"/>
      <c r="K17" s="104">
        <f>K15+K16</f>
        <v/>
      </c>
    </row>
    <row r="18" ht="15" customHeight="1" s="76">
      <c r="D18" s="91" t="inlineStr">
        <is>
          <t>Soma</t>
        </is>
      </c>
      <c r="E18" s="92">
        <f>E3+E4+E5+E6+E7+E8+E9+E10+E11+E12+E13+E14+E15+E16+E17</f>
        <v/>
      </c>
      <c r="I18" s="100" t="inlineStr">
        <is>
          <t>PAGAM.PSICOLOGA</t>
        </is>
      </c>
      <c r="J18" s="79" t="n"/>
      <c r="K18" s="105" t="n">
        <v>317.5</v>
      </c>
    </row>
    <row r="19" ht="15" customHeight="1" s="76">
      <c r="D19" s="96" t="inlineStr">
        <is>
          <t>Medico</t>
        </is>
      </c>
      <c r="E19" s="97">
        <f>49*15</f>
        <v/>
      </c>
      <c r="I19" s="100" t="inlineStr">
        <is>
          <t>PAGAM. MÉDICA</t>
        </is>
      </c>
      <c r="J19" s="79" t="n"/>
      <c r="K19" s="106" t="n">
        <v>735</v>
      </c>
    </row>
    <row r="20" ht="15" customHeight="1" s="76">
      <c r="D20" s="96" t="inlineStr">
        <is>
          <t>TOTAL</t>
        </is>
      </c>
      <c r="E20" s="97">
        <f>E18-E19</f>
        <v/>
      </c>
      <c r="I20" s="100" t="inlineStr">
        <is>
          <t>SOMA</t>
        </is>
      </c>
      <c r="J20" s="79" t="n"/>
      <c r="K20" s="107">
        <f>K17-K19-K18</f>
        <v/>
      </c>
    </row>
    <row r="21" ht="15" customHeight="1" s="76">
      <c r="I21" s="109" t="inlineStr">
        <is>
          <t>CARTÃO</t>
        </is>
      </c>
      <c r="J21" s="79" t="n"/>
      <c r="K21" s="110">
        <f>E3+E5+E7+E8+E11+E14+E15+E16+E17+K4</f>
        <v/>
      </c>
    </row>
    <row r="22" ht="15" customHeight="1" s="76">
      <c r="I22" s="109" t="inlineStr">
        <is>
          <t>DINHEIRO</t>
        </is>
      </c>
      <c r="J22" s="79" t="n"/>
      <c r="K22" s="110">
        <f>E4+E9+E12+E13+K3+K5</f>
        <v/>
      </c>
    </row>
    <row r="23" ht="15" customHeight="1" s="76">
      <c r="I23" s="111" t="inlineStr">
        <is>
          <t>PIX</t>
        </is>
      </c>
      <c r="J23" s="79" t="n"/>
      <c r="K23" s="112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5" min="5" max="5"/>
    <col width="31.11" customWidth="1" style="75" min="10" max="10"/>
    <col width="13.89" customWidth="1" style="75" min="11" max="11"/>
  </cols>
  <sheetData>
    <row r="1" ht="15" customHeight="1" s="76">
      <c r="A1" s="87" t="inlineStr">
        <is>
          <t>(CAMPSSA) Atendimento Médico Quarta- feira 16/10/2024</t>
        </is>
      </c>
      <c r="B1" s="78" t="n"/>
      <c r="C1" s="78" t="n"/>
      <c r="D1" s="78" t="n"/>
      <c r="E1" s="79" t="n"/>
      <c r="G1" s="87" t="inlineStr">
        <is>
          <t>(CAMPSSA) Atendimento Psicológico Quarta-feira 16/10/2024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6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6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98" t="n"/>
    </row>
    <row r="5" ht="15" customHeight="1" s="76">
      <c r="A5" s="89" t="n"/>
      <c r="D5" s="96" t="inlineStr">
        <is>
          <t>TOTAL</t>
        </is>
      </c>
      <c r="E5" s="97">
        <f>0</f>
        <v/>
      </c>
      <c r="H5" s="99" t="n"/>
    </row>
    <row r="6" ht="15" customHeight="1" s="76">
      <c r="I6" s="100" t="inlineStr">
        <is>
          <t>ATEND.MÉDICO</t>
        </is>
      </c>
      <c r="J6" s="79" t="n"/>
      <c r="K6" s="101" t="n">
        <v>0</v>
      </c>
    </row>
    <row r="7" ht="15" customHeight="1" s="76">
      <c r="I7" s="100" t="inlineStr">
        <is>
          <t>ATEND.PSICOLÓGICO</t>
        </is>
      </c>
      <c r="J7" s="79" t="n"/>
      <c r="K7" s="102" t="n">
        <v>0</v>
      </c>
    </row>
    <row r="8" ht="15" customHeight="1" s="76">
      <c r="I8" s="103" t="inlineStr">
        <is>
          <t>TOTAL</t>
        </is>
      </c>
      <c r="J8" s="79" t="n"/>
      <c r="K8" s="104" t="n">
        <v>0</v>
      </c>
    </row>
    <row r="9" ht="15" customHeight="1" s="76">
      <c r="I9" s="100" t="inlineStr">
        <is>
          <t>PAGAM.PSICOLOGA</t>
        </is>
      </c>
      <c r="J9" s="79" t="n"/>
      <c r="K9" s="105" t="n">
        <v>0</v>
      </c>
    </row>
    <row r="10" ht="15" customHeight="1" s="76">
      <c r="I10" s="100" t="inlineStr">
        <is>
          <t>PAGAM. MÉDICA</t>
        </is>
      </c>
      <c r="J10" s="79" t="n"/>
      <c r="K10" s="106" t="n">
        <v>0</v>
      </c>
    </row>
    <row r="11" ht="15" customHeight="1" s="76">
      <c r="I11" s="100" t="inlineStr">
        <is>
          <t>PAG. CONTA DE LUZ SALA 604 (VENC.08/10)</t>
        </is>
      </c>
      <c r="J11" s="79" t="n"/>
      <c r="K11" s="106" t="n">
        <v>64.39</v>
      </c>
    </row>
    <row r="12" ht="15" customHeight="1" s="76">
      <c r="I12" s="100" t="inlineStr">
        <is>
          <t>PAG. CONTA DE LUZ SALA 605 (VENC.08/10)</t>
        </is>
      </c>
      <c r="J12" s="79" t="n"/>
      <c r="K12" s="106" t="n">
        <v>64.81</v>
      </c>
    </row>
    <row r="13" ht="15" customHeight="1" s="76">
      <c r="G13" s="108" t="n"/>
      <c r="I13" s="100" t="inlineStr">
        <is>
          <t>SOMA</t>
        </is>
      </c>
      <c r="J13" s="79" t="n"/>
      <c r="K13" s="107">
        <f>K8-K10-K9-K11-K12</f>
        <v/>
      </c>
    </row>
    <row r="14" ht="15" customHeight="1" s="76">
      <c r="I14" s="109" t="inlineStr">
        <is>
          <t>CARTÃO</t>
        </is>
      </c>
      <c r="J14" s="79" t="n"/>
      <c r="K14" s="110">
        <f>0</f>
        <v/>
      </c>
    </row>
    <row r="15" ht="15" customHeight="1" s="76">
      <c r="I15" s="109" t="inlineStr">
        <is>
          <t>DINHEIRO</t>
        </is>
      </c>
      <c r="J15" s="79" t="n"/>
      <c r="K15" s="110">
        <f>0</f>
        <v/>
      </c>
    </row>
    <row r="16" ht="15" customHeight="1" s="76">
      <c r="I16" s="111" t="inlineStr">
        <is>
          <t>PIX</t>
        </is>
      </c>
      <c r="J16" s="79" t="n"/>
      <c r="K16" s="112">
        <f>0</f>
        <v/>
      </c>
    </row>
    <row r="17" ht="15" customHeight="1" s="76">
      <c r="K17" s="90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5" min="2" max="2"/>
    <col width="11.67" customWidth="1" style="75" min="3" max="3"/>
    <col width="8.67" customWidth="1" style="75" min="5" max="5"/>
    <col width="29.33" customWidth="1" style="75" min="8" max="8"/>
    <col width="15.45" customWidth="1" style="75" min="9" max="9"/>
    <col width="22" customWidth="1" style="75" min="10" max="10"/>
    <col width="8.33" customWidth="1" style="75" min="11" max="11"/>
  </cols>
  <sheetData>
    <row r="1" ht="15" customHeight="1" s="76">
      <c r="A1" s="87" t="inlineStr">
        <is>
          <t>(CAMPSSA) Atendimento Médico Quinta- feira 17/10/2024</t>
        </is>
      </c>
      <c r="B1" s="78" t="n"/>
      <c r="C1" s="78" t="n"/>
      <c r="D1" s="78" t="n"/>
      <c r="E1" s="79" t="n"/>
      <c r="G1" s="87" t="inlineStr">
        <is>
          <t>(CAMPSSA) Atendimento Psicológico Quinta-feira 17/10/2024</t>
        </is>
      </c>
      <c r="H1" s="78" t="n"/>
      <c r="I1" s="78" t="n"/>
      <c r="J1" s="78" t="n"/>
      <c r="K1" s="79" t="n"/>
    </row>
    <row r="2" ht="15" customHeight="1" s="76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6">
      <c r="A3" s="88" t="n"/>
      <c r="B3" s="88" t="inlineStr">
        <is>
          <t>SOFIA ALMEIDA FERREIRA</t>
        </is>
      </c>
      <c r="C3" s="87" t="inlineStr">
        <is>
          <t>513641554</t>
        </is>
      </c>
      <c r="D3" s="87" t="n"/>
      <c r="E3" s="113" t="n"/>
      <c r="F3" s="75" t="inlineStr">
        <is>
          <t>D</t>
        </is>
      </c>
      <c r="H3" s="75" t="inlineStr">
        <is>
          <t>HAMILTON CHAVES SANTOS</t>
        </is>
      </c>
      <c r="I3" s="89" t="inlineStr">
        <is>
          <t>513818762</t>
        </is>
      </c>
      <c r="J3" s="127" t="n"/>
      <c r="K3" s="95" t="n"/>
      <c r="L3" s="75" t="inlineStr">
        <is>
          <t>C</t>
        </is>
      </c>
    </row>
    <row r="4" ht="15" customHeight="1" s="76">
      <c r="A4" s="88" t="n"/>
      <c r="B4" s="88" t="inlineStr">
        <is>
          <t>ANA CRISTINA LEONE RIOS</t>
        </is>
      </c>
      <c r="C4" s="87" t="inlineStr">
        <is>
          <t>513835235</t>
        </is>
      </c>
      <c r="D4" s="87" t="n"/>
      <c r="E4" s="113" t="n"/>
      <c r="F4" s="75" t="inlineStr">
        <is>
          <t>D</t>
        </is>
      </c>
      <c r="G4" s="89" t="n"/>
      <c r="H4" s="89" t="inlineStr">
        <is>
          <t>DEIVISON ARAUJO COSTA</t>
        </is>
      </c>
      <c r="I4" s="89" t="inlineStr">
        <is>
          <t>513828885</t>
        </is>
      </c>
      <c r="J4" s="90" t="n"/>
      <c r="K4" s="98" t="n"/>
      <c r="L4" s="75" t="inlineStr">
        <is>
          <t>P</t>
        </is>
      </c>
    </row>
    <row r="5" ht="15" customHeight="1" s="76">
      <c r="A5" s="88" t="n"/>
      <c r="B5" s="114" t="inlineStr">
        <is>
          <t>ROBSON OLIVEIRA DE ARAUJO</t>
        </is>
      </c>
      <c r="C5" s="87" t="inlineStr">
        <is>
          <t>513808652</t>
        </is>
      </c>
      <c r="D5" s="87" t="n"/>
      <c r="E5" s="113" t="n"/>
      <c r="F5" s="75" t="inlineStr">
        <is>
          <t>C</t>
        </is>
      </c>
      <c r="H5" s="89" t="n"/>
    </row>
    <row r="6" ht="15" customHeight="1" s="76">
      <c r="A6" s="88" t="n"/>
      <c r="B6" s="88" t="inlineStr">
        <is>
          <t>HAMILTON CHAVES SANTOS</t>
        </is>
      </c>
      <c r="C6" s="87" t="inlineStr">
        <is>
          <t>513818762</t>
        </is>
      </c>
      <c r="D6" s="87" t="n"/>
      <c r="E6" s="113" t="n"/>
      <c r="F6" s="75" t="inlineStr">
        <is>
          <t>C</t>
        </is>
      </c>
      <c r="H6" s="75" t="inlineStr">
        <is>
          <t>OCIMAR CONCEICAO LOPES</t>
        </is>
      </c>
      <c r="I6" s="124" t="inlineStr">
        <is>
          <t>513811277</t>
        </is>
      </c>
      <c r="J6" s="128" t="n"/>
      <c r="K6" s="129" t="n"/>
      <c r="L6" s="75" t="inlineStr">
        <is>
          <t>C</t>
        </is>
      </c>
    </row>
    <row r="7" ht="15" customHeight="1" s="76">
      <c r="A7" s="88" t="n"/>
      <c r="B7" s="88" t="inlineStr">
        <is>
          <t>DEIVISON ARAUJO COSTA</t>
        </is>
      </c>
      <c r="C7" s="87" t="inlineStr">
        <is>
          <t>513828885</t>
        </is>
      </c>
      <c r="D7" s="87" t="n"/>
      <c r="E7" s="113" t="n"/>
      <c r="F7" s="75" t="inlineStr">
        <is>
          <t>P</t>
        </is>
      </c>
      <c r="I7" s="124" t="n"/>
      <c r="J7" s="128" t="n"/>
      <c r="K7" s="130" t="n"/>
    </row>
    <row r="8" ht="15" customHeight="1" s="76">
      <c r="A8" s="88" t="n"/>
      <c r="B8" s="88" t="inlineStr">
        <is>
          <t>MARIANNE ESPINDOLA LEFUNDES</t>
        </is>
      </c>
      <c r="C8" s="87" t="inlineStr">
        <is>
          <t>513717741</t>
        </is>
      </c>
      <c r="D8" s="87" t="n"/>
      <c r="E8" s="113" t="n"/>
      <c r="F8" s="75" t="inlineStr">
        <is>
          <t>C</t>
        </is>
      </c>
      <c r="I8" s="124" t="n"/>
      <c r="J8" s="128" t="n"/>
      <c r="K8" s="104" t="n"/>
    </row>
    <row r="9" ht="15" customHeight="1" s="76">
      <c r="A9" s="88" t="n"/>
      <c r="B9" s="88" t="n"/>
      <c r="C9" s="87" t="n"/>
      <c r="D9" s="87" t="n"/>
      <c r="E9" s="113" t="n"/>
      <c r="I9" s="124" t="n"/>
      <c r="J9" s="128" t="n"/>
      <c r="K9" s="105" t="n"/>
    </row>
    <row r="10" ht="15" customHeight="1" s="76">
      <c r="A10" s="88" t="n"/>
      <c r="B10" s="88" t="inlineStr">
        <is>
          <t>RENATA DE JESUS SALES</t>
        </is>
      </c>
      <c r="C10" s="87" t="inlineStr">
        <is>
          <t>513831409</t>
        </is>
      </c>
      <c r="D10" s="115" t="n"/>
      <c r="E10" s="92" t="n"/>
      <c r="F10" s="75" t="inlineStr">
        <is>
          <t>P</t>
        </is>
      </c>
      <c r="I10" s="124" t="n"/>
      <c r="J10" s="128" t="n"/>
      <c r="K10" s="106" t="n"/>
    </row>
    <row r="11" ht="15" customHeight="1" s="76">
      <c r="A11" s="88" t="n"/>
      <c r="B11" s="114" t="inlineStr">
        <is>
          <t>ARTUR PRUST SALIBA</t>
        </is>
      </c>
      <c r="C11" s="87" t="inlineStr">
        <is>
          <t>513753012</t>
        </is>
      </c>
      <c r="D11" s="115" t="n"/>
      <c r="E11" s="92" t="n"/>
      <c r="F11" s="75" t="inlineStr">
        <is>
          <t>C</t>
        </is>
      </c>
      <c r="I11" s="124" t="n"/>
      <c r="J11" s="128" t="n"/>
      <c r="K11" s="106" t="n"/>
    </row>
    <row r="12" ht="15" customHeight="1" s="76">
      <c r="A12" s="89" t="n"/>
      <c r="B12" s="88" t="inlineStr">
        <is>
          <t>CAROLINA GALVAO BROCHADO DA SILVA</t>
        </is>
      </c>
      <c r="C12" s="87" t="inlineStr">
        <is>
          <t>513830449</t>
        </is>
      </c>
      <c r="D12" s="87" t="n"/>
      <c r="E12" s="92" t="n"/>
      <c r="F12" s="75" t="inlineStr">
        <is>
          <t>D</t>
        </is>
      </c>
      <c r="I12" s="124" t="n"/>
      <c r="J12" s="128" t="n"/>
      <c r="K12" s="106" t="n"/>
    </row>
    <row r="13" ht="15" customHeight="1" s="76">
      <c r="A13" s="89" t="n"/>
      <c r="B13" s="88" t="inlineStr">
        <is>
          <t>OCIMAR CONCEICAO LOPES</t>
        </is>
      </c>
      <c r="C13" s="87" t="inlineStr">
        <is>
          <t>513811277</t>
        </is>
      </c>
      <c r="D13" s="115" t="n"/>
      <c r="E13" s="92" t="n"/>
      <c r="F13" s="75" t="inlineStr">
        <is>
          <t>C</t>
        </is>
      </c>
      <c r="G13" s="108" t="n"/>
      <c r="I13" s="124" t="n"/>
      <c r="J13" s="128" t="n"/>
      <c r="K13" s="107" t="n"/>
    </row>
    <row r="14" ht="15" customHeight="1" s="76">
      <c r="A14" s="89" t="n"/>
      <c r="B14" s="75" t="inlineStr">
        <is>
          <t>LUCAS</t>
        </is>
      </c>
      <c r="C14" s="75" t="inlineStr">
        <is>
          <t>89999</t>
        </is>
      </c>
      <c r="D14" s="131" t="n"/>
      <c r="E14" s="132" t="n"/>
      <c r="F14" s="75" t="inlineStr">
        <is>
          <t xml:space="preserve">D: </t>
        </is>
      </c>
      <c r="I14" s="133" t="n"/>
      <c r="J14" s="128" t="n"/>
      <c r="K14" s="110" t="n"/>
    </row>
    <row r="15" ht="15" customHeight="1" s="76">
      <c r="B15" s="75" t="inlineStr">
        <is>
          <t>LUCAS</t>
        </is>
      </c>
      <c r="C15" s="75" t="inlineStr">
        <is>
          <t>999</t>
        </is>
      </c>
      <c r="F15" s="75" t="inlineStr">
        <is>
          <t xml:space="preserve">D: </t>
        </is>
      </c>
      <c r="I15" s="133" t="n"/>
      <c r="J15" s="128" t="n"/>
      <c r="K15" s="110" t="n"/>
    </row>
    <row r="16" ht="15" customHeight="1" s="76">
      <c r="I16" s="134" t="n"/>
      <c r="J16" s="128" t="n"/>
      <c r="K16" s="112" t="n"/>
    </row>
    <row r="17" ht="15" customHeight="1" s="76">
      <c r="K17" s="90" t="n"/>
    </row>
    <row r="18" ht="15" customHeight="1" s="76"/>
    <row r="19" ht="15" customHeight="1" s="76"/>
    <row r="20" ht="15" customHeight="1" s="76"/>
    <row r="21" ht="15" customHeight="1" s="76"/>
    <row r="22" ht="15" customHeight="1" s="76"/>
    <row r="23" ht="15" customHeight="1" s="76"/>
    <row r="24" ht="15" customHeight="1" s="76"/>
    <row r="25" ht="15" customHeight="1" s="76"/>
    <row r="26" ht="15" customHeight="1" s="76"/>
    <row r="27" ht="15" customHeight="1" s="76"/>
    <row r="28" ht="15" customHeight="1" s="76"/>
    <row r="29" ht="15" customHeight="1" s="76"/>
    <row r="30" ht="15" customHeight="1" s="76"/>
    <row r="31" ht="15" customHeight="1" s="76"/>
    <row r="32" ht="15" customHeight="1" s="76"/>
    <row r="33" ht="15" customHeight="1" s="76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5" min="2" max="2"/>
    <col width="12.11" customWidth="1" style="75" min="3" max="3"/>
    <col width="41.22" customWidth="1" style="75" min="8" max="8"/>
    <col width="10.56" customWidth="1" style="75" min="9" max="9"/>
    <col width="13.11" customWidth="1" style="75" min="11" max="11"/>
  </cols>
  <sheetData>
    <row r="1" ht="13.5" customHeight="1" s="76">
      <c r="A1" s="87" t="inlineStr">
        <is>
          <t>(CAMPSSA) Atendimento Médico Terça- feira 08/10/2024</t>
        </is>
      </c>
      <c r="B1" s="78" t="n"/>
      <c r="C1" s="78" t="n"/>
      <c r="D1" s="78" t="n"/>
      <c r="E1" s="79" t="n"/>
      <c r="G1" s="87" t="inlineStr">
        <is>
          <t>(CAMPSSA) Atendimento Psicológico Terça-feira 08/10/2024</t>
        </is>
      </c>
      <c r="H1" s="78" t="n"/>
      <c r="I1" s="78" t="n"/>
      <c r="J1" s="78" t="n"/>
      <c r="K1" s="79" t="n"/>
    </row>
    <row r="2" ht="13.5" customHeight="1" s="76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3.5" customHeight="1" s="76">
      <c r="A3" s="88" t="n">
        <v>1</v>
      </c>
      <c r="B3" s="135" t="inlineStr">
        <is>
          <t>VITOR SANTANA DE SOUZA ASSIS</t>
        </is>
      </c>
      <c r="C3" s="87" t="inlineStr">
        <is>
          <t>014098535</t>
        </is>
      </c>
      <c r="D3" s="87" t="n"/>
      <c r="E3" s="87" t="n">
        <v>148.65</v>
      </c>
      <c r="F3" s="90" t="inlineStr">
        <is>
          <t>C</t>
        </is>
      </c>
      <c r="G3" s="88" t="n"/>
      <c r="H3" s="136" t="inlineStr">
        <is>
          <t>VITOR SANTANA DE SOUZA ASSIS</t>
        </is>
      </c>
      <c r="I3" s="87" t="inlineStr">
        <is>
          <t>014098535</t>
        </is>
      </c>
      <c r="J3" s="87" t="n"/>
      <c r="K3" s="87" t="n">
        <v>192.65</v>
      </c>
      <c r="L3" s="90" t="inlineStr">
        <is>
          <t>C</t>
        </is>
      </c>
    </row>
    <row r="4" ht="13.5" customHeight="1" s="76">
      <c r="A4" s="88" t="n">
        <v>2</v>
      </c>
      <c r="B4" s="136" t="inlineStr">
        <is>
          <t>FERNANDA MARIA DE CARVALHO MAIA FERREIRA</t>
        </is>
      </c>
      <c r="C4" s="87" t="n">
        <v>513815305</v>
      </c>
      <c r="D4" s="87" t="n"/>
      <c r="E4" s="87" t="n">
        <v>148.65</v>
      </c>
      <c r="F4" s="90" t="inlineStr">
        <is>
          <t>C</t>
        </is>
      </c>
      <c r="G4" s="88" t="n"/>
      <c r="H4" s="137" t="inlineStr">
        <is>
          <t>JOAO VITOR DANTAS SANTOS DA CONCEICAO</t>
        </is>
      </c>
      <c r="I4" s="87" t="n">
        <v>513853600</v>
      </c>
      <c r="J4" s="87" t="n"/>
      <c r="K4" s="87" t="n">
        <v>192.65</v>
      </c>
      <c r="L4" s="90" t="inlineStr">
        <is>
          <t>C</t>
        </is>
      </c>
    </row>
    <row r="5" ht="13.5" customHeight="1" s="76">
      <c r="A5" s="88" t="n">
        <v>3</v>
      </c>
      <c r="B5" s="137" t="inlineStr">
        <is>
          <t>ANA CLARA SANTOS LACERDA</t>
        </is>
      </c>
      <c r="C5" s="87" t="n">
        <v>513846571</v>
      </c>
      <c r="D5" s="87" t="n"/>
      <c r="E5" s="87" t="n">
        <v>148.65</v>
      </c>
      <c r="F5" s="90" t="inlineStr">
        <is>
          <t>D</t>
        </is>
      </c>
      <c r="G5" s="88" t="n"/>
      <c r="H5" s="137" t="inlineStr">
        <is>
          <t>ERIC DANIEL BARBOSA DA CONCEICAO</t>
        </is>
      </c>
      <c r="I5" s="87" t="n">
        <v>513835933</v>
      </c>
      <c r="J5" s="87" t="n"/>
      <c r="K5" s="87" t="n">
        <v>192.65</v>
      </c>
      <c r="L5" s="90" t="inlineStr">
        <is>
          <t>P</t>
        </is>
      </c>
    </row>
    <row r="6" ht="13.5" customHeight="1" s="76">
      <c r="A6" s="88" t="n">
        <v>4</v>
      </c>
      <c r="B6" s="138" t="inlineStr">
        <is>
          <t>PAULO ROBERTO RIBEIRO LIMA</t>
        </is>
      </c>
      <c r="C6" s="87" t="n">
        <v>513834018</v>
      </c>
      <c r="D6" s="87" t="n"/>
      <c r="E6" s="87" t="n">
        <v>148.65</v>
      </c>
      <c r="F6" s="90" t="inlineStr">
        <is>
          <t>C</t>
        </is>
      </c>
      <c r="G6" s="88" t="n"/>
      <c r="H6" s="137" t="inlineStr">
        <is>
          <t>SAULO TACIO DA SILVA BATISTA</t>
        </is>
      </c>
      <c r="I6" s="87" t="n">
        <v>513701607</v>
      </c>
      <c r="J6" s="87" t="n"/>
      <c r="K6" s="87" t="n">
        <v>192.65</v>
      </c>
      <c r="L6" s="90" t="inlineStr">
        <is>
          <t>C</t>
        </is>
      </c>
    </row>
    <row r="7" ht="13.5" customHeight="1" s="76">
      <c r="A7" s="88" t="n">
        <v>5</v>
      </c>
      <c r="B7" s="137" t="inlineStr">
        <is>
          <t>JOAO VITOR DANTAS SANTOS DA CONCEICAO</t>
        </is>
      </c>
      <c r="C7" s="87" t="n">
        <v>513853600</v>
      </c>
      <c r="D7" s="87" t="n"/>
      <c r="E7" s="87" t="n">
        <v>148.65</v>
      </c>
      <c r="F7" s="90" t="inlineStr">
        <is>
          <t>C</t>
        </is>
      </c>
      <c r="G7" s="88" t="n"/>
      <c r="H7" s="137" t="inlineStr">
        <is>
          <t>BIANCA JOICE MENESES DA SILVA</t>
        </is>
      </c>
      <c r="I7" s="87" t="n">
        <v>513836381</v>
      </c>
      <c r="J7" s="87" t="n"/>
      <c r="K7" s="87" t="n">
        <v>192.65</v>
      </c>
      <c r="L7" s="90" t="inlineStr">
        <is>
          <t>C</t>
        </is>
      </c>
    </row>
    <row r="8" ht="13.5" customHeight="1" s="76">
      <c r="A8" s="88" t="n">
        <v>6</v>
      </c>
      <c r="B8" s="138" t="inlineStr">
        <is>
          <t>ERIC DANIEL BARBOSA DA CONCEICAO</t>
        </is>
      </c>
      <c r="C8" s="87" t="n">
        <v>513835933</v>
      </c>
      <c r="D8" s="87" t="n"/>
      <c r="E8" s="87" t="n">
        <v>148.65</v>
      </c>
      <c r="F8" s="90" t="inlineStr">
        <is>
          <t>P</t>
        </is>
      </c>
      <c r="G8" s="88" t="n"/>
      <c r="H8" s="137" t="inlineStr">
        <is>
          <t>BRENDA SEIXAS BAROUH AZEVEDO</t>
        </is>
      </c>
      <c r="I8" s="87" t="n">
        <v>513479195</v>
      </c>
      <c r="J8" s="87" t="n"/>
      <c r="K8" s="87" t="n">
        <v>192.65</v>
      </c>
      <c r="L8" s="90" t="inlineStr">
        <is>
          <t>D</t>
        </is>
      </c>
    </row>
    <row r="9" ht="13.5" customHeight="1" s="76">
      <c r="A9" s="88" t="n">
        <v>7</v>
      </c>
      <c r="B9" s="137" t="inlineStr">
        <is>
          <t>SAULO TACIO DA SILVA BATISTA</t>
        </is>
      </c>
      <c r="C9" s="87" t="n">
        <v>513701607</v>
      </c>
      <c r="D9" s="87" t="n"/>
      <c r="E9" s="87" t="n">
        <v>148.65</v>
      </c>
      <c r="F9" s="90" t="inlineStr">
        <is>
          <t>C</t>
        </is>
      </c>
      <c r="G9" s="88" t="n"/>
      <c r="H9" s="137" t="inlineStr">
        <is>
          <t>MARIA VERENA MARTINS ALVES LYRA</t>
        </is>
      </c>
      <c r="I9" s="87" t="n">
        <v>513854244</v>
      </c>
      <c r="J9" s="87" t="n"/>
      <c r="K9" s="87" t="n">
        <v>192.65</v>
      </c>
      <c r="L9" s="90" t="inlineStr">
        <is>
          <t>D</t>
        </is>
      </c>
    </row>
    <row r="10" ht="13.5" customHeight="1" s="76">
      <c r="A10" s="88" t="n">
        <v>8</v>
      </c>
      <c r="B10" s="137" t="inlineStr">
        <is>
          <t>BIANCA JOICE MENESES DA SILVA</t>
        </is>
      </c>
      <c r="C10" s="87" t="n">
        <v>513836381</v>
      </c>
      <c r="D10" s="87" t="n"/>
      <c r="E10" s="87" t="n">
        <v>148.65</v>
      </c>
      <c r="F10" s="90" t="inlineStr">
        <is>
          <t>C</t>
        </is>
      </c>
      <c r="G10" s="88" t="n"/>
      <c r="H10" s="139" t="inlineStr">
        <is>
          <t>LUCAS</t>
        </is>
      </c>
      <c r="I10" s="87" t="inlineStr">
        <is>
          <t>888888</t>
        </is>
      </c>
      <c r="J10" s="87" t="n"/>
      <c r="K10" s="87" t="n">
        <v>192.65</v>
      </c>
      <c r="L10" s="90" t="inlineStr">
        <is>
          <t xml:space="preserve">D:  - , C:  - </t>
        </is>
      </c>
    </row>
    <row r="11" ht="13.5" customHeight="1" s="76">
      <c r="A11" s="88" t="n">
        <v>9</v>
      </c>
      <c r="B11" s="137" t="inlineStr">
        <is>
          <t>ROMILDO CORDEIRO AMADOR PINTO</t>
        </is>
      </c>
      <c r="C11" s="87" t="n">
        <v>513800187</v>
      </c>
      <c r="D11" s="87" t="n"/>
      <c r="E11" s="87" t="n">
        <v>148.65</v>
      </c>
      <c r="F11" s="90" t="inlineStr">
        <is>
          <t>C</t>
        </is>
      </c>
      <c r="G11" s="88" t="n"/>
      <c r="H11" s="139" t="inlineStr">
        <is>
          <t>DDD</t>
        </is>
      </c>
      <c r="I11" s="87" t="inlineStr">
        <is>
          <t>4444</t>
        </is>
      </c>
      <c r="J11" s="87" t="n"/>
      <c r="K11" s="87" t="n">
        <v>192.65</v>
      </c>
      <c r="L11" s="90" t="inlineStr">
        <is>
          <t xml:space="preserve">D:  - , C:  - </t>
        </is>
      </c>
    </row>
    <row r="12" ht="13.5" customHeight="1" s="76">
      <c r="A12" s="88" t="n">
        <v>10</v>
      </c>
      <c r="B12" s="137" t="inlineStr">
        <is>
          <t>VICTOR FENTANES GUIMARAES SANTOS</t>
        </is>
      </c>
      <c r="C12" s="87" t="n">
        <v>513797504</v>
      </c>
      <c r="D12" s="87" t="n"/>
      <c r="E12" s="87" t="n">
        <v>148.65</v>
      </c>
      <c r="F12" s="90" t="inlineStr">
        <is>
          <t>C</t>
        </is>
      </c>
      <c r="G12" s="88" t="n"/>
      <c r="H12" s="139" t="n"/>
      <c r="I12" s="87" t="n"/>
      <c r="J12" s="87" t="n"/>
      <c r="K12" s="87" t="n">
        <v>192.65</v>
      </c>
      <c r="L12" s="90" t="n"/>
    </row>
    <row r="13" ht="13.5" customHeight="1" s="76">
      <c r="A13" s="88" t="n">
        <v>11</v>
      </c>
      <c r="B13" s="137" t="inlineStr">
        <is>
          <t>ANTONIA MANOELA NUNES BATISTA</t>
        </is>
      </c>
      <c r="C13" s="87" t="n">
        <v>513820364</v>
      </c>
      <c r="D13" s="87" t="n"/>
      <c r="E13" s="87" t="n">
        <v>148.65</v>
      </c>
      <c r="F13" s="90" t="inlineStr">
        <is>
          <t>C</t>
        </is>
      </c>
      <c r="G13" s="90" t="n"/>
      <c r="H13" s="90" t="n"/>
      <c r="I13" s="93" t="n"/>
      <c r="J13" s="94" t="inlineStr">
        <is>
          <t>Total</t>
        </is>
      </c>
      <c r="K13" s="95">
        <f>K3+K4+K5+K6+K7+K8+K9+K10+K11+K12</f>
        <v/>
      </c>
    </row>
    <row r="14" ht="13.5" customHeight="1" s="76">
      <c r="A14" s="88" t="n">
        <v>12</v>
      </c>
      <c r="B14" s="137" t="inlineStr">
        <is>
          <t>CLEITON ALVES DA SILVA</t>
        </is>
      </c>
      <c r="C14" s="87" t="n">
        <v>513834713</v>
      </c>
      <c r="D14" s="87" t="n"/>
      <c r="E14" s="87" t="n">
        <v>148.65</v>
      </c>
      <c r="F14" s="90" t="inlineStr">
        <is>
          <t>P</t>
        </is>
      </c>
      <c r="G14" s="89" t="n"/>
      <c r="H14" s="93" t="n"/>
      <c r="I14" s="93" t="n"/>
      <c r="J14" s="90" t="n"/>
      <c r="K14" s="98" t="n"/>
    </row>
    <row r="15" ht="13.5" customHeight="1" s="76">
      <c r="A15" s="88" t="n">
        <v>13</v>
      </c>
      <c r="B15" s="137" t="inlineStr">
        <is>
          <t>MARIA VERENA MARTINS ALVES LYRA</t>
        </is>
      </c>
      <c r="C15" s="87" t="n">
        <v>513854244</v>
      </c>
      <c r="D15" s="87" t="n"/>
      <c r="E15" s="87" t="n">
        <v>148.65</v>
      </c>
      <c r="F15" s="90" t="inlineStr">
        <is>
          <t>D</t>
        </is>
      </c>
      <c r="H15" s="99" t="n"/>
    </row>
    <row r="16" ht="13.5" customHeight="1" s="76">
      <c r="A16" s="88" t="n">
        <v>14</v>
      </c>
      <c r="B16" s="139" t="n"/>
      <c r="C16" s="87" t="n"/>
      <c r="D16" s="87" t="n"/>
      <c r="E16" s="87" t="n">
        <v>148.65</v>
      </c>
      <c r="F16" s="90" t="n"/>
      <c r="I16" s="100" t="n"/>
      <c r="J16" s="79" t="n"/>
      <c r="K16" s="101" t="n"/>
    </row>
    <row r="17" ht="13.5" customHeight="1" s="76">
      <c r="A17" s="88" t="n">
        <v>15</v>
      </c>
      <c r="B17" s="139" t="n"/>
      <c r="C17" s="87" t="n"/>
      <c r="D17" s="87" t="n"/>
      <c r="E17" s="87" t="n">
        <v>148.65</v>
      </c>
      <c r="F17" s="90" t="n"/>
      <c r="I17" s="100" t="n"/>
      <c r="J17" s="79" t="n"/>
      <c r="K17" s="101" t="n"/>
    </row>
    <row r="18" ht="13.5" customHeight="1" s="76">
      <c r="A18" s="88" t="n">
        <v>16</v>
      </c>
      <c r="B18" s="139" t="n"/>
      <c r="C18" s="87" t="n"/>
      <c r="D18" s="87" t="n"/>
      <c r="E18" s="87" t="n">
        <v>148.65</v>
      </c>
      <c r="F18" s="90" t="n"/>
      <c r="I18" s="103" t="n"/>
      <c r="J18" s="79" t="n"/>
      <c r="K18" s="104" t="n"/>
    </row>
    <row r="19" ht="13.5" customHeight="1" s="76">
      <c r="A19" s="88" t="n">
        <v>17</v>
      </c>
      <c r="B19" s="139" t="n"/>
      <c r="C19" s="87" t="n"/>
      <c r="D19" s="87" t="n"/>
      <c r="E19" s="87" t="n">
        <v>148.65</v>
      </c>
      <c r="F19" s="90" t="n"/>
      <c r="I19" s="100" t="n"/>
      <c r="J19" s="79" t="n"/>
      <c r="K19" s="105" t="n"/>
    </row>
    <row r="20" ht="13.5" customHeight="1" s="76">
      <c r="A20" s="88" t="n">
        <v>18</v>
      </c>
      <c r="B20" s="139" t="n"/>
      <c r="C20" s="87" t="n"/>
      <c r="D20" s="87" t="n"/>
      <c r="E20" s="87" t="n">
        <v>148.65</v>
      </c>
      <c r="F20" s="90" t="n"/>
      <c r="I20" s="100" t="n"/>
      <c r="J20" s="79" t="n"/>
      <c r="K20" s="106" t="n"/>
    </row>
    <row r="21" ht="13.5" customHeight="1" s="76">
      <c r="A21" s="88" t="n">
        <v>19</v>
      </c>
      <c r="B21" s="139" t="n"/>
      <c r="C21" s="87" t="n"/>
      <c r="D21" s="87" t="n"/>
      <c r="E21" s="87" t="n">
        <v>148.65</v>
      </c>
      <c r="F21" s="90" t="n"/>
      <c r="I21" s="100" t="n"/>
      <c r="J21" s="79" t="n"/>
      <c r="K21" s="107" t="n"/>
    </row>
    <row r="22" ht="13.5" customHeight="1" s="76">
      <c r="A22" s="88" t="n">
        <v>20</v>
      </c>
      <c r="B22" s="139" t="n"/>
      <c r="C22" s="87" t="n"/>
      <c r="D22" s="87" t="n"/>
      <c r="E22" s="87" t="n">
        <v>148.65</v>
      </c>
      <c r="F22" s="90" t="n"/>
      <c r="I22" s="109" t="n"/>
      <c r="J22" s="79" t="n"/>
      <c r="K22" s="110" t="n"/>
    </row>
    <row r="23" ht="13.5" customHeight="1" s="76">
      <c r="A23" s="88" t="n">
        <v>21</v>
      </c>
      <c r="B23" s="139" t="n"/>
      <c r="C23" s="140" t="n"/>
      <c r="D23" s="87" t="n"/>
      <c r="E23" s="87" t="n">
        <v>148.65</v>
      </c>
      <c r="F23" s="90" t="n"/>
      <c r="G23" s="108" t="n"/>
      <c r="I23" s="109" t="n"/>
      <c r="J23" s="79" t="n"/>
      <c r="K23" s="110" t="n"/>
    </row>
    <row r="24" ht="14.25" customHeight="1" s="76">
      <c r="A24" s="89" t="n"/>
      <c r="B24" s="90" t="n"/>
      <c r="D24" s="91" t="n"/>
      <c r="E24" s="92" t="n"/>
      <c r="I24" s="141" t="n"/>
      <c r="J24" s="79" t="n"/>
      <c r="K24" s="112" t="n"/>
    </row>
    <row r="25" ht="13.5" customHeight="1" s="76">
      <c r="A25" s="89" t="n"/>
      <c r="D25" s="96" t="n"/>
      <c r="E25" s="97" t="n"/>
    </row>
    <row r="26" ht="13.5" customHeight="1" s="76">
      <c r="A26" s="89" t="n"/>
      <c r="D26" s="96" t="n"/>
      <c r="E26" s="97" t="n"/>
    </row>
    <row r="27" ht="13.5" customHeight="1" s="76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5" min="2" max="2"/>
    <col width="9.890000000000001" customWidth="1" style="75" min="4" max="4"/>
    <col width="55" customWidth="1" style="75" min="8" max="8"/>
  </cols>
  <sheetData>
    <row r="1" ht="13.5" customHeight="1" s="76">
      <c r="A1" s="142" t="n"/>
      <c r="B1" s="78" t="n"/>
      <c r="C1" s="78" t="n"/>
      <c r="D1" s="78" t="n"/>
      <c r="E1" s="79" t="n"/>
      <c r="G1" s="142" t="n"/>
      <c r="H1" s="78" t="n"/>
      <c r="I1" s="78" t="n"/>
      <c r="J1" s="78" t="n"/>
      <c r="K1" s="79" t="n"/>
    </row>
    <row r="2" ht="13.5" customHeight="1" s="76">
      <c r="A2" s="142" t="n"/>
      <c r="B2" s="142" t="n"/>
      <c r="C2" s="142" t="n"/>
      <c r="D2" s="142" t="n"/>
      <c r="E2" s="142" t="n"/>
      <c r="G2" s="142" t="n"/>
      <c r="H2" s="142" t="n"/>
      <c r="I2" s="142" t="n"/>
      <c r="J2" s="142" t="n"/>
      <c r="K2" s="142" t="n"/>
    </row>
    <row r="3" ht="13.5" customHeight="1" s="76">
      <c r="A3" s="126" t="n"/>
      <c r="B3" s="126" t="inlineStr">
        <is>
          <t>joao</t>
        </is>
      </c>
      <c r="E3" s="126" t="n"/>
      <c r="G3" s="126" t="n"/>
      <c r="H3" s="126" t="inlineStr">
        <is>
          <t>joao</t>
        </is>
      </c>
      <c r="K3" s="126" t="n"/>
    </row>
    <row r="4" ht="13.5" customHeight="1" s="76">
      <c r="A4" s="126" t="n"/>
      <c r="B4" s="143" t="inlineStr">
        <is>
          <t>pedro</t>
        </is>
      </c>
      <c r="C4" s="144" t="n"/>
      <c r="D4" s="144" t="n"/>
      <c r="E4" s="143" t="n"/>
      <c r="G4" s="126" t="n"/>
      <c r="H4" s="143" t="inlineStr">
        <is>
          <t>pedro</t>
        </is>
      </c>
      <c r="K4" s="126" t="n"/>
    </row>
    <row r="5" ht="13.5" customHeight="1" s="76">
      <c r="A5" s="126" t="n"/>
      <c r="B5" s="126" t="inlineStr">
        <is>
          <t>evandro</t>
        </is>
      </c>
      <c r="E5" s="126" t="n"/>
      <c r="G5" s="126" t="n"/>
      <c r="H5" s="126" t="inlineStr">
        <is>
          <t>evandro</t>
        </is>
      </c>
      <c r="K5" s="126" t="n"/>
    </row>
    <row r="6" ht="13.5" customHeight="1" s="76">
      <c r="A6" s="126" t="n"/>
      <c r="B6" s="126" t="inlineStr">
        <is>
          <t>leonar</t>
        </is>
      </c>
      <c r="E6" s="126" t="n"/>
      <c r="G6" s="126" t="n"/>
      <c r="H6" s="126" t="inlineStr">
        <is>
          <t>leonar</t>
        </is>
      </c>
      <c r="K6" s="126" t="n"/>
    </row>
    <row r="7" ht="13.5" customHeight="1" s="76">
      <c r="A7" s="126" t="n"/>
      <c r="B7" s="126" t="inlineStr">
        <is>
          <t>gustavo</t>
        </is>
      </c>
      <c r="E7" s="126" t="n"/>
    </row>
    <row r="8" ht="13.5" customHeight="1" s="76">
      <c r="A8" s="126" t="n"/>
      <c r="B8" s="126" t="inlineStr">
        <is>
          <t>brother</t>
        </is>
      </c>
      <c r="E8" s="126" t="n"/>
    </row>
    <row r="9" ht="13.5" customHeight="1" s="76"/>
    <row r="10" ht="13.5" customHeight="1" s="76"/>
    <row r="11" ht="13.5" customHeight="1" s="76">
      <c r="I11" s="126" t="n"/>
    </row>
    <row r="12" ht="13.5" customHeight="1" s="76">
      <c r="I12" s="126" t="n"/>
    </row>
    <row r="13" ht="13.5" customHeight="1" s="76">
      <c r="I13" s="126" t="n"/>
    </row>
    <row r="14" ht="13.5" customHeight="1" s="76">
      <c r="I14" s="126" t="n"/>
    </row>
    <row r="15" ht="13.5" customHeight="1" s="76">
      <c r="I15" s="126" t="n"/>
    </row>
    <row r="16" ht="13.5" customHeight="1" s="76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2024-12-11T17:29:57Z</dcterms:modified>
  <cp:revision>155</cp:revision>
</cp:coreProperties>
</file>