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uca\OneDrive\Documents\"/>
    </mc:Choice>
  </mc:AlternateContent>
  <xr:revisionPtr revIDLastSave="0" documentId="8_{E7F3D908-7A3A-4177-A44A-35DC1C150C0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uri="GoogleSheetsCustomDataVersion2">
      <go:sheetsCustomData xmlns:go="http://customooxmlschemas.google.com/" r:id="rId7" roundtripDataChecksum="5V42KLQ65Zjq8XhWU5LNt76pS0apjqQCLVnNmAPMtTA="/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4" i="3"/>
  <c r="C18" i="3"/>
  <c r="D18" i="3" s="1"/>
  <c r="E18" i="3" s="1"/>
  <c r="F18" i="3" s="1"/>
  <c r="G18" i="3" s="1"/>
  <c r="H18" i="3" s="1"/>
  <c r="I18" i="3" s="1"/>
  <c r="J18" i="3" s="1"/>
  <c r="K18" i="3" s="1"/>
  <c r="C17" i="3"/>
  <c r="D17" i="3" s="1"/>
  <c r="E17" i="3" s="1"/>
  <c r="F17" i="3" s="1"/>
  <c r="G17" i="3" s="1"/>
  <c r="H17" i="3" s="1"/>
  <c r="I17" i="3" s="1"/>
  <c r="J17" i="3" s="1"/>
  <c r="K17" i="3" s="1"/>
</calcChain>
</file>

<file path=xl/sharedStrings.xml><?xml version="1.0" encoding="utf-8"?>
<sst xmlns="http://schemas.openxmlformats.org/spreadsheetml/2006/main" count="95" uniqueCount="61">
  <si>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</si>
  <si>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</si>
  <si>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</si>
  <si>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</si>
  <si>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</si>
  <si>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</si>
  <si>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</si>
  <si>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</si>
  <si>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</si>
  <si>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Ingresar al sistema</t>
  </si>
  <si>
    <t>Alta</t>
  </si>
  <si>
    <t>Terminada</t>
  </si>
  <si>
    <t>Pantalla Principal</t>
  </si>
  <si>
    <t>Juez</t>
  </si>
  <si>
    <t xml:space="preserve">Ingresar a la pantalla principal </t>
  </si>
  <si>
    <t>REQ002</t>
  </si>
  <si>
    <t>Módulo de Login</t>
  </si>
  <si>
    <t>Iniciar sesión y participar en la votación</t>
  </si>
  <si>
    <t>Necesito</t>
  </si>
  <si>
    <t>así podre...</t>
  </si>
  <si>
    <t>Prioridad</t>
  </si>
  <si>
    <t>Status</t>
  </si>
  <si>
    <t>Pantalla principal</t>
  </si>
  <si>
    <t>Visualizar las candidatas</t>
  </si>
  <si>
    <t>Revisar la información de las candidatas</t>
  </si>
  <si>
    <t>Terminado</t>
  </si>
  <si>
    <t>Tareas</t>
  </si>
  <si>
    <t>Asignado</t>
  </si>
  <si>
    <t>Estimado</t>
  </si>
  <si>
    <t>REQ001-1</t>
  </si>
  <si>
    <t>Diseño de la interfaz de la pantalla principal</t>
  </si>
  <si>
    <t>Kevin Vargas</t>
  </si>
  <si>
    <t>REQ001-2</t>
  </si>
  <si>
    <t>Registrar a información de las candidatas</t>
  </si>
  <si>
    <t>Juan Reyes</t>
  </si>
  <si>
    <t>REQ001-3</t>
  </si>
  <si>
    <t>Interacción dentro del carrusel</t>
  </si>
  <si>
    <t>Dylan Hernández</t>
  </si>
  <si>
    <t>Módulo de login</t>
  </si>
  <si>
    <t>Iniciar Sesión</t>
  </si>
  <si>
    <t>Participar en la votación</t>
  </si>
  <si>
    <t>REQ002-1</t>
  </si>
  <si>
    <t>Crear un formulario para iniciar sesión.</t>
  </si>
  <si>
    <t>REQ002-2</t>
  </si>
  <si>
    <t>Validación de campos</t>
  </si>
  <si>
    <t>REQ002-3</t>
  </si>
  <si>
    <t>Verificar en la base de datos</t>
  </si>
  <si>
    <t>Luca De Veintemilla</t>
  </si>
  <si>
    <t>Dia 5</t>
  </si>
  <si>
    <t>Dia 4</t>
  </si>
  <si>
    <t>Dia 3</t>
  </si>
  <si>
    <t>Dia 2</t>
  </si>
  <si>
    <t>Dia 1</t>
  </si>
  <si>
    <t>Total de Horas</t>
  </si>
  <si>
    <t>Horas Estimadas</t>
  </si>
  <si>
    <t>Sprint 1</t>
  </si>
  <si>
    <t>Revisar la información de las candidatas del reinado</t>
  </si>
  <si>
    <t>Horas Estimadas Restantes</t>
  </si>
  <si>
    <t>Dia 8</t>
  </si>
  <si>
    <t>Dia 7</t>
  </si>
  <si>
    <t>Dia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</si>
</sst>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70C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66FF99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/>
    <xf numFmtId="0" fontId="7" fillId="0" borderId="0" xfId="0" applyFont="1"/>
    <xf numFmtId="0" fontId="8" fillId="0" borderId="0" xfId="0" applyFont="1" applyAlignment="1">
      <alignment wrapText="1"/>
    </xf>
    <xf numFmtId="0" fontId="3" fillId="2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6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7" borderId="1" xfId="0" applyFont="1" applyFill="1" applyBorder="1"/>
    <xf numFmtId="0" fontId="9" fillId="0" borderId="0" xfId="0" applyFont="1"/>
    <xf numFmtId="0" fontId="5" fillId="8" borderId="1" xfId="0" applyFont="1" applyFill="1" applyBorder="1" applyAlignment="1">
      <alignment horizontal="center"/>
    </xf>
    <xf numFmtId="0" fontId="5" fillId="0" borderId="0" xfId="0" applyFont="1"/>
    <xf numFmtId="0" fontId="0" fillId="0" borderId="0" xfId="0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</cellXfs>
  <cellStyles count="1">
    <cellStyle name="Normal" xfId="0" builtinId="0"/>
  </cellStyles>
  <dxfs count="7">
    <dxf>
      <numFmt numFmtId="0" formatCode="General"/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Burndown Chart del Rendimiento del Proyecto ReinasESPE</a:t>
            </a:r>
          </a:p>
        </c:rich>
      </c:tx>
      <c:layout>
        <c:manualLayout>
          <c:xMode val="edge"/>
          <c:yMode val="edge"/>
          <c:x val="0.20700000000000005"/>
          <c:y val="2.156334231805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4488188976377"/>
          <c:y val="0.10790670034170256"/>
          <c:w val="0.82667734033245843"/>
          <c:h val="0.71786326485258778"/>
        </c:manualLayout>
      </c:layout>
      <c:lineChart>
        <c:grouping val="standard"/>
        <c:varyColors val="1"/>
        <c:ser>
          <c:idx val="0"/>
          <c:order val="0"/>
          <c:tx>
            <c:strRef>
              <c:f>burdonchart!$B$17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burdonchart!$D$16:$K$16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burdonchart!$D$17:$K$17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2-4820-8548-AC93BCE48938}"/>
            </c:ext>
          </c:extLst>
        </c:ser>
        <c:ser>
          <c:idx val="1"/>
          <c:order val="1"/>
          <c:tx>
            <c:strRef>
              <c:f>burdonchart!$B$18</c:f>
              <c:strCache>
                <c:ptCount val="1"/>
                <c:pt idx="0">
                  <c:v>Horas Estimadas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burdonchart!$D$16:$K$16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burdonchart!$D$18:$K$18</c:f>
              <c:numCache>
                <c:formatCode>General</c:formatCode>
                <c:ptCount val="8"/>
                <c:pt idx="0">
                  <c:v>10.266666666666667</c:v>
                </c:pt>
                <c:pt idx="1">
                  <c:v>9.533333333333335</c:v>
                </c:pt>
                <c:pt idx="2">
                  <c:v>8.8000000000000025</c:v>
                </c:pt>
                <c:pt idx="3">
                  <c:v>8.06666666666667</c:v>
                </c:pt>
                <c:pt idx="4">
                  <c:v>7.3333333333333366</c:v>
                </c:pt>
                <c:pt idx="5">
                  <c:v>6.6000000000000032</c:v>
                </c:pt>
                <c:pt idx="6">
                  <c:v>5.8666666666666698</c:v>
                </c:pt>
                <c:pt idx="7">
                  <c:v>5.1333333333333364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2-4820-8548-AC93BCE4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742689"/>
        <c:axId val="588452048"/>
      </c:lineChart>
      <c:catAx>
        <c:axId val="14077426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Días de los Sprints</a:t>
                </a:r>
              </a:p>
            </c:rich>
          </c:tx>
          <c:layout>
            <c:manualLayout>
              <c:xMode val="edge"/>
              <c:yMode val="edge"/>
              <c:x val="0.46441679790026247"/>
              <c:y val="0.881596058304448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88452048"/>
        <c:crosses val="autoZero"/>
        <c:auto val="1"/>
        <c:lblAlgn val="ctr"/>
        <c:lblOffset val="100"/>
        <c:noMultiLvlLbl val="1"/>
      </c:catAx>
      <c:valAx>
        <c:axId val="5884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 de Trabajo Restante</a:t>
                </a:r>
              </a:p>
            </c:rich>
          </c:tx>
          <c:layout>
            <c:manualLayout>
              <c:xMode val="edge"/>
              <c:yMode val="edge"/>
              <c:x val="4.9433595800524935E-2"/>
              <c:y val="0.20703947774412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077426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607852</xdr:colOff>
      <xdr:row>19</xdr:row>
      <xdr:rowOff>102768</xdr:rowOff>
    </xdr:from>
    <xdr:ext cx="5715000" cy="4945283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44649</xdr:colOff>
      <xdr:row>21</xdr:row>
      <xdr:rowOff>148826</xdr:rowOff>
    </xdr:from>
    <xdr:to>
      <xdr:col>13</xdr:col>
      <xdr:colOff>372071</xdr:colOff>
      <xdr:row>41</xdr:row>
      <xdr:rowOff>163710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6D6B299-EFBE-4C84-861F-D006AECD3648}"/>
            </a:ext>
          </a:extLst>
        </xdr:cNvPr>
        <xdr:cNvSpPr txBox="1"/>
      </xdr:nvSpPr>
      <xdr:spPr>
        <a:xfrm>
          <a:off x="6682383" y="4211834"/>
          <a:ext cx="5328047" cy="3884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 b="1"/>
            <a:t>Conclusiones</a:t>
          </a:r>
          <a:br>
            <a:rPr lang="es-CO" sz="1400"/>
          </a:br>
          <a:br>
            <a:rPr lang="es-CO" sz="1400"/>
          </a:br>
          <a:r>
            <a:rPr lang="es-CO" sz="1400"/>
            <a:t>Puede concluirse lo siguiente de acuerdo a cada uno</a:t>
          </a:r>
          <a:r>
            <a:rPr lang="es-CO" sz="1400" baseline="0"/>
            <a:t> de los Sprints:</a:t>
          </a:r>
        </a:p>
        <a:p>
          <a:endParaRPr lang="es-CO" sz="1400" baseline="0"/>
        </a:p>
        <a:p>
          <a:r>
            <a:rPr lang="es-CO" sz="1400" baseline="0"/>
            <a:t>- Sprint 1 (Días 8 a 1): En el Primer Sprint se observa que se trabajó con un tiempo similar a lo requerido, casi ajustado en el día 5. Sin embargo, se logra terminar el trabajo dentro del período solicitado.</a:t>
          </a:r>
        </a:p>
        <a:p>
          <a:endParaRPr lang="es-CO" sz="1400" baseline="0"/>
        </a:p>
        <a:p>
          <a:r>
            <a:rPr lang="es-CO" sz="1400" b="1" baseline="0"/>
            <a:t>Recomendaciones</a:t>
          </a:r>
        </a:p>
        <a:p>
          <a:endParaRPr lang="es-CO" sz="1400" b="1" baseline="0"/>
        </a:p>
        <a:p>
          <a:r>
            <a:rPr lang="es-CO" sz="1400" b="0" baseline="0"/>
            <a:t>Se toma como referencia este primer sprint y su metodología de trabajo para aplicarlo en el segundo sprint y ver el progreso del mismo</a:t>
          </a:r>
          <a:br>
            <a:rPr lang="es-CO" sz="1400" baseline="0"/>
          </a:br>
          <a:br>
            <a:rPr lang="es-CO" sz="1400" baseline="0"/>
          </a:br>
          <a:endParaRPr lang="es-CO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L4:L12" headerRowCount="0" headerRowDxfId="3" dataDxfId="2" totalsRowDxfId="1">
  <tableColumns count="1">
    <tableColumn id="1" xr3:uid="{00000000-0010-0000-0000-000001000000}" name="Column1" dataDxfId="0">
      <calculatedColumnFormula>SUM(D4:K4)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A5" sqref="A5:H8"/>
    </sheetView>
  </sheetViews>
  <sheetFormatPr baseColWidth="10" defaultColWidth="12.5546875" defaultRowHeight="15" customHeight="1" x14ac:dyDescent="0.25"/>
  <cols>
    <col min="1" max="1" width="12.44140625" customWidth="1"/>
    <col min="2" max="2" width="26.88671875" customWidth="1"/>
    <col min="3" max="3" width="36" customWidth="1"/>
    <col min="4" max="4" width="27.6640625" customWidth="1"/>
    <col min="5" max="5" width="54.441406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1" t="s">
        <v>55</v>
      </c>
      <c r="B2" s="2"/>
      <c r="C2" s="2"/>
      <c r="D2" s="2"/>
      <c r="E2" s="2"/>
      <c r="G2" s="2"/>
      <c r="H2" s="2"/>
    </row>
    <row r="3" spans="1:8" ht="15.75" customHeight="1" x14ac:dyDescent="0.25">
      <c r="A3" s="3" t="s">
        <v>8</v>
      </c>
      <c r="B3" s="3" t="s">
        <v>16</v>
      </c>
      <c r="C3" s="3" t="s">
        <v>13</v>
      </c>
      <c r="D3" s="4" t="s">
        <v>9</v>
      </c>
      <c r="E3" s="3" t="s">
        <v>17</v>
      </c>
      <c r="G3" s="5" t="s">
        <v>10</v>
      </c>
      <c r="H3" s="5" t="s">
        <v>11</v>
      </c>
    </row>
    <row r="4" spans="1:8" ht="15.75" customHeight="1" x14ac:dyDescent="0.25">
      <c r="A4" s="3" t="s">
        <v>15</v>
      </c>
      <c r="B4" s="3" t="s">
        <v>12</v>
      </c>
      <c r="C4" s="3" t="s">
        <v>13</v>
      </c>
      <c r="D4" s="4" t="s">
        <v>14</v>
      </c>
      <c r="E4" s="3" t="s">
        <v>56</v>
      </c>
      <c r="F4" s="3"/>
      <c r="G4" s="5" t="s">
        <v>10</v>
      </c>
      <c r="H4" s="5" t="s">
        <v>11</v>
      </c>
    </row>
    <row r="5" spans="1:8" ht="15.75" customHeight="1" x14ac:dyDescent="0.25">
      <c r="A5" s="11"/>
      <c r="B5" s="3"/>
      <c r="C5" s="3"/>
      <c r="D5" s="4"/>
      <c r="E5" s="3"/>
      <c r="G5" s="5"/>
      <c r="H5" s="5"/>
    </row>
    <row r="6" spans="1:8" ht="15.75" customHeight="1" x14ac:dyDescent="0.25">
      <c r="A6" s="13"/>
      <c r="B6" s="6"/>
      <c r="C6" s="6"/>
      <c r="D6" s="5"/>
      <c r="E6" s="5"/>
      <c r="G6" s="5"/>
      <c r="H6" s="5"/>
    </row>
    <row r="7" spans="1:8" ht="15.75" customHeight="1" x14ac:dyDescent="0.25">
      <c r="A7" s="13"/>
      <c r="B7" s="6"/>
      <c r="C7" s="6"/>
      <c r="D7" s="5"/>
      <c r="E7" s="5"/>
      <c r="G7" s="5"/>
      <c r="H7" s="5"/>
    </row>
    <row r="8" spans="1:8" ht="15.75" customHeight="1" x14ac:dyDescent="0.25">
      <c r="A8" s="13"/>
      <c r="B8" s="6"/>
      <c r="C8" s="6"/>
      <c r="D8" s="5"/>
      <c r="E8" s="5"/>
      <c r="G8" s="5"/>
      <c r="H8" s="5"/>
    </row>
    <row r="9" spans="1:8" ht="15.75" customHeight="1" x14ac:dyDescent="0.25">
      <c r="A9" s="5"/>
    </row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0"/>
  <sheetViews>
    <sheetView zoomScaleNormal="100" workbookViewId="0">
      <selection activeCell="B19" sqref="B19:I31"/>
    </sheetView>
  </sheetViews>
  <sheetFormatPr baseColWidth="10" defaultColWidth="12.5546875" defaultRowHeight="15" customHeight="1" x14ac:dyDescent="0.25"/>
  <cols>
    <col min="1" max="2" width="12.44140625" customWidth="1"/>
    <col min="3" max="4" width="18.88671875" customWidth="1"/>
    <col min="5" max="5" width="20.5546875" customWidth="1"/>
    <col min="6" max="6" width="56.109375" customWidth="1"/>
    <col min="7" max="7" width="16.6640625" customWidth="1"/>
    <col min="8" max="8" width="14" customWidth="1"/>
    <col min="9" max="26" width="12.44140625" customWidth="1"/>
  </cols>
  <sheetData>
    <row r="1" spans="2:9" ht="15.75" customHeight="1" x14ac:dyDescent="0.25"/>
    <row r="2" spans="2:9" ht="15.75" customHeight="1" x14ac:dyDescent="0.25">
      <c r="B2" s="1" t="s">
        <v>0</v>
      </c>
      <c r="C2" s="1" t="s">
        <v>1</v>
      </c>
      <c r="D2" s="1" t="s">
        <v>2</v>
      </c>
      <c r="E2" s="1" t="s">
        <v>18</v>
      </c>
      <c r="F2" s="1" t="s">
        <v>19</v>
      </c>
      <c r="G2" s="1" t="s">
        <v>5</v>
      </c>
      <c r="H2" s="1" t="s">
        <v>20</v>
      </c>
      <c r="I2" s="1" t="s">
        <v>21</v>
      </c>
    </row>
    <row r="3" spans="2:9" ht="15.75" customHeight="1" x14ac:dyDescent="0.25">
      <c r="B3" s="18" t="s">
        <v>8</v>
      </c>
      <c r="C3" s="18" t="s">
        <v>38</v>
      </c>
      <c r="D3" s="18" t="s">
        <v>13</v>
      </c>
      <c r="E3" s="18" t="s">
        <v>39</v>
      </c>
      <c r="F3" s="18" t="s">
        <v>40</v>
      </c>
      <c r="G3" s="18"/>
      <c r="H3" s="18" t="s">
        <v>10</v>
      </c>
      <c r="I3" s="18" t="s">
        <v>25</v>
      </c>
    </row>
    <row r="4" spans="2:9" ht="15.75" customHeight="1" x14ac:dyDescent="0.25">
      <c r="B4" s="5"/>
      <c r="C4" s="7" t="s">
        <v>26</v>
      </c>
      <c r="D4" s="5"/>
      <c r="E4" s="5"/>
      <c r="F4" s="5"/>
      <c r="G4" s="7" t="s">
        <v>27</v>
      </c>
      <c r="H4" s="5"/>
      <c r="I4" s="7" t="s">
        <v>28</v>
      </c>
    </row>
    <row r="5" spans="2:9" ht="15.75" customHeight="1" x14ac:dyDescent="0.25">
      <c r="B5" s="5" t="s">
        <v>29</v>
      </c>
      <c r="C5" s="21" t="s">
        <v>42</v>
      </c>
      <c r="D5" s="22"/>
      <c r="E5" s="22"/>
      <c r="F5" s="22"/>
      <c r="G5" s="5" t="s">
        <v>37</v>
      </c>
      <c r="H5" s="5"/>
      <c r="I5" s="8">
        <v>2</v>
      </c>
    </row>
    <row r="6" spans="2:9" ht="15.75" customHeight="1" x14ac:dyDescent="0.25">
      <c r="B6" s="5" t="s">
        <v>32</v>
      </c>
      <c r="C6" s="21" t="s">
        <v>44</v>
      </c>
      <c r="D6" s="22"/>
      <c r="E6" s="22"/>
      <c r="F6" s="22"/>
      <c r="G6" s="5" t="s">
        <v>34</v>
      </c>
      <c r="H6" s="5"/>
      <c r="I6" s="8">
        <v>2</v>
      </c>
    </row>
    <row r="7" spans="2:9" ht="15.75" customHeight="1" x14ac:dyDescent="0.25">
      <c r="B7" s="5" t="s">
        <v>35</v>
      </c>
      <c r="C7" s="21" t="s">
        <v>46</v>
      </c>
      <c r="D7" s="22"/>
      <c r="E7" s="22"/>
      <c r="F7" s="22"/>
      <c r="G7" s="5" t="s">
        <v>47</v>
      </c>
      <c r="H7" s="5"/>
      <c r="I7" s="5">
        <v>1</v>
      </c>
    </row>
    <row r="8" spans="2:9" ht="15.75" customHeight="1" x14ac:dyDescent="0.25"/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1" t="s">
        <v>0</v>
      </c>
      <c r="C10" s="1" t="s">
        <v>1</v>
      </c>
      <c r="D10" s="1" t="s">
        <v>2</v>
      </c>
      <c r="E10" s="1" t="s">
        <v>18</v>
      </c>
      <c r="F10" s="1" t="s">
        <v>19</v>
      </c>
      <c r="G10" s="1" t="s">
        <v>5</v>
      </c>
      <c r="H10" s="1" t="s">
        <v>20</v>
      </c>
      <c r="I10" s="1" t="s">
        <v>21</v>
      </c>
    </row>
    <row r="11" spans="2:9" ht="15.75" customHeight="1" x14ac:dyDescent="0.25">
      <c r="B11" s="18" t="s">
        <v>15</v>
      </c>
      <c r="C11" s="18" t="s">
        <v>22</v>
      </c>
      <c r="D11" s="18" t="s">
        <v>13</v>
      </c>
      <c r="E11" s="18" t="s">
        <v>23</v>
      </c>
      <c r="F11" s="18" t="s">
        <v>24</v>
      </c>
      <c r="G11" s="18"/>
      <c r="H11" s="18" t="s">
        <v>10</v>
      </c>
      <c r="I11" s="18" t="s">
        <v>25</v>
      </c>
    </row>
    <row r="12" spans="2:9" ht="15.75" customHeight="1" x14ac:dyDescent="0.25">
      <c r="B12" s="5"/>
      <c r="C12" s="7" t="s">
        <v>26</v>
      </c>
      <c r="D12" s="5"/>
      <c r="E12" s="5"/>
      <c r="F12" s="5"/>
      <c r="G12" s="7" t="s">
        <v>27</v>
      </c>
      <c r="H12" s="5"/>
      <c r="I12" s="7" t="s">
        <v>28</v>
      </c>
    </row>
    <row r="13" spans="2:9" ht="15.75" customHeight="1" x14ac:dyDescent="0.25">
      <c r="B13" s="5" t="s">
        <v>41</v>
      </c>
      <c r="C13" s="21" t="s">
        <v>30</v>
      </c>
      <c r="D13" s="22"/>
      <c r="E13" s="22"/>
      <c r="F13" s="22"/>
      <c r="G13" s="5" t="s">
        <v>31</v>
      </c>
      <c r="H13" s="5"/>
      <c r="I13" s="8">
        <v>3</v>
      </c>
    </row>
    <row r="14" spans="2:9" ht="15.75" customHeight="1" x14ac:dyDescent="0.25">
      <c r="B14" s="5" t="s">
        <v>43</v>
      </c>
      <c r="C14" s="21" t="s">
        <v>33</v>
      </c>
      <c r="D14" s="22"/>
      <c r="E14" s="22"/>
      <c r="F14" s="22"/>
      <c r="G14" s="5" t="s">
        <v>34</v>
      </c>
      <c r="H14" s="5"/>
      <c r="I14" s="8">
        <v>1</v>
      </c>
    </row>
    <row r="15" spans="2:9" ht="15.75" customHeight="1" x14ac:dyDescent="0.25">
      <c r="B15" s="5" t="s">
        <v>45</v>
      </c>
      <c r="C15" s="21" t="s">
        <v>36</v>
      </c>
      <c r="D15" s="22"/>
      <c r="E15" s="22"/>
      <c r="F15" s="22"/>
      <c r="G15" s="5" t="s">
        <v>37</v>
      </c>
      <c r="H15" s="5"/>
      <c r="I15" s="5">
        <v>1</v>
      </c>
    </row>
    <row r="16" spans="2:9" ht="15.75" customHeight="1" x14ac:dyDescent="0.25"/>
    <row r="17" spans="2:9" ht="15.75" customHeight="1" x14ac:dyDescent="0.25"/>
    <row r="18" spans="2:9" ht="15.75" customHeight="1" x14ac:dyDescent="0.25"/>
    <row r="19" spans="2:9" ht="15.75" customHeight="1" x14ac:dyDescent="0.25">
      <c r="B19" s="1"/>
      <c r="C19" s="1"/>
      <c r="D19" s="1"/>
      <c r="E19" s="1"/>
      <c r="F19" s="1"/>
      <c r="G19" s="1"/>
      <c r="H19" s="1"/>
      <c r="I19" s="1"/>
    </row>
    <row r="20" spans="2:9" ht="15.75" customHeight="1" x14ac:dyDescent="0.25">
      <c r="B20" s="14"/>
      <c r="C20" s="15"/>
      <c r="D20" s="15"/>
      <c r="E20" s="16"/>
      <c r="F20" s="16"/>
      <c r="G20" s="17"/>
      <c r="H20" s="16"/>
      <c r="I20" s="16"/>
    </row>
    <row r="21" spans="2:9" ht="15.75" customHeight="1" x14ac:dyDescent="0.25">
      <c r="B21" s="5"/>
      <c r="C21" s="7"/>
      <c r="D21" s="5"/>
      <c r="E21" s="5"/>
      <c r="F21" s="5"/>
      <c r="G21" s="7"/>
      <c r="H21" s="5"/>
      <c r="I21" s="7"/>
    </row>
    <row r="22" spans="2:9" ht="15.75" customHeight="1" x14ac:dyDescent="0.25">
      <c r="B22" s="5"/>
      <c r="G22" s="5"/>
      <c r="H22" s="5"/>
      <c r="I22" s="8"/>
    </row>
    <row r="23" spans="2:9" ht="15.75" customHeight="1" x14ac:dyDescent="0.25"/>
    <row r="24" spans="2:9" ht="15.75" customHeight="1" x14ac:dyDescent="0.25">
      <c r="B24" s="14"/>
      <c r="C24" s="15"/>
      <c r="D24" s="15"/>
      <c r="E24" s="16"/>
      <c r="F24" s="16"/>
      <c r="G24" s="17"/>
      <c r="H24" s="16"/>
      <c r="I24" s="16"/>
    </row>
    <row r="25" spans="2:9" ht="15.75" customHeight="1" x14ac:dyDescent="0.25">
      <c r="B25" s="5"/>
      <c r="C25" s="7"/>
      <c r="D25" s="5"/>
      <c r="E25" s="5"/>
      <c r="F25" s="5"/>
      <c r="G25" s="7"/>
      <c r="H25" s="5"/>
      <c r="I25" s="7"/>
    </row>
    <row r="26" spans="2:9" ht="15.75" customHeight="1" x14ac:dyDescent="0.25">
      <c r="B26" s="5"/>
      <c r="G26" s="5"/>
      <c r="H26" s="5"/>
      <c r="I26" s="8"/>
    </row>
    <row r="27" spans="2:9" ht="15.75" customHeight="1" x14ac:dyDescent="0.25"/>
    <row r="28" spans="2:9" ht="15.75" customHeight="1" x14ac:dyDescent="0.25">
      <c r="B28" s="1"/>
      <c r="C28" s="1"/>
      <c r="D28" s="1"/>
      <c r="E28" s="1"/>
      <c r="F28" s="1"/>
      <c r="G28" s="1"/>
      <c r="H28" s="1"/>
      <c r="I28" s="1"/>
    </row>
    <row r="29" spans="2:9" ht="15.75" customHeight="1" x14ac:dyDescent="0.25">
      <c r="B29" s="14"/>
      <c r="C29" s="15"/>
      <c r="D29" s="15"/>
      <c r="E29" s="16"/>
      <c r="F29" s="16"/>
      <c r="G29" s="17"/>
      <c r="H29" s="16"/>
      <c r="I29" s="16"/>
    </row>
    <row r="30" spans="2:9" ht="15.75" customHeight="1" x14ac:dyDescent="0.25">
      <c r="B30" s="5"/>
      <c r="C30" s="7"/>
      <c r="D30" s="5"/>
      <c r="E30" s="5"/>
      <c r="F30" s="5"/>
      <c r="G30" s="7"/>
      <c r="H30" s="5"/>
      <c r="I30" s="7"/>
    </row>
    <row r="31" spans="2:9" ht="15.75" customHeight="1" x14ac:dyDescent="0.25">
      <c r="B31" s="5"/>
      <c r="C31" s="21"/>
      <c r="D31" s="21"/>
      <c r="E31" s="21"/>
      <c r="F31" s="21"/>
      <c r="G31" s="5"/>
      <c r="H31" s="5"/>
      <c r="I31" s="8"/>
    </row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</sheetData>
  <mergeCells count="7">
    <mergeCell ref="C31:F31"/>
    <mergeCell ref="C13:F13"/>
    <mergeCell ref="C15:F15"/>
    <mergeCell ref="C5:F5"/>
    <mergeCell ref="C6:F6"/>
    <mergeCell ref="C7:F7"/>
    <mergeCell ref="C14:F1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6"/>
  <sheetViews>
    <sheetView tabSelected="1" zoomScale="64" zoomScaleNormal="75" workbookViewId="0">
      <selection activeCell="M18" sqref="M18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18" width="12.44140625" customWidth="1"/>
    <col min="19" max="19" width="16.6640625" customWidth="1"/>
    <col min="20" max="26" width="12.44140625" customWidth="1"/>
  </cols>
  <sheetData>
    <row r="1" spans="1:18" ht="15.75" customHeight="1" x14ac:dyDescent="0.25"/>
    <row r="2" spans="1:18" ht="15.75" customHeight="1" x14ac:dyDescent="0.25"/>
    <row r="3" spans="1:18" ht="15.75" customHeight="1" x14ac:dyDescent="0.25">
      <c r="B3" s="5"/>
      <c r="C3" s="5" t="s">
        <v>28</v>
      </c>
      <c r="D3" s="5" t="s">
        <v>58</v>
      </c>
      <c r="E3" s="5" t="s">
        <v>59</v>
      </c>
      <c r="F3" s="5" t="s">
        <v>60</v>
      </c>
      <c r="G3" s="5" t="s">
        <v>48</v>
      </c>
      <c r="H3" s="5" t="s">
        <v>49</v>
      </c>
      <c r="I3" s="5" t="s">
        <v>50</v>
      </c>
      <c r="J3" s="5" t="s">
        <v>51</v>
      </c>
      <c r="K3" s="5" t="s">
        <v>52</v>
      </c>
      <c r="L3" s="5" t="s">
        <v>53</v>
      </c>
      <c r="M3" s="5"/>
      <c r="N3" s="5"/>
      <c r="O3" s="5"/>
      <c r="P3" s="5"/>
      <c r="Q3" s="5"/>
      <c r="R3" s="5"/>
    </row>
    <row r="4" spans="1:18" ht="15.75" customHeight="1" x14ac:dyDescent="0.25">
      <c r="A4">
        <v>1</v>
      </c>
      <c r="B4" s="2" t="s">
        <v>29</v>
      </c>
      <c r="C4" s="9">
        <v>3</v>
      </c>
      <c r="D4" s="8">
        <v>0</v>
      </c>
      <c r="E4" s="8">
        <v>1</v>
      </c>
      <c r="F4" s="8">
        <v>0</v>
      </c>
      <c r="G4" s="8">
        <v>1</v>
      </c>
      <c r="H4" s="8">
        <v>1</v>
      </c>
      <c r="I4" s="8">
        <v>0</v>
      </c>
      <c r="J4" s="8">
        <v>0</v>
      </c>
      <c r="K4" s="8">
        <v>0</v>
      </c>
      <c r="L4" s="20">
        <f t="shared" ref="L4:L12" si="0">SUM(D4:K4)</f>
        <v>3</v>
      </c>
      <c r="M4" s="8"/>
      <c r="N4" s="8"/>
      <c r="O4" s="8"/>
      <c r="P4" s="8"/>
      <c r="Q4" s="8"/>
      <c r="R4" s="8"/>
    </row>
    <row r="5" spans="1:18" ht="15.75" customHeight="1" x14ac:dyDescent="0.25">
      <c r="A5">
        <v>2</v>
      </c>
      <c r="B5" s="2" t="s">
        <v>32</v>
      </c>
      <c r="C5" s="9">
        <v>2</v>
      </c>
      <c r="D5" s="8">
        <v>2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20">
        <f t="shared" si="0"/>
        <v>2</v>
      </c>
      <c r="M5" s="8"/>
      <c r="N5" s="8"/>
      <c r="O5" s="8"/>
      <c r="P5" s="8"/>
      <c r="Q5" s="8"/>
      <c r="R5" s="8"/>
    </row>
    <row r="6" spans="1:18" ht="15.75" customHeight="1" x14ac:dyDescent="0.25">
      <c r="A6">
        <v>3</v>
      </c>
      <c r="B6" s="2" t="s">
        <v>35</v>
      </c>
      <c r="C6" s="9">
        <v>1</v>
      </c>
      <c r="D6" s="8">
        <v>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20">
        <f t="shared" si="0"/>
        <v>1</v>
      </c>
      <c r="M6" s="8"/>
      <c r="N6" s="8"/>
      <c r="O6" s="8"/>
      <c r="P6" s="8"/>
      <c r="Q6" s="8"/>
      <c r="R6" s="8"/>
    </row>
    <row r="7" spans="1:18" ht="15.75" customHeight="1" x14ac:dyDescent="0.25">
      <c r="A7">
        <v>4</v>
      </c>
      <c r="B7" s="2" t="s">
        <v>41</v>
      </c>
      <c r="C7" s="9">
        <v>2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6">
        <v>0</v>
      </c>
      <c r="J7" s="6">
        <v>1</v>
      </c>
      <c r="K7" s="6">
        <v>0</v>
      </c>
      <c r="L7" s="20">
        <f t="shared" si="0"/>
        <v>2</v>
      </c>
      <c r="M7" s="6"/>
      <c r="N7" s="8"/>
      <c r="O7" s="8"/>
      <c r="P7" s="8"/>
      <c r="Q7" s="8"/>
      <c r="R7" s="8"/>
    </row>
    <row r="8" spans="1:18" ht="15.75" customHeight="1" x14ac:dyDescent="0.25">
      <c r="A8">
        <v>5</v>
      </c>
      <c r="B8" s="2" t="s">
        <v>43</v>
      </c>
      <c r="C8" s="9">
        <v>2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6">
        <v>1</v>
      </c>
      <c r="J8" s="6">
        <v>1</v>
      </c>
      <c r="K8" s="6">
        <v>0</v>
      </c>
      <c r="L8" s="20">
        <f t="shared" si="0"/>
        <v>2</v>
      </c>
      <c r="M8" s="6"/>
      <c r="N8" s="8"/>
      <c r="O8" s="8"/>
      <c r="P8" s="8"/>
      <c r="Q8" s="8"/>
      <c r="R8" s="8"/>
    </row>
    <row r="9" spans="1:18" ht="15.75" customHeight="1" x14ac:dyDescent="0.25">
      <c r="A9">
        <v>6</v>
      </c>
      <c r="B9" s="2" t="s">
        <v>45</v>
      </c>
      <c r="C9" s="9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6">
        <v>0</v>
      </c>
      <c r="J9" s="6">
        <v>1</v>
      </c>
      <c r="K9" s="6">
        <v>0</v>
      </c>
      <c r="L9" s="20">
        <f t="shared" si="0"/>
        <v>1</v>
      </c>
      <c r="M9" s="8"/>
      <c r="N9" s="8"/>
      <c r="O9" s="8"/>
      <c r="P9" s="8"/>
      <c r="Q9" s="8"/>
      <c r="R9" s="8"/>
    </row>
    <row r="10" spans="1:18" ht="15.75" customHeight="1" x14ac:dyDescent="0.25">
      <c r="B10" s="2"/>
      <c r="C10" s="24"/>
      <c r="D10" s="8"/>
      <c r="E10" s="8"/>
      <c r="F10" s="8"/>
      <c r="G10" s="8"/>
      <c r="H10" s="8"/>
      <c r="I10" s="8"/>
      <c r="J10" s="8"/>
      <c r="K10" s="8"/>
      <c r="L10" s="23"/>
      <c r="M10" s="8"/>
      <c r="N10" s="6"/>
      <c r="O10" s="6"/>
      <c r="P10" s="6"/>
      <c r="Q10" s="6"/>
      <c r="R10" s="8"/>
    </row>
    <row r="11" spans="1:18" ht="15.75" customHeight="1" x14ac:dyDescent="0.25">
      <c r="B11" s="2"/>
      <c r="C11" s="24"/>
      <c r="D11" s="8"/>
      <c r="E11" s="8"/>
      <c r="F11" s="8"/>
      <c r="G11" s="8"/>
      <c r="H11" s="8"/>
      <c r="I11" s="8"/>
      <c r="J11" s="8"/>
      <c r="K11" s="8"/>
      <c r="L11" s="23"/>
      <c r="M11" s="8"/>
      <c r="N11" s="6"/>
      <c r="O11" s="6"/>
      <c r="P11" s="6"/>
      <c r="Q11" s="19"/>
      <c r="R11" s="8"/>
    </row>
    <row r="12" spans="1:18" ht="15.75" customHeight="1" x14ac:dyDescent="0.25">
      <c r="B12" s="2"/>
      <c r="C12" s="24"/>
      <c r="D12" s="8"/>
      <c r="E12" s="8"/>
      <c r="F12" s="8"/>
      <c r="G12" s="8"/>
      <c r="H12" s="8"/>
      <c r="I12" s="8"/>
      <c r="J12" s="8"/>
      <c r="K12" s="8"/>
      <c r="L12" s="23"/>
      <c r="M12" s="8"/>
      <c r="N12" s="6"/>
      <c r="O12" s="6"/>
      <c r="P12" s="6"/>
      <c r="Q12" s="6"/>
      <c r="R12" s="8"/>
    </row>
    <row r="13" spans="1:18" ht="15.75" customHeight="1" x14ac:dyDescent="0.25"/>
    <row r="14" spans="1:18" ht="15.75" customHeight="1" x14ac:dyDescent="0.25"/>
    <row r="15" spans="1:18" ht="15.75" customHeight="1" x14ac:dyDescent="0.25"/>
    <row r="16" spans="1:18" ht="15.75" customHeight="1" x14ac:dyDescent="0.25">
      <c r="D16">
        <v>8</v>
      </c>
      <c r="E16">
        <v>7</v>
      </c>
      <c r="F16">
        <v>6</v>
      </c>
      <c r="G16">
        <v>5</v>
      </c>
      <c r="H16">
        <v>4</v>
      </c>
      <c r="I16">
        <v>3</v>
      </c>
      <c r="J16">
        <v>2</v>
      </c>
      <c r="K16">
        <v>1</v>
      </c>
    </row>
    <row r="17" spans="2:18" ht="15.75" customHeight="1" x14ac:dyDescent="0.25">
      <c r="B17" s="10" t="s">
        <v>54</v>
      </c>
      <c r="C17" s="5">
        <f>SUM(C4:C12)</f>
        <v>11</v>
      </c>
      <c r="D17" s="5">
        <f>C17-SUM(D4:D12)</f>
        <v>8</v>
      </c>
      <c r="E17" s="5">
        <f>D17-SUM(E4:E12)</f>
        <v>7</v>
      </c>
      <c r="F17" s="5">
        <f t="shared" ref="F17:Q17" si="1">E17-SUM(F4:F12)</f>
        <v>7</v>
      </c>
      <c r="G17" s="5">
        <f t="shared" si="1"/>
        <v>6</v>
      </c>
      <c r="H17" s="5">
        <f t="shared" si="1"/>
        <v>4</v>
      </c>
      <c r="I17" s="5">
        <f t="shared" si="1"/>
        <v>3</v>
      </c>
      <c r="J17" s="5">
        <f t="shared" si="1"/>
        <v>0</v>
      </c>
      <c r="K17" s="5">
        <f t="shared" si="1"/>
        <v>0</v>
      </c>
      <c r="L17" s="5"/>
      <c r="M17" s="5"/>
      <c r="N17" s="5"/>
      <c r="O17" s="5"/>
      <c r="P17" s="5"/>
      <c r="Q17" s="5"/>
      <c r="R17" s="5"/>
    </row>
    <row r="18" spans="2:18" ht="15.75" customHeight="1" x14ac:dyDescent="0.25">
      <c r="B18" s="10" t="s">
        <v>57</v>
      </c>
      <c r="C18" s="5">
        <f>SUM(C4:C12)</f>
        <v>11</v>
      </c>
      <c r="D18" s="5">
        <f>C18-(SUM($C4:$C12)/15)</f>
        <v>10.266666666666667</v>
      </c>
      <c r="E18" s="5">
        <f t="shared" ref="E18:R18" si="2">D18-(SUM($C4:$C12)/15)</f>
        <v>9.533333333333335</v>
      </c>
      <c r="F18" s="5">
        <f t="shared" si="2"/>
        <v>8.8000000000000025</v>
      </c>
      <c r="G18" s="5">
        <f t="shared" si="2"/>
        <v>8.06666666666667</v>
      </c>
      <c r="H18" s="5">
        <f t="shared" si="2"/>
        <v>7.3333333333333366</v>
      </c>
      <c r="I18" s="5">
        <f t="shared" si="2"/>
        <v>6.6000000000000032</v>
      </c>
      <c r="J18" s="5">
        <f t="shared" si="2"/>
        <v>5.8666666666666698</v>
      </c>
      <c r="K18" s="5">
        <f t="shared" si="2"/>
        <v>5.1333333333333364</v>
      </c>
      <c r="L18" s="5"/>
      <c r="M18" s="5"/>
      <c r="N18" s="5"/>
      <c r="O18" s="5"/>
      <c r="P18" s="5"/>
      <c r="Q18" s="5"/>
      <c r="R18" s="5"/>
    </row>
    <row r="19" spans="2:18" ht="15.75" customHeight="1" x14ac:dyDescent="0.25">
      <c r="B19" s="12"/>
      <c r="C19" s="12"/>
      <c r="D19" s="12"/>
    </row>
    <row r="20" spans="2:18" ht="15.75" customHeight="1" x14ac:dyDescent="0.25">
      <c r="B20" s="12"/>
      <c r="C20" s="12"/>
      <c r="D20" s="12"/>
    </row>
    <row r="21" spans="2:18" ht="15.75" customHeight="1" x14ac:dyDescent="0.25">
      <c r="B21" s="12"/>
      <c r="C21" s="12"/>
      <c r="D21" s="12"/>
    </row>
    <row r="22" spans="2:18" ht="15.75" customHeight="1" x14ac:dyDescent="0.25">
      <c r="B22" s="12"/>
      <c r="C22" s="12"/>
      <c r="D22" s="12"/>
    </row>
    <row r="23" spans="2:18" ht="15.75" customHeight="1" x14ac:dyDescent="0.25">
      <c r="B23" s="12"/>
      <c r="C23" s="12"/>
      <c r="D23" s="12"/>
    </row>
    <row r="24" spans="2:18" ht="15.75" customHeight="1" x14ac:dyDescent="0.25">
      <c r="B24" s="12"/>
      <c r="C24" s="12"/>
      <c r="D24" s="12"/>
    </row>
    <row r="25" spans="2:18" ht="15.75" customHeight="1" x14ac:dyDescent="0.25"/>
    <row r="26" spans="2:18" ht="15.75" customHeight="1" x14ac:dyDescent="0.25"/>
    <row r="27" spans="2:18" ht="15.75" customHeight="1" x14ac:dyDescent="0.25"/>
    <row r="28" spans="2:18" ht="15.75" customHeight="1" x14ac:dyDescent="0.25"/>
    <row r="29" spans="2:18" ht="15.75" customHeight="1" x14ac:dyDescent="0.25"/>
    <row r="30" spans="2:18" ht="15.75" customHeight="1" x14ac:dyDescent="0.25"/>
    <row r="31" spans="2:18" ht="15.75" customHeight="1" x14ac:dyDescent="0.25"/>
    <row r="32" spans="2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honeticPr fontId="10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Luca</cp:lastModifiedBy>
  <dcterms:created xsi:type="dcterms:W3CDTF">2023-06-05T13:12:31Z</dcterms:created>
  <dcterms:modified xsi:type="dcterms:W3CDTF">2024-02-22T14:51:22Z</dcterms:modified>
</cp:coreProperties>
</file>