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72AF1EC6-F46E-4F3A-BC33-4D7CC1C91D69}" xr6:coauthVersionLast="47" xr6:coauthVersionMax="47" xr10:uidLastSave="{00000000-0000-0000-0000-000000000000}"/>
  <bookViews>
    <workbookView xWindow="2663" yWindow="975" windowWidth="17999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G7" i="8"/>
  <c r="H7" i="8"/>
  <c r="I7" i="8"/>
  <c r="J7" i="8"/>
  <c r="K7" i="8"/>
  <c r="L7" i="8"/>
  <c r="A8" i="8"/>
  <c r="B8" i="8"/>
  <c r="D8" i="8"/>
  <c r="G8" i="8"/>
  <c r="H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R23" i="8" s="1" a="1"/>
  <c r="R23" i="8" s="1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A28" i="6" l="1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<sst xmlns="http://schemas.openxmlformats.org/spreadsheetml/2006/main" count="300" uniqueCount="102">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</sst>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6" sqref="Q6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 t="str">
        <f t="shared" si="2"/>
        <v/>
      </c>
      <c r="I7" s="5" t="s">
        <v>17</v>
      </c>
      <c r="J7" s="65" t="str">
        <f t="shared" si="3"/>
        <v/>
      </c>
      <c r="K7" s="90">
        <f t="shared" si="0"/>
        <v>0</v>
      </c>
      <c r="L7" s="83"/>
      <c r="M7" s="5" t="s">
        <v>17</v>
      </c>
      <c r="N7" s="81"/>
      <c r="O7" s="81"/>
      <c r="P7" s="5" t="s">
        <v>17</v>
      </c>
      <c r="Q7" s="81"/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 t="str">
        <f t="shared" si="2"/>
        <v/>
      </c>
      <c r="I8" s="5" t="s">
        <v>17</v>
      </c>
      <c r="J8" s="65" t="str">
        <f t="shared" si="3"/>
        <v/>
      </c>
      <c r="K8" s="90">
        <f t="shared" si="0"/>
        <v>0</v>
      </c>
      <c r="L8" s="83"/>
      <c r="M8" s="5" t="s">
        <v>17</v>
      </c>
      <c r="N8" s="81"/>
      <c r="O8" s="81"/>
      <c r="P8" s="5" t="s">
        <v>17</v>
      </c>
      <c r="Q8" s="81"/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2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3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Loser Match #6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Winner Match #6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 t="str">
        <f>Resultate!H7</f>
        <v/>
      </c>
      <c r="H7" t="str">
        <f>Resultate!J7</f>
        <v/>
      </c>
      <c r="I7" s="129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 t="str">
        <f>Resultate!H8</f>
        <v/>
      </c>
      <c r="H8" t="str">
        <f>Resultate!J8</f>
        <v/>
      </c>
      <c r="I8" s="129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2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3</v>
      </c>
      <c r="D12" s="129">
        <f>Resultate!D12</f>
        <v>0.46875</v>
      </c>
      <c r="E12" t="str">
        <f>Resultate!E12</f>
        <v>Péter-Contesse / Känzig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Loser Match #7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Loser Match #6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Winner Match #6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 : 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 : 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