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51F4B0D-41C9-442E-A965-CE746ACF8E44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G29" i="8" s="1"/>
  <c r="J29" i="5"/>
  <c r="B5" i="7"/>
  <c r="D5" i="7" s="1"/>
  <c r="H28" i="5"/>
  <c r="G28" i="8" s="1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37" i="6" l="1"/>
  <c r="H29" i="8"/>
  <c r="R29" i="8" s="1" a="1"/>
  <c r="R29" i="8" s="1"/>
  <c r="E13" i="6"/>
  <c r="B7" i="7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<sst xmlns="http://schemas.openxmlformats.org/spreadsheetml/2006/main" count="300" uniqueCount="105">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</sst>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30" sqref="Q30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>
        <f t="shared" si="4"/>
        <v>2</v>
      </c>
      <c r="I29" s="6" t="s">
        <v>17</v>
      </c>
      <c r="J29" s="68">
        <f t="shared" si="5"/>
        <v>0</v>
      </c>
      <c r="K29" s="97">
        <f t="shared" si="6"/>
        <v>0</v>
      </c>
      <c r="L29" s="104">
        <v>21</v>
      </c>
      <c r="M29" s="6" t="s">
        <v>17</v>
      </c>
      <c r="N29" s="105">
        <v>15</v>
      </c>
      <c r="O29" s="105">
        <v>21</v>
      </c>
      <c r="P29" s="6" t="s">
        <v>17</v>
      </c>
      <c r="Q29" s="105">
        <v>15</v>
      </c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1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Schwab / Schinnerl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Amabile / Padilla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>
        <f>Resultate!H29</f>
        <v>2</v>
      </c>
      <c r="H29">
        <f>Resultate!J29</f>
        <v>0</v>
      </c>
      <c r="I29" s="137">
        <f>Resultate!K29</f>
        <v>0</v>
      </c>
      <c r="J29">
        <f>Resultate!L29</f>
        <v>21</v>
      </c>
      <c r="K29">
        <f>Resultate!N29</f>
        <v>15</v>
      </c>
      <c r="L29">
        <f>Resultate!O29</f>
        <v>21</v>
      </c>
      <c r="M29">
        <f>Resultate!Q29</f>
        <v>15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1</v>
      </c>
      <c r="D30" s="137">
        <f>Resultate!D30</f>
        <v>0.6875</v>
      </c>
      <c r="E30" t="str">
        <f>Resultate!E30</f>
        <v>Markl / Markl</v>
      </c>
      <c r="F30" t="str">
        <f>Resultate!G30</f>
        <v>Schwab / Schinnerl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Amabile / Padilla </v>
      </c>
      <c r="F28" s="128" t="str">
        <f>CONCATENATE(Resultate!$G$30," ")</f>
        <v xml:space="preserve">Schwab / Schinnerl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(2 : 0)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2025-09-20T14:14:24Z</dcterms:modified>
</cp:coreProperties>
</file>