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D92BBF01-3847-45E9-8856-41B2B9EB7A44}" xr6:coauthVersionLast="47" xr6:coauthVersionMax="47" xr10:uidLastSave="{00000000-0000-0000-0000-000000000000}"/>
  <bookViews>
    <workbookView xWindow="1200" yWindow="3308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R22" i="8" s="1" a="1"/>
  <c r="R22" i="8" s="1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E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F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F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R27" i="8" a="1"/>
  <c r="R27" i="8" s="1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J3" i="5"/>
  <c r="H8" i="5"/>
  <c r="J8" i="5"/>
  <c r="H16" i="5"/>
  <c r="J16" i="5"/>
  <c r="I37" i="6"/>
  <c r="C37" i="6"/>
  <c r="I8" i="4"/>
  <c r="E8" i="5" s="1"/>
  <c r="A37" i="6" s="1"/>
  <c r="H4" i="5"/>
  <c r="G4" i="8" s="1"/>
  <c r="R23" i="8" s="1" a="1"/>
  <c r="R23" i="8" s="1"/>
  <c r="J4" i="5"/>
  <c r="H4" i="8" s="1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6" i="8" l="1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J40" i="6" s="1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J32" i="6" s="1"/>
  <c r="E15" i="5"/>
  <c r="A9" i="6"/>
  <c r="A16" i="6"/>
  <c r="C14" i="7"/>
  <c r="B3" i="7"/>
  <c r="G15" i="5"/>
  <c r="B21" i="6" s="1"/>
  <c r="B31" i="6"/>
  <c r="C7" i="7"/>
  <c r="C11" i="7"/>
  <c r="C15" i="7"/>
  <c r="G14" i="5"/>
  <c r="B9" i="6" s="1"/>
  <c r="C8" i="7"/>
  <c r="C12" i="7"/>
  <c r="J36" i="6" l="1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<sst xmlns="http://schemas.openxmlformats.org/spreadsheetml/2006/main" count="300" uniqueCount="105">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</sst>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5" sqref="Q5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 t="str">
        <f t="shared" si="0"/>
        <v/>
      </c>
      <c r="I3" s="5" t="s">
        <v>17</v>
      </c>
      <c r="J3" s="67" t="str">
        <f t="shared" si="1"/>
        <v/>
      </c>
      <c r="K3" s="93">
        <f t="shared" si="2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0.42708333333333331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0.42708333333333331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0.42708333333333331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0.44791666666666669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0.44791666666666669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Loser Match #2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0.44791666666666669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0.46875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4</v>
      </c>
      <c r="D15" s="83">
        <v>0.48958333333333331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5</v>
      </c>
      <c r="D16" s="83">
        <v>0.48958333333333331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6</v>
      </c>
      <c r="D17" s="83">
        <v>0.48958333333333331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4</v>
      </c>
      <c r="D18" s="100">
        <v>0.51041666666666663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5</v>
      </c>
      <c r="D19" s="100">
        <v>0.51041666666666663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0.51041666666666663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4</v>
      </c>
      <c r="D21" s="96">
        <v>0.53125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35">
      <c r="A24" s="98">
        <f t="shared" si="3"/>
        <v>23</v>
      </c>
      <c r="B24" s="7">
        <v>7</v>
      </c>
      <c r="C24" s="82">
        <v>4</v>
      </c>
      <c r="D24" s="100">
        <v>0.55208333333333337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0.55208333333333337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0.55208333333333337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 t="str">
        <f>Resultate!H3</f>
        <v/>
      </c>
      <c r="H3" t="str">
        <f>Resultate!J3</f>
        <v/>
      </c>
      <c r="I3" s="137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0.42708333333333331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0.42708333333333331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0.42708333333333331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0.44791666666666669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0.44791666666666669</v>
      </c>
      <c r="E10" t="str">
        <f>Resultate!E10</f>
        <v>Billeter / Wüst</v>
      </c>
      <c r="F10" t="str">
        <f>Resultate!G10</f>
        <v>Loser Match #2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0.44791666666666669</v>
      </c>
      <c r="E11" t="str">
        <f>Resultate!E11</f>
        <v>Gränicher / Fluri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0.46875</v>
      </c>
      <c r="E14" t="str">
        <f>Resultate!E14</f>
        <v>Bondi / Galeri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4</v>
      </c>
      <c r="D15" s="137">
        <f>Resultate!D15</f>
        <v>0.48958333333333331</v>
      </c>
      <c r="E15" t="str">
        <f>Resultate!E15</f>
        <v>Matic / Heim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5</v>
      </c>
      <c r="D16" s="137">
        <f>Resultate!D16</f>
        <v>0.48958333333333331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6</v>
      </c>
      <c r="D17" s="137">
        <f>Resultate!D17</f>
        <v>0.48958333333333331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4</v>
      </c>
      <c r="D18" s="137">
        <f>Resultate!D18</f>
        <v>0.51041666666666663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5</v>
      </c>
      <c r="D19" s="137">
        <f>Resultate!D19</f>
        <v>0.51041666666666663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0.51041666666666663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4</v>
      </c>
      <c r="D21" s="137">
        <f>Resultate!D21</f>
        <v>0.53125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upcoming_6_court5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0.55208333333333337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upcoming_6_court4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0.55208333333333337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upcoming_7_court5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0.55208333333333337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2025-09-20T08:13:23Z</dcterms:modified>
</cp:coreProperties>
</file>