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F1FF0631-0C0D-45FE-AD1E-0A9278140F8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G20" i="8" s="1"/>
  <c r="J20" i="5"/>
  <c r="B12" i="7" s="1"/>
  <c r="D12" i="7" s="1"/>
  <c r="H19" i="5"/>
  <c r="G19" i="8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I37" i="6" l="1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<sst xmlns="http://schemas.openxmlformats.org/spreadsheetml/2006/main" count="300" uniqueCount="102">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</sst>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28" sqref="C28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2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Lendl / Kurzawa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3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2</v>
      </c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2</v>
      </c>
      <c r="D28" s="97">
        <v>0.63541666666666663</v>
      </c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1</v>
      </c>
      <c r="D29" s="93">
        <v>0.63541666666666663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1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2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Lendl / Kurzawa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3</v>
      </c>
      <c r="D25" s="129">
        <f>Resultate!D25</f>
        <v>0.60416666666666663</v>
      </c>
      <c r="E25" t="str">
        <f>Resultate!E25</f>
        <v>Bothen / Arndt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2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2</v>
      </c>
      <c r="D28" s="129">
        <f>Resultate!D28</f>
        <v>0.63541666666666663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1</v>
      </c>
      <c r="D29" s="129">
        <f>Resultate!D29</f>
        <v>0.63541666666666663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