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97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K78" i="1" l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D6" i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O9" i="1" l="1"/>
  <c r="N9" i="1"/>
  <c r="O8" i="1"/>
  <c r="N8" i="1"/>
  <c r="O7" i="1"/>
  <c r="N7" i="1"/>
  <c r="O6" i="1"/>
  <c r="N6" i="1"/>
  <c r="O5" i="1"/>
  <c r="N5" i="1"/>
  <c r="O4" i="1"/>
  <c r="N4" i="1"/>
  <c r="O3" i="1"/>
  <c r="N3" i="1"/>
  <c r="D9" i="1"/>
  <c r="E9" i="1" s="1"/>
  <c r="D8" i="1"/>
  <c r="E8" i="1" s="1"/>
  <c r="D7" i="1"/>
  <c r="E7" i="1" s="1"/>
  <c r="E6" i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<sst xmlns="http://schemas.openxmlformats.org/spreadsheetml/2006/main" count="41" uniqueCount="14">
  <si>
    <t>Speed-Up</t>
  </si>
  <si>
    <t>Tempo</t>
  </si>
  <si>
    <t>Erro Relativo</t>
  </si>
  <si>
    <t>Nº Threads</t>
  </si>
  <si>
    <t>Eficiência</t>
  </si>
  <si>
    <t>n=230</t>
  </si>
  <si>
    <t>Nº de Processos</t>
  </si>
  <si>
    <t>% Erro de π</t>
  </si>
  <si>
    <t>Tempo de Execução (s)</t>
  </si>
  <si>
    <t>CROW</t>
  </si>
  <si>
    <t>CESUP</t>
  </si>
  <si>
    <t>TESTE 3</t>
  </si>
  <si>
    <t>TESTE 5</t>
  </si>
  <si>
    <t>TESTE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</si>
</sst>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70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70" fontId="0" fillId="0" borderId="0" xfId="0" applyNumberFormat="1"/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Speed-Up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14129483814523"/>
          <c:y val="0.17477698465261934"/>
          <c:w val="0.68195581802274718"/>
          <c:h val="0.63308721923778222"/>
        </c:manualLayout>
      </c:layout>
      <c:lineChart>
        <c:grouping val="standard"/>
        <c:varyColors val="0"/>
        <c:ser>
          <c:idx val="0"/>
          <c:order val="0"/>
          <c:tx>
            <c:strRef>
              <c:f>Plan1!$K$20</c:f>
              <c:strCache>
                <c:ptCount val="1"/>
                <c:pt idx="0">
                  <c:v>CROW</c:v>
                </c:pt>
              </c:strCache>
            </c:strRef>
          </c:tx>
          <c:cat>
            <c:numRef>
              <c:f>Plan1!$I$22:$I$29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Plan1!$L$22:$L$29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2.87</c:v>
                </c:pt>
                <c:pt idx="3">
                  <c:v>3.72</c:v>
                </c:pt>
                <c:pt idx="4">
                  <c:v>4.5999999999999996</c:v>
                </c:pt>
                <c:pt idx="5">
                  <c:v>5.49</c:v>
                </c:pt>
                <c:pt idx="6">
                  <c:v>6.41</c:v>
                </c:pt>
                <c:pt idx="7">
                  <c:v>7.33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Plan1!$I$41</c:f>
              <c:strCache>
                <c:ptCount val="1"/>
                <c:pt idx="0">
                  <c:v>CESUP</c:v>
                </c:pt>
              </c:strCache>
            </c:strRef>
          </c:tx>
          <c:cat>
            <c:numRef>
              <c:f>Plan1!$I$22:$I$29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Plan1!$L$32:$L$39</c:f>
              <c:numCache>
                <c:formatCode>General</c:formatCode>
                <c:ptCount val="8"/>
                <c:pt idx="0">
                  <c:v>1</c:v>
                </c:pt>
                <c:pt idx="1">
                  <c:v>1.1399999999999999</c:v>
                </c:pt>
                <c:pt idx="2">
                  <c:v>2.67</c:v>
                </c:pt>
                <c:pt idx="3">
                  <c:v>3.82</c:v>
                </c:pt>
                <c:pt idx="4">
                  <c:v>3.59</c:v>
                </c:pt>
                <c:pt idx="5">
                  <c:v>5.16</c:v>
                </c:pt>
                <c:pt idx="6">
                  <c:v>5.0599999999999996</c:v>
                </c:pt>
                <c:pt idx="7">
                  <c:v>5.72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3724288"/>
        <c:axId val="73726208"/>
      </c:lineChart>
      <c:catAx>
        <c:axId val="737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Nº de Processos</a:t>
                </a:r>
              </a:p>
            </c:rich>
          </c:tx>
          <c:layout>
            <c:manualLayout>
              <c:xMode val="edge"/>
              <c:yMode val="edge"/>
              <c:x val="0.37635520559930002"/>
              <c:y val="0.882845111650763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3726208"/>
        <c:crosses val="autoZero"/>
        <c:auto val="1"/>
        <c:lblAlgn val="ctr"/>
        <c:lblOffset val="100"/>
        <c:noMultiLvlLbl val="0"/>
      </c:catAx>
      <c:valAx>
        <c:axId val="7372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72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Eficiência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14129483814523"/>
          <c:y val="0.17477698465261934"/>
          <c:w val="0.68195581802274718"/>
          <c:h val="0.63308721923778222"/>
        </c:manualLayout>
      </c:layout>
      <c:lineChart>
        <c:grouping val="standard"/>
        <c:varyColors val="0"/>
        <c:ser>
          <c:idx val="0"/>
          <c:order val="0"/>
          <c:tx>
            <c:strRef>
              <c:f>Plan1!$K$20</c:f>
              <c:strCache>
                <c:ptCount val="1"/>
                <c:pt idx="0">
                  <c:v>CROW</c:v>
                </c:pt>
              </c:strCache>
            </c:strRef>
          </c:tx>
          <c:cat>
            <c:numRef>
              <c:f>Plan1!$I$22:$I$29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Plan1!$M$22:$M$29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 formatCode="0.00%">
                  <c:v>0.95569999999999999</c:v>
                </c:pt>
                <c:pt idx="3" formatCode="0.00%">
                  <c:v>0.93100000000000005</c:v>
                </c:pt>
                <c:pt idx="4" formatCode="0.00%">
                  <c:v>0.9194</c:v>
                </c:pt>
                <c:pt idx="5" formatCode="0.00%">
                  <c:v>0.9153</c:v>
                </c:pt>
                <c:pt idx="6" formatCode="0.00%">
                  <c:v>0.91539999999999999</c:v>
                </c:pt>
                <c:pt idx="7" formatCode="0.00%">
                  <c:v>0.91669999999999996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Plan1!$I$41</c:f>
              <c:strCache>
                <c:ptCount val="1"/>
                <c:pt idx="0">
                  <c:v>CESUP</c:v>
                </c:pt>
              </c:strCache>
            </c:strRef>
          </c:tx>
          <c:cat>
            <c:numRef>
              <c:f>Plan1!$I$22:$I$29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Plan1!$M$32:$M$39</c:f>
              <c:numCache>
                <c:formatCode>0.00%</c:formatCode>
                <c:ptCount val="8"/>
                <c:pt idx="0" formatCode="0%">
                  <c:v>1</c:v>
                </c:pt>
                <c:pt idx="1">
                  <c:v>0.56910000000000005</c:v>
                </c:pt>
                <c:pt idx="2">
                  <c:v>0.89159999999999995</c:v>
                </c:pt>
                <c:pt idx="3">
                  <c:v>0.95530000000000004</c:v>
                </c:pt>
                <c:pt idx="4">
                  <c:v>0.71830000000000005</c:v>
                </c:pt>
                <c:pt idx="5">
                  <c:v>0.86</c:v>
                </c:pt>
                <c:pt idx="6">
                  <c:v>0.72250000000000003</c:v>
                </c:pt>
                <c:pt idx="7">
                  <c:v>0.71479999999999999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6690816"/>
        <c:axId val="86692992"/>
      </c:lineChart>
      <c:catAx>
        <c:axId val="866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Nº de Processos</a:t>
                </a:r>
              </a:p>
            </c:rich>
          </c:tx>
          <c:layout>
            <c:manualLayout>
              <c:xMode val="edge"/>
              <c:yMode val="edge"/>
              <c:x val="0.37635520559930002"/>
              <c:y val="0.882845111650763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6692992"/>
        <c:crosses val="autoZero"/>
        <c:auto val="1"/>
        <c:lblAlgn val="ctr"/>
        <c:lblOffset val="100"/>
        <c:noMultiLvlLbl val="0"/>
      </c:catAx>
      <c:valAx>
        <c:axId val="8669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Eficiência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8669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 Execução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14129483814523"/>
          <c:y val="0.17477698465261934"/>
          <c:w val="0.68195581802274718"/>
          <c:h val="0.63308721923778222"/>
        </c:manualLayout>
      </c:layout>
      <c:lineChart>
        <c:grouping val="standard"/>
        <c:varyColors val="0"/>
        <c:ser>
          <c:idx val="0"/>
          <c:order val="0"/>
          <c:tx>
            <c:strRef>
              <c:f>Plan1!$K$20</c:f>
              <c:strCache>
                <c:ptCount val="1"/>
                <c:pt idx="0">
                  <c:v>CROW</c:v>
                </c:pt>
              </c:strCache>
            </c:strRef>
          </c:tx>
          <c:cat>
            <c:numRef>
              <c:f>Plan1!$I$22:$I$29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Plan1!$K$22:$K$29</c:f>
              <c:numCache>
                <c:formatCode>General</c:formatCode>
                <c:ptCount val="8"/>
                <c:pt idx="0">
                  <c:v>44.862544999999997</c:v>
                </c:pt>
                <c:pt idx="1">
                  <c:v>22.430498</c:v>
                </c:pt>
                <c:pt idx="2">
                  <c:v>15.646623999999999</c:v>
                </c:pt>
                <c:pt idx="3">
                  <c:v>12.046783</c:v>
                </c:pt>
                <c:pt idx="4">
                  <c:v>9.7591619999999999</c:v>
                </c:pt>
                <c:pt idx="5">
                  <c:v>8.1686340000000008</c:v>
                </c:pt>
                <c:pt idx="6">
                  <c:v>7.0009050000000004</c:v>
                </c:pt>
                <c:pt idx="7">
                  <c:v>6.1171579999999999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Plan1!$I$41</c:f>
              <c:strCache>
                <c:ptCount val="1"/>
                <c:pt idx="0">
                  <c:v>CESUP</c:v>
                </c:pt>
              </c:strCache>
            </c:strRef>
          </c:tx>
          <c:cat>
            <c:numRef>
              <c:f>Plan1!$I$22:$I$29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Plan1!$K$32:$K$39</c:f>
              <c:numCache>
                <c:formatCode>General</c:formatCode>
                <c:ptCount val="8"/>
                <c:pt idx="0">
                  <c:v>77.383223999999998</c:v>
                </c:pt>
                <c:pt idx="1">
                  <c:v>67.990470999999999</c:v>
                </c:pt>
                <c:pt idx="2">
                  <c:v>28.929061999999998</c:v>
                </c:pt>
                <c:pt idx="3">
                  <c:v>20.249967999999999</c:v>
                </c:pt>
                <c:pt idx="4">
                  <c:v>21.545797</c:v>
                </c:pt>
                <c:pt idx="5">
                  <c:v>14.996551999999999</c:v>
                </c:pt>
                <c:pt idx="6">
                  <c:v>15.300364</c:v>
                </c:pt>
                <c:pt idx="7">
                  <c:v>13.531890000000001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6680704"/>
        <c:axId val="86682624"/>
      </c:lineChart>
      <c:catAx>
        <c:axId val="8668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Nº de Processos</a:t>
                </a:r>
              </a:p>
            </c:rich>
          </c:tx>
          <c:layout>
            <c:manualLayout>
              <c:xMode val="edge"/>
              <c:yMode val="edge"/>
              <c:x val="0.37635520559930002"/>
              <c:y val="0.882845111650763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6682624"/>
        <c:crosses val="autoZero"/>
        <c:auto val="1"/>
        <c:lblAlgn val="ctr"/>
        <c:lblOffset val="100"/>
        <c:noMultiLvlLbl val="0"/>
      </c:catAx>
      <c:valAx>
        <c:axId val="8668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8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% Erro de </a:t>
            </a:r>
            <a:r>
              <a:rPr lang="el-GR"/>
              <a:t>π</a:t>
            </a:r>
            <a:endParaRPr lang="pt-BR"/>
          </a:p>
        </c:rich>
      </c:tx>
      <c:layout>
        <c:manualLayout>
          <c:xMode val="edge"/>
          <c:yMode val="edge"/>
          <c:x val="0.38490266841644799"/>
          <c:y val="2.49221183800623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14129483814523"/>
          <c:y val="0.17477698465261934"/>
          <c:w val="0.68195581802274718"/>
          <c:h val="0.63308721923778222"/>
        </c:manualLayout>
      </c:layout>
      <c:lineChart>
        <c:grouping val="standard"/>
        <c:varyColors val="0"/>
        <c:ser>
          <c:idx val="0"/>
          <c:order val="0"/>
          <c:tx>
            <c:strRef>
              <c:f>Plan1!$K$20</c:f>
              <c:strCache>
                <c:ptCount val="1"/>
                <c:pt idx="0">
                  <c:v>CROW</c:v>
                </c:pt>
              </c:strCache>
            </c:strRef>
          </c:tx>
          <c:cat>
            <c:numRef>
              <c:f>Plan1!$I$22:$I$29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Plan1!$J$22:$J$29</c:f>
              <c:numCache>
                <c:formatCode>0.0000%</c:formatCode>
                <c:ptCount val="8"/>
                <c:pt idx="0">
                  <c:v>9.9999999999999995E-7</c:v>
                </c:pt>
                <c:pt idx="1">
                  <c:v>6.0000000000000002E-6</c:v>
                </c:pt>
                <c:pt idx="2">
                  <c:v>1.7E-5</c:v>
                </c:pt>
                <c:pt idx="3">
                  <c:v>1.9000000000000001E-5</c:v>
                </c:pt>
                <c:pt idx="4">
                  <c:v>1.8E-5</c:v>
                </c:pt>
                <c:pt idx="5">
                  <c:v>1.7E-5</c:v>
                </c:pt>
                <c:pt idx="6">
                  <c:v>1.1E-5</c:v>
                </c:pt>
                <c:pt idx="7">
                  <c:v>1.4E-5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Plan1!$I$41</c:f>
              <c:strCache>
                <c:ptCount val="1"/>
                <c:pt idx="0">
                  <c:v>CESUP</c:v>
                </c:pt>
              </c:strCache>
            </c:strRef>
          </c:tx>
          <c:cat>
            <c:numRef>
              <c:f>Plan1!$I$22:$I$29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Plan1!$J$32:$J$39</c:f>
              <c:numCache>
                <c:formatCode>0.0000%</c:formatCode>
                <c:ptCount val="8"/>
                <c:pt idx="0">
                  <c:v>9.9999999999999995E-7</c:v>
                </c:pt>
                <c:pt idx="1">
                  <c:v>6.0000000000000002E-6</c:v>
                </c:pt>
                <c:pt idx="2">
                  <c:v>1.7E-5</c:v>
                </c:pt>
                <c:pt idx="3">
                  <c:v>1.9000000000000001E-5</c:v>
                </c:pt>
                <c:pt idx="4">
                  <c:v>1.8E-5</c:v>
                </c:pt>
                <c:pt idx="5">
                  <c:v>1.7E-5</c:v>
                </c:pt>
                <c:pt idx="6">
                  <c:v>1.1E-5</c:v>
                </c:pt>
                <c:pt idx="7">
                  <c:v>1.4E-5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8441984"/>
        <c:axId val="108443904"/>
      </c:lineChart>
      <c:catAx>
        <c:axId val="1084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Nº de Processos</a:t>
                </a:r>
              </a:p>
            </c:rich>
          </c:tx>
          <c:layout>
            <c:manualLayout>
              <c:xMode val="edge"/>
              <c:yMode val="edge"/>
              <c:x val="0.37635520559930002"/>
              <c:y val="0.882845111650763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8443904"/>
        <c:crosses val="autoZero"/>
        <c:auto val="1"/>
        <c:lblAlgn val="ctr"/>
        <c:lblOffset val="100"/>
        <c:noMultiLvlLbl val="0"/>
      </c:catAx>
      <c:valAx>
        <c:axId val="10844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Erro</a:t>
                </a:r>
              </a:p>
            </c:rich>
          </c:tx>
          <c:layout>
            <c:manualLayout>
              <c:xMode val="edge"/>
              <c:yMode val="edge"/>
              <c:x val="7.7777777777777779E-2"/>
              <c:y val="2.5110833108478267E-2"/>
            </c:manualLayout>
          </c:layout>
          <c:overlay val="0"/>
        </c:title>
        <c:numFmt formatCode="0.0000%" sourceLinked="1"/>
        <c:majorTickMark val="out"/>
        <c:minorTickMark val="none"/>
        <c:tickLblPos val="nextTo"/>
        <c:crossAx val="10844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Speed-Up CROW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14129483814523"/>
          <c:y val="0.17477698465261934"/>
          <c:w val="0.68195581802274718"/>
          <c:h val="0.63308721923778222"/>
        </c:manualLayout>
      </c:layout>
      <c:lineChart>
        <c:grouping val="standard"/>
        <c:varyColors val="0"/>
        <c:ser>
          <c:idx val="1"/>
          <c:order val="0"/>
          <c:tx>
            <c:v>TESTE 2</c:v>
          </c:tx>
          <c:cat>
            <c:numRef>
              <c:f>Plan1!$I$22:$I$29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Plan1!$L$22:$L$29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2.87</c:v>
                </c:pt>
                <c:pt idx="3">
                  <c:v>3.72</c:v>
                </c:pt>
                <c:pt idx="4">
                  <c:v>4.5999999999999996</c:v>
                </c:pt>
                <c:pt idx="5">
                  <c:v>5.49</c:v>
                </c:pt>
                <c:pt idx="6">
                  <c:v>6.41</c:v>
                </c:pt>
                <c:pt idx="7">
                  <c:v>7.33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Plan1!$C$69</c:f>
              <c:strCache>
                <c:ptCount val="1"/>
                <c:pt idx="0">
                  <c:v>TESTE 3</c:v>
                </c:pt>
              </c:strCache>
            </c:strRef>
          </c:tx>
          <c:val>
            <c:numRef>
              <c:f>Plan1!$E$71:$E$78</c:f>
              <c:numCache>
                <c:formatCode>General</c:formatCode>
                <c:ptCount val="8"/>
                <c:pt idx="0">
                  <c:v>1</c:v>
                </c:pt>
                <c:pt idx="1">
                  <c:v>2.0001073962148093</c:v>
                </c:pt>
                <c:pt idx="2">
                  <c:v>2.8758406947833959</c:v>
                </c:pt>
                <c:pt idx="3">
                  <c:v>3.7437155385168803</c:v>
                </c:pt>
                <c:pt idx="4">
                  <c:v>4.6281885936997584</c:v>
                </c:pt>
                <c:pt idx="5">
                  <c:v>5.5345886948341549</c:v>
                </c:pt>
                <c:pt idx="6">
                  <c:v>6.461356384644164</c:v>
                </c:pt>
                <c:pt idx="7">
                  <c:v>7.4058541902633381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Plan1!$C$82</c:f>
              <c:strCache>
                <c:ptCount val="1"/>
                <c:pt idx="0">
                  <c:v>TESTE 4</c:v>
                </c:pt>
              </c:strCache>
            </c:strRef>
          </c:tx>
          <c:val>
            <c:numRef>
              <c:f>Plan1!$E$84:$E$91</c:f>
              <c:numCache>
                <c:formatCode>General</c:formatCode>
                <c:ptCount val="8"/>
                <c:pt idx="0">
                  <c:v>1</c:v>
                </c:pt>
                <c:pt idx="1">
                  <c:v>2.0001065455402047</c:v>
                </c:pt>
                <c:pt idx="2">
                  <c:v>2.8758419901358572</c:v>
                </c:pt>
                <c:pt idx="3">
                  <c:v>3.7437171520604973</c:v>
                </c:pt>
                <c:pt idx="4">
                  <c:v>4.6281871408031092</c:v>
                </c:pt>
                <c:pt idx="5">
                  <c:v>5.5345853735340258</c:v>
                </c:pt>
                <c:pt idx="6">
                  <c:v>6.4613204645232045</c:v>
                </c:pt>
                <c:pt idx="7">
                  <c:v>7.4058604579461793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Plan1!$J$69</c:f>
              <c:strCache>
                <c:ptCount val="1"/>
                <c:pt idx="0">
                  <c:v>TESTE 5</c:v>
                </c:pt>
              </c:strCache>
            </c:strRef>
          </c:tx>
          <c:val>
            <c:numRef>
              <c:f>Plan1!$K$71:$K$78</c:f>
              <c:numCache>
                <c:formatCode>General</c:formatCode>
                <c:ptCount val="8"/>
                <c:pt idx="0">
                  <c:v>1</c:v>
                </c:pt>
                <c:pt idx="1">
                  <c:v>2.0001078884401298</c:v>
                </c:pt>
                <c:pt idx="2">
                  <c:v>2.8758487332331635</c:v>
                </c:pt>
                <c:pt idx="3">
                  <c:v>3.7437263436211499</c:v>
                </c:pt>
                <c:pt idx="4">
                  <c:v>4.6281993285109575</c:v>
                </c:pt>
                <c:pt idx="5">
                  <c:v>5.5345886177089243</c:v>
                </c:pt>
                <c:pt idx="6">
                  <c:v>6.4613454721312085</c:v>
                </c:pt>
                <c:pt idx="7">
                  <c:v>7.4053047204268072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6944384"/>
        <c:axId val="97137792"/>
      </c:lineChart>
      <c:catAx>
        <c:axId val="8694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Nº de Processos</a:t>
                </a:r>
              </a:p>
            </c:rich>
          </c:tx>
          <c:layout>
            <c:manualLayout>
              <c:xMode val="edge"/>
              <c:yMode val="edge"/>
              <c:x val="0.37635520559930002"/>
              <c:y val="0.882845111650763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7137792"/>
        <c:crosses val="autoZero"/>
        <c:auto val="1"/>
        <c:lblAlgn val="ctr"/>
        <c:lblOffset val="100"/>
        <c:noMultiLvlLbl val="0"/>
      </c:catAx>
      <c:valAx>
        <c:axId val="9713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4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18</xdr:row>
      <xdr:rowOff>52387</xdr:rowOff>
    </xdr:from>
    <xdr:to>
      <xdr:col>5</xdr:col>
      <xdr:colOff>304800</xdr:colOff>
      <xdr:row>32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174592</xdr:colOff>
      <xdr:row>14</xdr:row>
      <xdr:rowOff>161925</xdr:rowOff>
    </xdr:from>
    <xdr:ext cx="1749457" cy="6809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7927942" y="2828925"/>
              <a:ext cx="1749457" cy="680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/>
                      </a:rPr>
                      <m:t>𝑛</m:t>
                    </m:r>
                    <m:r>
                      <a:rPr lang="pt-BR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pt-BR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/>
                          </a:rPr>
                          <m:t>2</m:t>
                        </m:r>
                      </m:e>
                      <m:sup>
                        <m:r>
                          <a:rPr lang="pt-BR" sz="1100" b="0" i="1">
                            <a:latin typeface="Cambria Math"/>
                          </a:rPr>
                          <m:t>30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7927942" y="2828925"/>
              <a:ext cx="1749457" cy="680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pt-BR" sz="1100" b="0" i="0">
                  <a:latin typeface="Cambria Math"/>
                </a:rPr>
                <a:t>𝑛</a:t>
              </a:r>
              <a:r>
                <a:rPr lang="pt-BR" sz="1100" i="0">
                  <a:latin typeface="Cambria Math"/>
                </a:rPr>
                <a:t>=</a:t>
              </a:r>
              <a:r>
                <a:rPr lang="pt-BR" sz="1100" b="0" i="0">
                  <a:latin typeface="Cambria Math"/>
                </a:rPr>
                <a:t>2^30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0</xdr:col>
      <xdr:colOff>809625</xdr:colOff>
      <xdr:row>34</xdr:row>
      <xdr:rowOff>0</xdr:rowOff>
    </xdr:from>
    <xdr:to>
      <xdr:col>5</xdr:col>
      <xdr:colOff>66675</xdr:colOff>
      <xdr:row>49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15</xdr:col>
      <xdr:colOff>171450</xdr:colOff>
      <xdr:row>58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57150</xdr:rowOff>
    </xdr:from>
    <xdr:to>
      <xdr:col>5</xdr:col>
      <xdr:colOff>133350</xdr:colOff>
      <xdr:row>66</xdr:row>
      <xdr:rowOff>66675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561975</xdr:colOff>
      <xdr:row>80</xdr:row>
      <xdr:rowOff>142875</xdr:rowOff>
    </xdr:from>
    <xdr:to>
      <xdr:col>13</xdr:col>
      <xdr:colOff>276225</xdr:colOff>
      <xdr:row>95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topLeftCell="C75" workbookViewId="0">
      <selection activeCell="H91" sqref="H91"/>
    </sheetView>
  </sheetViews>
  <sheetFormatPr defaultRowHeight="15" x14ac:dyDescent="0.25"/>
  <cols>
    <col min="1" max="1" width="12.5703125" customWidth="1"/>
    <col min="2" max="2" width="25.85546875" customWidth="1"/>
    <col min="3" max="3" width="21.140625" customWidth="1"/>
    <col min="4" max="4" width="16.28515625" customWidth="1"/>
    <col min="10" max="10" width="12.140625" bestFit="1" customWidth="1"/>
    <col min="13" max="13" width="29.42578125" customWidth="1"/>
  </cols>
  <sheetData>
    <row r="1" spans="1:15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K1" t="s">
        <v>3</v>
      </c>
      <c r="L1" t="s">
        <v>2</v>
      </c>
      <c r="M1" t="s">
        <v>1</v>
      </c>
      <c r="N1" t="s">
        <v>0</v>
      </c>
      <c r="O1" t="s">
        <v>4</v>
      </c>
    </row>
    <row r="2" spans="1:15" x14ac:dyDescent="0.25">
      <c r="A2" s="4">
        <v>1</v>
      </c>
      <c r="B2" s="3">
        <v>0.01</v>
      </c>
      <c r="C2" s="2">
        <v>100.828293</v>
      </c>
      <c r="D2">
        <v>1</v>
      </c>
      <c r="E2">
        <v>100</v>
      </c>
      <c r="K2" s="4">
        <v>1</v>
      </c>
      <c r="L2" s="3">
        <v>9.9999999999999995E-7</v>
      </c>
      <c r="M2" s="2">
        <v>44.862544999999997</v>
      </c>
      <c r="N2">
        <v>1</v>
      </c>
      <c r="O2">
        <v>1</v>
      </c>
    </row>
    <row r="3" spans="1:15" x14ac:dyDescent="0.25">
      <c r="A3" s="4">
        <v>2</v>
      </c>
      <c r="B3" s="3">
        <v>0.06</v>
      </c>
      <c r="C3" s="2">
        <v>39.183498</v>
      </c>
      <c r="D3">
        <f>C2/C3</f>
        <v>2.5732335841991443</v>
      </c>
      <c r="E3">
        <f t="shared" ref="E3:E9" si="0">D3/A3*100</f>
        <v>128.66167920995721</v>
      </c>
      <c r="K3" s="4">
        <v>2</v>
      </c>
      <c r="L3" s="3">
        <v>6.0000000000000002E-6</v>
      </c>
      <c r="M3" s="2">
        <v>22.430498</v>
      </c>
      <c r="N3">
        <f>M2/M3</f>
        <v>2.0000690577623375</v>
      </c>
      <c r="O3">
        <f>N3/K3</f>
        <v>1.0000345288811687</v>
      </c>
    </row>
    <row r="4" spans="1:15" x14ac:dyDescent="0.25">
      <c r="A4" s="4">
        <v>3</v>
      </c>
      <c r="B4" s="3">
        <v>0.17</v>
      </c>
      <c r="C4" s="2">
        <v>35.108989999999999</v>
      </c>
      <c r="D4">
        <f>C2/C4</f>
        <v>2.871865382627071</v>
      </c>
      <c r="E4">
        <f t="shared" si="0"/>
        <v>95.728846087569025</v>
      </c>
      <c r="K4" s="4">
        <v>3</v>
      </c>
      <c r="L4" s="3">
        <v>1.7E-5</v>
      </c>
      <c r="M4" s="2">
        <v>15.646623999999999</v>
      </c>
      <c r="N4">
        <f>M2/M4</f>
        <v>2.867234810525261</v>
      </c>
      <c r="O4">
        <f t="shared" ref="O4:O9" si="1">N4/K4</f>
        <v>0.95574493684175366</v>
      </c>
    </row>
    <row r="5" spans="1:15" x14ac:dyDescent="0.25">
      <c r="A5" s="4">
        <v>4</v>
      </c>
      <c r="B5" s="3">
        <v>0.19</v>
      </c>
      <c r="C5" s="2">
        <v>20.460301999999999</v>
      </c>
      <c r="D5">
        <f>C2/C5</f>
        <v>4.9279963218529232</v>
      </c>
      <c r="E5">
        <f t="shared" si="0"/>
        <v>123.19990804632309</v>
      </c>
      <c r="K5" s="4">
        <v>4</v>
      </c>
      <c r="L5" s="3">
        <v>1.9000000000000001E-5</v>
      </c>
      <c r="M5" s="2">
        <v>12.046783</v>
      </c>
      <c r="N5">
        <f>M2/M5</f>
        <v>3.7240269871217899</v>
      </c>
      <c r="O5">
        <f t="shared" si="1"/>
        <v>0.93100674678044748</v>
      </c>
    </row>
    <row r="6" spans="1:15" x14ac:dyDescent="0.25">
      <c r="A6" s="4">
        <v>5</v>
      </c>
      <c r="B6" s="3">
        <v>0.18</v>
      </c>
      <c r="C6" s="2">
        <v>23.416039000000001</v>
      </c>
      <c r="D6">
        <f>C2/C6</f>
        <v>4.3059499943607031</v>
      </c>
      <c r="E6">
        <f t="shared" si="0"/>
        <v>86.118999887214059</v>
      </c>
      <c r="K6" s="4">
        <v>5</v>
      </c>
      <c r="L6" s="3">
        <v>1.8E-5</v>
      </c>
      <c r="M6" s="2">
        <v>9.7591619999999999</v>
      </c>
      <c r="N6">
        <f>M2/M6</f>
        <v>4.5969669322017603</v>
      </c>
      <c r="O6">
        <f t="shared" si="1"/>
        <v>0.91939338644035207</v>
      </c>
    </row>
    <row r="7" spans="1:15" x14ac:dyDescent="0.25">
      <c r="A7" s="4">
        <v>6</v>
      </c>
      <c r="B7" s="3">
        <v>0.17</v>
      </c>
      <c r="C7" s="2">
        <v>15.022923</v>
      </c>
      <c r="D7">
        <f>C2/C7</f>
        <v>6.7116294878167189</v>
      </c>
      <c r="E7">
        <f t="shared" si="0"/>
        <v>111.86049146361199</v>
      </c>
      <c r="K7" s="4">
        <v>6</v>
      </c>
      <c r="L7" s="3">
        <v>1.7E-5</v>
      </c>
      <c r="M7" s="2">
        <v>8.1686340000000008</v>
      </c>
      <c r="N7">
        <f>M2/M7</f>
        <v>5.4920498335462202</v>
      </c>
      <c r="O7">
        <f t="shared" si="1"/>
        <v>0.91534163892437004</v>
      </c>
    </row>
    <row r="8" spans="1:15" x14ac:dyDescent="0.25">
      <c r="A8" s="4">
        <v>7</v>
      </c>
      <c r="B8" s="3">
        <v>0.11</v>
      </c>
      <c r="C8" s="2">
        <v>12.779607</v>
      </c>
      <c r="D8">
        <f>C2/C8</f>
        <v>7.8897804134352487</v>
      </c>
      <c r="E8">
        <f t="shared" si="0"/>
        <v>112.7111487633607</v>
      </c>
      <c r="K8" s="4">
        <v>7</v>
      </c>
      <c r="L8" s="3">
        <v>1.1E-5</v>
      </c>
      <c r="M8" s="2">
        <v>7.0009050000000004</v>
      </c>
      <c r="N8">
        <f>M2/M8</f>
        <v>6.4081065233709067</v>
      </c>
      <c r="O8">
        <f t="shared" si="1"/>
        <v>0.91544378905298662</v>
      </c>
    </row>
    <row r="9" spans="1:15" x14ac:dyDescent="0.25">
      <c r="A9" s="4">
        <v>8</v>
      </c>
      <c r="B9" s="3">
        <v>0.14000000000000001</v>
      </c>
      <c r="C9" s="2">
        <v>11.235663000000001</v>
      </c>
      <c r="D9">
        <f>C2/C9</f>
        <v>8.9739513369171</v>
      </c>
      <c r="E9">
        <f t="shared" si="0"/>
        <v>112.17439171146376</v>
      </c>
      <c r="K9" s="4">
        <v>8</v>
      </c>
      <c r="L9" s="3">
        <v>1.4E-5</v>
      </c>
      <c r="M9" s="2">
        <v>6.1171579999999999</v>
      </c>
      <c r="N9">
        <f>M2/M9</f>
        <v>7.333886912844167</v>
      </c>
      <c r="O9">
        <f t="shared" si="1"/>
        <v>0.91673586410552088</v>
      </c>
    </row>
    <row r="10" spans="1:15" x14ac:dyDescent="0.25">
      <c r="A10" s="2"/>
      <c r="B10" s="3"/>
      <c r="C10" s="2">
        <v>44.862544999999997</v>
      </c>
      <c r="K10" s="2"/>
      <c r="L10" s="3"/>
      <c r="M10" s="2">
        <v>44.862544999999997</v>
      </c>
    </row>
    <row r="11" spans="1:15" x14ac:dyDescent="0.25">
      <c r="C11" s="1">
        <v>52.390647999999999</v>
      </c>
      <c r="M11" s="1">
        <v>52.390647999999999</v>
      </c>
    </row>
    <row r="19" spans="9:13" x14ac:dyDescent="0.25">
      <c r="J19" s="17"/>
    </row>
    <row r="20" spans="9:13" ht="15.75" thickBot="1" x14ac:dyDescent="0.3">
      <c r="J20" s="3"/>
      <c r="K20" t="s">
        <v>9</v>
      </c>
    </row>
    <row r="21" spans="9:13" ht="15.75" thickBot="1" x14ac:dyDescent="0.3">
      <c r="I21" s="5" t="s">
        <v>6</v>
      </c>
      <c r="J21" s="18" t="s">
        <v>7</v>
      </c>
      <c r="K21" s="6" t="s">
        <v>8</v>
      </c>
      <c r="L21" s="6" t="s">
        <v>0</v>
      </c>
      <c r="M21" s="6" t="s">
        <v>4</v>
      </c>
    </row>
    <row r="22" spans="9:13" ht="15.75" thickBot="1" x14ac:dyDescent="0.3">
      <c r="I22" s="7">
        <v>1</v>
      </c>
      <c r="J22" s="19">
        <v>9.9999999999999995E-7</v>
      </c>
      <c r="K22" s="9">
        <v>44.862544999999997</v>
      </c>
      <c r="L22" s="9">
        <v>1</v>
      </c>
      <c r="M22" s="10">
        <v>1</v>
      </c>
    </row>
    <row r="23" spans="9:13" ht="15.75" thickBot="1" x14ac:dyDescent="0.3">
      <c r="I23" s="7">
        <v>2</v>
      </c>
      <c r="J23" s="19">
        <v>6.0000000000000002E-6</v>
      </c>
      <c r="K23" s="9">
        <v>22.430498</v>
      </c>
      <c r="L23" s="9">
        <v>2</v>
      </c>
      <c r="M23" s="10">
        <v>1</v>
      </c>
    </row>
    <row r="24" spans="9:13" ht="15.75" thickBot="1" x14ac:dyDescent="0.3">
      <c r="I24" s="7">
        <v>3</v>
      </c>
      <c r="J24" s="19">
        <v>1.7E-5</v>
      </c>
      <c r="K24" s="9">
        <v>15.646623999999999</v>
      </c>
      <c r="L24" s="9">
        <v>2.87</v>
      </c>
      <c r="M24" s="8">
        <v>0.95569999999999999</v>
      </c>
    </row>
    <row r="25" spans="9:13" ht="15.75" thickBot="1" x14ac:dyDescent="0.3">
      <c r="I25" s="7">
        <v>4</v>
      </c>
      <c r="J25" s="19">
        <v>1.9000000000000001E-5</v>
      </c>
      <c r="K25" s="9">
        <v>12.046783</v>
      </c>
      <c r="L25" s="9">
        <v>3.72</v>
      </c>
      <c r="M25" s="8">
        <v>0.93100000000000005</v>
      </c>
    </row>
    <row r="26" spans="9:13" ht="15.75" thickBot="1" x14ac:dyDescent="0.3">
      <c r="I26" s="7">
        <v>5</v>
      </c>
      <c r="J26" s="19">
        <v>1.8E-5</v>
      </c>
      <c r="K26" s="9">
        <v>9.7591619999999999</v>
      </c>
      <c r="L26" s="9">
        <v>4.5999999999999996</v>
      </c>
      <c r="M26" s="8">
        <v>0.9194</v>
      </c>
    </row>
    <row r="27" spans="9:13" ht="15.75" thickBot="1" x14ac:dyDescent="0.3">
      <c r="I27" s="7">
        <v>6</v>
      </c>
      <c r="J27" s="19">
        <v>1.7E-5</v>
      </c>
      <c r="K27" s="9">
        <v>8.1686340000000008</v>
      </c>
      <c r="L27" s="9">
        <v>5.49</v>
      </c>
      <c r="M27" s="8">
        <v>0.9153</v>
      </c>
    </row>
    <row r="28" spans="9:13" ht="15.75" thickBot="1" x14ac:dyDescent="0.3">
      <c r="I28" s="7">
        <v>7</v>
      </c>
      <c r="J28" s="19">
        <v>1.1E-5</v>
      </c>
      <c r="K28" s="9">
        <v>7.0009050000000004</v>
      </c>
      <c r="L28" s="9">
        <v>6.41</v>
      </c>
      <c r="M28" s="8">
        <v>0.91539999999999999</v>
      </c>
    </row>
    <row r="29" spans="9:13" ht="15.75" thickBot="1" x14ac:dyDescent="0.3">
      <c r="I29" s="7">
        <v>8</v>
      </c>
      <c r="J29" s="19">
        <v>1.4E-5</v>
      </c>
      <c r="K29" s="9">
        <v>6.1171579999999999</v>
      </c>
      <c r="L29" s="9">
        <v>7.33</v>
      </c>
      <c r="M29" s="8">
        <v>0.91669999999999996</v>
      </c>
    </row>
    <row r="30" spans="9:13" ht="15.75" thickBot="1" x14ac:dyDescent="0.3">
      <c r="J30" s="3"/>
    </row>
    <row r="31" spans="9:13" ht="15.75" thickBot="1" x14ac:dyDescent="0.3">
      <c r="I31" s="11" t="s">
        <v>6</v>
      </c>
      <c r="J31" s="20" t="s">
        <v>7</v>
      </c>
      <c r="K31" s="6" t="s">
        <v>8</v>
      </c>
      <c r="L31" s="12" t="s">
        <v>0</v>
      </c>
      <c r="M31" s="12" t="s">
        <v>4</v>
      </c>
    </row>
    <row r="32" spans="9:13" ht="15.75" thickBot="1" x14ac:dyDescent="0.3">
      <c r="I32" s="13">
        <v>1</v>
      </c>
      <c r="J32" s="21">
        <v>9.9999999999999995E-7</v>
      </c>
      <c r="K32" s="14">
        <v>77.383223999999998</v>
      </c>
      <c r="L32" s="14">
        <v>1</v>
      </c>
      <c r="M32" s="15">
        <v>1</v>
      </c>
    </row>
    <row r="33" spans="9:13" ht="15.75" thickBot="1" x14ac:dyDescent="0.3">
      <c r="I33" s="13">
        <v>2</v>
      </c>
      <c r="J33" s="21">
        <v>6.0000000000000002E-6</v>
      </c>
      <c r="K33" s="14">
        <v>67.990470999999999</v>
      </c>
      <c r="L33" s="14">
        <v>1.1399999999999999</v>
      </c>
      <c r="M33" s="16">
        <v>0.56910000000000005</v>
      </c>
    </row>
    <row r="34" spans="9:13" ht="15.75" thickBot="1" x14ac:dyDescent="0.3">
      <c r="I34" s="13">
        <v>3</v>
      </c>
      <c r="J34" s="21">
        <v>1.7E-5</v>
      </c>
      <c r="K34" s="14">
        <v>28.929061999999998</v>
      </c>
      <c r="L34" s="14">
        <v>2.67</v>
      </c>
      <c r="M34" s="16">
        <v>0.89159999999999995</v>
      </c>
    </row>
    <row r="35" spans="9:13" ht="15.75" thickBot="1" x14ac:dyDescent="0.3">
      <c r="I35" s="13">
        <v>4</v>
      </c>
      <c r="J35" s="21">
        <v>1.9000000000000001E-5</v>
      </c>
      <c r="K35" s="14">
        <v>20.249967999999999</v>
      </c>
      <c r="L35" s="14">
        <v>3.82</v>
      </c>
      <c r="M35" s="16">
        <v>0.95530000000000004</v>
      </c>
    </row>
    <row r="36" spans="9:13" ht="15.75" thickBot="1" x14ac:dyDescent="0.3">
      <c r="I36" s="13">
        <v>5</v>
      </c>
      <c r="J36" s="21">
        <v>1.8E-5</v>
      </c>
      <c r="K36" s="14">
        <v>21.545797</v>
      </c>
      <c r="L36" s="14">
        <v>3.59</v>
      </c>
      <c r="M36" s="16">
        <v>0.71830000000000005</v>
      </c>
    </row>
    <row r="37" spans="9:13" ht="15.75" thickBot="1" x14ac:dyDescent="0.3">
      <c r="I37" s="13">
        <v>6</v>
      </c>
      <c r="J37" s="21">
        <v>1.7E-5</v>
      </c>
      <c r="K37" s="14">
        <v>14.996551999999999</v>
      </c>
      <c r="L37" s="14">
        <v>5.16</v>
      </c>
      <c r="M37" s="16">
        <v>0.86</v>
      </c>
    </row>
    <row r="38" spans="9:13" ht="15.75" thickBot="1" x14ac:dyDescent="0.3">
      <c r="I38" s="13">
        <v>7</v>
      </c>
      <c r="J38" s="21">
        <v>1.1E-5</v>
      </c>
      <c r="K38" s="14">
        <v>15.300364</v>
      </c>
      <c r="L38" s="14">
        <v>5.0599999999999996</v>
      </c>
      <c r="M38" s="16">
        <v>0.72250000000000003</v>
      </c>
    </row>
    <row r="39" spans="9:13" ht="15.75" thickBot="1" x14ac:dyDescent="0.3">
      <c r="I39" s="13">
        <v>8</v>
      </c>
      <c r="J39" s="21">
        <v>1.4E-5</v>
      </c>
      <c r="K39" s="14">
        <v>13.531890000000001</v>
      </c>
      <c r="L39" s="14">
        <v>5.72</v>
      </c>
      <c r="M39" s="16">
        <v>0.71479999999999999</v>
      </c>
    </row>
    <row r="41" spans="9:13" x14ac:dyDescent="0.25">
      <c r="I41" t="s">
        <v>10</v>
      </c>
    </row>
    <row r="69" spans="2:12" x14ac:dyDescent="0.25">
      <c r="C69" t="s">
        <v>11</v>
      </c>
      <c r="J69" t="s">
        <v>12</v>
      </c>
    </row>
    <row r="70" spans="2:12" x14ac:dyDescent="0.25">
      <c r="B70" t="s">
        <v>3</v>
      </c>
      <c r="C70" t="s">
        <v>2</v>
      </c>
      <c r="D70" t="s">
        <v>1</v>
      </c>
      <c r="E70" t="s">
        <v>0</v>
      </c>
      <c r="F70" t="s">
        <v>4</v>
      </c>
      <c r="H70" t="s">
        <v>3</v>
      </c>
      <c r="I70" t="s">
        <v>2</v>
      </c>
      <c r="J70" t="s">
        <v>1</v>
      </c>
      <c r="K70" t="s">
        <v>0</v>
      </c>
      <c r="L70" t="s">
        <v>4</v>
      </c>
    </row>
    <row r="71" spans="2:12" x14ac:dyDescent="0.25">
      <c r="B71" s="4">
        <v>1</v>
      </c>
      <c r="C71" s="3">
        <v>0.01</v>
      </c>
      <c r="D71" s="2">
        <v>44.678089</v>
      </c>
      <c r="E71">
        <v>1</v>
      </c>
      <c r="F71">
        <v>100</v>
      </c>
      <c r="H71" s="4">
        <v>1</v>
      </c>
      <c r="I71" s="3">
        <v>0.01</v>
      </c>
      <c r="J71" s="2">
        <v>44.678187999999999</v>
      </c>
      <c r="K71">
        <v>1</v>
      </c>
      <c r="L71">
        <v>100</v>
      </c>
    </row>
    <row r="72" spans="2:12" x14ac:dyDescent="0.25">
      <c r="B72" s="4">
        <v>2</v>
      </c>
      <c r="C72" s="3">
        <v>0.06</v>
      </c>
      <c r="D72" s="2">
        <v>22.337845000000002</v>
      </c>
      <c r="E72">
        <f>D71/D72</f>
        <v>2.0001073962148093</v>
      </c>
      <c r="F72">
        <f t="shared" ref="F72:F78" si="2">E72/B72*100</f>
        <v>100.00536981074046</v>
      </c>
      <c r="H72" s="4">
        <v>2</v>
      </c>
      <c r="I72" s="3">
        <v>0.06</v>
      </c>
      <c r="J72" s="2">
        <v>22.337889000000001</v>
      </c>
      <c r="K72">
        <f>J71/J72</f>
        <v>2.0001078884401298</v>
      </c>
      <c r="L72">
        <f t="shared" ref="L72:L78" si="3">K72/H72*100</f>
        <v>100.00539442200649</v>
      </c>
    </row>
    <row r="73" spans="2:12" x14ac:dyDescent="0.25">
      <c r="B73" s="4">
        <v>3</v>
      </c>
      <c r="C73" s="3">
        <v>0.17</v>
      </c>
      <c r="D73" s="2">
        <v>15.535662</v>
      </c>
      <c r="E73">
        <f>D71/D73</f>
        <v>2.8758406947833959</v>
      </c>
      <c r="F73">
        <f t="shared" si="2"/>
        <v>95.861356492779862</v>
      </c>
      <c r="H73" s="4">
        <v>3</v>
      </c>
      <c r="I73" s="3">
        <v>0.17</v>
      </c>
      <c r="J73" s="2">
        <v>15.535653</v>
      </c>
      <c r="K73">
        <f>J71/J73</f>
        <v>2.8758487332331635</v>
      </c>
      <c r="L73">
        <f t="shared" si="3"/>
        <v>95.861624441105448</v>
      </c>
    </row>
    <row r="74" spans="2:12" x14ac:dyDescent="0.25">
      <c r="B74" s="4">
        <v>4</v>
      </c>
      <c r="C74" s="3">
        <v>0.19</v>
      </c>
      <c r="D74" s="2">
        <v>11.934157000000001</v>
      </c>
      <c r="E74">
        <f>D71/D74</f>
        <v>3.7437155385168803</v>
      </c>
      <c r="F74">
        <f t="shared" si="2"/>
        <v>93.592888462922005</v>
      </c>
      <c r="H74" s="4">
        <v>4</v>
      </c>
      <c r="I74" s="3">
        <v>0.19</v>
      </c>
      <c r="J74" s="2">
        <v>11.934149</v>
      </c>
      <c r="K74">
        <f>J71/J74</f>
        <v>3.7437263436211499</v>
      </c>
      <c r="L74">
        <f t="shared" si="3"/>
        <v>93.593158590528745</v>
      </c>
    </row>
    <row r="75" spans="2:12" x14ac:dyDescent="0.25">
      <c r="B75" s="4">
        <v>5</v>
      </c>
      <c r="C75" s="3">
        <v>0.18</v>
      </c>
      <c r="D75" s="2">
        <v>9.6534720000000007</v>
      </c>
      <c r="E75">
        <f>D71/D75</f>
        <v>4.6281885936997584</v>
      </c>
      <c r="F75">
        <f t="shared" si="2"/>
        <v>92.563771873995165</v>
      </c>
      <c r="H75" s="4">
        <v>5</v>
      </c>
      <c r="I75" s="3">
        <v>0.18</v>
      </c>
      <c r="J75" s="2">
        <v>9.6534709999999997</v>
      </c>
      <c r="K75">
        <f>J71/J75</f>
        <v>4.6281993285109575</v>
      </c>
      <c r="L75">
        <f t="shared" si="3"/>
        <v>92.563986570219143</v>
      </c>
    </row>
    <row r="76" spans="2:12" x14ac:dyDescent="0.25">
      <c r="B76" s="4">
        <v>6</v>
      </c>
      <c r="C76" s="3">
        <v>0.17</v>
      </c>
      <c r="D76" s="2">
        <v>8.0725219999999993</v>
      </c>
      <c r="E76">
        <f>D71/D76</f>
        <v>5.5345886948341549</v>
      </c>
      <c r="F76">
        <f t="shared" si="2"/>
        <v>92.243144913902583</v>
      </c>
      <c r="H76" s="4">
        <v>6</v>
      </c>
      <c r="I76" s="3">
        <v>0.17</v>
      </c>
      <c r="J76" s="2">
        <v>8.07254</v>
      </c>
      <c r="K76">
        <f>J71/J76</f>
        <v>5.5345886177089243</v>
      </c>
      <c r="L76">
        <f t="shared" si="3"/>
        <v>92.243143628482073</v>
      </c>
    </row>
    <row r="77" spans="2:12" x14ac:dyDescent="0.25">
      <c r="B77" s="4">
        <v>7</v>
      </c>
      <c r="C77" s="3">
        <v>0.11</v>
      </c>
      <c r="D77" s="2">
        <v>6.9146609999999997</v>
      </c>
      <c r="E77">
        <f>D71/D77</f>
        <v>6.461356384644164</v>
      </c>
      <c r="F77">
        <f t="shared" si="2"/>
        <v>92.305091209202345</v>
      </c>
      <c r="H77" s="4">
        <v>7</v>
      </c>
      <c r="I77" s="3">
        <v>0.11</v>
      </c>
      <c r="J77" s="2">
        <v>6.9146879999999999</v>
      </c>
      <c r="K77">
        <f>J71/J77</f>
        <v>6.4613454721312085</v>
      </c>
      <c r="L77">
        <f t="shared" si="3"/>
        <v>92.304935316160126</v>
      </c>
    </row>
    <row r="78" spans="2:12" x14ac:dyDescent="0.25">
      <c r="B78" s="4">
        <v>8</v>
      </c>
      <c r="C78" s="3">
        <v>0.14000000000000001</v>
      </c>
      <c r="D78" s="2">
        <v>6.032807</v>
      </c>
      <c r="E78">
        <f>D71/D78</f>
        <v>7.4058541902633381</v>
      </c>
      <c r="F78">
        <f t="shared" si="2"/>
        <v>92.573177378291732</v>
      </c>
      <c r="H78" s="4">
        <v>8</v>
      </c>
      <c r="I78" s="3">
        <v>0.14000000000000001</v>
      </c>
      <c r="J78" s="2">
        <v>6.0332679999999996</v>
      </c>
      <c r="K78">
        <f>J71/J78</f>
        <v>7.4053047204268072</v>
      </c>
      <c r="L78">
        <f t="shared" si="3"/>
        <v>92.566309005335086</v>
      </c>
    </row>
    <row r="82" spans="2:6" x14ac:dyDescent="0.25">
      <c r="C82" t="s">
        <v>13</v>
      </c>
    </row>
    <row r="83" spans="2:6" x14ac:dyDescent="0.25">
      <c r="B83" t="s">
        <v>3</v>
      </c>
      <c r="C83" t="s">
        <v>2</v>
      </c>
      <c r="D83" t="s">
        <v>1</v>
      </c>
      <c r="E83" t="s">
        <v>0</v>
      </c>
      <c r="F83" t="s">
        <v>4</v>
      </c>
    </row>
    <row r="84" spans="2:6" x14ac:dyDescent="0.25">
      <c r="B84" s="4">
        <v>1</v>
      </c>
      <c r="C84" s="3">
        <v>0.01</v>
      </c>
      <c r="D84" s="2">
        <v>44.678111999999999</v>
      </c>
      <c r="E84">
        <v>1</v>
      </c>
      <c r="F84">
        <v>100</v>
      </c>
    </row>
    <row r="85" spans="2:6" x14ac:dyDescent="0.25">
      <c r="B85" s="4">
        <v>2</v>
      </c>
      <c r="C85" s="3">
        <v>0.06</v>
      </c>
      <c r="D85" s="2">
        <v>22.337866000000002</v>
      </c>
      <c r="E85">
        <f>D84/D85</f>
        <v>2.0001065455402047</v>
      </c>
      <c r="F85">
        <f t="shared" ref="F85:F91" si="4">E85/B85*100</f>
        <v>100.00532727701024</v>
      </c>
    </row>
    <row r="86" spans="2:6" x14ac:dyDescent="0.25">
      <c r="B86" s="4">
        <v>3</v>
      </c>
      <c r="C86" s="3">
        <v>0.17</v>
      </c>
      <c r="D86" s="2">
        <v>15.535663</v>
      </c>
      <c r="E86">
        <f>D84/D86</f>
        <v>2.8758419901358572</v>
      </c>
      <c r="F86">
        <f t="shared" si="4"/>
        <v>95.86139967119523</v>
      </c>
    </row>
    <row r="87" spans="2:6" x14ac:dyDescent="0.25">
      <c r="B87" s="4">
        <v>4</v>
      </c>
      <c r="C87" s="3">
        <v>0.19</v>
      </c>
      <c r="D87" s="2">
        <v>11.934158</v>
      </c>
      <c r="E87">
        <f>D84/D87</f>
        <v>3.7437171520604973</v>
      </c>
      <c r="F87">
        <f t="shared" si="4"/>
        <v>93.592928801512429</v>
      </c>
    </row>
    <row r="88" spans="2:6" x14ac:dyDescent="0.25">
      <c r="B88" s="4">
        <v>5</v>
      </c>
      <c r="C88" s="3">
        <v>0.18</v>
      </c>
      <c r="D88" s="2">
        <v>9.6534800000000001</v>
      </c>
      <c r="E88">
        <f>D84/D88</f>
        <v>4.6281871408031092</v>
      </c>
      <c r="F88">
        <f t="shared" si="4"/>
        <v>92.563742816062188</v>
      </c>
    </row>
    <row r="89" spans="2:6" x14ac:dyDescent="0.25">
      <c r="B89" s="4">
        <v>6</v>
      </c>
      <c r="C89" s="3">
        <v>0.17</v>
      </c>
      <c r="D89" s="2">
        <v>8.0725309999999997</v>
      </c>
      <c r="E89">
        <f>D84/D89</f>
        <v>5.5345853735340258</v>
      </c>
      <c r="F89">
        <f t="shared" si="4"/>
        <v>92.243089558900422</v>
      </c>
    </row>
    <row r="90" spans="2:6" x14ac:dyDescent="0.25">
      <c r="B90" s="4">
        <v>7</v>
      </c>
      <c r="C90" s="3">
        <v>0.11</v>
      </c>
      <c r="D90" s="2">
        <v>6.9147030000000003</v>
      </c>
      <c r="E90">
        <f>D84/D90</f>
        <v>6.4613204645232045</v>
      </c>
      <c r="F90">
        <f t="shared" si="4"/>
        <v>92.304578064617203</v>
      </c>
    </row>
    <row r="91" spans="2:6" x14ac:dyDescent="0.25">
      <c r="B91" s="4">
        <v>8</v>
      </c>
      <c r="C91" s="3">
        <v>0.14000000000000001</v>
      </c>
      <c r="D91" s="2">
        <v>6.0328049999999998</v>
      </c>
      <c r="E91">
        <f>D84/D91</f>
        <v>7.4058604579461793</v>
      </c>
      <c r="F91">
        <f t="shared" si="4"/>
        <v>92.57325572432724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Gardenal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Sperotto</dc:creator>
  <cp:lastModifiedBy>Sperotto</cp:lastModifiedBy>
  <dcterms:created xsi:type="dcterms:W3CDTF">2011-03-17T21:31:52Z</dcterms:created>
  <dcterms:modified xsi:type="dcterms:W3CDTF">2011-03-18T13:23:44Z</dcterms:modified>
</cp:coreProperties>
</file>