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9750" activeTab="3"/>
  </bookViews>
  <sheets>
    <sheet name="Gráf2" sheetId="5" r:id="rId1"/>
    <sheet name="Gráf1" sheetId="4" r:id="rId2"/>
    <sheet name="Gráf3" sheetId="6" r:id="rId3"/>
    <sheet name="Plan1" sheetId="1" r:id="rId4"/>
    <sheet name="Plan2" sheetId="2" r:id="rId5"/>
    <sheet name="Plan3" sheetId="3" r:id="rId6"/>
  </sheets>
  <calcPr calcId="144525"/>
</workbook>
</file>

<file path=xl/calcChain.xml><?xml version="1.0" encoding="utf-8"?>
<calcChain xmlns="http://schemas.openxmlformats.org/spreadsheetml/2006/main">
  <c r="H10" i="1" l="1"/>
  <c r="B10" i="1"/>
  <c r="C10" i="1"/>
  <c r="D10" i="1"/>
  <c r="E10" i="1"/>
  <c r="F10" i="1"/>
  <c r="G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I23" i="1" l="1"/>
  <c r="I19" i="1"/>
  <c r="I20" i="1"/>
  <c r="I21" i="1"/>
  <c r="I22" i="1"/>
  <c r="I18" i="1"/>
  <c r="H19" i="1"/>
  <c r="H20" i="1"/>
  <c r="H21" i="1"/>
  <c r="H22" i="1"/>
  <c r="H23" i="1"/>
  <c r="H18" i="1"/>
  <c r="G19" i="1"/>
  <c r="G20" i="1"/>
  <c r="G21" i="1"/>
  <c r="G22" i="1"/>
  <c r="G23" i="1"/>
  <c r="G18" i="1"/>
  <c r="F19" i="1"/>
  <c r="F20" i="1"/>
  <c r="F21" i="1"/>
  <c r="F22" i="1"/>
  <c r="F23" i="1"/>
  <c r="F18" i="1"/>
  <c r="E19" i="1"/>
  <c r="E20" i="1"/>
  <c r="E21" i="1"/>
  <c r="E22" i="1"/>
  <c r="E23" i="1"/>
  <c r="E18" i="1"/>
  <c r="D19" i="1"/>
  <c r="D20" i="1"/>
  <c r="D21" i="1"/>
  <c r="D22" i="1"/>
  <c r="D23" i="1"/>
  <c r="D18" i="1"/>
  <c r="C19" i="1"/>
  <c r="C20" i="1"/>
  <c r="C21" i="1"/>
  <c r="C22" i="1"/>
  <c r="C23" i="1"/>
  <c r="C18" i="1"/>
  <c r="B19" i="1"/>
  <c r="B20" i="1"/>
  <c r="B21" i="1"/>
  <c r="B22" i="1"/>
  <c r="B23" i="1"/>
  <c r="B18" i="1"/>
</calcChain>
</file>

<file path=xl/sharedStrings.xml><?xml version="1.0" encoding="utf-8"?>
<sst xmlns="http://schemas.openxmlformats.org/spreadsheetml/2006/main" count="27" uniqueCount="21">
  <si>
    <t>Tamanho Tabuleiro</t>
  </si>
  <si>
    <t>Tempo 1 Processos</t>
  </si>
  <si>
    <t>Tempo 2 Processos</t>
  </si>
  <si>
    <t>Tempo 3  Processos</t>
  </si>
  <si>
    <t>Tempo 4  Processos</t>
  </si>
  <si>
    <t>Tempo 5  Processos</t>
  </si>
  <si>
    <t>Tempo 6  Processos</t>
  </si>
  <si>
    <t>Tempo 7  Processos</t>
  </si>
  <si>
    <t>Tempo 8  Processos</t>
  </si>
  <si>
    <t>1  Processos</t>
  </si>
  <si>
    <t>2  Processos</t>
  </si>
  <si>
    <t>3  Processos</t>
  </si>
  <si>
    <t xml:space="preserve"> 4  Processos</t>
  </si>
  <si>
    <t>5  Processos</t>
  </si>
  <si>
    <t>6  Processos</t>
  </si>
  <si>
    <t>7  Processos</t>
  </si>
  <si>
    <t>8  Processos</t>
  </si>
  <si>
    <t>4  Processos</t>
  </si>
  <si>
    <t>5 Processos</t>
  </si>
  <si>
    <t xml:space="preserve"> 6  Processos</t>
  </si>
  <si>
    <t xml:space="preserve"> 7  Processos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</si>
</sst>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#,##0.0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0" fillId="0" borderId="0" xfId="0" applyNumberFormat="1"/>
    <xf numFmtId="3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2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89120"/>
        <c:axId val="148464768"/>
      </c:barChart>
      <c:catAx>
        <c:axId val="1471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64768"/>
        <c:crosses val="autoZero"/>
        <c:auto val="1"/>
        <c:lblAlgn val="ctr"/>
        <c:lblOffset val="100"/>
        <c:noMultiLvlLbl val="0"/>
      </c:catAx>
      <c:valAx>
        <c:axId val="1484647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71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88480"/>
        <c:axId val="154874240"/>
      </c:barChart>
      <c:catAx>
        <c:axId val="15358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74240"/>
        <c:crosses val="autoZero"/>
        <c:auto val="1"/>
        <c:lblAlgn val="ctr"/>
        <c:lblOffset val="100"/>
        <c:noMultiLvlLbl val="0"/>
      </c:catAx>
      <c:valAx>
        <c:axId val="15487424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5358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Plan1!$A$2:$I$2</c:f>
              <c:numCache>
                <c:formatCode>#,##0.000000</c:formatCode>
                <c:ptCount val="9"/>
                <c:pt idx="0" formatCode="#,##0">
                  <c:v>32</c:v>
                </c:pt>
                <c:pt idx="1">
                  <c:v>9.6099998336000002E-4</c:v>
                </c:pt>
                <c:pt idx="2">
                  <c:v>7.5100001413000005E-4</c:v>
                </c:pt>
                <c:pt idx="3">
                  <c:v>6.8800000008000005E-4</c:v>
                </c:pt>
                <c:pt idx="4">
                  <c:v>6.1500002630000003E-4</c:v>
                </c:pt>
                <c:pt idx="5">
                  <c:v>6.2900001649000001E-4</c:v>
                </c:pt>
                <c:pt idx="6">
                  <c:v>5.9000001055999995E-4</c:v>
                </c:pt>
                <c:pt idx="7">
                  <c:v>5.9800001327000001E-4</c:v>
                </c:pt>
                <c:pt idx="8">
                  <c:v>8.1900000804999997E-4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Plan1!$A$3:$I$3</c:f>
              <c:numCache>
                <c:formatCode>#,##0.000000</c:formatCode>
                <c:ptCount val="9"/>
                <c:pt idx="0" formatCode="#,##0">
                  <c:v>64</c:v>
                </c:pt>
                <c:pt idx="1">
                  <c:v>7.9340003430800003E-3</c:v>
                </c:pt>
                <c:pt idx="2">
                  <c:v>4.3720002286099999E-3</c:v>
                </c:pt>
                <c:pt idx="3">
                  <c:v>3.17399995402E-3</c:v>
                </c:pt>
                <c:pt idx="4">
                  <c:v>2.5319999549500002E-3</c:v>
                </c:pt>
                <c:pt idx="5">
                  <c:v>2.19999998808E-3</c:v>
                </c:pt>
                <c:pt idx="6">
                  <c:v>1.9680000841599998E-3</c:v>
                </c:pt>
                <c:pt idx="7">
                  <c:v>1.7359999474100001E-3</c:v>
                </c:pt>
                <c:pt idx="8">
                  <c:v>1.71300000511E-3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Plan1!$A$4:$I$4</c:f>
              <c:numCache>
                <c:formatCode>#,##0.000000</c:formatCode>
                <c:ptCount val="9"/>
                <c:pt idx="0" formatCode="#,##0">
                  <c:v>128</c:v>
                </c:pt>
                <c:pt idx="1">
                  <c:v>6.5094001591209996E-2</c:v>
                </c:pt>
                <c:pt idx="2">
                  <c:v>3.3439997583629998E-2</c:v>
                </c:pt>
                <c:pt idx="3">
                  <c:v>2.3154001683000001E-2</c:v>
                </c:pt>
                <c:pt idx="4">
                  <c:v>1.7578000202780001E-2</c:v>
                </c:pt>
                <c:pt idx="5">
                  <c:v>1.457200013101E-2</c:v>
                </c:pt>
                <c:pt idx="6">
                  <c:v>1.2574000284079999E-2</c:v>
                </c:pt>
                <c:pt idx="7">
                  <c:v>1.102999970317E-2</c:v>
                </c:pt>
                <c:pt idx="8">
                  <c:v>9.8399994894899992E-3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Plan1!$A$5:$I$5</c:f>
              <c:numCache>
                <c:formatCode>#,##0.000000</c:formatCode>
                <c:ptCount val="9"/>
                <c:pt idx="0" formatCode="#,##0">
                  <c:v>256</c:v>
                </c:pt>
                <c:pt idx="1">
                  <c:v>0.52532202005385997</c:v>
                </c:pt>
                <c:pt idx="2">
                  <c:v>0.26561698317527999</c:v>
                </c:pt>
                <c:pt idx="3">
                  <c:v>0.17961800098419001</c:v>
                </c:pt>
                <c:pt idx="4">
                  <c:v>0.13530300557613001</c:v>
                </c:pt>
                <c:pt idx="5">
                  <c:v>0.11014999449253</c:v>
                </c:pt>
                <c:pt idx="6">
                  <c:v>9.2467002570629994E-2</c:v>
                </c:pt>
                <c:pt idx="7">
                  <c:v>8.0182000994679994E-2</c:v>
                </c:pt>
                <c:pt idx="8">
                  <c:v>7.0199005305770001E-2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Plan1!$A$6:$I$6</c:f>
              <c:numCache>
                <c:formatCode>#,##0.000000</c:formatCode>
                <c:ptCount val="9"/>
                <c:pt idx="0" formatCode="#,##0">
                  <c:v>512</c:v>
                </c:pt>
                <c:pt idx="1">
                  <c:v>4.2585582733154297</c:v>
                </c:pt>
                <c:pt idx="2">
                  <c:v>2.1394488811492902</c:v>
                </c:pt>
                <c:pt idx="3">
                  <c:v>1.4347330331802399</c:v>
                </c:pt>
                <c:pt idx="4">
                  <c:v>1.0681779384612999</c:v>
                </c:pt>
                <c:pt idx="5">
                  <c:v>0.85955405235291005</c:v>
                </c:pt>
                <c:pt idx="6">
                  <c:v>0.72022402286529996</c:v>
                </c:pt>
                <c:pt idx="7">
                  <c:v>0.61953198909759999</c:v>
                </c:pt>
                <c:pt idx="8">
                  <c:v>0.54140698909759999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Plan1!$A$7:$I$7</c:f>
              <c:numCache>
                <c:formatCode>#,##0.000000</c:formatCode>
                <c:ptCount val="9"/>
                <c:pt idx="0" formatCode="#,##0">
                  <c:v>1024</c:v>
                </c:pt>
                <c:pt idx="1">
                  <c:v>35.400058746337798</c:v>
                </c:pt>
                <c:pt idx="2">
                  <c:v>17.774610519409102</c:v>
                </c:pt>
                <c:pt idx="3">
                  <c:v>11.8042554855346</c:v>
                </c:pt>
                <c:pt idx="4">
                  <c:v>8.6521978378295898</c:v>
                </c:pt>
                <c:pt idx="5">
                  <c:v>6.9438500404357901</c:v>
                </c:pt>
                <c:pt idx="6">
                  <c:v>5.7368741035461399</c:v>
                </c:pt>
                <c:pt idx="7">
                  <c:v>4.9292058944702104</c:v>
                </c:pt>
                <c:pt idx="8">
                  <c:v>4.3016119003295898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76896"/>
        <c:axId val="253442688"/>
      </c:barChart>
      <c:catAx>
        <c:axId val="1813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42688"/>
        <c:crosses val="autoZero"/>
        <c:auto val="1"/>
        <c:lblAlgn val="ctr"/>
        <c:lblOffset val="100"/>
        <c:noMultiLvlLbl val="0"/>
      </c:catAx>
      <c:valAx>
        <c:axId val="2534426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13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Speed-Up Para Diferentes Tamanhos de Tabuleiro</a:t>
            </a:r>
          </a:p>
        </c:rich>
      </c:tx>
      <c:layout>
        <c:manualLayout>
          <c:xMode val="edge"/>
          <c:yMode val="edge"/>
          <c:x val="0.13575780184837302"/>
          <c:y val="2.6997488326258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748789369882595E-2"/>
          <c:y val="0.14006293568142691"/>
          <c:w val="0.66506912690274567"/>
          <c:h val="0.78089887957553694"/>
        </c:manualLayout>
      </c:layout>
      <c:lineChart>
        <c:grouping val="standard"/>
        <c:varyColors val="0"/>
        <c:ser>
          <c:idx val="0"/>
          <c:order val="0"/>
          <c:tx>
            <c:strRef>
              <c:f>Plan1!$C$9</c:f>
              <c:strCache>
                <c:ptCount val="1"/>
                <c:pt idx="0">
                  <c:v>2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Plan1!$C$10:$C$15</c:f>
              <c:numCache>
                <c:formatCode>0.000</c:formatCode>
                <c:ptCount val="6"/>
                <c:pt idx="0">
                  <c:v>1.2796271175484271</c:v>
                </c:pt>
                <c:pt idx="1">
                  <c:v>1.8147300842210787</c:v>
                </c:pt>
                <c:pt idx="2">
                  <c:v>1.9465910973353568</c:v>
                </c:pt>
                <c:pt idx="3">
                  <c:v>1.9777425892500302</c:v>
                </c:pt>
                <c:pt idx="4">
                  <c:v>1.9904931175676306</c:v>
                </c:pt>
                <c:pt idx="5">
                  <c:v>1.9916081259661063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Plan1!$D$9</c:f>
              <c:strCache>
                <c:ptCount val="1"/>
                <c:pt idx="0">
                  <c:v>3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Plan1!$D$10:$D$15</c:f>
              <c:numCache>
                <c:formatCode>0.000</c:formatCode>
                <c:ptCount val="6"/>
                <c:pt idx="0">
                  <c:v>1.3968023012329298</c:v>
                </c:pt>
                <c:pt idx="1">
                  <c:v>2.4996850844409328</c:v>
                </c:pt>
                <c:pt idx="2">
                  <c:v>2.8113499550707446</c:v>
                </c:pt>
                <c:pt idx="3">
                  <c:v>2.9246624345858234</c:v>
                </c:pt>
                <c:pt idx="4">
                  <c:v>2.9681886280096847</c:v>
                </c:pt>
                <c:pt idx="5">
                  <c:v>2.9989234636371962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Plan1!$E$9</c:f>
              <c:strCache>
                <c:ptCount val="1"/>
                <c:pt idx="0">
                  <c:v> 4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Plan1!$E$10:$E$15</c:f>
              <c:numCache>
                <c:formatCode>0.000</c:formatCode>
                <c:ptCount val="6"/>
                <c:pt idx="0">
                  <c:v>1.5626015321359019</c:v>
                </c:pt>
                <c:pt idx="1">
                  <c:v>3.1334915024659526</c:v>
                </c:pt>
                <c:pt idx="2">
                  <c:v>3.7031517146595112</c:v>
                </c:pt>
                <c:pt idx="3">
                  <c:v>3.8825598723176968</c:v>
                </c:pt>
                <c:pt idx="4">
                  <c:v>3.9867498849956049</c:v>
                </c:pt>
                <c:pt idx="5">
                  <c:v>4.0914527626217492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Plan1!$F$9</c:f>
              <c:strCache>
                <c:ptCount val="1"/>
                <c:pt idx="0">
                  <c:v>5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Plan1!$F$10:$F$15</c:f>
              <c:numCache>
                <c:formatCode>0.000</c:formatCode>
                <c:ptCount val="6"/>
                <c:pt idx="0">
                  <c:v>1.5278218730782469</c:v>
                </c:pt>
                <c:pt idx="1">
                  <c:v>3.6063638118490258</c:v>
                </c:pt>
                <c:pt idx="2">
                  <c:v>4.4670601843247626</c:v>
                </c:pt>
                <c:pt idx="3">
                  <c:v>4.7691515780283176</c:v>
                </c:pt>
                <c:pt idx="4">
                  <c:v>4.9543810091502873</c:v>
                </c:pt>
                <c:pt idx="5">
                  <c:v>5.0980448224247832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Plan1!$G$9</c:f>
              <c:strCache>
                <c:ptCount val="1"/>
                <c:pt idx="0">
                  <c:v>6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Plan1!$G$10:$G$15</c:f>
              <c:numCache>
                <c:formatCode>0.000</c:formatCode>
                <c:ptCount val="6"/>
                <c:pt idx="0">
                  <c:v>1.6288135019656433</c:v>
                </c:pt>
                <c:pt idx="1">
                  <c:v>4.0315040669657618</c:v>
                </c:pt>
                <c:pt idx="2">
                  <c:v>5.1768729219471883</c:v>
                </c:pt>
                <c:pt idx="3">
                  <c:v>5.6811836163132678</c:v>
                </c:pt>
                <c:pt idx="4">
                  <c:v>5.9128245353069646</c:v>
                </c:pt>
                <c:pt idx="5">
                  <c:v>6.1706180242749138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Plan1!$H$9</c:f>
              <c:strCache>
                <c:ptCount val="1"/>
                <c:pt idx="0">
                  <c:v>7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Plan1!$H$10:$H$15</c:f>
              <c:numCache>
                <c:formatCode>0.000</c:formatCode>
                <c:ptCount val="6"/>
                <c:pt idx="0">
                  <c:v>1.6070233478842813</c:v>
                </c:pt>
                <c:pt idx="1">
                  <c:v>4.5702768337735362</c:v>
                </c:pt>
                <c:pt idx="2">
                  <c:v>5.9015415542125638</c:v>
                </c:pt>
                <c:pt idx="3">
                  <c:v>6.5516202331831881</c:v>
                </c:pt>
                <c:pt idx="4">
                  <c:v>6.8738311310096751</c:v>
                </c:pt>
                <c:pt idx="5">
                  <c:v>7.1816960995788524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Plan1!$I$9</c:f>
              <c:strCache>
                <c:ptCount val="1"/>
                <c:pt idx="0">
                  <c:v>8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Plan1!$I$10:$I$15</c:f>
              <c:numCache>
                <c:formatCode>0.000</c:formatCode>
                <c:ptCount val="6"/>
                <c:pt idx="0">
                  <c:v>1.1733821415314698</c:v>
                </c:pt>
                <c:pt idx="1">
                  <c:v>4.6316405834280889</c:v>
                </c:pt>
                <c:pt idx="2">
                  <c:v>6.6152444073534982</c:v>
                </c:pt>
                <c:pt idx="3">
                  <c:v>7.4833256933724837</c:v>
                </c:pt>
                <c:pt idx="4">
                  <c:v>7.865724601031582</c:v>
                </c:pt>
                <c:pt idx="5">
                  <c:v>8.2294868915592883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26656"/>
        <c:axId val="111928448"/>
      </c:lineChart>
      <c:catAx>
        <c:axId val="1119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928448"/>
        <c:crosses val="autoZero"/>
        <c:auto val="1"/>
        <c:lblAlgn val="ctr"/>
        <c:lblOffset val="100"/>
        <c:noMultiLvlLbl val="0"/>
      </c:catAx>
      <c:valAx>
        <c:axId val="11192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Speed-Up</a:t>
                </a:r>
              </a:p>
            </c:rich>
          </c:tx>
          <c:layout>
            <c:manualLayout>
              <c:xMode val="edge"/>
              <c:yMode val="edge"/>
              <c:x val="3.455348569233724E-3"/>
              <c:y val="0.36665706260401659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11926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Para Diferentes Tamanhos de Tabuleiro</a:t>
            </a:r>
          </a:p>
        </c:rich>
      </c:tx>
      <c:layout>
        <c:manualLayout>
          <c:xMode val="edge"/>
          <c:yMode val="edge"/>
          <c:x val="0.13575780184837302"/>
          <c:y val="2.6997488326258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748789369882595E-2"/>
          <c:y val="0.14006293568142691"/>
          <c:w val="0.66506912690274567"/>
          <c:h val="0.78089887957553694"/>
        </c:manualLayout>
      </c:layout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Tempo 1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Plan1!$B$2:$B$7</c:f>
              <c:numCache>
                <c:formatCode>#,##0.000000</c:formatCode>
                <c:ptCount val="6"/>
                <c:pt idx="0">
                  <c:v>9.6099998336000002E-4</c:v>
                </c:pt>
                <c:pt idx="1">
                  <c:v>7.9340003430800003E-3</c:v>
                </c:pt>
                <c:pt idx="2">
                  <c:v>6.5094001591209996E-2</c:v>
                </c:pt>
                <c:pt idx="3">
                  <c:v>0.52532202005385997</c:v>
                </c:pt>
                <c:pt idx="4">
                  <c:v>4.2585582733154297</c:v>
                </c:pt>
                <c:pt idx="5">
                  <c:v>35.400058746337798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Tempo 2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Plan1!$C$2:$C$7</c:f>
              <c:numCache>
                <c:formatCode>#,##0.000000</c:formatCode>
                <c:ptCount val="6"/>
                <c:pt idx="0">
                  <c:v>7.5100001413000005E-4</c:v>
                </c:pt>
                <c:pt idx="1">
                  <c:v>4.3720002286099999E-3</c:v>
                </c:pt>
                <c:pt idx="2">
                  <c:v>3.3439997583629998E-2</c:v>
                </c:pt>
                <c:pt idx="3">
                  <c:v>0.26561698317527999</c:v>
                </c:pt>
                <c:pt idx="4">
                  <c:v>2.1394488811492902</c:v>
                </c:pt>
                <c:pt idx="5">
                  <c:v>17.774610519409102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Tempo 3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Plan1!$D$2:$D$7</c:f>
              <c:numCache>
                <c:formatCode>#,##0.000000</c:formatCode>
                <c:ptCount val="6"/>
                <c:pt idx="0">
                  <c:v>6.8800000008000005E-4</c:v>
                </c:pt>
                <c:pt idx="1">
                  <c:v>3.17399995402E-3</c:v>
                </c:pt>
                <c:pt idx="2">
                  <c:v>2.3154001683000001E-2</c:v>
                </c:pt>
                <c:pt idx="3">
                  <c:v>0.17961800098419001</c:v>
                </c:pt>
                <c:pt idx="4">
                  <c:v>1.4347330331802399</c:v>
                </c:pt>
                <c:pt idx="5">
                  <c:v>11.8042554855346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Tempo 4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Plan1!$E$2:$E$7</c:f>
              <c:numCache>
                <c:formatCode>#,##0.000000</c:formatCode>
                <c:ptCount val="6"/>
                <c:pt idx="0">
                  <c:v>6.1500002630000003E-4</c:v>
                </c:pt>
                <c:pt idx="1">
                  <c:v>2.5319999549500002E-3</c:v>
                </c:pt>
                <c:pt idx="2">
                  <c:v>1.7578000202780001E-2</c:v>
                </c:pt>
                <c:pt idx="3">
                  <c:v>0.13530300557613001</c:v>
                </c:pt>
                <c:pt idx="4">
                  <c:v>1.0681779384612999</c:v>
                </c:pt>
                <c:pt idx="5">
                  <c:v>8.6521978378295898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Tempo 5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Plan1!$F$2:$F$7</c:f>
              <c:numCache>
                <c:formatCode>#,##0.000000</c:formatCode>
                <c:ptCount val="6"/>
                <c:pt idx="0">
                  <c:v>6.2900001649000001E-4</c:v>
                </c:pt>
                <c:pt idx="1">
                  <c:v>2.19999998808E-3</c:v>
                </c:pt>
                <c:pt idx="2">
                  <c:v>1.457200013101E-2</c:v>
                </c:pt>
                <c:pt idx="3">
                  <c:v>0.11014999449253</c:v>
                </c:pt>
                <c:pt idx="4">
                  <c:v>0.85955405235291005</c:v>
                </c:pt>
                <c:pt idx="5">
                  <c:v>6.9438500404357901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Plan1!$G$1</c:f>
              <c:strCache>
                <c:ptCount val="1"/>
                <c:pt idx="0">
                  <c:v>Tempo 6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Plan1!$G$2:$G$7</c:f>
              <c:numCache>
                <c:formatCode>#,##0.000000</c:formatCode>
                <c:ptCount val="6"/>
                <c:pt idx="0">
                  <c:v>5.9000001055999995E-4</c:v>
                </c:pt>
                <c:pt idx="1">
                  <c:v>1.9680000841599998E-3</c:v>
                </c:pt>
                <c:pt idx="2">
                  <c:v>1.2574000284079999E-2</c:v>
                </c:pt>
                <c:pt idx="3">
                  <c:v>9.2467002570629994E-2</c:v>
                </c:pt>
                <c:pt idx="4">
                  <c:v>0.72022402286529996</c:v>
                </c:pt>
                <c:pt idx="5">
                  <c:v>5.7368741035461399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Plan1!$H$1</c:f>
              <c:strCache>
                <c:ptCount val="1"/>
                <c:pt idx="0">
                  <c:v>Tempo 7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Plan1!$H$2:$H$7</c:f>
              <c:numCache>
                <c:formatCode>#,##0.000000</c:formatCode>
                <c:ptCount val="6"/>
                <c:pt idx="0">
                  <c:v>5.9800001327000001E-4</c:v>
                </c:pt>
                <c:pt idx="1">
                  <c:v>1.7359999474100001E-3</c:v>
                </c:pt>
                <c:pt idx="2">
                  <c:v>1.102999970317E-2</c:v>
                </c:pt>
                <c:pt idx="3">
                  <c:v>8.0182000994679994E-2</c:v>
                </c:pt>
                <c:pt idx="4">
                  <c:v>0.61953198909759999</c:v>
                </c:pt>
                <c:pt idx="5">
                  <c:v>4.9292058944702104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Plan1!$I$1</c:f>
              <c:strCache>
                <c:ptCount val="1"/>
                <c:pt idx="0">
                  <c:v>Tempo 8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Plan1!$I$2:$I$7</c:f>
              <c:numCache>
                <c:formatCode>#,##0.000000</c:formatCode>
                <c:ptCount val="6"/>
                <c:pt idx="0">
                  <c:v>8.1900000804999997E-4</c:v>
                </c:pt>
                <c:pt idx="1">
                  <c:v>1.71300000511E-3</c:v>
                </c:pt>
                <c:pt idx="2">
                  <c:v>9.8399994894899992E-3</c:v>
                </c:pt>
                <c:pt idx="3">
                  <c:v>7.0199005305770001E-2</c:v>
                </c:pt>
                <c:pt idx="4">
                  <c:v>0.54140698909759999</c:v>
                </c:pt>
                <c:pt idx="5">
                  <c:v>4.3016119003295898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14240"/>
        <c:axId val="127132416"/>
      </c:lineChart>
      <c:catAx>
        <c:axId val="12711424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127132416"/>
        <c:crosses val="autoZero"/>
        <c:auto val="1"/>
        <c:lblAlgn val="ctr"/>
        <c:lblOffset val="100"/>
        <c:noMultiLvlLbl val="0"/>
      </c:catAx>
      <c:valAx>
        <c:axId val="12713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665718868474778"/>
            </c:manualLayout>
          </c:layout>
          <c:overlay val="0"/>
        </c:title>
        <c:numFmt formatCode="#,##0.000000" sourceLinked="1"/>
        <c:majorTickMark val="none"/>
        <c:minorTickMark val="none"/>
        <c:tickLblPos val="nextTo"/>
        <c:crossAx val="1271142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Eficiência Para Diferentes Tamanhos de Tabuleiro</a:t>
            </a:r>
          </a:p>
        </c:rich>
      </c:tx>
      <c:layout>
        <c:manualLayout>
          <c:xMode val="edge"/>
          <c:yMode val="edge"/>
          <c:x val="0.13575780889984171"/>
          <c:y val="2.6997543469683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748789369882595E-2"/>
          <c:y val="0.14006293568142691"/>
          <c:w val="0.66506912690274567"/>
          <c:h val="0.78089887957553694"/>
        </c:manualLayout>
      </c:layout>
      <c:lineChart>
        <c:grouping val="standard"/>
        <c:varyColors val="0"/>
        <c:ser>
          <c:idx val="0"/>
          <c:order val="0"/>
          <c:tx>
            <c:strRef>
              <c:f>Plan1!$C$17</c:f>
              <c:strCache>
                <c:ptCount val="1"/>
                <c:pt idx="0">
                  <c:v>2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Plan1!$C$18:$C$23</c:f>
              <c:numCache>
                <c:formatCode>0.00</c:formatCode>
                <c:ptCount val="6"/>
                <c:pt idx="0">
                  <c:v>63.98135587742135</c:v>
                </c:pt>
                <c:pt idx="1">
                  <c:v>90.736504211053941</c:v>
                </c:pt>
                <c:pt idx="2">
                  <c:v>97.329554866767836</c:v>
                </c:pt>
                <c:pt idx="3">
                  <c:v>98.887129462501505</c:v>
                </c:pt>
                <c:pt idx="4">
                  <c:v>99.524655878381523</c:v>
                </c:pt>
                <c:pt idx="5">
                  <c:v>99.58040629830532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Plan1!$D$17</c:f>
              <c:strCache>
                <c:ptCount val="1"/>
                <c:pt idx="0">
                  <c:v>3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Plan1!$D$18:$D$23</c:f>
              <c:numCache>
                <c:formatCode>0.00</c:formatCode>
                <c:ptCount val="6"/>
                <c:pt idx="0">
                  <c:v>46.560076707764324</c:v>
                </c:pt>
                <c:pt idx="1">
                  <c:v>83.322836148031101</c:v>
                </c:pt>
                <c:pt idx="2">
                  <c:v>93.711665169024812</c:v>
                </c:pt>
                <c:pt idx="3">
                  <c:v>97.488747819527447</c:v>
                </c:pt>
                <c:pt idx="4">
                  <c:v>98.939620933656158</c:v>
                </c:pt>
                <c:pt idx="5">
                  <c:v>99.964115454573204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Plan1!$E$17</c:f>
              <c:strCache>
                <c:ptCount val="1"/>
                <c:pt idx="0">
                  <c:v>4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Plan1!$E$18:$E$23</c:f>
              <c:numCache>
                <c:formatCode>0.00</c:formatCode>
                <c:ptCount val="6"/>
                <c:pt idx="0">
                  <c:v>39.06503830339755</c:v>
                </c:pt>
                <c:pt idx="1">
                  <c:v>78.337287561648822</c:v>
                </c:pt>
                <c:pt idx="2">
                  <c:v>92.578792866487774</c:v>
                </c:pt>
                <c:pt idx="3">
                  <c:v>97.063996807942416</c:v>
                </c:pt>
                <c:pt idx="4">
                  <c:v>99.668747124890118</c:v>
                </c:pt>
                <c:pt idx="5">
                  <c:v>102.28631906554372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Plan1!$F$17</c:f>
              <c:strCache>
                <c:ptCount val="1"/>
                <c:pt idx="0">
                  <c:v>5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Plan1!$F$18:$F$23</c:f>
              <c:numCache>
                <c:formatCode>0.00</c:formatCode>
                <c:ptCount val="6"/>
                <c:pt idx="0">
                  <c:v>30.55643746156494</c:v>
                </c:pt>
                <c:pt idx="1">
                  <c:v>72.127276236980521</c:v>
                </c:pt>
                <c:pt idx="2">
                  <c:v>89.341203686495248</c:v>
                </c:pt>
                <c:pt idx="3">
                  <c:v>95.383031560566351</c:v>
                </c:pt>
                <c:pt idx="4">
                  <c:v>99.08762018300574</c:v>
                </c:pt>
                <c:pt idx="5">
                  <c:v>101.96089644849566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Plan1!$G$17</c:f>
              <c:strCache>
                <c:ptCount val="1"/>
                <c:pt idx="0">
                  <c:v> 6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Plan1!$G$18:$G$23</c:f>
              <c:numCache>
                <c:formatCode>0.00</c:formatCode>
                <c:ptCount val="6"/>
                <c:pt idx="0">
                  <c:v>27.146891699427389</c:v>
                </c:pt>
                <c:pt idx="1">
                  <c:v>67.191734449429362</c:v>
                </c:pt>
                <c:pt idx="2">
                  <c:v>86.281215365786466</c:v>
                </c:pt>
                <c:pt idx="3">
                  <c:v>94.686393605221127</c:v>
                </c:pt>
                <c:pt idx="4">
                  <c:v>98.547075588449403</c:v>
                </c:pt>
                <c:pt idx="5">
                  <c:v>102.84363373791523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Plan1!$H$17</c:f>
              <c:strCache>
                <c:ptCount val="1"/>
                <c:pt idx="0">
                  <c:v> 7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Plan1!$H$18:$H$23</c:f>
              <c:numCache>
                <c:formatCode>0.00</c:formatCode>
                <c:ptCount val="6"/>
                <c:pt idx="0">
                  <c:v>22.957476398346873</c:v>
                </c:pt>
                <c:pt idx="1">
                  <c:v>65.289669053907659</c:v>
                </c:pt>
                <c:pt idx="2">
                  <c:v>84.307736488750905</c:v>
                </c:pt>
                <c:pt idx="3">
                  <c:v>93.594574759759837</c:v>
                </c:pt>
                <c:pt idx="4">
                  <c:v>98.197587585852503</c:v>
                </c:pt>
                <c:pt idx="5">
                  <c:v>102.59565856541218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Plan1!$I$17</c:f>
              <c:strCache>
                <c:ptCount val="1"/>
                <c:pt idx="0">
                  <c:v>8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Plan1!$I$18:$I$23</c:f>
              <c:numCache>
                <c:formatCode>0.00</c:formatCode>
                <c:ptCount val="6"/>
                <c:pt idx="0">
                  <c:v>14.667276769143372</c:v>
                </c:pt>
                <c:pt idx="1">
                  <c:v>57.895507292851114</c:v>
                </c:pt>
                <c:pt idx="2">
                  <c:v>82.690555091918725</c:v>
                </c:pt>
                <c:pt idx="3">
                  <c:v>93.54157116715605</c:v>
                </c:pt>
                <c:pt idx="4">
                  <c:v>98.321557512894771</c:v>
                </c:pt>
                <c:pt idx="5">
                  <c:v>102.8685861444911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28896"/>
        <c:axId val="128130432"/>
      </c:lineChart>
      <c:catAx>
        <c:axId val="1281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130432"/>
        <c:crosses val="autoZero"/>
        <c:auto val="1"/>
        <c:lblAlgn val="ctr"/>
        <c:lblOffset val="100"/>
        <c:noMultiLvlLbl val="0"/>
      </c:catAx>
      <c:valAx>
        <c:axId val="12813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Eficiência</a:t>
                </a:r>
              </a:p>
            </c:rich>
          </c:tx>
          <c:layout>
            <c:manualLayout>
              <c:xMode val="edge"/>
              <c:yMode val="edge"/>
              <c:x val="1.590863089016528E-3"/>
              <c:y val="0.3636608569996166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281288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9524</xdr:rowOff>
    </xdr:from>
    <xdr:to>
      <xdr:col>6</xdr:col>
      <xdr:colOff>9525</xdr:colOff>
      <xdr:row>63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19049</xdr:rowOff>
    </xdr:from>
    <xdr:to>
      <xdr:col>6</xdr:col>
      <xdr:colOff>9525</xdr:colOff>
      <xdr:row>42</xdr:row>
      <xdr:rowOff>180974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24</xdr:row>
      <xdr:rowOff>0</xdr:rowOff>
    </xdr:from>
    <xdr:to>
      <xdr:col>15</xdr:col>
      <xdr:colOff>342900</xdr:colOff>
      <xdr:row>43</xdr:row>
      <xdr:rowOff>9526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J17" sqref="J17"/>
    </sheetView>
  </sheetViews>
  <sheetFormatPr defaultRowHeight="15" x14ac:dyDescent="0.25"/>
  <cols>
    <col min="2" max="2" width="18" customWidth="1"/>
    <col min="3" max="4" width="18.28515625" customWidth="1"/>
    <col min="5" max="5" width="18" customWidth="1"/>
    <col min="6" max="6" width="17.7109375" customWidth="1"/>
    <col min="7" max="7" width="18.140625" customWidth="1"/>
    <col min="8" max="8" width="18.28515625" customWidth="1"/>
    <col min="9" max="9" width="18.42578125" customWidth="1"/>
  </cols>
  <sheetData>
    <row r="1" spans="1:9" ht="26.2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.75" thickBot="1" x14ac:dyDescent="0.3">
      <c r="A2" s="5">
        <v>32</v>
      </c>
      <c r="B2" s="14">
        <v>9.6099998336000002E-4</v>
      </c>
      <c r="C2" s="14">
        <v>7.5100001413000005E-4</v>
      </c>
      <c r="D2" s="14">
        <v>6.8800000008000005E-4</v>
      </c>
      <c r="E2" s="14">
        <v>6.1500002630000003E-4</v>
      </c>
      <c r="F2" s="14">
        <v>6.2900001649000001E-4</v>
      </c>
      <c r="G2" s="14">
        <v>5.9000001055999995E-4</v>
      </c>
      <c r="H2" s="14">
        <v>5.9800001327000001E-4</v>
      </c>
      <c r="I2" s="14">
        <v>8.1900000804999997E-4</v>
      </c>
    </row>
    <row r="3" spans="1:9" ht="15.75" thickBot="1" x14ac:dyDescent="0.3">
      <c r="A3" s="5">
        <v>64</v>
      </c>
      <c r="B3" s="14">
        <v>7.9340003430800003E-3</v>
      </c>
      <c r="C3" s="14">
        <v>4.3720002286099999E-3</v>
      </c>
      <c r="D3" s="14">
        <v>3.17399995402E-3</v>
      </c>
      <c r="E3" s="14">
        <v>2.5319999549500002E-3</v>
      </c>
      <c r="F3" s="14">
        <v>2.19999998808E-3</v>
      </c>
      <c r="G3" s="14">
        <v>1.9680000841599998E-3</v>
      </c>
      <c r="H3" s="14">
        <v>1.7359999474100001E-3</v>
      </c>
      <c r="I3" s="14">
        <v>1.71300000511E-3</v>
      </c>
    </row>
    <row r="4" spans="1:9" ht="15.75" thickBot="1" x14ac:dyDescent="0.3">
      <c r="A4" s="5">
        <v>128</v>
      </c>
      <c r="B4" s="14">
        <v>6.5094001591209996E-2</v>
      </c>
      <c r="C4" s="14">
        <v>3.3439997583629998E-2</v>
      </c>
      <c r="D4" s="14">
        <v>2.3154001683000001E-2</v>
      </c>
      <c r="E4" s="14">
        <v>1.7578000202780001E-2</v>
      </c>
      <c r="F4" s="14">
        <v>1.457200013101E-2</v>
      </c>
      <c r="G4" s="14">
        <v>1.2574000284079999E-2</v>
      </c>
      <c r="H4" s="14">
        <v>1.102999970317E-2</v>
      </c>
      <c r="I4" s="14">
        <v>9.8399994894899992E-3</v>
      </c>
    </row>
    <row r="5" spans="1:9" ht="15.75" thickBot="1" x14ac:dyDescent="0.3">
      <c r="A5" s="5">
        <v>256</v>
      </c>
      <c r="B5" s="14">
        <v>0.52532202005385997</v>
      </c>
      <c r="C5" s="14">
        <v>0.26561698317527999</v>
      </c>
      <c r="D5" s="14">
        <v>0.17961800098419001</v>
      </c>
      <c r="E5" s="14">
        <v>0.13530300557613001</v>
      </c>
      <c r="F5" s="14">
        <v>0.11014999449253</v>
      </c>
      <c r="G5" s="14">
        <v>9.2467002570629994E-2</v>
      </c>
      <c r="H5" s="14">
        <v>8.0182000994679994E-2</v>
      </c>
      <c r="I5" s="14">
        <v>7.0199005305770001E-2</v>
      </c>
    </row>
    <row r="6" spans="1:9" ht="15.75" thickBot="1" x14ac:dyDescent="0.3">
      <c r="A6" s="5">
        <v>512</v>
      </c>
      <c r="B6" s="14">
        <v>4.2585582733154297</v>
      </c>
      <c r="C6" s="14">
        <v>2.1394488811492902</v>
      </c>
      <c r="D6" s="14">
        <v>1.4347330331802399</v>
      </c>
      <c r="E6" s="14">
        <v>1.0681779384612999</v>
      </c>
      <c r="F6" s="14">
        <v>0.85955405235291005</v>
      </c>
      <c r="G6" s="14">
        <v>0.72022402286529996</v>
      </c>
      <c r="H6" s="14">
        <v>0.61953198909759999</v>
      </c>
      <c r="I6" s="14">
        <v>0.54140698909759999</v>
      </c>
    </row>
    <row r="7" spans="1:9" ht="15.75" thickBot="1" x14ac:dyDescent="0.3">
      <c r="A7" s="5">
        <v>1024</v>
      </c>
      <c r="B7" s="14">
        <v>35.400058746337798</v>
      </c>
      <c r="C7" s="14">
        <v>17.774610519409102</v>
      </c>
      <c r="D7" s="14">
        <v>11.8042554855346</v>
      </c>
      <c r="E7" s="14">
        <v>8.6521978378295898</v>
      </c>
      <c r="F7" s="14">
        <v>6.9438500404357901</v>
      </c>
      <c r="G7" s="14">
        <v>5.7368741035461399</v>
      </c>
      <c r="H7" s="14">
        <v>4.9292058944702104</v>
      </c>
      <c r="I7" s="14">
        <v>4.3016119003295898</v>
      </c>
    </row>
    <row r="8" spans="1:9" ht="15.75" thickBot="1" x14ac:dyDescent="0.3">
      <c r="A8" s="1"/>
      <c r="B8" s="4"/>
      <c r="C8" s="4"/>
      <c r="D8" s="4"/>
      <c r="E8" s="4"/>
      <c r="F8" s="4"/>
      <c r="G8" s="4"/>
      <c r="H8" s="4"/>
    </row>
    <row r="9" spans="1:9" ht="26.25" thickBot="1" x14ac:dyDescent="0.3">
      <c r="A9" s="6" t="s">
        <v>0</v>
      </c>
      <c r="B9" s="7" t="s">
        <v>9</v>
      </c>
      <c r="C9" s="7" t="s">
        <v>10</v>
      </c>
      <c r="D9" s="7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</row>
    <row r="10" spans="1:9" ht="15.75" thickBot="1" x14ac:dyDescent="0.3">
      <c r="A10" s="8">
        <v>32</v>
      </c>
      <c r="B10" s="9">
        <f>B2/B2</f>
        <v>1</v>
      </c>
      <c r="C10" s="13">
        <f>B2/C2</f>
        <v>1.2796271175484271</v>
      </c>
      <c r="D10" s="13">
        <f>B2/D2</f>
        <v>1.3968023012329298</v>
      </c>
      <c r="E10" s="13">
        <f>B2/E2</f>
        <v>1.5626015321359019</v>
      </c>
      <c r="F10" s="13">
        <f>B2/F2</f>
        <v>1.5278218730782469</v>
      </c>
      <c r="G10" s="13">
        <f>B2/G2</f>
        <v>1.6288135019656433</v>
      </c>
      <c r="H10" s="13">
        <f>B2/H2</f>
        <v>1.6070233478842813</v>
      </c>
      <c r="I10" s="13">
        <f>B2/I2</f>
        <v>1.1733821415314698</v>
      </c>
    </row>
    <row r="11" spans="1:9" ht="15.75" thickBot="1" x14ac:dyDescent="0.3">
      <c r="A11" s="8">
        <v>64</v>
      </c>
      <c r="B11" s="9">
        <f t="shared" ref="B11:B15" si="0">B3/B3</f>
        <v>1</v>
      </c>
      <c r="C11" s="13">
        <f t="shared" ref="C11:C15" si="1">B3/C3</f>
        <v>1.8147300842210787</v>
      </c>
      <c r="D11" s="13">
        <f t="shared" ref="D11:D15" si="2">B3/D3</f>
        <v>2.4996850844409328</v>
      </c>
      <c r="E11" s="13">
        <f t="shared" ref="E11:E15" si="3">B3/E3</f>
        <v>3.1334915024659526</v>
      </c>
      <c r="F11" s="13">
        <f t="shared" ref="F11:F15" si="4">B3/F3</f>
        <v>3.6063638118490258</v>
      </c>
      <c r="G11" s="13">
        <f t="shared" ref="G11:G15" si="5">B3/G3</f>
        <v>4.0315040669657618</v>
      </c>
      <c r="H11" s="13">
        <f t="shared" ref="H11:H15" si="6">B3/H3</f>
        <v>4.5702768337735362</v>
      </c>
      <c r="I11" s="13">
        <f t="shared" ref="I11:I14" si="7">B3/I3</f>
        <v>4.6316405834280889</v>
      </c>
    </row>
    <row r="12" spans="1:9" ht="15.75" thickBot="1" x14ac:dyDescent="0.3">
      <c r="A12" s="8">
        <v>128</v>
      </c>
      <c r="B12" s="9">
        <f t="shared" si="0"/>
        <v>1</v>
      </c>
      <c r="C12" s="13">
        <f t="shared" si="1"/>
        <v>1.9465910973353568</v>
      </c>
      <c r="D12" s="13">
        <f t="shared" si="2"/>
        <v>2.8113499550707446</v>
      </c>
      <c r="E12" s="13">
        <f t="shared" si="3"/>
        <v>3.7031517146595112</v>
      </c>
      <c r="F12" s="13">
        <f t="shared" si="4"/>
        <v>4.4670601843247626</v>
      </c>
      <c r="G12" s="13">
        <f t="shared" si="5"/>
        <v>5.1768729219471883</v>
      </c>
      <c r="H12" s="13">
        <f t="shared" si="6"/>
        <v>5.9015415542125638</v>
      </c>
      <c r="I12" s="13">
        <f t="shared" si="7"/>
        <v>6.6152444073534982</v>
      </c>
    </row>
    <row r="13" spans="1:9" ht="15.75" thickBot="1" x14ac:dyDescent="0.3">
      <c r="A13" s="8">
        <v>256</v>
      </c>
      <c r="B13" s="9">
        <f t="shared" si="0"/>
        <v>1</v>
      </c>
      <c r="C13" s="13">
        <f t="shared" si="1"/>
        <v>1.9777425892500302</v>
      </c>
      <c r="D13" s="13">
        <f t="shared" si="2"/>
        <v>2.9246624345858234</v>
      </c>
      <c r="E13" s="13">
        <f t="shared" si="3"/>
        <v>3.8825598723176968</v>
      </c>
      <c r="F13" s="13">
        <f t="shared" si="4"/>
        <v>4.7691515780283176</v>
      </c>
      <c r="G13" s="13">
        <f t="shared" si="5"/>
        <v>5.6811836163132678</v>
      </c>
      <c r="H13" s="13">
        <f t="shared" si="6"/>
        <v>6.5516202331831881</v>
      </c>
      <c r="I13" s="13">
        <f t="shared" si="7"/>
        <v>7.4833256933724837</v>
      </c>
    </row>
    <row r="14" spans="1:9" ht="15.75" thickBot="1" x14ac:dyDescent="0.3">
      <c r="A14" s="8">
        <v>512</v>
      </c>
      <c r="B14" s="9">
        <f t="shared" si="0"/>
        <v>1</v>
      </c>
      <c r="C14" s="13">
        <f t="shared" si="1"/>
        <v>1.9904931175676306</v>
      </c>
      <c r="D14" s="13">
        <f t="shared" si="2"/>
        <v>2.9681886280096847</v>
      </c>
      <c r="E14" s="13">
        <f t="shared" si="3"/>
        <v>3.9867498849956049</v>
      </c>
      <c r="F14" s="13">
        <f t="shared" si="4"/>
        <v>4.9543810091502873</v>
      </c>
      <c r="G14" s="13">
        <f t="shared" si="5"/>
        <v>5.9128245353069646</v>
      </c>
      <c r="H14" s="13">
        <f t="shared" si="6"/>
        <v>6.8738311310096751</v>
      </c>
      <c r="I14" s="13">
        <f t="shared" si="7"/>
        <v>7.865724601031582</v>
      </c>
    </row>
    <row r="15" spans="1:9" ht="15.75" thickBot="1" x14ac:dyDescent="0.3">
      <c r="A15" s="8">
        <v>1024</v>
      </c>
      <c r="B15" s="9">
        <f t="shared" si="0"/>
        <v>1</v>
      </c>
      <c r="C15" s="13">
        <f t="shared" si="1"/>
        <v>1.9916081259661063</v>
      </c>
      <c r="D15" s="13">
        <f t="shared" si="2"/>
        <v>2.9989234636371962</v>
      </c>
      <c r="E15" s="13">
        <f t="shared" si="3"/>
        <v>4.0914527626217492</v>
      </c>
      <c r="F15" s="13">
        <f t="shared" si="4"/>
        <v>5.0980448224247832</v>
      </c>
      <c r="G15" s="13">
        <f t="shared" si="5"/>
        <v>6.1706180242749138</v>
      </c>
      <c r="H15" s="13">
        <f t="shared" si="6"/>
        <v>7.1816960995788524</v>
      </c>
      <c r="I15" s="13">
        <f>B7/I7</f>
        <v>8.2294868915592883</v>
      </c>
    </row>
    <row r="16" spans="1:9" ht="15.75" thickBot="1" x14ac:dyDescent="0.3"/>
    <row r="17" spans="1:9" ht="26.25" thickBot="1" x14ac:dyDescent="0.3">
      <c r="A17" s="6" t="s">
        <v>0</v>
      </c>
      <c r="B17" s="7" t="s">
        <v>9</v>
      </c>
      <c r="C17" s="7" t="s">
        <v>10</v>
      </c>
      <c r="D17" s="7" t="s">
        <v>11</v>
      </c>
      <c r="E17" s="7" t="s">
        <v>17</v>
      </c>
      <c r="F17" s="7" t="s">
        <v>18</v>
      </c>
      <c r="G17" s="7" t="s">
        <v>19</v>
      </c>
      <c r="H17" s="7" t="s">
        <v>20</v>
      </c>
      <c r="I17" s="7" t="s">
        <v>16</v>
      </c>
    </row>
    <row r="18" spans="1:9" ht="15.75" thickBot="1" x14ac:dyDescent="0.3">
      <c r="A18" s="8">
        <v>32</v>
      </c>
      <c r="B18" s="12">
        <f>B10/1*100</f>
        <v>100</v>
      </c>
      <c r="C18" s="11">
        <f>C10/2*100</f>
        <v>63.98135587742135</v>
      </c>
      <c r="D18" s="11">
        <f>D10/3*100</f>
        <v>46.560076707764324</v>
      </c>
      <c r="E18" s="11">
        <f>E10/4*100</f>
        <v>39.06503830339755</v>
      </c>
      <c r="F18" s="11">
        <f>F10/5*100</f>
        <v>30.55643746156494</v>
      </c>
      <c r="G18" s="11">
        <f>G10/6*100</f>
        <v>27.146891699427389</v>
      </c>
      <c r="H18" s="11">
        <f>H10/7*100</f>
        <v>22.957476398346873</v>
      </c>
      <c r="I18" s="11">
        <f>I10/8*100</f>
        <v>14.667276769143372</v>
      </c>
    </row>
    <row r="19" spans="1:9" ht="15.75" thickBot="1" x14ac:dyDescent="0.3">
      <c r="A19" s="8">
        <v>64</v>
      </c>
      <c r="B19" s="12">
        <f>B11/1*100</f>
        <v>100</v>
      </c>
      <c r="C19" s="11">
        <f t="shared" ref="C19:C23" si="8">C11/2*100</f>
        <v>90.736504211053941</v>
      </c>
      <c r="D19" s="11">
        <f t="shared" ref="D19:D23" si="9">D11/3*100</f>
        <v>83.322836148031101</v>
      </c>
      <c r="E19" s="11">
        <f t="shared" ref="E19:E23" si="10">E11/4*100</f>
        <v>78.337287561648822</v>
      </c>
      <c r="F19" s="11">
        <f t="shared" ref="F19:F23" si="11">F11/5*100</f>
        <v>72.127276236980521</v>
      </c>
      <c r="G19" s="11">
        <f t="shared" ref="G19:G23" si="12">G11/6*100</f>
        <v>67.191734449429362</v>
      </c>
      <c r="H19" s="11">
        <f t="shared" ref="H19:H23" si="13">H11/7*100</f>
        <v>65.289669053907659</v>
      </c>
      <c r="I19" s="11">
        <f t="shared" ref="I19:I23" si="14">I11/8*100</f>
        <v>57.895507292851114</v>
      </c>
    </row>
    <row r="20" spans="1:9" ht="15.75" thickBot="1" x14ac:dyDescent="0.3">
      <c r="A20" s="8">
        <v>128</v>
      </c>
      <c r="B20" s="12">
        <f t="shared" ref="B20:B23" si="15">B12/1*100</f>
        <v>100</v>
      </c>
      <c r="C20" s="11">
        <f t="shared" si="8"/>
        <v>97.329554866767836</v>
      </c>
      <c r="D20" s="11">
        <f t="shared" si="9"/>
        <v>93.711665169024812</v>
      </c>
      <c r="E20" s="11">
        <f t="shared" si="10"/>
        <v>92.578792866487774</v>
      </c>
      <c r="F20" s="11">
        <f t="shared" si="11"/>
        <v>89.341203686495248</v>
      </c>
      <c r="G20" s="11">
        <f t="shared" si="12"/>
        <v>86.281215365786466</v>
      </c>
      <c r="H20" s="11">
        <f t="shared" si="13"/>
        <v>84.307736488750905</v>
      </c>
      <c r="I20" s="11">
        <f t="shared" si="14"/>
        <v>82.690555091918725</v>
      </c>
    </row>
    <row r="21" spans="1:9" ht="15.75" thickBot="1" x14ac:dyDescent="0.3">
      <c r="A21" s="8">
        <v>256</v>
      </c>
      <c r="B21" s="12">
        <f t="shared" si="15"/>
        <v>100</v>
      </c>
      <c r="C21" s="11">
        <f t="shared" si="8"/>
        <v>98.887129462501505</v>
      </c>
      <c r="D21" s="11">
        <f t="shared" si="9"/>
        <v>97.488747819527447</v>
      </c>
      <c r="E21" s="11">
        <f t="shared" si="10"/>
        <v>97.063996807942416</v>
      </c>
      <c r="F21" s="11">
        <f t="shared" si="11"/>
        <v>95.383031560566351</v>
      </c>
      <c r="G21" s="11">
        <f t="shared" si="12"/>
        <v>94.686393605221127</v>
      </c>
      <c r="H21" s="11">
        <f t="shared" si="13"/>
        <v>93.594574759759837</v>
      </c>
      <c r="I21" s="11">
        <f t="shared" si="14"/>
        <v>93.54157116715605</v>
      </c>
    </row>
    <row r="22" spans="1:9" ht="15.75" thickBot="1" x14ac:dyDescent="0.3">
      <c r="A22" s="8">
        <v>512</v>
      </c>
      <c r="B22" s="12">
        <f t="shared" si="15"/>
        <v>100</v>
      </c>
      <c r="C22" s="11">
        <f t="shared" si="8"/>
        <v>99.524655878381523</v>
      </c>
      <c r="D22" s="11">
        <f t="shared" si="9"/>
        <v>98.939620933656158</v>
      </c>
      <c r="E22" s="11">
        <f t="shared" si="10"/>
        <v>99.668747124890118</v>
      </c>
      <c r="F22" s="11">
        <f t="shared" si="11"/>
        <v>99.08762018300574</v>
      </c>
      <c r="G22" s="11">
        <f t="shared" si="12"/>
        <v>98.547075588449403</v>
      </c>
      <c r="H22" s="11">
        <f t="shared" si="13"/>
        <v>98.197587585852503</v>
      </c>
      <c r="I22" s="11">
        <f t="shared" si="14"/>
        <v>98.321557512894771</v>
      </c>
    </row>
    <row r="23" spans="1:9" ht="15.75" thickBot="1" x14ac:dyDescent="0.3">
      <c r="A23" s="8">
        <v>1024</v>
      </c>
      <c r="B23" s="12">
        <f t="shared" si="15"/>
        <v>100</v>
      </c>
      <c r="C23" s="11">
        <f t="shared" si="8"/>
        <v>99.58040629830532</v>
      </c>
      <c r="D23" s="11">
        <f t="shared" si="9"/>
        <v>99.964115454573204</v>
      </c>
      <c r="E23" s="11">
        <f t="shared" si="10"/>
        <v>102.28631906554372</v>
      </c>
      <c r="F23" s="11">
        <f t="shared" si="11"/>
        <v>101.96089644849566</v>
      </c>
      <c r="G23" s="11">
        <f t="shared" si="12"/>
        <v>102.84363373791523</v>
      </c>
      <c r="H23" s="11">
        <f t="shared" si="13"/>
        <v>102.59565856541218</v>
      </c>
      <c r="I23" s="11">
        <f t="shared" si="14"/>
        <v>102.8685861444911</v>
      </c>
    </row>
    <row r="24" spans="1:9" ht="15.75" thickBot="1" x14ac:dyDescent="0.3">
      <c r="B24" s="8"/>
    </row>
    <row r="25" spans="1:9" ht="15.75" thickBot="1" x14ac:dyDescent="0.3">
      <c r="B25" s="8"/>
    </row>
    <row r="26" spans="1:9" ht="15.75" thickBot="1" x14ac:dyDescent="0.3">
      <c r="D26" s="6"/>
      <c r="E26" s="10"/>
    </row>
    <row r="27" spans="1:9" ht="15.75" thickBot="1" x14ac:dyDescent="0.3">
      <c r="D27" s="8"/>
    </row>
    <row r="28" spans="1:9" ht="15.75" thickBot="1" x14ac:dyDescent="0.3">
      <c r="D28" s="8"/>
    </row>
    <row r="29" spans="1:9" ht="15.75" thickBot="1" x14ac:dyDescent="0.3">
      <c r="D29" s="8"/>
    </row>
    <row r="30" spans="1:9" ht="15.75" thickBot="1" x14ac:dyDescent="0.3">
      <c r="D30" s="8"/>
    </row>
    <row r="31" spans="1:9" ht="15.75" thickBot="1" x14ac:dyDescent="0.3">
      <c r="D31" s="8"/>
    </row>
    <row r="32" spans="1:9" ht="15.75" thickBot="1" x14ac:dyDescent="0.3">
      <c r="D32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Gráf2</vt:lpstr>
      <vt:lpstr>Gráf1</vt:lpstr>
      <vt:lpstr>Gráf3</vt:lpstr>
    </vt:vector>
  </TitlesOfParts>
  <Company>Gardenal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Sperotto</dc:creator>
  <cp:lastModifiedBy>Sperotto</cp:lastModifiedBy>
  <dcterms:created xsi:type="dcterms:W3CDTF">2011-03-14T15:47:29Z</dcterms:created>
  <dcterms:modified xsi:type="dcterms:W3CDTF">2011-04-25T17:21:36Z</dcterms:modified>
</cp:coreProperties>
</file>