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9750" activeTab="3"/>
  </bookViews>
  <sheets>
    <sheet name="Gráf2" sheetId="5" r:id="rId1"/>
    <sheet name="Gráf1" sheetId="4" r:id="rId2"/>
    <sheet name="Gráf3" sheetId="6" r:id="rId3"/>
    <sheet name="Plan1" sheetId="1" r:id="rId4"/>
    <sheet name="Plan2" sheetId="2" r:id="rId5"/>
    <sheet name="Plan3" sheetId="3" r:id="rId6"/>
  </sheets>
  <calcPr calcId="144525"/>
</workbook>
</file>

<file path=xl/calcChain.xml><?xml version="1.0" encoding="utf-8"?>
<calcChain xmlns="http://schemas.openxmlformats.org/spreadsheetml/2006/main">
  <c r="D18" i="1" l="1"/>
  <c r="C18" i="1"/>
  <c r="B18" i="1"/>
  <c r="I15" i="1"/>
  <c r="I23" i="1" s="1"/>
  <c r="I11" i="1"/>
  <c r="I19" i="1" s="1"/>
  <c r="I12" i="1"/>
  <c r="I20" i="1" s="1"/>
  <c r="I13" i="1"/>
  <c r="I21" i="1" s="1"/>
  <c r="I14" i="1"/>
  <c r="I22" i="1" s="1"/>
  <c r="I10" i="1"/>
  <c r="I18" i="1" s="1"/>
  <c r="H11" i="1"/>
  <c r="H19" i="1" s="1"/>
  <c r="H12" i="1"/>
  <c r="H20" i="1" s="1"/>
  <c r="H13" i="1"/>
  <c r="H21" i="1" s="1"/>
  <c r="H14" i="1"/>
  <c r="H22" i="1" s="1"/>
  <c r="H15" i="1"/>
  <c r="H23" i="1" s="1"/>
  <c r="H10" i="1"/>
  <c r="H18" i="1" s="1"/>
  <c r="G11" i="1"/>
  <c r="G19" i="1" s="1"/>
  <c r="G12" i="1"/>
  <c r="G20" i="1" s="1"/>
  <c r="G13" i="1"/>
  <c r="G21" i="1" s="1"/>
  <c r="G14" i="1"/>
  <c r="G22" i="1" s="1"/>
  <c r="G15" i="1"/>
  <c r="G23" i="1" s="1"/>
  <c r="G10" i="1"/>
  <c r="G18" i="1" s="1"/>
  <c r="F11" i="1"/>
  <c r="F19" i="1" s="1"/>
  <c r="F12" i="1"/>
  <c r="F20" i="1" s="1"/>
  <c r="F13" i="1"/>
  <c r="F21" i="1" s="1"/>
  <c r="F14" i="1"/>
  <c r="F22" i="1" s="1"/>
  <c r="F15" i="1"/>
  <c r="F23" i="1" s="1"/>
  <c r="F10" i="1"/>
  <c r="F18" i="1" s="1"/>
  <c r="E11" i="1"/>
  <c r="E19" i="1" s="1"/>
  <c r="E12" i="1"/>
  <c r="E20" i="1" s="1"/>
  <c r="E13" i="1"/>
  <c r="E21" i="1" s="1"/>
  <c r="E14" i="1"/>
  <c r="E22" i="1" s="1"/>
  <c r="E15" i="1"/>
  <c r="E23" i="1" s="1"/>
  <c r="E10" i="1"/>
  <c r="E18" i="1" s="1"/>
  <c r="D11" i="1"/>
  <c r="D19" i="1" s="1"/>
  <c r="D12" i="1"/>
  <c r="D20" i="1" s="1"/>
  <c r="D13" i="1"/>
  <c r="D21" i="1" s="1"/>
  <c r="D14" i="1"/>
  <c r="D22" i="1" s="1"/>
  <c r="D15" i="1"/>
  <c r="D23" i="1" s="1"/>
  <c r="D10" i="1"/>
  <c r="C11" i="1"/>
  <c r="C19" i="1" s="1"/>
  <c r="C12" i="1"/>
  <c r="C20" i="1" s="1"/>
  <c r="C13" i="1"/>
  <c r="C21" i="1" s="1"/>
  <c r="C14" i="1"/>
  <c r="C22" i="1" s="1"/>
  <c r="C15" i="1"/>
  <c r="C23" i="1" s="1"/>
  <c r="C10" i="1"/>
  <c r="B11" i="1"/>
  <c r="B19" i="1" s="1"/>
  <c r="B12" i="1"/>
  <c r="B20" i="1" s="1"/>
  <c r="B13" i="1"/>
  <c r="B21" i="1" s="1"/>
  <c r="B14" i="1"/>
  <c r="B22" i="1" s="1"/>
  <c r="B15" i="1"/>
  <c r="B23" i="1" s="1"/>
  <c r="B10" i="1"/>
</calcChain>
</file>

<file path=xl/sharedStrings.xml><?xml version="1.0" encoding="utf-8"?>
<sst xmlns="http://schemas.openxmlformats.org/spreadsheetml/2006/main" count="27" uniqueCount="21">
  <si>
    <t>Tamanho Tabuleiro</t>
  </si>
  <si>
    <t>Tempo 1 Processos</t>
  </si>
  <si>
    <t>Tempo 2 Processos</t>
  </si>
  <si>
    <t>Tempo 3  Processos</t>
  </si>
  <si>
    <t>Tempo 4  Processos</t>
  </si>
  <si>
    <t>Tempo 5  Processos</t>
  </si>
  <si>
    <t>Tempo 6  Processos</t>
  </si>
  <si>
    <t>Tempo 7  Processos</t>
  </si>
  <si>
    <t>Tempo 8  Processos</t>
  </si>
  <si>
    <t>1  Processo</t>
  </si>
  <si>
    <t>2  Processos</t>
  </si>
  <si>
    <t>3 Processos</t>
  </si>
  <si>
    <t xml:space="preserve"> 4  Processos</t>
  </si>
  <si>
    <t>5  Processos</t>
  </si>
  <si>
    <t xml:space="preserve"> 6  Processos</t>
  </si>
  <si>
    <t>7  Processos</t>
  </si>
  <si>
    <t>8  Processos</t>
  </si>
  <si>
    <t xml:space="preserve"> 8  Processos</t>
  </si>
  <si>
    <t>4  Processos</t>
  </si>
  <si>
    <t>3  Processos</t>
  </si>
  <si>
    <t>1  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</si>
</sst>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7" formatCode="#,##0.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3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2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72768"/>
        <c:axId val="129476480"/>
      </c:barChart>
      <c:catAx>
        <c:axId val="1294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76480"/>
        <c:crosses val="autoZero"/>
        <c:auto val="1"/>
        <c:lblAlgn val="ctr"/>
        <c:lblOffset val="100"/>
        <c:noMultiLvlLbl val="0"/>
      </c:catAx>
      <c:valAx>
        <c:axId val="1294764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94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35808"/>
        <c:axId val="33737344"/>
      </c:barChart>
      <c:catAx>
        <c:axId val="337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3737344"/>
        <c:crosses val="autoZero"/>
        <c:auto val="1"/>
        <c:lblAlgn val="ctr"/>
        <c:lblOffset val="100"/>
        <c:noMultiLvlLbl val="0"/>
      </c:catAx>
      <c:valAx>
        <c:axId val="33737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37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Plan1!$A$2:$I$2</c:f>
              <c:numCache>
                <c:formatCode>#,##0.000000</c:formatCode>
                <c:ptCount val="9"/>
                <c:pt idx="0" formatCode="#,##0">
                  <c:v>32</c:v>
                </c:pt>
                <c:pt idx="1">
                  <c:v>9.6099998336000002E-4</c:v>
                </c:pt>
                <c:pt idx="2">
                  <c:v>7.5700000160999997E-4</c:v>
                </c:pt>
                <c:pt idx="3">
                  <c:v>6.8800000008000005E-4</c:v>
                </c:pt>
                <c:pt idx="4">
                  <c:v>1.6039999900399999E-3</c:v>
                </c:pt>
                <c:pt idx="5">
                  <c:v>6.1699998331999999E-4</c:v>
                </c:pt>
                <c:pt idx="6">
                  <c:v>1.39899994247E-3</c:v>
                </c:pt>
                <c:pt idx="7">
                  <c:v>5.8900000294999995E-4</c:v>
                </c:pt>
                <c:pt idx="8">
                  <c:v>1.47500005551E-3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Plan1!$A$3:$I$3</c:f>
              <c:numCache>
                <c:formatCode>#,##0.000000</c:formatCode>
                <c:ptCount val="9"/>
                <c:pt idx="0" formatCode="#,##0">
                  <c:v>64</c:v>
                </c:pt>
                <c:pt idx="1">
                  <c:v>7.9370001330999994E-3</c:v>
                </c:pt>
                <c:pt idx="2">
                  <c:v>4.3780002743000002E-3</c:v>
                </c:pt>
                <c:pt idx="3">
                  <c:v>3.1820000149299999E-3</c:v>
                </c:pt>
                <c:pt idx="4">
                  <c:v>6.9580003619199998E-3</c:v>
                </c:pt>
                <c:pt idx="5">
                  <c:v>2.2249999456100001E-3</c:v>
                </c:pt>
                <c:pt idx="6">
                  <c:v>5.6010000407700003E-3</c:v>
                </c:pt>
                <c:pt idx="7">
                  <c:v>1.75599998329E-3</c:v>
                </c:pt>
                <c:pt idx="8">
                  <c:v>4.6779997646800003E-3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Plan1!$A$4:$I$4</c:f>
              <c:numCache>
                <c:formatCode>#,##0.000000</c:formatCode>
                <c:ptCount val="9"/>
                <c:pt idx="0" formatCode="#,##0">
                  <c:v>128</c:v>
                </c:pt>
                <c:pt idx="1">
                  <c:v>6.5100997686389994E-2</c:v>
                </c:pt>
                <c:pt idx="2">
                  <c:v>3.3459998667239997E-2</c:v>
                </c:pt>
                <c:pt idx="3">
                  <c:v>2.319800108671E-2</c:v>
                </c:pt>
                <c:pt idx="4">
                  <c:v>3.52159999311E-2</c:v>
                </c:pt>
                <c:pt idx="5">
                  <c:v>1.4628998935219999E-2</c:v>
                </c:pt>
                <c:pt idx="6">
                  <c:v>2.5575000792739999E-2</c:v>
                </c:pt>
                <c:pt idx="7">
                  <c:v>1.1150999926029999E-2</c:v>
                </c:pt>
                <c:pt idx="8">
                  <c:v>2.0454000681640001E-2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Plan1!$A$5:$I$5</c:f>
              <c:numCache>
                <c:formatCode>#,##0.000000</c:formatCode>
                <c:ptCount val="9"/>
                <c:pt idx="0" formatCode="#,##0">
                  <c:v>256</c:v>
                </c:pt>
                <c:pt idx="1">
                  <c:v>0.52806198596954002</c:v>
                </c:pt>
                <c:pt idx="2">
                  <c:v>0.26558700203896002</c:v>
                </c:pt>
                <c:pt idx="3">
                  <c:v>0.17971800267696</c:v>
                </c:pt>
                <c:pt idx="4">
                  <c:v>0.20635499060154</c:v>
                </c:pt>
                <c:pt idx="5">
                  <c:v>0.11010400205850999</c:v>
                </c:pt>
                <c:pt idx="6">
                  <c:v>0.14379900693893</c:v>
                </c:pt>
                <c:pt idx="7">
                  <c:v>8.0257996916770005E-2</c:v>
                </c:pt>
                <c:pt idx="8">
                  <c:v>0.11150199174880999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Plan1!$A$6:$I$6</c:f>
              <c:numCache>
                <c:formatCode>#,##0.000000</c:formatCode>
                <c:ptCount val="9"/>
                <c:pt idx="0" formatCode="#,##0">
                  <c:v>512</c:v>
                </c:pt>
                <c:pt idx="1">
                  <c:v>4.2592649459838903</c:v>
                </c:pt>
                <c:pt idx="2">
                  <c:v>2.13926100730896</c:v>
                </c:pt>
                <c:pt idx="3">
                  <c:v>1.43460893630981</c:v>
                </c:pt>
                <c:pt idx="4">
                  <c:v>1.36375892162323</c:v>
                </c:pt>
                <c:pt idx="5">
                  <c:v>0.86000299453734996</c:v>
                </c:pt>
                <c:pt idx="6">
                  <c:v>0.92804801464080999</c:v>
                </c:pt>
                <c:pt idx="7">
                  <c:v>0.61917203664779996</c:v>
                </c:pt>
                <c:pt idx="8">
                  <c:v>0.70592796802520996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Plan1!$A$1:$I$1</c:f>
              <c:strCache>
                <c:ptCount val="9"/>
                <c:pt idx="0">
                  <c:v>Tamanho Tabuleiro</c:v>
                </c:pt>
                <c:pt idx="1">
                  <c:v>Tempo 1 Processos</c:v>
                </c:pt>
                <c:pt idx="2">
                  <c:v>Tempo 2 Processos</c:v>
                </c:pt>
                <c:pt idx="3">
                  <c:v>Tempo 3  Processos</c:v>
                </c:pt>
                <c:pt idx="4">
                  <c:v>Tempo 4  Processos</c:v>
                </c:pt>
                <c:pt idx="5">
                  <c:v>Tempo 5  Processos</c:v>
                </c:pt>
                <c:pt idx="6">
                  <c:v>Tempo 6  Processos</c:v>
                </c:pt>
                <c:pt idx="7">
                  <c:v>Tempo 7  Processos</c:v>
                </c:pt>
                <c:pt idx="8">
                  <c:v>Tempo 8  Processos</c:v>
                </c:pt>
              </c:strCache>
            </c:strRef>
          </c:cat>
          <c:val>
            <c:numRef>
              <c:f>Plan1!$A$7:$I$7</c:f>
              <c:numCache>
                <c:formatCode>#,##0.000000</c:formatCode>
                <c:ptCount val="9"/>
                <c:pt idx="0" formatCode="#,##0">
                  <c:v>1024</c:v>
                </c:pt>
                <c:pt idx="1">
                  <c:v>35.321922302246001</c:v>
                </c:pt>
                <c:pt idx="2">
                  <c:v>17.760307312011701</c:v>
                </c:pt>
                <c:pt idx="3">
                  <c:v>11.8068742752075</c:v>
                </c:pt>
                <c:pt idx="4">
                  <c:v>9.9728689193725604</c:v>
                </c:pt>
                <c:pt idx="5">
                  <c:v>6.9451980590820304</c:v>
                </c:pt>
                <c:pt idx="6">
                  <c:v>6.5390648841857901</c:v>
                </c:pt>
                <c:pt idx="7">
                  <c:v>4.9298539161682102</c:v>
                </c:pt>
                <c:pt idx="8">
                  <c:v>4.9508528709411603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4576"/>
        <c:axId val="33786112"/>
      </c:barChart>
      <c:catAx>
        <c:axId val="33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3786112"/>
        <c:crosses val="autoZero"/>
        <c:auto val="1"/>
        <c:lblAlgn val="ctr"/>
        <c:lblOffset val="100"/>
        <c:noMultiLvlLbl val="0"/>
      </c:catAx>
      <c:valAx>
        <c:axId val="337861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Plan1!$C$9</c:f>
              <c:strCache>
                <c:ptCount val="1"/>
                <c:pt idx="0">
                  <c:v>2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Plan1!$C$10:$C$15</c:f>
              <c:numCache>
                <c:formatCode>0.000</c:formatCode>
                <c:ptCount val="6"/>
                <c:pt idx="0">
                  <c:v>1.2694847837729584</c:v>
                </c:pt>
                <c:pt idx="1">
                  <c:v>1.8129281945668787</c:v>
                </c:pt>
                <c:pt idx="2">
                  <c:v>1.9456365893441907</c:v>
                </c:pt>
                <c:pt idx="3">
                  <c:v>1.9882824909182735</c:v>
                </c:pt>
                <c:pt idx="4">
                  <c:v>1.9909982612835759</c:v>
                </c:pt>
                <c:pt idx="5">
                  <c:v>1.9888125628522757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Plan1!$D$9</c:f>
              <c:strCache>
                <c:ptCount val="1"/>
                <c:pt idx="0">
                  <c:v>3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Plan1!$D$10:$D$15</c:f>
              <c:numCache>
                <c:formatCode>0.000</c:formatCode>
                <c:ptCount val="6"/>
                <c:pt idx="0">
                  <c:v>1.3968023012329298</c:v>
                </c:pt>
                <c:pt idx="1">
                  <c:v>2.4943432105152281</c:v>
                </c:pt>
                <c:pt idx="2">
                  <c:v>2.8063192791074565</c:v>
                </c:pt>
                <c:pt idx="3">
                  <c:v>2.9382809629746571</c:v>
                </c:pt>
                <c:pt idx="4">
                  <c:v>2.9689379720022067</c:v>
                </c:pt>
                <c:pt idx="5">
                  <c:v>2.9916404188715928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Plan1!$E$9</c:f>
              <c:strCache>
                <c:ptCount val="1"/>
                <c:pt idx="0">
                  <c:v> 4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Plan1!$E$10:$E$15</c:f>
              <c:numCache>
                <c:formatCode>0.000</c:formatCode>
                <c:ptCount val="6"/>
                <c:pt idx="0">
                  <c:v>0.59912717539108895</c:v>
                </c:pt>
                <c:pt idx="1">
                  <c:v>1.1407013107584625</c:v>
                </c:pt>
                <c:pt idx="2">
                  <c:v>1.8486198833984524</c:v>
                </c:pt>
                <c:pt idx="3">
                  <c:v>2.5589978920800531</c:v>
                </c:pt>
                <c:pt idx="4">
                  <c:v>3.1231802618854734</c:v>
                </c:pt>
                <c:pt idx="5">
                  <c:v>3.5418015204864708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Plan1!$F$9</c:f>
              <c:strCache>
                <c:ptCount val="1"/>
                <c:pt idx="0">
                  <c:v>5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Plan1!$F$10:$F$15</c:f>
              <c:numCache>
                <c:formatCode>0.000</c:formatCode>
                <c:ptCount val="6"/>
                <c:pt idx="0">
                  <c:v>1.5575364819120074</c:v>
                </c:pt>
                <c:pt idx="1">
                  <c:v>3.5671911582559668</c:v>
                </c:pt>
                <c:pt idx="2">
                  <c:v>4.4501334626292373</c:v>
                </c:pt>
                <c:pt idx="3">
                  <c:v>4.7960289916521326</c:v>
                </c:pt>
                <c:pt idx="4">
                  <c:v>4.9526164130105368</c:v>
                </c:pt>
                <c:pt idx="5">
                  <c:v>5.0858048973933245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Plan1!$G$9</c:f>
              <c:strCache>
                <c:ptCount val="1"/>
                <c:pt idx="0">
                  <c:v> 6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Plan1!$G$10:$G$15</c:f>
              <c:numCache>
                <c:formatCode>0.000</c:formatCode>
                <c:ptCount val="6"/>
                <c:pt idx="0">
                  <c:v>0.68691924437345542</c:v>
                </c:pt>
                <c:pt idx="1">
                  <c:v>1.4170683940950046</c:v>
                </c:pt>
                <c:pt idx="2">
                  <c:v>2.5454934767732356</c:v>
                </c:pt>
                <c:pt idx="3">
                  <c:v>3.6722227587691387</c:v>
                </c:pt>
                <c:pt idx="4">
                  <c:v>4.5894876976083916</c:v>
                </c:pt>
                <c:pt idx="5">
                  <c:v>5.4016779046908177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Plan1!$H$9</c:f>
              <c:strCache>
                <c:ptCount val="1"/>
                <c:pt idx="0">
                  <c:v>7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Plan1!$H$10:$H$15</c:f>
              <c:numCache>
                <c:formatCode>0.000</c:formatCode>
                <c:ptCount val="6"/>
                <c:pt idx="0">
                  <c:v>1.6315789109454029</c:v>
                </c:pt>
                <c:pt idx="1">
                  <c:v>4.5199317816788493</c:v>
                </c:pt>
                <c:pt idx="2">
                  <c:v>5.8381309405646622</c:v>
                </c:pt>
                <c:pt idx="3">
                  <c:v>6.5795560100653452</c:v>
                </c:pt>
                <c:pt idx="4">
                  <c:v>6.878968515832157</c:v>
                </c:pt>
                <c:pt idx="5">
                  <c:v>7.1649024297459105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Plan1!$I$9</c:f>
              <c:strCache>
                <c:ptCount val="1"/>
                <c:pt idx="0">
                  <c:v>8  Processos</c:v>
                </c:pt>
              </c:strCache>
            </c:strRef>
          </c:tx>
          <c:cat>
            <c:numRef>
              <c:f>Plan1!$A$10:$A$15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Plan1!$I$10:$I$15</c:f>
              <c:numCache>
                <c:formatCode>0.000</c:formatCode>
                <c:ptCount val="6"/>
                <c:pt idx="0">
                  <c:v>0.6515253879280174</c:v>
                </c:pt>
                <c:pt idx="1">
                  <c:v>1.6966653553568385</c:v>
                </c:pt>
                <c:pt idx="2">
                  <c:v>3.1828002110524127</c:v>
                </c:pt>
                <c:pt idx="3">
                  <c:v>4.7358973385798357</c:v>
                </c:pt>
                <c:pt idx="4">
                  <c:v>6.0335687760026309</c:v>
                </c:pt>
                <c:pt idx="5">
                  <c:v>7.1345126229799032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6224"/>
        <c:axId val="33878016"/>
      </c:lineChart>
      <c:catAx>
        <c:axId val="338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878016"/>
        <c:crosses val="autoZero"/>
        <c:auto val="1"/>
        <c:lblAlgn val="ctr"/>
        <c:lblOffset val="100"/>
        <c:noMultiLvlLbl val="0"/>
      </c:catAx>
      <c:valAx>
        <c:axId val="3387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65718868474778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33876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Tempo 1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Plan1!$B$2:$B$7</c:f>
              <c:numCache>
                <c:formatCode>#,##0.000000</c:formatCode>
                <c:ptCount val="6"/>
                <c:pt idx="0">
                  <c:v>9.6099998336000002E-4</c:v>
                </c:pt>
                <c:pt idx="1">
                  <c:v>7.9370001330999994E-3</c:v>
                </c:pt>
                <c:pt idx="2">
                  <c:v>6.5100997686389994E-2</c:v>
                </c:pt>
                <c:pt idx="3">
                  <c:v>0.52806198596954002</c:v>
                </c:pt>
                <c:pt idx="4">
                  <c:v>4.2592649459838903</c:v>
                </c:pt>
                <c:pt idx="5">
                  <c:v>35.321922302246001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Tempo 2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Plan1!$C$2:$C$7</c:f>
              <c:numCache>
                <c:formatCode>#,##0.000000</c:formatCode>
                <c:ptCount val="6"/>
                <c:pt idx="0">
                  <c:v>7.5700000160999997E-4</c:v>
                </c:pt>
                <c:pt idx="1">
                  <c:v>4.3780002743000002E-3</c:v>
                </c:pt>
                <c:pt idx="2">
                  <c:v>3.3459998667239997E-2</c:v>
                </c:pt>
                <c:pt idx="3">
                  <c:v>0.26558700203896002</c:v>
                </c:pt>
                <c:pt idx="4">
                  <c:v>2.13926100730896</c:v>
                </c:pt>
                <c:pt idx="5">
                  <c:v>17.760307312011701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Tempo 3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Plan1!$D$2:$D$7</c:f>
              <c:numCache>
                <c:formatCode>#,##0.000000</c:formatCode>
                <c:ptCount val="6"/>
                <c:pt idx="0">
                  <c:v>6.8800000008000005E-4</c:v>
                </c:pt>
                <c:pt idx="1">
                  <c:v>3.1820000149299999E-3</c:v>
                </c:pt>
                <c:pt idx="2">
                  <c:v>2.319800108671E-2</c:v>
                </c:pt>
                <c:pt idx="3">
                  <c:v>0.17971800267696</c:v>
                </c:pt>
                <c:pt idx="4">
                  <c:v>1.43460893630981</c:v>
                </c:pt>
                <c:pt idx="5">
                  <c:v>11.8068742752075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Tempo 4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Plan1!$E$2:$E$7</c:f>
              <c:numCache>
                <c:formatCode>#,##0.000000</c:formatCode>
                <c:ptCount val="6"/>
                <c:pt idx="0">
                  <c:v>1.6039999900399999E-3</c:v>
                </c:pt>
                <c:pt idx="1">
                  <c:v>6.9580003619199998E-3</c:v>
                </c:pt>
                <c:pt idx="2">
                  <c:v>3.52159999311E-2</c:v>
                </c:pt>
                <c:pt idx="3">
                  <c:v>0.20635499060154</c:v>
                </c:pt>
                <c:pt idx="4">
                  <c:v>1.36375892162323</c:v>
                </c:pt>
                <c:pt idx="5">
                  <c:v>9.9728689193725604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Tempo 5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Plan1!$F$2:$F$7</c:f>
              <c:numCache>
                <c:formatCode>#,##0.000000</c:formatCode>
                <c:ptCount val="6"/>
                <c:pt idx="0">
                  <c:v>6.1699998331999999E-4</c:v>
                </c:pt>
                <c:pt idx="1">
                  <c:v>2.2249999456100001E-3</c:v>
                </c:pt>
                <c:pt idx="2">
                  <c:v>1.4628998935219999E-2</c:v>
                </c:pt>
                <c:pt idx="3">
                  <c:v>0.11010400205850999</c:v>
                </c:pt>
                <c:pt idx="4">
                  <c:v>0.86000299453734996</c:v>
                </c:pt>
                <c:pt idx="5">
                  <c:v>6.9451980590820304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Plan1!$G$1</c:f>
              <c:strCache>
                <c:ptCount val="1"/>
                <c:pt idx="0">
                  <c:v>Tempo 6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Plan1!$G$2:$G$7</c:f>
              <c:numCache>
                <c:formatCode>#,##0.000000</c:formatCode>
                <c:ptCount val="6"/>
                <c:pt idx="0">
                  <c:v>1.39899994247E-3</c:v>
                </c:pt>
                <c:pt idx="1">
                  <c:v>5.6010000407700003E-3</c:v>
                </c:pt>
                <c:pt idx="2">
                  <c:v>2.5575000792739999E-2</c:v>
                </c:pt>
                <c:pt idx="3">
                  <c:v>0.14379900693893</c:v>
                </c:pt>
                <c:pt idx="4">
                  <c:v>0.92804801464080999</c:v>
                </c:pt>
                <c:pt idx="5">
                  <c:v>6.5390648841857901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Plan1!$H$1</c:f>
              <c:strCache>
                <c:ptCount val="1"/>
                <c:pt idx="0">
                  <c:v>Tempo 7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Plan1!$H$2:$H$7</c:f>
              <c:numCache>
                <c:formatCode>#,##0.000000</c:formatCode>
                <c:ptCount val="6"/>
                <c:pt idx="0">
                  <c:v>5.8900000294999995E-4</c:v>
                </c:pt>
                <c:pt idx="1">
                  <c:v>1.75599998329E-3</c:v>
                </c:pt>
                <c:pt idx="2">
                  <c:v>1.1150999926029999E-2</c:v>
                </c:pt>
                <c:pt idx="3">
                  <c:v>8.0257996916770005E-2</c:v>
                </c:pt>
                <c:pt idx="4">
                  <c:v>0.61917203664779996</c:v>
                </c:pt>
                <c:pt idx="5">
                  <c:v>4.9298539161682102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Plan1!$I$1</c:f>
              <c:strCache>
                <c:ptCount val="1"/>
                <c:pt idx="0">
                  <c:v>Tempo 8  Processos</c:v>
                </c:pt>
              </c:strCache>
            </c:strRef>
          </c:tx>
          <c:cat>
            <c:numRef>
              <c:f>Plan1!$A$2:$A$7</c:f>
              <c:numCache>
                <c:formatCode>#,##0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Plan1!$I$2:$I$7</c:f>
              <c:numCache>
                <c:formatCode>#,##0.000000</c:formatCode>
                <c:ptCount val="6"/>
                <c:pt idx="0">
                  <c:v>1.47500005551E-3</c:v>
                </c:pt>
                <c:pt idx="1">
                  <c:v>4.6779997646800003E-3</c:v>
                </c:pt>
                <c:pt idx="2">
                  <c:v>2.0454000681640001E-2</c:v>
                </c:pt>
                <c:pt idx="3">
                  <c:v>0.11150199174880999</c:v>
                </c:pt>
                <c:pt idx="4">
                  <c:v>0.70592796802520996</c:v>
                </c:pt>
                <c:pt idx="5">
                  <c:v>4.9508528709411603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4832"/>
        <c:axId val="111466368"/>
      </c:lineChart>
      <c:catAx>
        <c:axId val="1114648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11466368"/>
        <c:crosses val="autoZero"/>
        <c:auto val="1"/>
        <c:lblAlgn val="ctr"/>
        <c:lblOffset val="100"/>
        <c:noMultiLvlLbl val="0"/>
      </c:catAx>
      <c:valAx>
        <c:axId val="11146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65718868474778"/>
            </c:manualLayout>
          </c:layout>
          <c:overlay val="0"/>
        </c:title>
        <c:numFmt formatCode="#,##0.000000" sourceLinked="1"/>
        <c:majorTickMark val="none"/>
        <c:minorTickMark val="none"/>
        <c:tickLblPos val="nextTo"/>
        <c:crossAx val="111464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Eficiência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Plan1!$C$17</c:f>
              <c:strCache>
                <c:ptCount val="1"/>
                <c:pt idx="0">
                  <c:v>2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Plan1!$C$18:$C$23</c:f>
              <c:numCache>
                <c:formatCode>0.00</c:formatCode>
                <c:ptCount val="6"/>
                <c:pt idx="0">
                  <c:v>63.474239188647921</c:v>
                </c:pt>
                <c:pt idx="1">
                  <c:v>90.64640972834394</c:v>
                </c:pt>
                <c:pt idx="2">
                  <c:v>97.281829467209533</c:v>
                </c:pt>
                <c:pt idx="3">
                  <c:v>99.41412454591368</c:v>
                </c:pt>
                <c:pt idx="4">
                  <c:v>99.549913064178796</c:v>
                </c:pt>
                <c:pt idx="5">
                  <c:v>99.440628142613789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Plan1!$D$17</c:f>
              <c:strCache>
                <c:ptCount val="1"/>
                <c:pt idx="0">
                  <c:v>3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Plan1!$D$18:$D$23</c:f>
              <c:numCache>
                <c:formatCode>0.00</c:formatCode>
                <c:ptCount val="6"/>
                <c:pt idx="0">
                  <c:v>46.560076707764324</c:v>
                </c:pt>
                <c:pt idx="1">
                  <c:v>83.144773683840938</c:v>
                </c:pt>
                <c:pt idx="2">
                  <c:v>93.543975970248553</c:v>
                </c:pt>
                <c:pt idx="3">
                  <c:v>97.942698765821902</c:v>
                </c:pt>
                <c:pt idx="4">
                  <c:v>98.96459906674022</c:v>
                </c:pt>
                <c:pt idx="5">
                  <c:v>99.721347295719767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Plan1!$E$17</c:f>
              <c:strCache>
                <c:ptCount val="1"/>
                <c:pt idx="0">
                  <c:v>4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Plan1!$E$18:$E$23</c:f>
              <c:numCache>
                <c:formatCode>0.00</c:formatCode>
                <c:ptCount val="6"/>
                <c:pt idx="0">
                  <c:v>14.978179384777224</c:v>
                </c:pt>
                <c:pt idx="1">
                  <c:v>28.517532768961562</c:v>
                </c:pt>
                <c:pt idx="2">
                  <c:v>46.215497084961314</c:v>
                </c:pt>
                <c:pt idx="3">
                  <c:v>63.974947302001326</c:v>
                </c:pt>
                <c:pt idx="4">
                  <c:v>78.07950654713683</c:v>
                </c:pt>
                <c:pt idx="5">
                  <c:v>88.545038012161768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Plan1!$F$17</c:f>
              <c:strCache>
                <c:ptCount val="1"/>
                <c:pt idx="0">
                  <c:v>5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Plan1!$F$18:$F$23</c:f>
              <c:numCache>
                <c:formatCode>0.00</c:formatCode>
                <c:ptCount val="6"/>
                <c:pt idx="0">
                  <c:v>31.150729638240151</c:v>
                </c:pt>
                <c:pt idx="1">
                  <c:v>71.343823165119332</c:v>
                </c:pt>
                <c:pt idx="2">
                  <c:v>89.002669252584738</c:v>
                </c:pt>
                <c:pt idx="3">
                  <c:v>95.920579833042652</c:v>
                </c:pt>
                <c:pt idx="4">
                  <c:v>99.052328260210729</c:v>
                </c:pt>
                <c:pt idx="5">
                  <c:v>101.71609794786649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Plan1!$G$17</c:f>
              <c:strCache>
                <c:ptCount val="1"/>
                <c:pt idx="0">
                  <c:v> 6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Plan1!$G$18:$G$23</c:f>
              <c:numCache>
                <c:formatCode>0.00</c:formatCode>
                <c:ptCount val="6"/>
                <c:pt idx="0">
                  <c:v>11.448654072890923</c:v>
                </c:pt>
                <c:pt idx="1">
                  <c:v>23.617806568250078</c:v>
                </c:pt>
                <c:pt idx="2">
                  <c:v>42.424891279553925</c:v>
                </c:pt>
                <c:pt idx="3">
                  <c:v>61.203712646152312</c:v>
                </c:pt>
                <c:pt idx="4">
                  <c:v>76.491461626806526</c:v>
                </c:pt>
                <c:pt idx="5">
                  <c:v>90.027965078180301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Plan1!$H$17</c:f>
              <c:strCache>
                <c:ptCount val="1"/>
                <c:pt idx="0">
                  <c:v>7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Plan1!$H$18:$H$23</c:f>
              <c:numCache>
                <c:formatCode>0.00</c:formatCode>
                <c:ptCount val="6"/>
                <c:pt idx="0">
                  <c:v>23.308270156362898</c:v>
                </c:pt>
                <c:pt idx="1">
                  <c:v>64.570454023983558</c:v>
                </c:pt>
                <c:pt idx="2">
                  <c:v>83.401870579495181</c:v>
                </c:pt>
                <c:pt idx="3">
                  <c:v>93.993657286647789</c:v>
                </c:pt>
                <c:pt idx="4">
                  <c:v>98.27097879760224</c:v>
                </c:pt>
                <c:pt idx="5">
                  <c:v>102.35574899637014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Plan1!$I$17</c:f>
              <c:strCache>
                <c:ptCount val="1"/>
                <c:pt idx="0">
                  <c:v> 8  Processos</c:v>
                </c:pt>
              </c:strCache>
            </c:strRef>
          </c:tx>
          <c:cat>
            <c:numRef>
              <c:f>Plan1!$A$18:$A$23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Plan1!$I$18:$I$23</c:f>
              <c:numCache>
                <c:formatCode>0.00</c:formatCode>
                <c:ptCount val="6"/>
                <c:pt idx="0">
                  <c:v>8.1440673491002169</c:v>
                </c:pt>
                <c:pt idx="1">
                  <c:v>21.208316941960483</c:v>
                </c:pt>
                <c:pt idx="2">
                  <c:v>39.785002638155156</c:v>
                </c:pt>
                <c:pt idx="3">
                  <c:v>59.198716732247945</c:v>
                </c:pt>
                <c:pt idx="4">
                  <c:v>75.419609700032879</c:v>
                </c:pt>
                <c:pt idx="5">
                  <c:v>89.181407787248787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2576"/>
        <c:axId val="111526656"/>
      </c:lineChart>
      <c:catAx>
        <c:axId val="111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526656"/>
        <c:crosses val="autoZero"/>
        <c:auto val="1"/>
        <c:lblAlgn val="ctr"/>
        <c:lblOffset val="100"/>
        <c:noMultiLvlLbl val="0"/>
      </c:catAx>
      <c:valAx>
        <c:axId val="11152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Eficiência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6571886847477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512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9524</xdr:rowOff>
    </xdr:from>
    <xdr:to>
      <xdr:col>6</xdr:col>
      <xdr:colOff>1190625</xdr:colOff>
      <xdr:row>63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28574</xdr:rowOff>
    </xdr:from>
    <xdr:to>
      <xdr:col>6</xdr:col>
      <xdr:colOff>1200150</xdr:colOff>
      <xdr:row>42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25</xdr:row>
      <xdr:rowOff>19049</xdr:rowOff>
    </xdr:from>
    <xdr:to>
      <xdr:col>18</xdr:col>
      <xdr:colOff>19050</xdr:colOff>
      <xdr:row>46</xdr:row>
      <xdr:rowOff>190499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9" workbookViewId="0">
      <selection activeCell="A17" sqref="A17:I23"/>
    </sheetView>
  </sheetViews>
  <sheetFormatPr defaultRowHeight="15" x14ac:dyDescent="0.25"/>
  <cols>
    <col min="2" max="2" width="18" customWidth="1"/>
    <col min="3" max="4" width="18.28515625" customWidth="1"/>
    <col min="5" max="5" width="18" customWidth="1"/>
    <col min="6" max="6" width="17.7109375" customWidth="1"/>
    <col min="7" max="7" width="18.140625" customWidth="1"/>
    <col min="8" max="8" width="18.28515625" customWidth="1"/>
    <col min="9" max="9" width="18.42578125" customWidth="1"/>
  </cols>
  <sheetData>
    <row r="1" spans="1:9" ht="26.2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.75" thickBot="1" x14ac:dyDescent="0.3">
      <c r="A2" s="5">
        <v>32</v>
      </c>
      <c r="B2" s="14">
        <v>9.6099998336000002E-4</v>
      </c>
      <c r="C2" s="14">
        <v>7.5700000160999997E-4</v>
      </c>
      <c r="D2" s="14">
        <v>6.8800000008000005E-4</v>
      </c>
      <c r="E2" s="14">
        <v>1.6039999900399999E-3</v>
      </c>
      <c r="F2" s="14">
        <v>6.1699998331999999E-4</v>
      </c>
      <c r="G2" s="14">
        <v>1.39899994247E-3</v>
      </c>
      <c r="H2" s="14">
        <v>5.8900000294999995E-4</v>
      </c>
      <c r="I2" s="14">
        <v>1.47500005551E-3</v>
      </c>
    </row>
    <row r="3" spans="1:9" ht="15.75" thickBot="1" x14ac:dyDescent="0.3">
      <c r="A3" s="5">
        <v>64</v>
      </c>
      <c r="B3" s="14">
        <v>7.9370001330999994E-3</v>
      </c>
      <c r="C3" s="14">
        <v>4.3780002743000002E-3</v>
      </c>
      <c r="D3" s="14">
        <v>3.1820000149299999E-3</v>
      </c>
      <c r="E3" s="14">
        <v>6.9580003619199998E-3</v>
      </c>
      <c r="F3" s="14">
        <v>2.2249999456100001E-3</v>
      </c>
      <c r="G3" s="14">
        <v>5.6010000407700003E-3</v>
      </c>
      <c r="H3" s="14">
        <v>1.75599998329E-3</v>
      </c>
      <c r="I3" s="14">
        <v>4.6779997646800003E-3</v>
      </c>
    </row>
    <row r="4" spans="1:9" ht="15.75" thickBot="1" x14ac:dyDescent="0.3">
      <c r="A4" s="5">
        <v>128</v>
      </c>
      <c r="B4" s="14">
        <v>6.5100997686389994E-2</v>
      </c>
      <c r="C4" s="14">
        <v>3.3459998667239997E-2</v>
      </c>
      <c r="D4" s="14">
        <v>2.319800108671E-2</v>
      </c>
      <c r="E4" s="14">
        <v>3.52159999311E-2</v>
      </c>
      <c r="F4" s="14">
        <v>1.4628998935219999E-2</v>
      </c>
      <c r="G4" s="14">
        <v>2.5575000792739999E-2</v>
      </c>
      <c r="H4" s="14">
        <v>1.1150999926029999E-2</v>
      </c>
      <c r="I4" s="14">
        <v>2.0454000681640001E-2</v>
      </c>
    </row>
    <row r="5" spans="1:9" ht="15.75" thickBot="1" x14ac:dyDescent="0.3">
      <c r="A5" s="5">
        <v>256</v>
      </c>
      <c r="B5" s="14">
        <v>0.52806198596954002</v>
      </c>
      <c r="C5" s="14">
        <v>0.26558700203896002</v>
      </c>
      <c r="D5" s="14">
        <v>0.17971800267696</v>
      </c>
      <c r="E5" s="14">
        <v>0.20635499060154</v>
      </c>
      <c r="F5" s="14">
        <v>0.11010400205850999</v>
      </c>
      <c r="G5" s="14">
        <v>0.14379900693893</v>
      </c>
      <c r="H5" s="14">
        <v>8.0257996916770005E-2</v>
      </c>
      <c r="I5" s="14">
        <v>0.11150199174880999</v>
      </c>
    </row>
    <row r="6" spans="1:9" ht="15.75" thickBot="1" x14ac:dyDescent="0.3">
      <c r="A6" s="5">
        <v>512</v>
      </c>
      <c r="B6" s="14">
        <v>4.2592649459838903</v>
      </c>
      <c r="C6" s="14">
        <v>2.13926100730896</v>
      </c>
      <c r="D6" s="14">
        <v>1.43460893630981</v>
      </c>
      <c r="E6" s="14">
        <v>1.36375892162323</v>
      </c>
      <c r="F6" s="14">
        <v>0.86000299453734996</v>
      </c>
      <c r="G6" s="14">
        <v>0.92804801464080999</v>
      </c>
      <c r="H6" s="14">
        <v>0.61917203664779996</v>
      </c>
      <c r="I6" s="14">
        <v>0.70592796802520996</v>
      </c>
    </row>
    <row r="7" spans="1:9" ht="15.75" thickBot="1" x14ac:dyDescent="0.3">
      <c r="A7" s="5">
        <v>1024</v>
      </c>
      <c r="B7" s="14">
        <v>35.321922302246001</v>
      </c>
      <c r="C7" s="14">
        <v>17.760307312011701</v>
      </c>
      <c r="D7" s="14">
        <v>11.8068742752075</v>
      </c>
      <c r="E7" s="14">
        <v>9.9728689193725604</v>
      </c>
      <c r="F7" s="14">
        <v>6.9451980590820304</v>
      </c>
      <c r="G7" s="14">
        <v>6.5390648841857901</v>
      </c>
      <c r="H7" s="14">
        <v>4.9298539161682102</v>
      </c>
      <c r="I7" s="14">
        <v>4.9508528709411603</v>
      </c>
    </row>
    <row r="8" spans="1:9" ht="15.75" thickBot="1" x14ac:dyDescent="0.3">
      <c r="A8" s="1"/>
      <c r="B8" s="4"/>
      <c r="C8" s="4"/>
      <c r="D8" s="4"/>
      <c r="E8" s="4"/>
      <c r="F8" s="4"/>
      <c r="G8" s="4"/>
      <c r="H8" s="4"/>
    </row>
    <row r="9" spans="1:9" ht="26.25" thickBot="1" x14ac:dyDescent="0.3">
      <c r="A9" s="6" t="s">
        <v>0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</row>
    <row r="10" spans="1:9" ht="15.75" thickBot="1" x14ac:dyDescent="0.3">
      <c r="A10" s="8">
        <v>32</v>
      </c>
      <c r="B10" s="9">
        <f>B2/B2</f>
        <v>1</v>
      </c>
      <c r="C10" s="13">
        <f>B2/C2</f>
        <v>1.2694847837729584</v>
      </c>
      <c r="D10" s="13">
        <f>B2/D2</f>
        <v>1.3968023012329298</v>
      </c>
      <c r="E10" s="13">
        <f>B2/E2</f>
        <v>0.59912717539108895</v>
      </c>
      <c r="F10" s="13">
        <f>B2/F2</f>
        <v>1.5575364819120074</v>
      </c>
      <c r="G10" s="13">
        <f>B2/G2</f>
        <v>0.68691924437345542</v>
      </c>
      <c r="H10" s="13">
        <f>B2/H2</f>
        <v>1.6315789109454029</v>
      </c>
      <c r="I10" s="13">
        <f>B2/I2</f>
        <v>0.6515253879280174</v>
      </c>
    </row>
    <row r="11" spans="1:9" ht="15.75" thickBot="1" x14ac:dyDescent="0.3">
      <c r="A11" s="8">
        <v>64</v>
      </c>
      <c r="B11" s="9">
        <f t="shared" ref="B11:B15" si="0">B3/B3</f>
        <v>1</v>
      </c>
      <c r="C11" s="13">
        <f t="shared" ref="C11:C15" si="1">B3/C3</f>
        <v>1.8129281945668787</v>
      </c>
      <c r="D11" s="13">
        <f t="shared" ref="D11:D15" si="2">B3/D3</f>
        <v>2.4943432105152281</v>
      </c>
      <c r="E11" s="13">
        <f t="shared" ref="E11:E15" si="3">B3/E3</f>
        <v>1.1407013107584625</v>
      </c>
      <c r="F11" s="13">
        <f t="shared" ref="F11:F15" si="4">B3/F3</f>
        <v>3.5671911582559668</v>
      </c>
      <c r="G11" s="13">
        <f t="shared" ref="G11:G15" si="5">B3/G3</f>
        <v>1.4170683940950046</v>
      </c>
      <c r="H11" s="13">
        <f t="shared" ref="H11:H15" si="6">B3/H3</f>
        <v>4.5199317816788493</v>
      </c>
      <c r="I11" s="13">
        <f t="shared" ref="I11:I14" si="7">B3/I3</f>
        <v>1.6966653553568385</v>
      </c>
    </row>
    <row r="12" spans="1:9" ht="15.75" thickBot="1" x14ac:dyDescent="0.3">
      <c r="A12" s="8">
        <v>128</v>
      </c>
      <c r="B12" s="9">
        <f t="shared" si="0"/>
        <v>1</v>
      </c>
      <c r="C12" s="13">
        <f t="shared" si="1"/>
        <v>1.9456365893441907</v>
      </c>
      <c r="D12" s="13">
        <f t="shared" si="2"/>
        <v>2.8063192791074565</v>
      </c>
      <c r="E12" s="13">
        <f t="shared" si="3"/>
        <v>1.8486198833984524</v>
      </c>
      <c r="F12" s="13">
        <f t="shared" si="4"/>
        <v>4.4501334626292373</v>
      </c>
      <c r="G12" s="13">
        <f t="shared" si="5"/>
        <v>2.5454934767732356</v>
      </c>
      <c r="H12" s="13">
        <f t="shared" si="6"/>
        <v>5.8381309405646622</v>
      </c>
      <c r="I12" s="13">
        <f t="shared" si="7"/>
        <v>3.1828002110524127</v>
      </c>
    </row>
    <row r="13" spans="1:9" ht="15.75" thickBot="1" x14ac:dyDescent="0.3">
      <c r="A13" s="8">
        <v>256</v>
      </c>
      <c r="B13" s="9">
        <f t="shared" si="0"/>
        <v>1</v>
      </c>
      <c r="C13" s="13">
        <f t="shared" si="1"/>
        <v>1.9882824909182735</v>
      </c>
      <c r="D13" s="13">
        <f t="shared" si="2"/>
        <v>2.9382809629746571</v>
      </c>
      <c r="E13" s="13">
        <f t="shared" si="3"/>
        <v>2.5589978920800531</v>
      </c>
      <c r="F13" s="13">
        <f t="shared" si="4"/>
        <v>4.7960289916521326</v>
      </c>
      <c r="G13" s="13">
        <f t="shared" si="5"/>
        <v>3.6722227587691387</v>
      </c>
      <c r="H13" s="13">
        <f t="shared" si="6"/>
        <v>6.5795560100653452</v>
      </c>
      <c r="I13" s="13">
        <f t="shared" si="7"/>
        <v>4.7358973385798357</v>
      </c>
    </row>
    <row r="14" spans="1:9" ht="15.75" thickBot="1" x14ac:dyDescent="0.3">
      <c r="A14" s="8">
        <v>512</v>
      </c>
      <c r="B14" s="9">
        <f t="shared" si="0"/>
        <v>1</v>
      </c>
      <c r="C14" s="13">
        <f t="shared" si="1"/>
        <v>1.9909982612835759</v>
      </c>
      <c r="D14" s="13">
        <f t="shared" si="2"/>
        <v>2.9689379720022067</v>
      </c>
      <c r="E14" s="13">
        <f t="shared" si="3"/>
        <v>3.1231802618854734</v>
      </c>
      <c r="F14" s="13">
        <f t="shared" si="4"/>
        <v>4.9526164130105368</v>
      </c>
      <c r="G14" s="13">
        <f t="shared" si="5"/>
        <v>4.5894876976083916</v>
      </c>
      <c r="H14" s="13">
        <f t="shared" si="6"/>
        <v>6.878968515832157</v>
      </c>
      <c r="I14" s="13">
        <f t="shared" si="7"/>
        <v>6.0335687760026309</v>
      </c>
    </row>
    <row r="15" spans="1:9" ht="15.75" thickBot="1" x14ac:dyDescent="0.3">
      <c r="A15" s="8">
        <v>1024</v>
      </c>
      <c r="B15" s="9">
        <f t="shared" si="0"/>
        <v>1</v>
      </c>
      <c r="C15" s="13">
        <f t="shared" si="1"/>
        <v>1.9888125628522757</v>
      </c>
      <c r="D15" s="13">
        <f t="shared" si="2"/>
        <v>2.9916404188715928</v>
      </c>
      <c r="E15" s="13">
        <f t="shared" si="3"/>
        <v>3.5418015204864708</v>
      </c>
      <c r="F15" s="13">
        <f t="shared" si="4"/>
        <v>5.0858048973933245</v>
      </c>
      <c r="G15" s="13">
        <f t="shared" si="5"/>
        <v>5.4016779046908177</v>
      </c>
      <c r="H15" s="13">
        <f t="shared" si="6"/>
        <v>7.1649024297459105</v>
      </c>
      <c r="I15" s="13">
        <f>B7/I7</f>
        <v>7.1345126229799032</v>
      </c>
    </row>
    <row r="16" spans="1:9" ht="15.75" thickBot="1" x14ac:dyDescent="0.3"/>
    <row r="17" spans="1:9" ht="26.25" thickBot="1" x14ac:dyDescent="0.3">
      <c r="A17" s="6" t="s">
        <v>0</v>
      </c>
      <c r="B17" s="7" t="s">
        <v>20</v>
      </c>
      <c r="C17" s="7" t="s">
        <v>10</v>
      </c>
      <c r="D17" s="7" t="s">
        <v>19</v>
      </c>
      <c r="E17" s="7" t="s">
        <v>18</v>
      </c>
      <c r="F17" s="7" t="s">
        <v>13</v>
      </c>
      <c r="G17" s="7" t="s">
        <v>14</v>
      </c>
      <c r="H17" s="7" t="s">
        <v>15</v>
      </c>
      <c r="I17" s="7" t="s">
        <v>17</v>
      </c>
    </row>
    <row r="18" spans="1:9" ht="15.75" thickBot="1" x14ac:dyDescent="0.3">
      <c r="A18" s="8">
        <v>32</v>
      </c>
      <c r="B18" s="12">
        <f>B10/1*100</f>
        <v>100</v>
      </c>
      <c r="C18" s="11">
        <f>C10/2*100</f>
        <v>63.474239188647921</v>
      </c>
      <c r="D18" s="11">
        <f>D10/3*100</f>
        <v>46.560076707764324</v>
      </c>
      <c r="E18" s="11">
        <f>E10/4*100</f>
        <v>14.978179384777224</v>
      </c>
      <c r="F18" s="11">
        <f>F10/5*100</f>
        <v>31.150729638240151</v>
      </c>
      <c r="G18" s="11">
        <f>G10/6*100</f>
        <v>11.448654072890923</v>
      </c>
      <c r="H18" s="11">
        <f>H10/7*100</f>
        <v>23.308270156362898</v>
      </c>
      <c r="I18" s="11">
        <f>I10/8*100</f>
        <v>8.1440673491002169</v>
      </c>
    </row>
    <row r="19" spans="1:9" ht="15.75" thickBot="1" x14ac:dyDescent="0.3">
      <c r="A19" s="8">
        <v>64</v>
      </c>
      <c r="B19" s="12">
        <f>B11/1*100</f>
        <v>100</v>
      </c>
      <c r="C19" s="11">
        <f t="shared" ref="C19:C23" si="8">C11/2*100</f>
        <v>90.64640972834394</v>
      </c>
      <c r="D19" s="11">
        <f t="shared" ref="D19:D23" si="9">D11/3*100</f>
        <v>83.144773683840938</v>
      </c>
      <c r="E19" s="11">
        <f t="shared" ref="E19:E23" si="10">E11/4*100</f>
        <v>28.517532768961562</v>
      </c>
      <c r="F19" s="11">
        <f t="shared" ref="F19:F23" si="11">F11/5*100</f>
        <v>71.343823165119332</v>
      </c>
      <c r="G19" s="11">
        <f t="shared" ref="G19:G23" si="12">G11/6*100</f>
        <v>23.617806568250078</v>
      </c>
      <c r="H19" s="11">
        <f t="shared" ref="H19:H23" si="13">H11/7*100</f>
        <v>64.570454023983558</v>
      </c>
      <c r="I19" s="11">
        <f t="shared" ref="I19:I23" si="14">I11/8*100</f>
        <v>21.208316941960483</v>
      </c>
    </row>
    <row r="20" spans="1:9" ht="15.75" thickBot="1" x14ac:dyDescent="0.3">
      <c r="A20" s="8">
        <v>128</v>
      </c>
      <c r="B20" s="12">
        <f t="shared" ref="B20:B23" si="15">B12/1*100</f>
        <v>100</v>
      </c>
      <c r="C20" s="11">
        <f t="shared" si="8"/>
        <v>97.281829467209533</v>
      </c>
      <c r="D20" s="11">
        <f t="shared" si="9"/>
        <v>93.543975970248553</v>
      </c>
      <c r="E20" s="11">
        <f t="shared" si="10"/>
        <v>46.215497084961314</v>
      </c>
      <c r="F20" s="11">
        <f t="shared" si="11"/>
        <v>89.002669252584738</v>
      </c>
      <c r="G20" s="11">
        <f t="shared" si="12"/>
        <v>42.424891279553925</v>
      </c>
      <c r="H20" s="11">
        <f t="shared" si="13"/>
        <v>83.401870579495181</v>
      </c>
      <c r="I20" s="11">
        <f t="shared" si="14"/>
        <v>39.785002638155156</v>
      </c>
    </row>
    <row r="21" spans="1:9" ht="15.75" thickBot="1" x14ac:dyDescent="0.3">
      <c r="A21" s="8">
        <v>256</v>
      </c>
      <c r="B21" s="12">
        <f t="shared" si="15"/>
        <v>100</v>
      </c>
      <c r="C21" s="11">
        <f t="shared" si="8"/>
        <v>99.41412454591368</v>
      </c>
      <c r="D21" s="11">
        <f t="shared" si="9"/>
        <v>97.942698765821902</v>
      </c>
      <c r="E21" s="11">
        <f t="shared" si="10"/>
        <v>63.974947302001326</v>
      </c>
      <c r="F21" s="11">
        <f t="shared" si="11"/>
        <v>95.920579833042652</v>
      </c>
      <c r="G21" s="11">
        <f t="shared" si="12"/>
        <v>61.203712646152312</v>
      </c>
      <c r="H21" s="11">
        <f t="shared" si="13"/>
        <v>93.993657286647789</v>
      </c>
      <c r="I21" s="11">
        <f t="shared" si="14"/>
        <v>59.198716732247945</v>
      </c>
    </row>
    <row r="22" spans="1:9" ht="15.75" thickBot="1" x14ac:dyDescent="0.3">
      <c r="A22" s="8">
        <v>512</v>
      </c>
      <c r="B22" s="12">
        <f t="shared" si="15"/>
        <v>100</v>
      </c>
      <c r="C22" s="11">
        <f t="shared" si="8"/>
        <v>99.549913064178796</v>
      </c>
      <c r="D22" s="11">
        <f t="shared" si="9"/>
        <v>98.96459906674022</v>
      </c>
      <c r="E22" s="11">
        <f t="shared" si="10"/>
        <v>78.07950654713683</v>
      </c>
      <c r="F22" s="11">
        <f t="shared" si="11"/>
        <v>99.052328260210729</v>
      </c>
      <c r="G22" s="11">
        <f t="shared" si="12"/>
        <v>76.491461626806526</v>
      </c>
      <c r="H22" s="11">
        <f t="shared" si="13"/>
        <v>98.27097879760224</v>
      </c>
      <c r="I22" s="11">
        <f t="shared" si="14"/>
        <v>75.419609700032879</v>
      </c>
    </row>
    <row r="23" spans="1:9" ht="15.75" thickBot="1" x14ac:dyDescent="0.3">
      <c r="A23" s="8">
        <v>1024</v>
      </c>
      <c r="B23" s="12">
        <f t="shared" si="15"/>
        <v>100</v>
      </c>
      <c r="C23" s="11">
        <f t="shared" si="8"/>
        <v>99.440628142613789</v>
      </c>
      <c r="D23" s="11">
        <f t="shared" si="9"/>
        <v>99.721347295719767</v>
      </c>
      <c r="E23" s="11">
        <f t="shared" si="10"/>
        <v>88.545038012161768</v>
      </c>
      <c r="F23" s="11">
        <f t="shared" si="11"/>
        <v>101.71609794786649</v>
      </c>
      <c r="G23" s="11">
        <f t="shared" si="12"/>
        <v>90.027965078180301</v>
      </c>
      <c r="H23" s="11">
        <f t="shared" si="13"/>
        <v>102.35574899637014</v>
      </c>
      <c r="I23" s="11">
        <f t="shared" si="14"/>
        <v>89.181407787248787</v>
      </c>
    </row>
    <row r="24" spans="1:9" ht="15.75" thickBot="1" x14ac:dyDescent="0.3">
      <c r="B24" s="8"/>
    </row>
    <row r="25" spans="1:9" ht="15.75" thickBot="1" x14ac:dyDescent="0.3">
      <c r="B25" s="8"/>
    </row>
    <row r="26" spans="1:9" ht="15.75" thickBot="1" x14ac:dyDescent="0.3">
      <c r="D26" s="6"/>
      <c r="E26" s="10"/>
    </row>
    <row r="27" spans="1:9" ht="15.75" thickBot="1" x14ac:dyDescent="0.3">
      <c r="D27" s="8"/>
    </row>
    <row r="28" spans="1:9" ht="15.75" thickBot="1" x14ac:dyDescent="0.3">
      <c r="D28" s="8"/>
    </row>
    <row r="29" spans="1:9" ht="15.75" thickBot="1" x14ac:dyDescent="0.3">
      <c r="D29" s="8"/>
    </row>
    <row r="30" spans="1:9" ht="15.75" thickBot="1" x14ac:dyDescent="0.3">
      <c r="D30" s="8"/>
    </row>
    <row r="31" spans="1:9" ht="15.75" thickBot="1" x14ac:dyDescent="0.3">
      <c r="D31" s="8"/>
    </row>
    <row r="32" spans="1:9" ht="15.75" thickBot="1" x14ac:dyDescent="0.3">
      <c r="D32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Gráf2</vt:lpstr>
      <vt:lpstr>Gráf1</vt:lpstr>
      <vt:lpstr>Gráf3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2011-03-14T15:47:29Z</dcterms:created>
  <dcterms:modified xsi:type="dcterms:W3CDTF">2011-04-25T17:32:32Z</dcterms:modified>
</cp:coreProperties>
</file>