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Planilha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<sst xmlns="http://schemas.openxmlformats.org/spreadsheetml/2006/main" count="82" uniqueCount="82">
  <si>
    <t xml:space="preserve">PRODUCT BACKLOG - PHOENIX EYE (GRUPO 2)</t>
  </si>
  <si>
    <t>Requisitos</t>
  </si>
  <si>
    <t>Descrição</t>
  </si>
  <si>
    <t>Classificação</t>
  </si>
  <si>
    <t>Tamanho</t>
  </si>
  <si>
    <t xml:space="preserve">Tam (#)</t>
  </si>
  <si>
    <t>Prioridade</t>
  </si>
  <si>
    <t>SPRINT</t>
  </si>
  <si>
    <t xml:space="preserve">Site Institucional</t>
  </si>
  <si>
    <t xml:space="preserve">Construir o site institucional, de acordo com os requisitos e o design estabelecido.</t>
  </si>
  <si>
    <t>Essencial</t>
  </si>
  <si>
    <t>G</t>
  </si>
  <si>
    <t xml:space="preserve">Prototipagem do Site</t>
  </si>
  <si>
    <t xml:space="preserve">Desenvolver o protótipo do site na ferramenta de design Figma, incluindo a identidade visual.</t>
  </si>
  <si>
    <t>importante</t>
  </si>
  <si>
    <t>M</t>
  </si>
  <si>
    <t>Total</t>
  </si>
  <si>
    <t xml:space="preserve">Página de Home (site institucional)</t>
  </si>
  <si>
    <t xml:space="preserve">Página com informações da empresa, direcionamento para a calculadora e subpáginas.</t>
  </si>
  <si>
    <t xml:space="preserve">Sprint 2</t>
  </si>
  <si>
    <t xml:space="preserve">Pagina Sobre-nós (site institucional)</t>
  </si>
  <si>
    <t xml:space="preserve">Página com informações sobre a história da empresa, planos, metas, objetivos e equipe responsável.</t>
  </si>
  <si>
    <t xml:space="preserve">Sprint 3</t>
  </si>
  <si>
    <t xml:space="preserve">Página de Contate-nos (site institucional)</t>
  </si>
  <si>
    <t xml:space="preserve">Página com um formulário que conterá os campos necessários para o  contato do cliente com a equipe. Conterá email, assunto e descrição.</t>
  </si>
  <si>
    <t>Média</t>
  </si>
  <si>
    <t xml:space="preserve">Página de Login (site institucional)</t>
  </si>
  <si>
    <t xml:space="preserve">Página com um card centralizado, possuindo os campos de email e senha para o usuário poder fazer login no sistema.</t>
  </si>
  <si>
    <t xml:space="preserve">Verificação de login</t>
  </si>
  <si>
    <t xml:space="preserve">Verificar se o login inserido pelo cliente existe e se está correto de acordo com o registro no banco de dados.</t>
  </si>
  <si>
    <t xml:space="preserve">Design do site (site institucional)</t>
  </si>
  <si>
    <t xml:space="preserve">Fazer a modelagem do design referente do que será o site institucional da empresa.</t>
  </si>
  <si>
    <t>P</t>
  </si>
  <si>
    <t xml:space="preserve">Diagrama de Solução</t>
  </si>
  <si>
    <t xml:space="preserve">Desenvolver o diagrama de solução, onde será mostrado ao cliente todo o processo do sistema, deixando claro os requisitos necessários.</t>
  </si>
  <si>
    <t xml:space="preserve">Modelagem de Banco de Dados</t>
  </si>
  <si>
    <t xml:space="preserve">Definir as regras de negócio e modelar as tabelas iniciais do banco de dados, apresentando o script com os comandos CREATE.</t>
  </si>
  <si>
    <t>GG</t>
  </si>
  <si>
    <t xml:space="preserve">Criação do script no Banco de Dados</t>
  </si>
  <si>
    <t xml:space="preserve">Criar o script das tabelas no banco de dados e realizar as configurações iniciais.</t>
  </si>
  <si>
    <t xml:space="preserve">Execução de Script de Inserção de Registro (API)</t>
  </si>
  <si>
    <t xml:space="preserve">Desenvolver o script de INSERT para inserir registros nas tabelas do banco de dados.</t>
  </si>
  <si>
    <t xml:space="preserve">Execução do MySQL na VM Linux</t>
  </si>
  <si>
    <t xml:space="preserve">Fazer a conexão e configuração do servidor de banco de dados MySQL da maquina virtual Lubuntu.</t>
  </si>
  <si>
    <t xml:space="preserve">Cadastro de usuário adminsitrador</t>
  </si>
  <si>
    <t xml:space="preserve">Cadastrar o órgão em nossos registros do banco de dados e dar permissão de administrador em nosso sistema.</t>
  </si>
  <si>
    <t xml:space="preserve">Alerta e Notificações</t>
  </si>
  <si>
    <t xml:space="preserve">Exibir na tela um alerta em tempo real em casos de alterações de temperatura e umidade da área, notificando qual é o sensor responsável.</t>
  </si>
  <si>
    <t xml:space="preserve">Página de home (dashboard)</t>
  </si>
  <si>
    <t xml:space="preserve">Fazer a prototipagem e o desenvolvimento de uma página comum da dashboard. Nela mostrará o relatório de quantos dias sem incêndio e um botão que levará a dashboard principal. </t>
  </si>
  <si>
    <t xml:space="preserve">Página de perfil (dashboard)</t>
  </si>
  <si>
    <t xml:space="preserve">Desenvolver página de perfil que mostrará o e-mail, nome, cpf e informações do contato</t>
  </si>
  <si>
    <t xml:space="preserve">Página de monitoramento (dashboard)</t>
  </si>
  <si>
    <t xml:space="preserve">Desenvolver a prototipagem do design e a página principal da dashboard nela terá as seguintes funcionalidades: Gráficos com atualização em tempo real conforme a captura de dados, listagem dos sensores e seus estados, listagem dos dados, listagem dos alertas e dos grids.</t>
  </si>
  <si>
    <t xml:space="preserve">Página de relatórios (dashboard)</t>
  </si>
  <si>
    <t xml:space="preserve">Desenvolver página que contará com um filtro de tempo, nele será listado os dados que foram capturados em certo período de tempo, juntamente com a média da temperatura e umidade capturada naquele periodo de tempo, a temperatura máxima e a umidade mínima, também relatando se ouve algum incêndio naquele período selecionado.</t>
  </si>
  <si>
    <t xml:space="preserve">Tela de Cadastro de funcionário (dashboard)</t>
  </si>
  <si>
    <t xml:space="preserve">Tela na qual o administrador poderá cadastrar funcionários, com dados como nome, CPF, e-mail, código da empresa e senha. Necessário validação do e-mail e CPF.</t>
  </si>
  <si>
    <t xml:space="preserve">Verificação de cadastro</t>
  </si>
  <si>
    <t xml:space="preserve">Verificar se o cadastro está com todos os campos condizentes com o requisitado pelo sistema, sendo verificado nos inputs se o campo está de acordo (Ex. Se o email colocado tem @ e se a senha terá Um carácter maiúsculo e um especial).</t>
  </si>
  <si>
    <t xml:space="preserve">Listagem de usuários do sistema</t>
  </si>
  <si>
    <t xml:space="preserve">Na tela da organização, será listado todos os funcionários atribuídos a mesma.</t>
  </si>
  <si>
    <t xml:space="preserve">Modificação de dados do funcionário</t>
  </si>
  <si>
    <t xml:space="preserve">Na tela da organização, terá como selecionar o usuário que deseja modificar e propriamente modificar-los.</t>
  </si>
  <si>
    <t>Desejavel</t>
  </si>
  <si>
    <t xml:space="preserve">Exclusão de usuários/funcionarios</t>
  </si>
  <si>
    <t xml:space="preserve">Na tela da organização, terá como selecionar o usuário que deseja excluir, com uma tela pop-up de confirmação e a própria exclusão dos mesmos.</t>
  </si>
  <si>
    <t xml:space="preserve">Listagem de gráficos</t>
  </si>
  <si>
    <t xml:space="preserve">Mostrar os gráficos de monitoramento na tela da dashboard.</t>
  </si>
  <si>
    <t xml:space="preserve">Lista de situação/manutenção do sensor</t>
  </si>
  <si>
    <t xml:space="preserve">Listagem dos sensores e seus estados atuais (Ex. Manutenção, ativo, não ativo). </t>
  </si>
  <si>
    <t xml:space="preserve">Listagem de grid</t>
  </si>
  <si>
    <t xml:space="preserve">Listagem dos grids monitorados, seus sensores atribuídos aquela área e demostrar por ícones os estados de atividade do sensor.</t>
  </si>
  <si>
    <t xml:space="preserve">Listagem de alertas/relatórios</t>
  </si>
  <si>
    <t xml:space="preserve">Listagem de todos alertas seja de umidade ou temperatura, nele contará com os alertas, a temperatura e umidade que foi capturada por aquele sensor, a temperatura e umidade, a data e grid que foi capturado.</t>
  </si>
  <si>
    <t xml:space="preserve">Tabela de Historico de Data de Registro</t>
  </si>
  <si>
    <t xml:space="preserve">Exibir todos os registros de dados salvos pelo sistema.</t>
  </si>
  <si>
    <t xml:space="preserve">Design da página da dashboard</t>
  </si>
  <si>
    <t xml:space="preserve">Desenvolver o design para a página da dashboard através da ferramenta de design vetorial do figma.</t>
  </si>
  <si>
    <t xml:space="preserve">Disponibilidade do sistema constantemente</t>
  </si>
  <si>
    <t xml:space="preserve">O sistema deve estar disponivel 24 horas por dia.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</si>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</sst>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4">
    <font>
      <sz val="11.000000"/>
      <color theme="1"/>
      <name val="Aptos Narrow"/>
      <scheme val="minor"/>
    </font>
    <font>
      <b/>
      <sz val="11.000000"/>
      <color theme="1"/>
      <name val="Aptos Narrow"/>
      <scheme val="minor"/>
    </font>
    <font>
      <b/>
      <sz val="20.000000"/>
      <color theme="0"/>
      <name val="Arial"/>
    </font>
    <font>
      <sz val="18.000000"/>
      <color theme="0"/>
      <name val="Arial"/>
    </font>
    <font>
      <b/>
      <sz val="14.000000"/>
      <color indexed="64"/>
      <name val="Arial"/>
    </font>
    <font>
      <sz val="14.000000"/>
      <color indexed="64"/>
      <name val="Arial"/>
    </font>
    <font>
      <b/>
      <sz val="20.000000"/>
      <color indexed="2"/>
      <name val="Arial"/>
    </font>
    <font>
      <b/>
      <sz val="18.000000"/>
      <color theme="1" tint="0"/>
      <name val="Arial"/>
    </font>
    <font>
      <sz val="20.000000"/>
      <color indexed="64"/>
      <name val="Arial"/>
    </font>
    <font>
      <sz val="16.000000"/>
      <color indexed="64"/>
      <name val="Arial"/>
    </font>
    <font>
      <b/>
      <sz val="20.000000"/>
      <color indexed="5"/>
      <name val="Arial"/>
    </font>
    <font>
      <sz val="20.000000"/>
      <color theme="0" tint="0"/>
      <name val="Aptos Narrow"/>
      <scheme val="minor"/>
    </font>
    <font>
      <sz val="22.000000"/>
      <color theme="0" tint="0"/>
      <name val="Aptos Narrow"/>
      <scheme val="minor"/>
    </font>
    <font>
      <b/>
      <sz val="20.000000"/>
      <color theme="1" tint="0"/>
      <name val="Arial"/>
    </font>
    <font>
      <sz val="22.000000"/>
      <color theme="1"/>
      <name val="Aptos Narrow"/>
      <scheme val="minor"/>
    </font>
    <font>
      <b/>
      <sz val="20.000000"/>
      <color indexed="64"/>
      <name val="Arial"/>
    </font>
    <font>
      <b/>
      <sz val="22.000000"/>
      <color theme="0" tint="0"/>
      <name val="Aptos Narrow"/>
      <scheme val="minor"/>
    </font>
    <font>
      <sz val="11.000000"/>
      <color theme="1" tint="0"/>
      <name val="Aptos Narrow"/>
      <scheme val="minor"/>
    </font>
    <font>
      <b/>
      <sz val="14.000000"/>
      <color indexed="64"/>
      <name val="Aptos Narrow"/>
      <scheme val="minor"/>
    </font>
    <font>
      <sz val="14.000000"/>
      <color indexed="64"/>
      <name val="Aptos Narrow"/>
      <scheme val="minor"/>
    </font>
    <font>
      <b/>
      <sz val="20.000000"/>
      <color indexed="64"/>
      <name val="Aptos Narrow"/>
      <scheme val="minor"/>
    </font>
    <font>
      <b/>
      <sz val="18.000000"/>
      <color theme="1" tint="0"/>
      <name val="Aptos Narrow"/>
      <scheme val="minor"/>
    </font>
    <font>
      <sz val="20.000000"/>
      <color indexed="64"/>
      <name val="Aptos Narrow"/>
      <scheme val="minor"/>
    </font>
    <font>
      <b/>
      <sz val="20.000000"/>
      <color rgb="FFFFC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-0.499984740745262"/>
      </patternFill>
    </fill>
    <fill>
      <patternFill patternType="solid">
        <fgColor theme="9" tint="-0.249977111117893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-0.499984740745262"/>
        <bgColor theme="9" tint="-0.499984740745262"/>
      </patternFill>
    </fill>
  </fills>
  <borders count="8">
    <border>
      <left style="none"/>
      <right style="none"/>
      <top style="none"/>
      <bottom style="none"/>
      <diagonal style="none"/>
    </border>
    <border>
      <left style="thin">
        <color indexed="64"/>
      </left>
      <right style="none"/>
      <top style="none"/>
      <bottom style="none"/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none"/>
      <diagonal style="none"/>
    </border>
    <border>
      <left style="thin">
        <color indexed="64"/>
      </left>
      <right style="thin">
        <color indexed="64"/>
      </right>
      <top style="none"/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none"/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indexed="64"/>
      </right>
      <top style="thin">
        <color indexed="64"/>
      </top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0" applyNumberFormat="0" applyFont="1" applyFill="1" applyBorder="0" applyProtection="0"/>
  </cellStyleXfs>
  <cellXfs count="34">
    <xf fontId="0" fillId="0" borderId="0" numFmtId="0" xfId="0"/>
    <xf fontId="0" fillId="0" borderId="0" numFmtId="0" xfId="0" applyAlignment="1">
      <alignment horizontal="center"/>
    </xf>
    <xf fontId="1" fillId="0" borderId="0" numFmtId="0" xfId="0" applyFont="1" applyAlignment="1">
      <alignment horizontal="center" vertical="center"/>
    </xf>
    <xf fontId="2" fillId="3" borderId="1" numFmtId="0" xfId="0" applyFont="1" applyFill="1" applyBorder="1" applyAlignment="1">
      <alignment horizontal="center" vertical="center"/>
    </xf>
    <xf fontId="2" fillId="3" borderId="0" numFmtId="0" xfId="0" applyFont="1" applyFill="1" applyAlignment="1">
      <alignment horizontal="center" vertical="center"/>
    </xf>
    <xf fontId="3" fillId="4" borderId="2" numFmtId="0" xfId="0" applyFont="1" applyFill="1" applyBorder="1" applyAlignment="1">
      <alignment horizontal="left" indent="1" vertical="center"/>
    </xf>
    <xf fontId="3" fillId="4" borderId="2" numFmtId="0" xfId="0" applyFont="1" applyFill="1" applyBorder="1" applyAlignment="1">
      <alignment horizontal="center" indent="1" vertical="center"/>
    </xf>
    <xf fontId="3" fillId="4" borderId="3" numFmtId="0" xfId="0" applyFont="1" applyFill="1" applyBorder="1" applyAlignment="1">
      <alignment horizontal="center" indent="1" vertical="center"/>
    </xf>
    <xf fontId="3" fillId="4" borderId="3" numFmtId="0" xfId="0" applyFont="1" applyFill="1" applyBorder="1" applyAlignment="1">
      <alignment horizontal="left" indent="1" vertical="center"/>
    </xf>
    <xf fontId="4" fillId="0" borderId="4" numFmtId="0" xfId="1" applyFont="1" applyBorder="1" applyAlignment="1">
      <alignment horizontal="left" indent="1" vertical="center" wrapText="1"/>
    </xf>
    <xf fontId="5" fillId="0" borderId="4" numFmtId="0" xfId="1" applyFont="1" applyBorder="1" applyAlignment="1">
      <alignment horizontal="left" indent="1" vertical="center" wrapText="1"/>
    </xf>
    <xf fontId="6" fillId="0" borderId="4" numFmtId="0" xfId="1" applyFont="1" applyBorder="1" applyAlignment="1">
      <alignment horizontal="center" indent="1" vertical="center" wrapText="1"/>
    </xf>
    <xf fontId="7" fillId="0" borderId="4" numFmtId="0" xfId="0" applyFont="1" applyBorder="1" applyAlignment="1">
      <alignment horizontal="center" vertical="center"/>
    </xf>
    <xf fontId="8" fillId="0" borderId="5" numFmtId="0" xfId="0" applyFont="1" applyBorder="1" applyAlignment="1">
      <alignment horizontal="center" vertical="center" wrapText="1"/>
    </xf>
    <xf fontId="8" fillId="0" borderId="4" numFmtId="0" xfId="0" applyFont="1" applyBorder="1" applyAlignment="1">
      <alignment horizontal="center" vertical="center" wrapText="1"/>
    </xf>
    <xf fontId="9" fillId="0" borderId="4" numFmtId="0" xfId="0" applyFont="1" applyBorder="1" applyAlignment="1">
      <alignment horizontal="center" vertical="center" wrapText="1"/>
    </xf>
    <xf fontId="10" fillId="0" borderId="4" numFmtId="0" xfId="1" applyFont="1" applyBorder="1" applyAlignment="1">
      <alignment horizontal="center" indent="1" vertical="center" wrapText="1"/>
    </xf>
    <xf fontId="11" fillId="5" borderId="6" numFmtId="0" xfId="0" applyFont="1" applyFill="1" applyBorder="1" applyAlignment="1">
      <alignment horizontal="center" vertical="center"/>
    </xf>
    <xf fontId="12" fillId="5" borderId="6" numFmtId="0" xfId="0" applyFont="1" applyFill="1" applyBorder="1" applyAlignment="1">
      <alignment horizontal="center" vertical="center"/>
    </xf>
    <xf fontId="13" fillId="0" borderId="4" numFmtId="0" xfId="1" applyFont="1" applyBorder="1" applyAlignment="1">
      <alignment horizontal="center" indent="1" vertical="center" wrapText="1"/>
    </xf>
    <xf fontId="7" fillId="0" borderId="4" numFmtId="0" xfId="0" applyFont="1" applyBorder="1" applyAlignment="1">
      <alignment horizontal="center" indent="1" vertical="center" wrapText="1"/>
    </xf>
    <xf fontId="14" fillId="6" borderId="6" numFmtId="0" xfId="0" applyFont="1" applyFill="1" applyBorder="1" applyAlignment="1">
      <alignment horizontal="center" vertical="center"/>
    </xf>
    <xf fontId="15" fillId="0" borderId="4" numFmtId="0" xfId="1" applyFont="1" applyBorder="1" applyAlignment="1">
      <alignment horizontal="center" indent="1" vertical="center" wrapText="1"/>
    </xf>
    <xf fontId="16" fillId="7" borderId="6" numFmtId="0" xfId="0" applyFont="1" applyFill="1" applyBorder="1" applyAlignment="1">
      <alignment horizontal="center" vertical="center"/>
    </xf>
    <xf fontId="12" fillId="7" borderId="6" numFmtId="0" xfId="0" applyFont="1" applyFill="1" applyBorder="1" applyAlignment="1">
      <alignment horizontal="center" vertical="center"/>
    </xf>
    <xf fontId="17" fillId="0" borderId="0" numFmtId="0" xfId="0" applyFont="1"/>
    <xf fontId="18" fillId="0" borderId="2" numFmtId="0" xfId="1" applyFont="1" applyBorder="1" applyAlignment="1">
      <alignment horizontal="left" indent="1" vertical="center" wrapText="1"/>
    </xf>
    <xf fontId="19" fillId="0" borderId="2" numFmtId="0" xfId="1" applyFont="1" applyBorder="1" applyAlignment="1">
      <alignment horizontal="left" indent="1" vertical="center" wrapText="1"/>
    </xf>
    <xf fontId="20" fillId="0" borderId="2" numFmtId="0" xfId="1" applyFont="1" applyBorder="1" applyAlignment="1">
      <alignment horizontal="center" indent="2" vertical="center" wrapText="1"/>
    </xf>
    <xf fontId="21" fillId="0" borderId="2" numFmtId="0" xfId="0" applyFont="1" applyBorder="1" applyAlignment="1">
      <alignment horizontal="center" indent="2" vertical="center" wrapText="1"/>
    </xf>
    <xf fontId="22" fillId="0" borderId="7" numFmtId="0" xfId="0" applyFont="1" applyBorder="1" applyAlignment="1">
      <alignment horizontal="center" vertical="center" wrapText="1"/>
    </xf>
    <xf fontId="22" fillId="0" borderId="2" numFmtId="0" xfId="0" applyFont="1" applyBorder="1" applyAlignment="1">
      <alignment horizontal="center" vertical="center" wrapText="1"/>
    </xf>
    <xf fontId="22" fillId="0" borderId="0" numFmtId="0" xfId="0" applyFont="1" applyAlignment="1">
      <alignment horizontal="center" vertical="center" wrapText="1"/>
    </xf>
    <xf fontId="23" fillId="0" borderId="4" numFmtId="0" xfId="1" applyFont="1" applyBorder="1" applyAlignment="1">
      <alignment horizontal="center" indent="1" vertical="center" wrapText="1"/>
    </xf>
  </cellXfs>
  <cellStyles count="2">
    <cellStyle name="20% - Ênfase6" xfId="1" builtinId="50"/>
    <cellStyle name="Normal" xfId="0" builtinId="0"/>
  </cellStyles>
  <dxfs count="7">
    <dxf>
      <font>
        <b/>
        <sz val="12.000000"/>
        <color indexed="64"/>
        <name val="Aptos Narrow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indent="0" relativeIndent="1" shrinkToFit="0" textRotation="0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sz val="12.000000"/>
        <color indexed="64"/>
        <name val="Aptos Narrow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indent="0" relativeIndent="1" shrinkToFit="0" textRotation="0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b/>
        <sz val="12.000000"/>
        <color indexed="64"/>
        <name val="Aptos Narrow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relativeIndent="1" shrinkToFit="0" textRotation="0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b/>
        <sz val="12.000000"/>
        <color indexed="64"/>
        <name val="Aptos Narrow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relativeIndent="1" shrinkToFit="0" textRotation="0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sz val="12.000000"/>
        <color indexed="64"/>
        <name val="Aptos Narrow"/>
        <scheme val="minor"/>
      </font>
      <fill>
        <patternFill patternType="solid">
          <fgColor theme="0" tint="-0.14999847407452621"/>
          <bgColor theme="0" tint="-0.14999847407452621"/>
        </patternFill>
      </fill>
      <alignment indent="0" relativeIndent="1" shrinkToFit="0" textRotation="0" vertical="bottom" wrapText="1"/>
    </dxf>
    <dxf>
      <font>
        <sz val="12.000000"/>
        <color indexed="64"/>
        <name val="Aptos Narrow"/>
        <scheme val="minor"/>
      </font>
      <fill>
        <patternFill patternType="solid">
          <fgColor theme="0" tint="-0.14999847407452621"/>
          <bgColor theme="0" tint="-0.14999847407452621"/>
        </patternFill>
      </fill>
      <alignment indent="0" relativeIndent="1" shrinkToFit="0" textRotation="0" vertical="bottom" wrapText="1"/>
    </dxf>
    <dxf>
      <font>
        <sz val="12.000000"/>
        <color indexed="64"/>
        <name val="Aptos Narrow"/>
        <scheme val="minor"/>
      </font>
      <fill>
        <patternFill patternType="solid">
          <fgColor theme="0" tint="-0.14999847407452621"/>
          <bgColor theme="0" tint="-0.14999847407452621"/>
        </patternFill>
      </fill>
      <alignment indent="0" relativeIndent="1" shrinkToFit="0" textRotation="0" vertical="bottom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ela3" ref="C6:I37">
  <autoFilter ref="C6:I37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tableColumns count="7">
    <tableColumn id="1" name="Requisitos" dataDxfId="0"/>
    <tableColumn id="2" name="Descrição" dataDxfId="1"/>
    <tableColumn id="3" name="Classificação" dataDxfId="2"/>
    <tableColumn id="4" name="Tamanho" dataDxfId="3"/>
    <tableColumn id="5" name="Tam (#)" dataDxfId="4"/>
    <tableColumn id="6" name="Prioridade" dataDxfId="5"/>
    <tableColumn id="7" name="SPRINT" dataDxfId="6"/>
  </tableColumns>
  <tableStyleInfo name="TableStyleMedium14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27" zoomScale="70" workbookViewId="0">
      <selection activeCell="K27" activeCellId="0" sqref="K27"/>
    </sheetView>
  </sheetViews>
  <sheetFormatPr defaultColWidth="9.140625" defaultRowHeight="14.25"/>
  <cols>
    <col bestFit="1" customWidth="1" min="1" max="1" width="9.140625"/>
    <col customWidth="1" min="2" max="2" width="45.28515625"/>
    <col customWidth="1" min="3" max="3" width="55.7109375"/>
    <col customWidth="1" min="4" max="4" style="1" width="104"/>
    <col customWidth="1" min="5" max="5" style="2" width="26.7109375"/>
    <col customWidth="1" min="6" max="6" width="26.85546875"/>
    <col customWidth="1" min="7" max="7" width="22"/>
    <col customWidth="1" min="8" max="8" width="19.42578125"/>
    <col customWidth="1" min="9" max="9" width="26.42578125"/>
    <col customWidth="1" min="10" max="11" width="19.140625"/>
    <col customWidth="1" min="12" max="12" width="15.75390625"/>
    <col customWidth="1" min="13" max="13" width="10.5703125"/>
    <col customWidth="1" min="14" max="14" width="42.42578125"/>
    <col customWidth="1" min="15" max="15" width="95.7109375"/>
    <col customWidth="1" min="16" max="16" width="28.85546875"/>
    <col customWidth="1" min="17" max="17" width="25.7109375"/>
    <col customWidth="1" min="18" max="18" width="18.28515625"/>
    <col customWidth="1" min="19" max="19" width="19.5703125"/>
    <col customWidth="1" min="20" max="20" width="14.85546875"/>
    <col customWidth="1" min="21" max="21" width="15.85546875"/>
    <col customWidth="1" min="22" max="22" width="17"/>
    <col customWidth="1" min="23" max="23" width="23.42578125"/>
    <col bestFit="1" customWidth="1" min="24" max="16384" width="9.140625"/>
  </cols>
  <sheetData>
    <row r="2" ht="24" customHeight="1"/>
    <row r="3" ht="15" customHeight="1">
      <c r="C3" s="3" t="s">
        <v>0</v>
      </c>
      <c r="D3" s="4"/>
      <c r="E3" s="4"/>
      <c r="F3" s="4"/>
      <c r="G3" s="4"/>
      <c r="H3" s="4"/>
      <c r="I3" s="4"/>
    </row>
    <row r="4" ht="42" customHeight="1">
      <c r="C4" s="3"/>
      <c r="D4" s="4"/>
      <c r="E4" s="4"/>
      <c r="F4" s="4"/>
      <c r="G4" s="4"/>
      <c r="H4" s="4"/>
      <c r="I4" s="4"/>
    </row>
    <row r="5" ht="19.5" customHeight="1">
      <c r="D5"/>
      <c r="E5" s="1"/>
      <c r="F5" s="2"/>
    </row>
    <row r="6" ht="54.75" customHeight="1">
      <c r="C6" s="5" t="s">
        <v>1</v>
      </c>
      <c r="D6" s="5" t="s">
        <v>2</v>
      </c>
      <c r="E6" s="6" t="s">
        <v>3</v>
      </c>
      <c r="F6" s="6" t="s">
        <v>4</v>
      </c>
      <c r="G6" s="7" t="s">
        <v>5</v>
      </c>
      <c r="H6" s="8" t="s">
        <v>6</v>
      </c>
      <c r="I6" s="7" t="s">
        <v>7</v>
      </c>
    </row>
    <row r="7" ht="38.25" customHeight="1">
      <c r="C7" s="9" t="s">
        <v>8</v>
      </c>
      <c r="D7" s="10" t="s">
        <v>9</v>
      </c>
      <c r="E7" s="11" t="s">
        <v>10</v>
      </c>
      <c r="F7" s="12">
        <v>13</v>
      </c>
      <c r="G7" s="13" t="s">
        <v>11</v>
      </c>
      <c r="H7" s="14">
        <v>1</v>
      </c>
      <c r="I7" s="15" t="str">
        <f>IF(H7=1,"Sprint 2","Sprint 3")</f>
        <v xml:space="preserve">Sprint 2</v>
      </c>
    </row>
    <row r="8" ht="48" customHeight="1">
      <c r="C8" s="9" t="s">
        <v>12</v>
      </c>
      <c r="D8" s="10" t="s">
        <v>13</v>
      </c>
      <c r="E8" s="16" t="s">
        <v>14</v>
      </c>
      <c r="F8" s="12">
        <v>5</v>
      </c>
      <c r="G8" s="13" t="s">
        <v>15</v>
      </c>
      <c r="H8" s="14">
        <v>1</v>
      </c>
      <c r="I8" s="15" t="str">
        <f>IF(H8=1,"Sprint 2","Sprint 3")</f>
        <v xml:space="preserve">Sprint 2</v>
      </c>
      <c r="K8" s="17" t="s">
        <v>16</v>
      </c>
      <c r="L8" s="18">
        <f>SUM(Tabela3[Tamanho])</f>
        <v>294</v>
      </c>
    </row>
    <row r="9" ht="45.75" customHeight="1">
      <c r="C9" s="9" t="s">
        <v>17</v>
      </c>
      <c r="D9" s="10" t="s">
        <v>18</v>
      </c>
      <c r="E9" s="19" t="s">
        <v>10</v>
      </c>
      <c r="F9" s="20">
        <v>3</v>
      </c>
      <c r="G9" s="13" t="s">
        <v>15</v>
      </c>
      <c r="H9" s="14">
        <v>1</v>
      </c>
      <c r="I9" s="15" t="str">
        <f>IF(H9=1,"Sprint 2","Sprint 3")</f>
        <v xml:space="preserve">Sprint 2</v>
      </c>
      <c r="K9" s="21" t="s">
        <v>19</v>
      </c>
      <c r="L9" s="21">
        <v>99</v>
      </c>
    </row>
    <row r="10" ht="48.75" customHeight="1">
      <c r="C10" s="9" t="s">
        <v>20</v>
      </c>
      <c r="D10" s="10" t="s">
        <v>21</v>
      </c>
      <c r="E10" s="22" t="s">
        <v>10</v>
      </c>
      <c r="F10" s="20">
        <v>3</v>
      </c>
      <c r="G10" s="13" t="s">
        <v>15</v>
      </c>
      <c r="H10" s="14">
        <v>1</v>
      </c>
      <c r="I10" s="15" t="str">
        <f>IF(H10=1,"Sprint 2","Sprint 3")</f>
        <v xml:space="preserve">Sprint 2</v>
      </c>
      <c r="K10" s="21" t="s">
        <v>22</v>
      </c>
      <c r="L10" s="21">
        <v>196</v>
      </c>
    </row>
    <row r="11" ht="46.5" customHeight="1">
      <c r="C11" s="9" t="s">
        <v>23</v>
      </c>
      <c r="D11" s="10" t="s">
        <v>24</v>
      </c>
      <c r="E11" s="22" t="s">
        <v>10</v>
      </c>
      <c r="F11" s="20">
        <v>5</v>
      </c>
      <c r="G11" s="13" t="s">
        <v>15</v>
      </c>
      <c r="H11" s="14">
        <v>1</v>
      </c>
      <c r="I11" s="15" t="str">
        <f>IF(H11=1,"Sprint 2","Sprint 3")</f>
        <v xml:space="preserve">Sprint 2</v>
      </c>
      <c r="K11" s="23" t="s">
        <v>25</v>
      </c>
      <c r="L11" s="24">
        <f>MEDIAN(L9:L10)</f>
        <v>147.5</v>
      </c>
    </row>
    <row r="12" ht="51" customHeight="1">
      <c r="C12" s="9" t="s">
        <v>26</v>
      </c>
      <c r="D12" s="10" t="s">
        <v>27</v>
      </c>
      <c r="E12" s="22" t="s">
        <v>10</v>
      </c>
      <c r="F12" s="20">
        <v>5</v>
      </c>
      <c r="G12" s="13" t="s">
        <v>15</v>
      </c>
      <c r="H12" s="14">
        <v>1</v>
      </c>
      <c r="I12" s="15" t="str">
        <f>IF(H12=1,"Sprint 2","Sprint 3")</f>
        <v xml:space="preserve">Sprint 2</v>
      </c>
      <c r="K12" s="25"/>
    </row>
    <row r="13" ht="45.75" customHeight="1">
      <c r="C13" s="9" t="s">
        <v>28</v>
      </c>
      <c r="D13" s="10" t="s">
        <v>29</v>
      </c>
      <c r="E13" s="22" t="s">
        <v>14</v>
      </c>
      <c r="F13" s="20">
        <v>8</v>
      </c>
      <c r="G13" s="13" t="s">
        <v>11</v>
      </c>
      <c r="H13" s="14">
        <v>2</v>
      </c>
      <c r="I13" s="15" t="str">
        <f>IF(H13=1,"Sprint 2","Sprint 3")</f>
        <v xml:space="preserve">Sprint 3</v>
      </c>
    </row>
    <row r="14" ht="47.25" customHeight="1">
      <c r="C14" s="9" t="s">
        <v>30</v>
      </c>
      <c r="D14" s="10" t="s">
        <v>31</v>
      </c>
      <c r="E14" s="22" t="s">
        <v>14</v>
      </c>
      <c r="F14" s="20">
        <v>8</v>
      </c>
      <c r="G14" s="13" t="s">
        <v>32</v>
      </c>
      <c r="H14" s="14">
        <v>1</v>
      </c>
      <c r="I14" s="15" t="str">
        <f>IF(H14=1,"Sprint 2","Sprint 3")</f>
        <v xml:space="preserve">Sprint 2</v>
      </c>
    </row>
    <row r="15" ht="45" customHeight="1">
      <c r="C15" s="9" t="s">
        <v>33</v>
      </c>
      <c r="D15" s="10" t="s">
        <v>34</v>
      </c>
      <c r="E15" s="22" t="s">
        <v>14</v>
      </c>
      <c r="F15" s="20">
        <v>3</v>
      </c>
      <c r="G15" s="13" t="s">
        <v>15</v>
      </c>
      <c r="H15" s="14">
        <v>1</v>
      </c>
      <c r="I15" s="15" t="str">
        <f>IF(H15=1,"Sprint 2","Sprint 3")</f>
        <v xml:space="preserve">Sprint 2</v>
      </c>
    </row>
    <row r="16" ht="38.25" customHeight="1">
      <c r="C16" s="9" t="s">
        <v>35</v>
      </c>
      <c r="D16" s="10" t="s">
        <v>36</v>
      </c>
      <c r="E16" s="22" t="s">
        <v>14</v>
      </c>
      <c r="F16" s="20">
        <v>13</v>
      </c>
      <c r="G16" s="13" t="s">
        <v>37</v>
      </c>
      <c r="H16" s="14">
        <v>1</v>
      </c>
      <c r="I16" s="15" t="str">
        <f>IF(H16=1,"Sprint 2","Sprint 3")</f>
        <v xml:space="preserve">Sprint 2</v>
      </c>
    </row>
    <row r="17" ht="65.25" customHeight="1">
      <c r="C17" s="9" t="s">
        <v>38</v>
      </c>
      <c r="D17" s="10" t="s">
        <v>39</v>
      </c>
      <c r="E17" s="22" t="s">
        <v>10</v>
      </c>
      <c r="F17" s="12">
        <v>2</v>
      </c>
      <c r="G17" s="13" t="s">
        <v>11</v>
      </c>
      <c r="H17" s="14">
        <v>1</v>
      </c>
      <c r="I17" s="15" t="str">
        <f>IF(H17=1,"Sprint 2","Sprint 3")</f>
        <v xml:space="preserve">Sprint 2</v>
      </c>
    </row>
    <row r="18" ht="66.75" customHeight="1">
      <c r="C18" s="9" t="s">
        <v>40</v>
      </c>
      <c r="D18" s="10" t="s">
        <v>41</v>
      </c>
      <c r="E18" s="22" t="s">
        <v>10</v>
      </c>
      <c r="F18" s="12">
        <v>21</v>
      </c>
      <c r="G18" s="13" t="s">
        <v>37</v>
      </c>
      <c r="H18" s="14">
        <v>1</v>
      </c>
      <c r="I18" s="15" t="str">
        <f>IF(H18=1,"Sprint 2","Sprint 3")</f>
        <v xml:space="preserve">Sprint 2</v>
      </c>
    </row>
    <row r="19" ht="45" customHeight="1">
      <c r="C19" s="9" t="s">
        <v>42</v>
      </c>
      <c r="D19" s="10" t="s">
        <v>43</v>
      </c>
      <c r="E19" s="22" t="s">
        <v>10</v>
      </c>
      <c r="F19" s="20">
        <v>13</v>
      </c>
      <c r="G19" s="13" t="s">
        <v>11</v>
      </c>
      <c r="H19" s="14">
        <v>1</v>
      </c>
      <c r="I19" s="15" t="str">
        <f>IF(H19=1,"Sprint 2","Sprint 3")</f>
        <v xml:space="preserve">Sprint 2</v>
      </c>
    </row>
    <row r="20" ht="45" customHeight="1">
      <c r="C20" s="9" t="s">
        <v>44</v>
      </c>
      <c r="D20" s="10" t="s">
        <v>45</v>
      </c>
      <c r="E20" s="22" t="s">
        <v>14</v>
      </c>
      <c r="F20" s="20">
        <v>8</v>
      </c>
      <c r="G20" s="13" t="s">
        <v>15</v>
      </c>
      <c r="H20" s="14">
        <v>2</v>
      </c>
      <c r="I20" s="15" t="str">
        <f>IF(H20=1,"Sprint 2","Sprint 3")</f>
        <v xml:space="preserve">Sprint 3</v>
      </c>
    </row>
    <row r="21" ht="50.25" customHeight="1">
      <c r="C21" s="9" t="s">
        <v>46</v>
      </c>
      <c r="D21" s="10" t="s">
        <v>47</v>
      </c>
      <c r="E21" s="22" t="s">
        <v>14</v>
      </c>
      <c r="F21" s="20">
        <v>21</v>
      </c>
      <c r="G21" s="13" t="s">
        <v>37</v>
      </c>
      <c r="H21" s="14">
        <v>2</v>
      </c>
      <c r="I21" s="15" t="str">
        <f>IF(H21=1,"Sprint 2","Sprint 3")</f>
        <v xml:space="preserve">Sprint 3</v>
      </c>
    </row>
    <row r="22" ht="47.25" customHeight="1">
      <c r="C22" s="9" t="s">
        <v>48</v>
      </c>
      <c r="D22" s="10" t="s">
        <v>49</v>
      </c>
      <c r="E22" s="22" t="s">
        <v>14</v>
      </c>
      <c r="F22" s="20">
        <v>13</v>
      </c>
      <c r="G22" s="13" t="s">
        <v>37</v>
      </c>
      <c r="H22" s="14">
        <v>2</v>
      </c>
      <c r="I22" s="15" t="str">
        <f>IF(H22=1,"Sprint 2","Sprint 3")</f>
        <v xml:space="preserve">Sprint 3</v>
      </c>
    </row>
    <row r="23" ht="44.25" customHeight="1">
      <c r="C23" s="26" t="s">
        <v>50</v>
      </c>
      <c r="D23" s="27" t="s">
        <v>51</v>
      </c>
      <c r="E23" s="28" t="s">
        <v>14</v>
      </c>
      <c r="F23" s="29">
        <v>8</v>
      </c>
      <c r="G23" s="30" t="s">
        <v>15</v>
      </c>
      <c r="H23" s="31">
        <v>2</v>
      </c>
      <c r="I23" s="15" t="str">
        <f>IF(H23=1,"Sprint 2","Sprint 3")</f>
        <v xml:space="preserve">Sprint 3</v>
      </c>
    </row>
    <row r="24" ht="54.75" customHeight="1">
      <c r="C24" s="9" t="s">
        <v>52</v>
      </c>
      <c r="D24" s="10" t="s">
        <v>53</v>
      </c>
      <c r="E24" s="22" t="s">
        <v>10</v>
      </c>
      <c r="F24" s="20">
        <v>21</v>
      </c>
      <c r="G24" s="13" t="s">
        <v>37</v>
      </c>
      <c r="H24" s="14">
        <v>2</v>
      </c>
      <c r="I24" s="15" t="str">
        <f>IF(H24=1,"Sprint 2","Sprint 3")</f>
        <v xml:space="preserve">Sprint 3</v>
      </c>
    </row>
    <row r="25" ht="84" customHeight="1">
      <c r="C25" s="9" t="s">
        <v>54</v>
      </c>
      <c r="D25" s="10" t="s">
        <v>55</v>
      </c>
      <c r="E25" s="22" t="s">
        <v>10</v>
      </c>
      <c r="F25" s="20">
        <v>13</v>
      </c>
      <c r="G25" s="13" t="s">
        <v>37</v>
      </c>
      <c r="H25" s="14">
        <v>2</v>
      </c>
      <c r="I25" s="15" t="str">
        <f>IF(H25=1,"Sprint 2","Sprint 3")</f>
        <v xml:space="preserve">Sprint 3</v>
      </c>
    </row>
    <row r="26" ht="39.75" customHeight="1">
      <c r="C26" s="9" t="s">
        <v>56</v>
      </c>
      <c r="D26" s="10" t="s">
        <v>57</v>
      </c>
      <c r="E26" s="22" t="s">
        <v>14</v>
      </c>
      <c r="F26" s="20">
        <v>5</v>
      </c>
      <c r="G26" s="13" t="s">
        <v>32</v>
      </c>
      <c r="H26" s="14">
        <v>2</v>
      </c>
      <c r="I26" s="15" t="str">
        <f>IF(H26=1,"Sprint 2","Sprint 3")</f>
        <v xml:space="preserve">Sprint 3</v>
      </c>
    </row>
    <row r="27" ht="63.75" customHeight="1">
      <c r="C27" s="9" t="s">
        <v>58</v>
      </c>
      <c r="D27" s="10" t="s">
        <v>59</v>
      </c>
      <c r="E27" s="22" t="s">
        <v>14</v>
      </c>
      <c r="F27" s="20">
        <v>8</v>
      </c>
      <c r="G27" s="13" t="s">
        <v>15</v>
      </c>
      <c r="H27" s="32">
        <v>2</v>
      </c>
      <c r="I27" s="15" t="str">
        <f>IF(H27=1,"Sprint 2","Sprint 3")</f>
        <v xml:space="preserve">Sprint 3</v>
      </c>
    </row>
    <row r="28" ht="53.25" customHeight="1">
      <c r="C28" s="9" t="s">
        <v>60</v>
      </c>
      <c r="D28" s="10" t="s">
        <v>61</v>
      </c>
      <c r="E28" s="22" t="s">
        <v>14</v>
      </c>
      <c r="F28" s="20">
        <v>8</v>
      </c>
      <c r="G28" s="13" t="s">
        <v>15</v>
      </c>
      <c r="H28" s="14">
        <v>2</v>
      </c>
      <c r="I28" s="15" t="str">
        <f>IF(H28=1,"Sprint 2","Sprint 3")</f>
        <v xml:space="preserve">Sprint 3</v>
      </c>
    </row>
    <row r="29" ht="50.25" customHeight="1">
      <c r="C29" s="9" t="s">
        <v>62</v>
      </c>
      <c r="D29" s="10" t="s">
        <v>63</v>
      </c>
      <c r="E29" s="33" t="s">
        <v>64</v>
      </c>
      <c r="F29" s="20">
        <v>13</v>
      </c>
      <c r="G29" s="13" t="s">
        <v>11</v>
      </c>
      <c r="H29" s="14">
        <v>2</v>
      </c>
      <c r="I29" s="15" t="str">
        <f>IF(H29=1,"Sprint 2","Sprint 3")</f>
        <v xml:space="preserve">Sprint 3</v>
      </c>
    </row>
    <row r="30" ht="44.25" customHeight="1">
      <c r="C30" s="9" t="s">
        <v>65</v>
      </c>
      <c r="D30" s="10" t="s">
        <v>66</v>
      </c>
      <c r="E30" s="22" t="s">
        <v>14</v>
      </c>
      <c r="F30" s="20">
        <v>8</v>
      </c>
      <c r="G30" s="13" t="s">
        <v>15</v>
      </c>
      <c r="H30" s="14">
        <v>2</v>
      </c>
      <c r="I30" s="15" t="str">
        <f>IF(H30=1,"Sprint 2","Sprint 3")</f>
        <v xml:space="preserve">Sprint 3</v>
      </c>
    </row>
    <row r="31" ht="46.5" customHeight="1">
      <c r="C31" s="9" t="s">
        <v>67</v>
      </c>
      <c r="D31" s="10" t="s">
        <v>68</v>
      </c>
      <c r="E31" s="22" t="s">
        <v>10</v>
      </c>
      <c r="F31" s="20">
        <v>13</v>
      </c>
      <c r="G31" s="13" t="s">
        <v>37</v>
      </c>
      <c r="H31" s="14">
        <v>2</v>
      </c>
      <c r="I31" s="15" t="str">
        <f>IF(H31=1,"Sprint 2","Sprint 3")</f>
        <v xml:space="preserve">Sprint 3</v>
      </c>
    </row>
    <row r="32" ht="48" customHeight="1">
      <c r="C32" s="9" t="s">
        <v>69</v>
      </c>
      <c r="D32" s="10" t="s">
        <v>70</v>
      </c>
      <c r="E32" s="22" t="s">
        <v>14</v>
      </c>
      <c r="F32" s="20">
        <v>13</v>
      </c>
      <c r="G32" s="13" t="s">
        <v>37</v>
      </c>
      <c r="H32" s="14">
        <v>2</v>
      </c>
      <c r="I32" s="15" t="str">
        <f>IF(H32=1,"Sprint 2","Sprint 3")</f>
        <v xml:space="preserve">Sprint 3</v>
      </c>
    </row>
    <row r="33" ht="53.25" customHeight="1">
      <c r="C33" s="9" t="s">
        <v>71</v>
      </c>
      <c r="D33" s="10" t="s">
        <v>72</v>
      </c>
      <c r="E33" s="22" t="s">
        <v>14</v>
      </c>
      <c r="F33" s="20">
        <v>21</v>
      </c>
      <c r="G33" s="13" t="s">
        <v>37</v>
      </c>
      <c r="H33" s="14">
        <v>2</v>
      </c>
      <c r="I33" s="15" t="str">
        <f>IF(H33=1,"Sprint 2","Sprint 3")</f>
        <v xml:space="preserve">Sprint 3</v>
      </c>
    </row>
    <row r="34" ht="50.25" customHeight="1">
      <c r="C34" s="9" t="s">
        <v>73</v>
      </c>
      <c r="D34" s="10" t="s">
        <v>74</v>
      </c>
      <c r="E34" s="22" t="s">
        <v>14</v>
      </c>
      <c r="F34" s="20">
        <v>5</v>
      </c>
      <c r="G34" s="13" t="s">
        <v>15</v>
      </c>
      <c r="H34" s="14">
        <v>2</v>
      </c>
      <c r="I34" s="15" t="str">
        <f>IF(H34=1,"Sprint 2","Sprint 3")</f>
        <v xml:space="preserve">Sprint 3</v>
      </c>
    </row>
    <row r="35" ht="43.5" customHeight="1">
      <c r="C35" s="9" t="s">
        <v>75</v>
      </c>
      <c r="D35" s="10" t="s">
        <v>76</v>
      </c>
      <c r="E35" s="22" t="s">
        <v>14</v>
      </c>
      <c r="F35" s="20">
        <v>8</v>
      </c>
      <c r="G35" s="13" t="s">
        <v>15</v>
      </c>
      <c r="H35" s="14">
        <v>2</v>
      </c>
      <c r="I35" s="15" t="str">
        <f>IF(H35=1,"Sprint 2","Sprint 3")</f>
        <v xml:space="preserve">Sprint 3</v>
      </c>
    </row>
    <row r="36" ht="38.25" customHeight="1">
      <c r="C36" s="26" t="s">
        <v>77</v>
      </c>
      <c r="D36" s="27" t="s">
        <v>78</v>
      </c>
      <c r="E36" s="28" t="s">
        <v>14</v>
      </c>
      <c r="F36" s="29">
        <v>5</v>
      </c>
      <c r="G36" s="30" t="s">
        <v>32</v>
      </c>
      <c r="H36" s="31">
        <v>1</v>
      </c>
      <c r="I36" s="15" t="str">
        <f>IF(H36=1,"Sprint 2","Sprint 3")</f>
        <v xml:space="preserve">Sprint 2</v>
      </c>
    </row>
    <row r="37" ht="50.25" customHeight="1">
      <c r="C37" s="9" t="s">
        <v>79</v>
      </c>
      <c r="D37" s="10" t="s">
        <v>80</v>
      </c>
      <c r="E37" s="33" t="s">
        <v>64</v>
      </c>
      <c r="F37" s="20">
        <v>1</v>
      </c>
      <c r="G37" s="13" t="s">
        <v>81</v>
      </c>
      <c r="H37" s="14">
        <v>3</v>
      </c>
      <c r="I37" s="15" t="str">
        <f>IF(H37=1,"Sprint 2","Sprint 3")</f>
        <v xml:space="preserve">Sprint 3</v>
      </c>
    </row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</sheetData>
  <mergeCells count="1">
    <mergeCell ref="C3:I4"/>
  </mergeCells>
  <dataValidations count="1" disablePrompts="0">
    <dataValidation sqref="C6" type="none" allowBlank="1" errorStyle="stop" imeMode="noControl" operator="between" showDropDown="0" showErrorMessage="1" showInputMessage="1"/>
  </dataValidation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stopIfTrue="1" id="{00890081-00CA-4D3E-A161-00E2008500E8}">
            <xm:f>"Essencial"</xm:f>
            <x14:dxf>
              <font>
                <color rgb="FF00630F"/>
              </font>
            </x14:dxf>
          </x14:cfRule>
          <xm:sqref>E7:E37</xm:sqref>
        </x14:conditionalFormatting>
        <x14:conditionalFormatting xmlns:xm="http://schemas.microsoft.com/office/excel/2006/main">
          <x14:cfRule type="cellIs" priority="7" operator="equal" stopIfTrue="1" id="{00660097-00AC-4201-ABE5-003A000800DF}">
            <xm:f>"Importante"</xm:f>
            <x14:dxf>
              <font>
                <color rgb="FFC00000"/>
              </font>
            </x14:dxf>
          </x14:cfRule>
          <xm:sqref>E7:E37</xm:sqref>
        </x14:conditionalFormatting>
        <x14:conditionalFormatting xmlns:xm="http://schemas.microsoft.com/office/excel/2006/main">
          <x14:cfRule type="cellIs" priority="6" operator="equal" stopIfTrue="1" id="{005200B6-00AF-4C4B-BED7-0041007E0025}">
            <xm:f>"Desejável"</xm:f>
            <x14:dxf>
              <font>
                <color rgb="FF0070C0"/>
              </font>
            </x14:dxf>
          </x14:cfRule>
          <xm:sqref>E7:E37</xm:sqref>
        </x14:conditionalFormatting>
        <x14:conditionalFormatting xmlns:xm="http://schemas.microsoft.com/office/excel/2006/main">
          <x14:cfRule type="cellIs" priority="5" operator="equal" id="{00AC0033-000F-43C3-8989-00380025002E}">
            <xm:f>"Pendente"</xm:f>
            <x14:dxf>
              <font>
                <color theme="0"/>
              </font>
              <fill>
                <patternFill patternType="solid">
                  <fgColor rgb="FFE30000"/>
                  <bgColor rgb="FFE30000"/>
                </patternFill>
              </fill>
            </x14:dxf>
          </x14:cfRule>
          <xm:sqref>F9:F37</xm:sqref>
        </x14:conditionalFormatting>
        <x14:conditionalFormatting xmlns:xm="http://schemas.microsoft.com/office/excel/2006/main">
          <x14:cfRule type="cellIs" priority="2" operator="equal" id="{00BF005C-0066-47E0-B59D-00E500160095}">
            <xm:f>"Concluido"</xm:f>
            <x14:dxf>
              <font>
                <color theme="0"/>
              </font>
              <fill>
                <patternFill patternType="solid">
                  <fgColor theme="7"/>
                  <bgColor theme="7"/>
                </patternFill>
              </fill>
            </x14:dxf>
          </x14:cfRule>
          <xm:sqref>F9:F37</xm:sqref>
        </x14:conditionalFormatting>
        <x14:conditionalFormatting xmlns:xm="http://schemas.microsoft.com/office/excel/2006/main">
          <x14:cfRule type="cellIs" priority="1" operator="equal" id="{006800D6-0095-4143-BE8F-00FE0096006F}">
            <xm:f>"Andamento"</xm:f>
            <x14:dxf>
              <fill>
                <patternFill patternType="solid">
                  <fgColor rgb="FFFFD900"/>
                  <bgColor rgb="FFFFD900"/>
                </patternFill>
              </fill>
            </x14:dxf>
          </x14:cfRule>
          <xm:sqref>F9:F37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HeadingPairs>
    <vt:vector size="0" baseType="variant"/>
  </HeadingPairs>
  <TitlesOfParts>
    <vt:vector size="0" baseType="lpstr"/>
  </TitlesOfParts>
  <Manager/>
  <Company/>
  <HyperlinkBas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1</cp:revision>
  <dcterms:created xsi:type="dcterms:W3CDTF">2025-03-01T19:49:59Z</dcterms:created>
  <dcterms:modified xsi:type="dcterms:W3CDTF">2025-04-13T00:01:18Z</dcterms:modified>
  <cp:category/>
  <cp:contentStatus/>
</cp:coreProperties>
</file>